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UNSTON\Dropbox (IFPRI)\AllIMPACT\impact_3\TRUNK\DataProcessing\TradeBalancingEntropy\InputFiles\"/>
    </mc:Choice>
  </mc:AlternateContent>
  <xr:revisionPtr revIDLastSave="0" documentId="13_ncr:1_{9C103C16-0434-4CC0-A999-EB5F87CD208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INDEX" sheetId="3" r:id="rId1"/>
    <sheet name="Regions" sheetId="4" r:id="rId2"/>
    <sheet name="Commodities" sheetId="6" r:id="rId3"/>
    <sheet name="Other" sheetId="7" r:id="rId4"/>
  </sheets>
  <definedNames>
    <definedName name="_xlnm._FilterDatabase" localSheetId="2" hidden="1">Commodities!$A$4:$T$220</definedName>
    <definedName name="_xlnm._FilterDatabase" localSheetId="1" hidden="1">Regions!$A$4:$F$4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5" i="4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5" i="4"/>
  <c r="B108" i="6" l="1"/>
  <c r="B107" i="6"/>
  <c r="B106" i="6"/>
  <c r="B105" i="6"/>
  <c r="B104" i="6"/>
</calcChain>
</file>

<file path=xl/sharedStrings.xml><?xml version="1.0" encoding="utf-8"?>
<sst xmlns="http://schemas.openxmlformats.org/spreadsheetml/2006/main" count="2556" uniqueCount="1486">
  <si>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</si>
  <si>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</si>
  <si>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</si>
  <si>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</si>
  <si>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</si>
  <si>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</si>
  <si>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</si>
  <si>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</si>
  <si>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</si>
  <si>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</si>
  <si>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</si>
  <si>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</si>
  <si>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Djibouti</t>
  </si>
  <si>
    <t>Egypt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</si>
  <si>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</si>
  <si>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</si>
  <si>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</si>
  <si>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</si>
  <si>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</si>
  <si>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</si>
  <si>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</si>
  <si>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</si>
  <si>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</si>
  <si>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</si>
  <si>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</si>
  <si>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</si>
  <si>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</si>
  <si>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</si>
  <si>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</si>
  <si>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</si>
  <si>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</si>
  <si>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</si>
  <si>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</si>
  <si>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</si>
  <si>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</si>
  <si>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</si>
  <si>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</si>
  <si>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</si>
  <si>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</si>
  <si>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</si>
  <si>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</si>
  <si>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Sudan</t>
  </si>
  <si>
    <t>Swaziland</t>
  </si>
  <si>
    <t>Togo</t>
  </si>
  <si>
    <t>Tunisia</t>
  </si>
  <si>
    <t>Uganda</t>
  </si>
  <si>
    <t>Zambia</t>
  </si>
  <si>
    <t>Zimbabwe</t>
  </si>
  <si>
    <t>Antigua and Barbuda</t>
  </si>
  <si>
    <t>Argentina</t>
  </si>
  <si>
    <t>Bahamas</t>
  </si>
  <si>
    <t>Barbados</t>
  </si>
  <si>
    <t>Belize</t>
  </si>
  <si>
    <t>Bermuda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</si>
  <si>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</si>
  <si>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</si>
  <si>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</si>
  <si>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</si>
  <si>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</si>
  <si>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</si>
  <si>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</si>
  <si>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</si>
  <si>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</si>
  <si>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</si>
  <si>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</si>
  <si>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</si>
  <si>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</si>
  <si>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</si>
  <si>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</si>
  <si>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</si>
  <si>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</si>
  <si>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</si>
  <si>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</si>
  <si>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</si>
  <si>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</si>
  <si>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</si>
  <si>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</si>
  <si>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</si>
  <si>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</si>
  <si>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</si>
  <si>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</si>
  <si>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Uruguay</t>
  </si>
  <si>
    <t>Albania</t>
  </si>
  <si>
    <t>Austria</t>
  </si>
  <si>
    <t>Belarus</t>
  </si>
  <si>
    <t>Belgium</t>
  </si>
  <si>
    <t>Belgium-Luxembourg</t>
  </si>
  <si>
    <t>Bosnia and Herzegovina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</si>
  <si>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</si>
  <si>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</si>
  <si>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</si>
  <si>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</si>
  <si>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</si>
  <si>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</si>
  <si>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</si>
  <si>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</si>
  <si>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</si>
  <si>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</si>
  <si>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</si>
  <si>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</si>
  <si>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</si>
  <si>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</si>
  <si>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</si>
  <si>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</si>
  <si>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</si>
  <si>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</si>
  <si>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</si>
  <si>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</si>
  <si>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</si>
  <si>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</si>
  <si>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</si>
  <si>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</si>
  <si>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Serbia and Montenegro</t>
  </si>
  <si>
    <t>Slovakia</t>
  </si>
  <si>
    <t>Slovenia</t>
  </si>
  <si>
    <t>Spain</t>
  </si>
  <si>
    <t>Sweden</t>
  </si>
  <si>
    <t>Switzerland</t>
  </si>
  <si>
    <t>The former Yugoslav Republic of Macedonia</t>
  </si>
  <si>
    <t>Ukraine</t>
  </si>
  <si>
    <t>United Kingdom</t>
  </si>
  <si>
    <t>Australia</t>
  </si>
  <si>
    <t>Fiji</t>
  </si>
  <si>
    <t>French Polynesia</t>
  </si>
  <si>
    <t>Kiribati</t>
  </si>
  <si>
    <t>New Caledonia</t>
  </si>
  <si>
    <t>New Zealand</t>
  </si>
  <si>
    <t>Samoa</t>
  </si>
  <si>
    <t>Solomon Islands</t>
  </si>
  <si>
    <t>Vanuatu</t>
  </si>
  <si>
    <t>Armenia</t>
  </si>
  <si>
    <t>Azerbaijan</t>
  </si>
  <si>
    <t>Bangladesh</t>
  </si>
  <si>
    <t>Cambodia</t>
  </si>
  <si>
    <t>China</t>
  </si>
  <si>
    <t>Cyprus</t>
  </si>
  <si>
    <t>Georgia</t>
  </si>
  <si>
    <t>India</t>
  </si>
  <si>
    <t>Indonesia</t>
  </si>
  <si>
    <t>Israel</t>
  </si>
  <si>
    <t>Japan</t>
  </si>
  <si>
    <t>Jordan</t>
  </si>
  <si>
    <t>Kazakhstan</t>
  </si>
  <si>
    <t>Kuwait</t>
  </si>
  <si>
    <t>Kyrgyzstan</t>
  </si>
  <si>
    <t>Lao People's Democratic Republic</t>
  </si>
  <si>
    <t>Lebanon</t>
  </si>
  <si>
    <t>Malaysia</t>
  </si>
  <si>
    <t>Maldives</t>
  </si>
  <si>
    <t>Mongolia</t>
  </si>
  <si>
    <t>Myanmar</t>
  </si>
  <si>
    <t>Nepal</t>
  </si>
  <si>
    <t>Occupied Palestinian Territory</t>
  </si>
  <si>
    <t>Pakistan</t>
  </si>
  <si>
    <t>Philippines</t>
  </si>
  <si>
    <t>Saudi Arabia</t>
  </si>
  <si>
    <t>Sri Lanka</t>
  </si>
  <si>
    <t>Tajikistan</t>
  </si>
  <si>
    <t>Thailand</t>
  </si>
  <si>
    <t>Turkey</t>
  </si>
  <si>
    <t>Turkmenistan</t>
  </si>
  <si>
    <t>United Arab Emirates</t>
  </si>
  <si>
    <t>Uzbekistan</t>
  </si>
  <si>
    <t>Yemen</t>
  </si>
  <si>
    <t>Wheat</t>
  </si>
  <si>
    <t>Production</t>
  </si>
  <si>
    <t>Stocks</t>
  </si>
  <si>
    <t>Food Demand</t>
  </si>
  <si>
    <t>Feed Demand</t>
  </si>
  <si>
    <t>Other Demand</t>
  </si>
  <si>
    <t>Crush Demand</t>
  </si>
  <si>
    <t>Imports</t>
  </si>
  <si>
    <t>Exports</t>
  </si>
  <si>
    <t>Index for reading in Country-level Livestock Production</t>
  </si>
  <si>
    <t>Type</t>
  </si>
  <si>
    <t>Parameter/Set Name</t>
  </si>
  <si>
    <t>Sheet Location</t>
  </si>
  <si>
    <t>rdim</t>
  </si>
  <si>
    <t>cdim</t>
  </si>
  <si>
    <t>Used/Not USED</t>
  </si>
  <si>
    <t>Description</t>
  </si>
  <si>
    <t>Used</t>
  </si>
  <si>
    <t>CTY</t>
  </si>
  <si>
    <r>
      <t>CTY Name</t>
    </r>
    <r>
      <rPr>
        <sz val="10"/>
        <rFont val="Arial"/>
        <family val="2"/>
      </rPr>
      <t xml:space="preserve"> (Not Read in, Information Only)</t>
    </r>
  </si>
  <si>
    <t>AFG</t>
  </si>
  <si>
    <t>Afghanistan</t>
  </si>
  <si>
    <t>AGO</t>
  </si>
  <si>
    <t>ALB</t>
  </si>
  <si>
    <t>ARG</t>
  </si>
  <si>
    <t>ARM</t>
  </si>
  <si>
    <t>AUS</t>
  </si>
  <si>
    <t>AUT</t>
  </si>
  <si>
    <t>AZE</t>
  </si>
  <si>
    <t>BDI</t>
  </si>
  <si>
    <t>BEN</t>
  </si>
  <si>
    <t>BFA</t>
  </si>
  <si>
    <t>BGD</t>
  </si>
  <si>
    <t>BGR</t>
  </si>
  <si>
    <t>BLR</t>
  </si>
  <si>
    <t>BLT</t>
  </si>
  <si>
    <t>Baltic States</t>
  </si>
  <si>
    <t>BLX</t>
  </si>
  <si>
    <t>BLZ</t>
  </si>
  <si>
    <t>BOL</t>
  </si>
  <si>
    <t>Bolivia</t>
  </si>
  <si>
    <t>BRA</t>
  </si>
  <si>
    <t>BTN</t>
  </si>
  <si>
    <t>Bhutan</t>
  </si>
  <si>
    <t>BWA</t>
  </si>
  <si>
    <t>CAF</t>
  </si>
  <si>
    <t>CAN</t>
  </si>
  <si>
    <t>CHL</t>
  </si>
  <si>
    <t>CHM</t>
  </si>
  <si>
    <t>CHP</t>
  </si>
  <si>
    <t>Switzerland plus</t>
  </si>
  <si>
    <t>CIV</t>
  </si>
  <si>
    <t>Ivory Coast</t>
  </si>
  <si>
    <t>CMR</t>
  </si>
  <si>
    <t>COD</t>
  </si>
  <si>
    <t>Democratic Republic of Congo</t>
  </si>
  <si>
    <t>COG</t>
  </si>
  <si>
    <t>COL</t>
  </si>
  <si>
    <t>CRB</t>
  </si>
  <si>
    <t>Other Caribbean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</si>
  <si>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</si>
  <si>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</si>
  <si>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</si>
  <si>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</si>
  <si>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</si>
  <si>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</si>
  <si>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</si>
  <si>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</si>
  <si>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</si>
  <si>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</si>
  <si>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</si>
  <si>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</si>
  <si>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ETH</t>
  </si>
  <si>
    <t>FJI</t>
  </si>
  <si>
    <t>FNP</t>
  </si>
  <si>
    <t>Finland Plus</t>
  </si>
  <si>
    <t>FRP</t>
  </si>
  <si>
    <t>France plus</t>
  </si>
  <si>
    <t>GAB</t>
  </si>
  <si>
    <t>GEO</t>
  </si>
  <si>
    <t>GHA</t>
  </si>
  <si>
    <t>GIN</t>
  </si>
  <si>
    <t>GMB</t>
  </si>
  <si>
    <t>GNB</t>
  </si>
  <si>
    <t>GNQ</t>
  </si>
  <si>
    <t>Equatorial Guinea</t>
  </si>
  <si>
    <t>GRC</t>
  </si>
  <si>
    <t>GRL</t>
  </si>
  <si>
    <t>Greenland</t>
  </si>
  <si>
    <t>GSA</t>
  </si>
  <si>
    <t>Guyanas South America</t>
  </si>
  <si>
    <t>GTM</t>
  </si>
  <si>
    <t>HND</t>
  </si>
  <si>
    <t>HRV</t>
  </si>
  <si>
    <t>HTI</t>
  </si>
  <si>
    <t>HUN</t>
  </si>
  <si>
    <t>IDN</t>
  </si>
  <si>
    <t>IND</t>
  </si>
  <si>
    <t>IRL</t>
  </si>
  <si>
    <t>IRN</t>
  </si>
  <si>
    <t>Iran</t>
  </si>
  <si>
    <t>IRQ</t>
  </si>
  <si>
    <t>Iraq</t>
  </si>
  <si>
    <t>ISL</t>
  </si>
  <si>
    <t>ISR</t>
  </si>
  <si>
    <t>ITP</t>
  </si>
  <si>
    <t>Italy plus</t>
  </si>
  <si>
    <t>JAM</t>
  </si>
  <si>
    <t>JOR</t>
  </si>
  <si>
    <t>JPN</t>
  </si>
  <si>
    <t>KAZ</t>
  </si>
  <si>
    <t>KEN</t>
  </si>
  <si>
    <t>KGZ</t>
  </si>
  <si>
    <t>KHM</t>
  </si>
  <si>
    <t>KOR</t>
  </si>
  <si>
    <t>South Korea</t>
  </si>
  <si>
    <t>LAO</t>
  </si>
  <si>
    <t>Laos</t>
  </si>
  <si>
    <t>LBN</t>
  </si>
  <si>
    <t>LBR</t>
  </si>
  <si>
    <t>LBY</t>
  </si>
  <si>
    <t>LKA</t>
  </si>
  <si>
    <t>LSO</t>
  </si>
  <si>
    <t>MDA</t>
  </si>
  <si>
    <t>Moldova</t>
  </si>
  <si>
    <t>MDG</t>
  </si>
  <si>
    <t>MEX</t>
  </si>
  <si>
    <t>MLI</t>
  </si>
  <si>
    <t>MMR</t>
  </si>
  <si>
    <t>MNG</t>
  </si>
  <si>
    <t>MOR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</si>
  <si>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</si>
  <si>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</si>
  <si>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</si>
  <si>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</si>
  <si>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</si>
  <si>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</si>
  <si>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</si>
  <si>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</si>
  <si>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</si>
  <si>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</si>
  <si>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</si>
  <si>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</si>
  <si>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OAO</t>
  </si>
  <si>
    <t>Other Atlantic Ocean</t>
  </si>
  <si>
    <t>OBN</t>
  </si>
  <si>
    <t>Other Balkans</t>
  </si>
  <si>
    <t>OIO</t>
  </si>
  <si>
    <t>Other Indian Ocean</t>
  </si>
  <si>
    <t>OPO</t>
  </si>
  <si>
    <t>Other Pacific Ocean</t>
  </si>
  <si>
    <t>OSA</t>
  </si>
  <si>
    <t>Other Southeast Asia</t>
  </si>
  <si>
    <t>PAK</t>
  </si>
  <si>
    <t>PAN</t>
  </si>
  <si>
    <t>PER</t>
  </si>
  <si>
    <t>PHL</t>
  </si>
  <si>
    <t>PNG</t>
  </si>
  <si>
    <t>Papua New Guinea</t>
  </si>
  <si>
    <t>POL</t>
  </si>
  <si>
    <t>PRK</t>
  </si>
  <si>
    <t>North Korea</t>
  </si>
  <si>
    <t>PRT</t>
  </si>
  <si>
    <t>PRY</t>
  </si>
  <si>
    <t>PSE</t>
  </si>
  <si>
    <t>RAP</t>
  </si>
  <si>
    <t>Rest of Arab Peninsula</t>
  </si>
  <si>
    <t>ROU</t>
  </si>
  <si>
    <t>RUS</t>
  </si>
  <si>
    <t>Russia</t>
  </si>
  <si>
    <t>RWA</t>
  </si>
  <si>
    <t>SAU</t>
  </si>
  <si>
    <t>SDN</t>
  </si>
  <si>
    <t>SEN</t>
  </si>
  <si>
    <t>SLB</t>
  </si>
  <si>
    <t>SLE</t>
  </si>
  <si>
    <t>SLV</t>
  </si>
  <si>
    <t>SOM</t>
  </si>
  <si>
    <t>Somalia</t>
  </si>
  <si>
    <t>SPP</t>
  </si>
  <si>
    <t>Spain plus</t>
  </si>
  <si>
    <t>SSD</t>
  </si>
  <si>
    <t>South Sudan</t>
  </si>
  <si>
    <t>SVK</t>
  </si>
  <si>
    <t>SVN</t>
  </si>
  <si>
    <t>SWE</t>
  </si>
  <si>
    <t>SWZ</t>
  </si>
  <si>
    <t>SYR</t>
  </si>
  <si>
    <t>Syria</t>
  </si>
  <si>
    <t>TCD</t>
  </si>
  <si>
    <t>TGO</t>
  </si>
  <si>
    <t>THA</t>
  </si>
  <si>
    <t>TJK</t>
  </si>
  <si>
    <t>TKM</t>
  </si>
  <si>
    <t>TLS</t>
  </si>
  <si>
    <t>Timor-L'este</t>
  </si>
  <si>
    <t>TUN</t>
  </si>
  <si>
    <t>TUR</t>
  </si>
  <si>
    <t>TZA</t>
  </si>
  <si>
    <t>Tanzania</t>
  </si>
  <si>
    <t>UGA</t>
  </si>
  <si>
    <t>UKP</t>
  </si>
  <si>
    <t>UKR</t>
  </si>
  <si>
    <t>URY</t>
  </si>
  <si>
    <t>USA</t>
  </si>
  <si>
    <t>United States</t>
  </si>
  <si>
    <t>UZB</t>
  </si>
  <si>
    <t>VEN</t>
  </si>
  <si>
    <t>Venezuela</t>
  </si>
  <si>
    <t>VNM</t>
  </si>
  <si>
    <t>Vietnam</t>
  </si>
  <si>
    <t>VUT</t>
  </si>
  <si>
    <t>YEM</t>
  </si>
  <si>
    <t>ZAF</t>
  </si>
  <si>
    <t>ZMB</t>
  </si>
  <si>
    <t>ZWE</t>
  </si>
  <si>
    <t>Aruba</t>
  </si>
  <si>
    <t>American Samoa</t>
  </si>
  <si>
    <t>Bahrain</t>
  </si>
  <si>
    <t>Brunei</t>
  </si>
  <si>
    <t>Cook Islands</t>
  </si>
  <si>
    <t>Cayman Islands</t>
  </si>
  <si>
    <t>Western Sahara</t>
  </si>
  <si>
    <t>FJ</t>
  </si>
  <si>
    <t>Falkland Islands</t>
  </si>
  <si>
    <t>Faroe Islands</t>
  </si>
  <si>
    <t>Micronesia</t>
  </si>
  <si>
    <t>Guadeloupe</t>
  </si>
  <si>
    <t>French Guiana</t>
  </si>
  <si>
    <t>Guam</t>
  </si>
  <si>
    <t>J</t>
  </si>
  <si>
    <t>Liechtenstein</t>
  </si>
  <si>
    <t>Marshall Islands</t>
  </si>
  <si>
    <t>Montserrat</t>
  </si>
  <si>
    <t>Martinique</t>
  </si>
  <si>
    <t>Niue</t>
  </si>
  <si>
    <t>Nauru</t>
  </si>
  <si>
    <t>Oman</t>
  </si>
  <si>
    <t>Puerto Rico</t>
  </si>
  <si>
    <t>Qatar</t>
  </si>
  <si>
    <t>Singapore</t>
  </si>
  <si>
    <t>Saint Pierre and Miquelon</t>
  </si>
  <si>
    <t>Tokelau</t>
  </si>
  <si>
    <t>Tonga</t>
  </si>
  <si>
    <t>Tuvalu</t>
  </si>
  <si>
    <t>British Virgin Islands</t>
  </si>
  <si>
    <t>FCTY</t>
  </si>
  <si>
    <t>Sets for Defining Regions and Commodities and their mapping</t>
  </si>
  <si>
    <t>FAO2CTY</t>
  </si>
  <si>
    <r>
      <rPr>
        <b/>
        <sz val="10"/>
        <rFont val="Arial"/>
        <family val="2"/>
      </rPr>
      <t>FAO CTY Name</t>
    </r>
    <r>
      <rPr>
        <sz val="10"/>
        <rFont val="Arial"/>
        <family val="2"/>
      </rPr>
      <t xml:space="preserve"> (not read in)</t>
    </r>
  </si>
  <si>
    <r>
      <t xml:space="preserve">FJ Name </t>
    </r>
    <r>
      <rPr>
        <sz val="10"/>
        <rFont val="Arial"/>
        <family val="2"/>
      </rPr>
      <t>(not used)</t>
    </r>
  </si>
  <si>
    <t>j</t>
  </si>
  <si>
    <r>
      <t>J Name</t>
    </r>
    <r>
      <rPr>
        <sz val="10"/>
        <rFont val="Arial"/>
        <family val="2"/>
      </rPr>
      <t xml:space="preserve"> (not used)</t>
    </r>
  </si>
  <si>
    <t>FAO2J</t>
  </si>
  <si>
    <t>dset</t>
  </si>
  <si>
    <t>se=0</t>
  </si>
  <si>
    <t>set</t>
  </si>
  <si>
    <t>DmdType</t>
  </si>
  <si>
    <t>DomesticSupplyQuantity</t>
  </si>
  <si>
    <t>Waste</t>
  </si>
  <si>
    <t>Seed</t>
  </si>
  <si>
    <t>Abaca</t>
  </si>
  <si>
    <t>Apples</t>
  </si>
  <si>
    <t>Bananas</t>
  </si>
  <si>
    <t>Barley</t>
  </si>
  <si>
    <t>Beans</t>
  </si>
  <si>
    <t>Bovine Meat</t>
  </si>
  <si>
    <t>Butter, Ghee</t>
  </si>
  <si>
    <t>Cassava</t>
  </si>
  <si>
    <t>Cereals, Other</t>
  </si>
  <si>
    <t>Citrus, Other</t>
  </si>
  <si>
    <t>Cloves</t>
  </si>
  <si>
    <t>Cocoa Beans</t>
  </si>
  <si>
    <t>Coconut Oil</t>
  </si>
  <si>
    <t>Coconuts - Incl Copra</t>
  </si>
  <si>
    <t>Coffee</t>
  </si>
  <si>
    <t>Copra Cake</t>
  </si>
  <si>
    <t>Cotton Lint</t>
  </si>
  <si>
    <t>Cottonseed</t>
  </si>
  <si>
    <t>Cottonseed Cake</t>
  </si>
  <si>
    <t>Cottonseed Oil</t>
  </si>
  <si>
    <t>Dates</t>
  </si>
  <si>
    <t>Eggs</t>
  </si>
  <si>
    <t>Grapefruit</t>
  </si>
  <si>
    <t>Grapes</t>
  </si>
  <si>
    <t>Groundnut Cake</t>
  </si>
  <si>
    <t>Groundnut Oil</t>
  </si>
  <si>
    <t>Groundnuts (Shelled Eq)</t>
  </si>
  <si>
    <t>Hard Fibres, Other</t>
  </si>
  <si>
    <t>Jute</t>
  </si>
  <si>
    <t>Jute-Like Fibres</t>
  </si>
  <si>
    <t>Lemons, Limes</t>
  </si>
  <si>
    <t>Lentils</t>
  </si>
  <si>
    <t>Maize</t>
  </si>
  <si>
    <t>Maize Germ Oil</t>
  </si>
  <si>
    <t>Milk - Excluding Butter</t>
  </si>
  <si>
    <t>Millet</t>
  </si>
  <si>
    <t>Mutton &amp; Goat Meat</t>
  </si>
  <si>
    <t>Nuts</t>
  </si>
  <si>
    <t>Oats</t>
  </si>
  <si>
    <t>Oilcrops Oil, Other</t>
  </si>
  <si>
    <t>Oilcrops, Other</t>
  </si>
  <si>
    <t>Oilseed Cakes, Other</t>
  </si>
  <si>
    <t>Olive Oil</t>
  </si>
  <si>
    <t>Olives</t>
  </si>
  <si>
    <t>Onions</t>
  </si>
  <si>
    <t>Oranges, Mandarines</t>
  </si>
  <si>
    <t>Other Pulses</t>
  </si>
  <si>
    <t>Palm Oil</t>
  </si>
  <si>
    <t>Palmkernel Cake</t>
  </si>
  <si>
    <t>Palmkernel Oil</t>
  </si>
  <si>
    <t>Palmkernels</t>
  </si>
  <si>
    <t>Pepper</t>
  </si>
  <si>
    <t>Pigeon Peas</t>
  </si>
  <si>
    <t>Pigmeat</t>
  </si>
  <si>
    <t>Pimento</t>
  </si>
  <si>
    <t>Pineapples</t>
  </si>
  <si>
    <t>Plantains</t>
  </si>
  <si>
    <t>Potatoes</t>
  </si>
  <si>
    <t>Poultry Meat</t>
  </si>
  <si>
    <t>Rape and Mustard Cake</t>
  </si>
  <si>
    <t>Rape and Mustard Oil</t>
  </si>
  <si>
    <t>Rape and Mustardseed</t>
  </si>
  <si>
    <t>Ricebran Oil</t>
  </si>
  <si>
    <t>Roots &amp; Tuber Dry Equiv</t>
  </si>
  <si>
    <t>Roots, Other</t>
  </si>
  <si>
    <t>Rubber</t>
  </si>
  <si>
    <t>Rye</t>
  </si>
  <si>
    <t>Sesameseed</t>
  </si>
  <si>
    <t>Sesameseed Cake</t>
  </si>
  <si>
    <t>Sesameseed Oil</t>
  </si>
  <si>
    <t>Sisal</t>
  </si>
  <si>
    <t>Soft-Fibres, Other</t>
  </si>
  <si>
    <t>Sorghum</t>
  </si>
  <si>
    <t>Soyabean Cake</t>
  </si>
  <si>
    <t>Soyabean Oil</t>
  </si>
  <si>
    <t>Soyabeans</t>
  </si>
  <si>
    <t>Spices, Other</t>
  </si>
  <si>
    <t>Subtropical Fruit</t>
  </si>
  <si>
    <t>Sugar (Raw Equivalent)</t>
  </si>
  <si>
    <t>Sugar Beet</t>
  </si>
  <si>
    <t>Sugar Cane</t>
  </si>
  <si>
    <t>Sunflowerseed</t>
  </si>
  <si>
    <t>Sunflowerseed Cake</t>
  </si>
  <si>
    <t>Sunflowerseed Oil</t>
  </si>
  <si>
    <t>Sweet Potatoes</t>
  </si>
  <si>
    <t>Tea</t>
  </si>
  <si>
    <t>Temperate Fruit</t>
  </si>
  <si>
    <t>Tobacco</t>
  </si>
  <si>
    <t>Tomatoes</t>
  </si>
  <si>
    <t>Vegetables, Other</t>
  </si>
  <si>
    <t>Yams</t>
  </si>
  <si>
    <t>Cow peas</t>
  </si>
  <si>
    <t>Pigeon peas</t>
  </si>
  <si>
    <t>Chick peas</t>
  </si>
  <si>
    <t>Beef</t>
  </si>
  <si>
    <t>Chickpeas</t>
  </si>
  <si>
    <t>Cocoa</t>
  </si>
  <si>
    <t>Cotton</t>
  </si>
  <si>
    <t>Cowpeas</t>
  </si>
  <si>
    <t>Groundnut Meal</t>
  </si>
  <si>
    <t>Groundnut</t>
  </si>
  <si>
    <t>Sheep-Lamb-Goat</t>
  </si>
  <si>
    <t>Dairy</t>
  </si>
  <si>
    <t>Other Cereals</t>
  </si>
  <si>
    <t>Other Roots &amp; Tubers</t>
  </si>
  <si>
    <t>Other</t>
  </si>
  <si>
    <t>Palm Kernel Meal</t>
  </si>
  <si>
    <t>Palm Kernel Oil</t>
  </si>
  <si>
    <t>Palm Kernel</t>
  </si>
  <si>
    <t>Pork</t>
  </si>
  <si>
    <t>Poultry</t>
  </si>
  <si>
    <t>Rice</t>
  </si>
  <si>
    <t>Rapeseed Meal</t>
  </si>
  <si>
    <t>Rapeseed Oil</t>
  </si>
  <si>
    <t>Rapeseed</t>
  </si>
  <si>
    <t>Soybean Meal</t>
  </si>
  <si>
    <t>Soybean Oil</t>
  </si>
  <si>
    <t>Sunflower Meal</t>
  </si>
  <si>
    <t>Sunflower Oil</t>
  </si>
  <si>
    <t>Sunflower</t>
  </si>
  <si>
    <t>Soybeans</t>
  </si>
  <si>
    <t>(Sub)-Tropical Fruits</t>
  </si>
  <si>
    <t>Sugar Beets</t>
  </si>
  <si>
    <t>Sugarcane</t>
  </si>
  <si>
    <t>Sugar</t>
  </si>
  <si>
    <t>Temperate Fruits</t>
  </si>
  <si>
    <t>Total Other Oilseeds</t>
  </si>
  <si>
    <t>Total Other Oilmeals</t>
  </si>
  <si>
    <t>Total Other Oils</t>
  </si>
  <si>
    <t>Vegetables</t>
  </si>
  <si>
    <t>fchkp</t>
  </si>
  <si>
    <t>fcowp</t>
  </si>
  <si>
    <t>flent</t>
  </si>
  <si>
    <t>fopul</t>
  </si>
  <si>
    <t>fpigp</t>
  </si>
  <si>
    <t>fsubf</t>
  </si>
  <si>
    <t>ftemf</t>
  </si>
  <si>
    <t>China Hong Kong Macao Taiwan</t>
  </si>
  <si>
    <t>Great Britain and nearby protectorates</t>
  </si>
  <si>
    <t>Republic of Congo</t>
  </si>
  <si>
    <t>Cote d'Ivoire</t>
  </si>
  <si>
    <t>Norfolk Island</t>
  </si>
  <si>
    <t>East Timor</t>
  </si>
  <si>
    <t>Saint Helena</t>
  </si>
  <si>
    <t>Democratic Republic of the Congo</t>
  </si>
  <si>
    <t>Palestine</t>
  </si>
  <si>
    <t>Palm Oil Fruit</t>
  </si>
  <si>
    <t>area</t>
  </si>
  <si>
    <t>prod</t>
  </si>
  <si>
    <t>yield</t>
  </si>
  <si>
    <t>BARL</t>
  </si>
  <si>
    <t>BEAN</t>
  </si>
  <si>
    <t>LENT</t>
  </si>
  <si>
    <t>MAIZ</t>
  </si>
  <si>
    <t>OCER</t>
  </si>
  <si>
    <t>OPUL</t>
  </si>
  <si>
    <t>POTA</t>
  </si>
  <si>
    <t>SUGB</t>
  </si>
  <si>
    <t>TEMF</t>
  </si>
  <si>
    <t>VEGE</t>
  </si>
  <si>
    <t>WHEA</t>
  </si>
  <si>
    <t>COTT</t>
  </si>
  <si>
    <t>RICE</t>
  </si>
  <si>
    <t>SUGC</t>
  </si>
  <si>
    <t>SOYB</t>
  </si>
  <si>
    <t>BANA</t>
  </si>
  <si>
    <t>SORG</t>
  </si>
  <si>
    <t>CASS</t>
  </si>
  <si>
    <t>COCO</t>
  </si>
  <si>
    <t>PLNT</t>
  </si>
  <si>
    <t>YAMS</t>
  </si>
  <si>
    <t>COWP</t>
  </si>
  <si>
    <t>TEAS</t>
  </si>
  <si>
    <t>FAO Production Table</t>
  </si>
  <si>
    <t>ProdType</t>
  </si>
  <si>
    <t>US Virgin Islands</t>
  </si>
  <si>
    <t>Réunion</t>
  </si>
  <si>
    <t>Wallis and Futuna Islands</t>
  </si>
  <si>
    <t>Not Used</t>
  </si>
  <si>
    <t>Name</t>
  </si>
  <si>
    <t>ACOF</t>
  </si>
  <si>
    <t>CHIC</t>
  </si>
  <si>
    <t>CNUT</t>
  </si>
  <si>
    <t>GROU</t>
  </si>
  <si>
    <t>OFIB</t>
  </si>
  <si>
    <t>OILP</t>
  </si>
  <si>
    <t>OOIL</t>
  </si>
  <si>
    <t>ORTS</t>
  </si>
  <si>
    <t>PIGE</t>
  </si>
  <si>
    <t>PMIL</t>
  </si>
  <si>
    <t>RAPE</t>
  </si>
  <si>
    <t>RCOF</t>
  </si>
  <si>
    <t>REST</t>
  </si>
  <si>
    <t>SESA</t>
  </si>
  <si>
    <t>SMIL</t>
  </si>
  <si>
    <t>SUNF</t>
  </si>
  <si>
    <t>SWPO</t>
  </si>
  <si>
    <t>TOBA</t>
  </si>
  <si>
    <t>TROF</t>
  </si>
  <si>
    <r>
      <t>SPAM Name</t>
    </r>
    <r>
      <rPr>
        <sz val="10"/>
        <rFont val="Arial"/>
        <family val="2"/>
      </rPr>
      <t xml:space="preserve"> (not used)</t>
    </r>
  </si>
  <si>
    <t>Coconuts</t>
  </si>
  <si>
    <t>Lentil</t>
  </si>
  <si>
    <t>Maiz</t>
  </si>
  <si>
    <t>Other Fibers</t>
  </si>
  <si>
    <t>Other Oilseeds</t>
  </si>
  <si>
    <t>Robusta Coffee</t>
  </si>
  <si>
    <t>Arabica Coffee</t>
  </si>
  <si>
    <t>Finger Millet</t>
  </si>
  <si>
    <t>Soybean</t>
  </si>
  <si>
    <t>Sweet Potato</t>
  </si>
  <si>
    <t>Tobaco</t>
  </si>
  <si>
    <t>Tropical Fruits</t>
  </si>
  <si>
    <t>Pearl Millet</t>
  </si>
  <si>
    <t>Rest of Crops</t>
  </si>
  <si>
    <t>SPAM2J</t>
  </si>
  <si>
    <t>SJ</t>
  </si>
  <si>
    <t>Other Sets</t>
  </si>
  <si>
    <t>Sets defining commodities and their mapping</t>
  </si>
  <si>
    <t>Regions!A5</t>
  </si>
  <si>
    <t>Regions!C5</t>
  </si>
  <si>
    <t>Regions!E5</t>
  </si>
  <si>
    <t>Commodities!P5</t>
  </si>
  <si>
    <t>Commodities!J5</t>
  </si>
  <si>
    <t>Commodities!A5</t>
  </si>
  <si>
    <t>Commodities!D5</t>
  </si>
  <si>
    <t>Commodities!G5</t>
  </si>
  <si>
    <t>Commodities!M5</t>
  </si>
  <si>
    <t>Other!A5</t>
  </si>
  <si>
    <t>Other!C5</t>
  </si>
  <si>
    <t>FLJ</t>
  </si>
  <si>
    <r>
      <t>FLJ Name</t>
    </r>
    <r>
      <rPr>
        <sz val="10"/>
        <rFont val="Arial"/>
        <family val="2"/>
      </rPr>
      <t xml:space="preserve"> (not used)</t>
    </r>
  </si>
  <si>
    <t xml:space="preserve">Buffalo meat                     </t>
  </si>
  <si>
    <t xml:space="preserve">Buffalo milk whole fresh         </t>
  </si>
  <si>
    <t xml:space="preserve">Camel milk whole fresh           </t>
  </si>
  <si>
    <t xml:space="preserve">Cattle meat                      </t>
  </si>
  <si>
    <t xml:space="preserve">Chicken meat                     </t>
  </si>
  <si>
    <t xml:space="preserve">Cow milk whole fresh             </t>
  </si>
  <si>
    <t xml:space="preserve">Duck meat                        </t>
  </si>
  <si>
    <t xml:space="preserve">Goat meat                        </t>
  </si>
  <si>
    <t xml:space="preserve">Goat milk whole fresh            </t>
  </si>
  <si>
    <t xml:space="preserve">Goose and guinea fowl meat       </t>
  </si>
  <si>
    <t xml:space="preserve">Pig meat                         </t>
  </si>
  <si>
    <t xml:space="preserve">Pigeons Other Birds              </t>
  </si>
  <si>
    <t xml:space="preserve">Sheep meat                       </t>
  </si>
  <si>
    <t xml:space="preserve">Sheep milk whole fresh           </t>
  </si>
  <si>
    <t xml:space="preserve">Turkey meat                      </t>
  </si>
  <si>
    <t xml:space="preserve">Hen eggs in shell (weight)       </t>
  </si>
  <si>
    <t>Other bird eggs in shell (weight)</t>
  </si>
  <si>
    <t>FLJ2J</t>
  </si>
  <si>
    <t>FAO Livestock Production Table</t>
  </si>
  <si>
    <t>Commodities!S5</t>
  </si>
  <si>
    <t>number</t>
  </si>
  <si>
    <t>stocks</t>
  </si>
  <si>
    <t>LND</t>
  </si>
  <si>
    <t>FPU</t>
  </si>
  <si>
    <t>ALB_ALB</t>
  </si>
  <si>
    <t>ALK_USA</t>
  </si>
  <si>
    <t>AMA_BOL</t>
  </si>
  <si>
    <t>AMA_BRA</t>
  </si>
  <si>
    <t>AMA_COL</t>
  </si>
  <si>
    <t>AMA_ECU</t>
  </si>
  <si>
    <t>AMA_PER</t>
  </si>
  <si>
    <t>AMD_AFG</t>
  </si>
  <si>
    <t>AMD_TJK</t>
  </si>
  <si>
    <t>AMD_TKM</t>
  </si>
  <si>
    <t>AMD_UZB</t>
  </si>
  <si>
    <t>AMR_CHM</t>
  </si>
  <si>
    <t>AMR_RUS</t>
  </si>
  <si>
    <t>ARA_IRQ</t>
  </si>
  <si>
    <t>ARK_USA</t>
  </si>
  <si>
    <t>ARM_ARM</t>
  </si>
  <si>
    <t>AZE_AZE</t>
  </si>
  <si>
    <t>BAL_BLT</t>
  </si>
  <si>
    <t>BAL_RUS</t>
  </si>
  <si>
    <t>BLA_RUS</t>
  </si>
  <si>
    <t>BLA_TUR</t>
  </si>
  <si>
    <t>BLA_UKR</t>
  </si>
  <si>
    <t>BLZ_BLZ</t>
  </si>
  <si>
    <t>BOR_IDN</t>
  </si>
  <si>
    <t>BOR_MYS</t>
  </si>
  <si>
    <t>BRT_BGD</t>
  </si>
  <si>
    <t>BRT_BTN</t>
  </si>
  <si>
    <t>BRT_CHM</t>
  </si>
  <si>
    <t>BRT_IND</t>
  </si>
  <si>
    <t>CAF_AGO</t>
  </si>
  <si>
    <t>CAF_CAF</t>
  </si>
  <si>
    <t>CAF_CMR</t>
  </si>
  <si>
    <t>CAF_COG</t>
  </si>
  <si>
    <t>CAF_GAB</t>
  </si>
  <si>
    <t>CAF_GNQ</t>
  </si>
  <si>
    <t>CAF_NAM</t>
  </si>
  <si>
    <t>CAL_USA</t>
  </si>
  <si>
    <t>CAN_CAN</t>
  </si>
  <si>
    <t>CAU_AUS</t>
  </si>
  <si>
    <t>CAV_IND</t>
  </si>
  <si>
    <t>CHC_CHL</t>
  </si>
  <si>
    <t>CHJ_CHM</t>
  </si>
  <si>
    <t>CHO_IND</t>
  </si>
  <si>
    <t>COB_CAN</t>
  </si>
  <si>
    <t>COB_USA</t>
  </si>
  <si>
    <t>COL_USA</t>
  </si>
  <si>
    <t>CON_AGO</t>
  </si>
  <si>
    <t>CON_CAF</t>
  </si>
  <si>
    <t>CON_COD</t>
  </si>
  <si>
    <t>CON_COG</t>
  </si>
  <si>
    <t>CRB_CRB</t>
  </si>
  <si>
    <t>CRI_CRI</t>
  </si>
  <si>
    <t>CUB_CUB</t>
  </si>
  <si>
    <t>DAN_AUT</t>
  </si>
  <si>
    <t>DAN_BGR</t>
  </si>
  <si>
    <t>DAN_CZE</t>
  </si>
  <si>
    <t>DAN_DEU</t>
  </si>
  <si>
    <t>DAN_HRV</t>
  </si>
  <si>
    <t>DAN_HUN</t>
  </si>
  <si>
    <t>DAN_MDA</t>
  </si>
  <si>
    <t>DAN_OBN</t>
  </si>
  <si>
    <t>DAN_ROU</t>
  </si>
  <si>
    <t>DAN_SVK</t>
  </si>
  <si>
    <t>DAN_SVN</t>
  </si>
  <si>
    <t>DAN_TUR</t>
  </si>
  <si>
    <t>DAN_UKR</t>
  </si>
  <si>
    <t>DNI_BLR</t>
  </si>
  <si>
    <t>DNI_RUS</t>
  </si>
  <si>
    <t>DNI_UKR</t>
  </si>
  <si>
    <t>DOM_DOM</t>
  </si>
  <si>
    <t>EAC_BDI</t>
  </si>
  <si>
    <t>EAC_COD</t>
  </si>
  <si>
    <t>EAC_RWA</t>
  </si>
  <si>
    <t>EAC_TZA</t>
  </si>
  <si>
    <t>EAU_AUS</t>
  </si>
  <si>
    <t>EGH_IND</t>
  </si>
  <si>
    <t>ELB_DEU</t>
  </si>
  <si>
    <t>ELB_DNK</t>
  </si>
  <si>
    <t>EME_CYP</t>
  </si>
  <si>
    <t>EME_EGY</t>
  </si>
  <si>
    <t>EME_ISR</t>
  </si>
  <si>
    <t>EME_JOR</t>
  </si>
  <si>
    <t>EME_LBN</t>
  </si>
  <si>
    <t>EME_PSE</t>
  </si>
  <si>
    <t>EME_SYR</t>
  </si>
  <si>
    <t>EME_TUR</t>
  </si>
  <si>
    <t>FJI_FJI</t>
  </si>
  <si>
    <t>FNP_FNP</t>
  </si>
  <si>
    <t>GAN_BGD</t>
  </si>
  <si>
    <t>GAN_CHM</t>
  </si>
  <si>
    <t>GAN_IND</t>
  </si>
  <si>
    <t>GAN_NPL</t>
  </si>
  <si>
    <t>GBA_USA</t>
  </si>
  <si>
    <t>GEO_GEO</t>
  </si>
  <si>
    <t>GLA_CAN</t>
  </si>
  <si>
    <t>GLA_USA</t>
  </si>
  <si>
    <t>GOD_IND</t>
  </si>
  <si>
    <t>GRC_GRC</t>
  </si>
  <si>
    <t>GRL_GRL</t>
  </si>
  <si>
    <t>GSA_GSA</t>
  </si>
  <si>
    <t>GTM_GTM</t>
  </si>
  <si>
    <t>HAI_CHM</t>
  </si>
  <si>
    <t>HND_HND</t>
  </si>
  <si>
    <t>HOA_ETH</t>
  </si>
  <si>
    <t>HOA_KEN</t>
  </si>
  <si>
    <t>HOA_SOM</t>
  </si>
  <si>
    <t>HTI_HTI</t>
  </si>
  <si>
    <t>HUA_CHM</t>
  </si>
  <si>
    <t>HUN_CHM</t>
  </si>
  <si>
    <t>HWI_USA</t>
  </si>
  <si>
    <t>IEC_IND</t>
  </si>
  <si>
    <t>IND_CHM</t>
  </si>
  <si>
    <t>IND_IND</t>
  </si>
  <si>
    <t>IND_PAK</t>
  </si>
  <si>
    <t>INE_IDN</t>
  </si>
  <si>
    <t>INW_IDN</t>
  </si>
  <si>
    <t>IRL_IRL</t>
  </si>
  <si>
    <t>ISL_ISL</t>
  </si>
  <si>
    <t>ITA_ITP</t>
  </si>
  <si>
    <t>JAM_JAM</t>
  </si>
  <si>
    <t>JAP_JPN</t>
  </si>
  <si>
    <t>KAL_BWA</t>
  </si>
  <si>
    <t>KAL_NAM</t>
  </si>
  <si>
    <t>KAL_ZAF</t>
  </si>
  <si>
    <t>KRI_IND</t>
  </si>
  <si>
    <t>LAJ_CHM</t>
  </si>
  <si>
    <t>LBA_KAZ</t>
  </si>
  <si>
    <t>LBO_FRP</t>
  </si>
  <si>
    <t>LCB_CAF</t>
  </si>
  <si>
    <t>LCB_CMR</t>
  </si>
  <si>
    <t>LCB_NER</t>
  </si>
  <si>
    <t>LCB_NGA</t>
  </si>
  <si>
    <t>LCB_TCD</t>
  </si>
  <si>
    <t>LIM_BWA</t>
  </si>
  <si>
    <t>LIM_MOZ</t>
  </si>
  <si>
    <t>LIM_ZAF</t>
  </si>
  <si>
    <t>LIM_ZWE</t>
  </si>
  <si>
    <t>LMO_CHM</t>
  </si>
  <si>
    <t>LMO_MNG</t>
  </si>
  <si>
    <t>LUN_IND</t>
  </si>
  <si>
    <t>MAD_MDG</t>
  </si>
  <si>
    <t>MAT_IND</t>
  </si>
  <si>
    <t>MAU_AUS</t>
  </si>
  <si>
    <t>MCK_CAN</t>
  </si>
  <si>
    <t>MEK_KHM</t>
  </si>
  <si>
    <t>MEK_LAO</t>
  </si>
  <si>
    <t>MEK_MMR</t>
  </si>
  <si>
    <t>MEK_THA</t>
  </si>
  <si>
    <t>MEK_VNM</t>
  </si>
  <si>
    <t>MHN_IND</t>
  </si>
  <si>
    <t>MIM_MEX</t>
  </si>
  <si>
    <t>MIS_USA</t>
  </si>
  <si>
    <t>MOU_USA</t>
  </si>
  <si>
    <t>NAC_DZA</t>
  </si>
  <si>
    <t>NAC_EGY</t>
  </si>
  <si>
    <t>NAC_LBY</t>
  </si>
  <si>
    <t>NAC_TUN</t>
  </si>
  <si>
    <t>NEB_BRA</t>
  </si>
  <si>
    <t>NER_RUS</t>
  </si>
  <si>
    <t>NIC_NIC</t>
  </si>
  <si>
    <t>NIG_BEN</t>
  </si>
  <si>
    <t>NIG_BFA</t>
  </si>
  <si>
    <t>NIG_CIV</t>
  </si>
  <si>
    <t>NIG_CMR</t>
  </si>
  <si>
    <t>NIG_GIN</t>
  </si>
  <si>
    <t>NIG_MLI</t>
  </si>
  <si>
    <t>NIG_NER</t>
  </si>
  <si>
    <t>NIG_NGA</t>
  </si>
  <si>
    <t>NIG_TCD</t>
  </si>
  <si>
    <t>NKP_PRK</t>
  </si>
  <si>
    <t>NLL_DJI</t>
  </si>
  <si>
    <t>NLL_EGY</t>
  </si>
  <si>
    <t>NLL_ERI</t>
  </si>
  <si>
    <t>NLL_ETH</t>
  </si>
  <si>
    <t>NLL_SDN</t>
  </si>
  <si>
    <t>NLL_SSD</t>
  </si>
  <si>
    <t>NLL_UGA</t>
  </si>
  <si>
    <t>NOR_NOR</t>
  </si>
  <si>
    <t>NWA_MOR</t>
  </si>
  <si>
    <t>NWA_MRT</t>
  </si>
  <si>
    <t>NWS_COL</t>
  </si>
  <si>
    <t>NWS_ECU</t>
  </si>
  <si>
    <t>NZE_NZL</t>
  </si>
  <si>
    <t>OAO_OAO</t>
  </si>
  <si>
    <t>OBB_CHM</t>
  </si>
  <si>
    <t>OBB_KAZ</t>
  </si>
  <si>
    <t>OBB_RUS</t>
  </si>
  <si>
    <t>ODE_DEU</t>
  </si>
  <si>
    <t>ODE_POL</t>
  </si>
  <si>
    <t>ODE_RUS</t>
  </si>
  <si>
    <t>OHI_USA</t>
  </si>
  <si>
    <t>OIO_OIO</t>
  </si>
  <si>
    <t>OPO_OPO</t>
  </si>
  <si>
    <t>ORA_LSO</t>
  </si>
  <si>
    <t>ORA_NAM</t>
  </si>
  <si>
    <t>ORA_ZAF</t>
  </si>
  <si>
    <t>ORI_COL</t>
  </si>
  <si>
    <t>ORI_VEN</t>
  </si>
  <si>
    <t>PAN_PAN</t>
  </si>
  <si>
    <t>PAO_PNG</t>
  </si>
  <si>
    <t>PAR_ARG</t>
  </si>
  <si>
    <t>PAR_BOL</t>
  </si>
  <si>
    <t>PAR_BRA</t>
  </si>
  <si>
    <t>PAR_PRY</t>
  </si>
  <si>
    <t>PEC_PER</t>
  </si>
  <si>
    <t>PHI_PHL</t>
  </si>
  <si>
    <t>PRT_PRT</t>
  </si>
  <si>
    <t>RAP_RAP</t>
  </si>
  <si>
    <t>RHI_BLX</t>
  </si>
  <si>
    <t>RHI_CHP</t>
  </si>
  <si>
    <t>RHI_DEU</t>
  </si>
  <si>
    <t>RHI_FRP</t>
  </si>
  <si>
    <t>RHI_NLD</t>
  </si>
  <si>
    <t>RHO_FRP</t>
  </si>
  <si>
    <t>RIC_ARG</t>
  </si>
  <si>
    <t>RIG_MEX</t>
  </si>
  <si>
    <t>RIG_USA</t>
  </si>
  <si>
    <t>RRS_RUS</t>
  </si>
  <si>
    <t>RVE_VEN</t>
  </si>
  <si>
    <t>RVN_VNM</t>
  </si>
  <si>
    <t>RWI_CAN</t>
  </si>
  <si>
    <t>RWI_USA</t>
  </si>
  <si>
    <t>SAC_SWZ</t>
  </si>
  <si>
    <t>SAC_ZAF</t>
  </si>
  <si>
    <t>SAF_MOZ</t>
  </si>
  <si>
    <t>SAF_TZA</t>
  </si>
  <si>
    <t>SAF_ZWE</t>
  </si>
  <si>
    <t>SAH_DZA</t>
  </si>
  <si>
    <t>SAH_EGY</t>
  </si>
  <si>
    <t>SAH_LBY</t>
  </si>
  <si>
    <t>SAH_MLI</t>
  </si>
  <si>
    <t>SAH_MOR</t>
  </si>
  <si>
    <t>SAH_MRT</t>
  </si>
  <si>
    <t>SAH_NER</t>
  </si>
  <si>
    <t>SAH_SDN</t>
  </si>
  <si>
    <t>SAH_TCD</t>
  </si>
  <si>
    <t>SAL_ARG</t>
  </si>
  <si>
    <t>SAN_BRA</t>
  </si>
  <si>
    <t>SAU_SAU</t>
  </si>
  <si>
    <t>SAY_IND</t>
  </si>
  <si>
    <t>SEI_FRP</t>
  </si>
  <si>
    <t>SEN_GIN</t>
  </si>
  <si>
    <t>SEN_MLI</t>
  </si>
  <si>
    <t>SEN_MRT</t>
  </si>
  <si>
    <t>SEN_SEN</t>
  </si>
  <si>
    <t>SEU_USA</t>
  </si>
  <si>
    <t>SKP_KOR</t>
  </si>
  <si>
    <t>SLB_SLB</t>
  </si>
  <si>
    <t>SLV_SLV</t>
  </si>
  <si>
    <t>SON_CHM</t>
  </si>
  <si>
    <t>SPP_SPP</t>
  </si>
  <si>
    <t>SRL_LKA</t>
  </si>
  <si>
    <t>SWE_SWE</t>
  </si>
  <si>
    <t>SYD_KAZ</t>
  </si>
  <si>
    <t>SYD_KGZ</t>
  </si>
  <si>
    <t>SYD_UZB</t>
  </si>
  <si>
    <t>TIE_ARG</t>
  </si>
  <si>
    <t>TIG_IRN</t>
  </si>
  <si>
    <t>TIG_IRQ</t>
  </si>
  <si>
    <t>TIG_SYR</t>
  </si>
  <si>
    <t>TIG_TUR</t>
  </si>
  <si>
    <t>TLS_TLS</t>
  </si>
  <si>
    <t>TMM_BGD</t>
  </si>
  <si>
    <t>TMM_MMR</t>
  </si>
  <si>
    <t>TMM_MYS</t>
  </si>
  <si>
    <t>TMM_OSA</t>
  </si>
  <si>
    <t>TMM_THA</t>
  </si>
  <si>
    <t>TOC_BRA</t>
  </si>
  <si>
    <t>TWN_CHM</t>
  </si>
  <si>
    <t>UKP_UKP</t>
  </si>
  <si>
    <t>UME_MEX</t>
  </si>
  <si>
    <t>UMO_MNG</t>
  </si>
  <si>
    <t>UMO_RUS</t>
  </si>
  <si>
    <t>URA_KAZ</t>
  </si>
  <si>
    <t>URA_RUS</t>
  </si>
  <si>
    <t>URA_TKM</t>
  </si>
  <si>
    <t>URU_BRA</t>
  </si>
  <si>
    <t>URU_URY</t>
  </si>
  <si>
    <t>USN_USA</t>
  </si>
  <si>
    <t>VOG_RUS</t>
  </si>
  <si>
    <t>VOT_BEN</t>
  </si>
  <si>
    <t>VOT_BFA</t>
  </si>
  <si>
    <t>VOT_CIV</t>
  </si>
  <si>
    <t>VOT_GHA</t>
  </si>
  <si>
    <t>VOT_MLI</t>
  </si>
  <si>
    <t>VOT_TGO</t>
  </si>
  <si>
    <t>VUT_VUT</t>
  </si>
  <si>
    <t>WAC_CIV</t>
  </si>
  <si>
    <t>WAC_GIN</t>
  </si>
  <si>
    <t>WAC_GMB</t>
  </si>
  <si>
    <t>WAC_GNB</t>
  </si>
  <si>
    <t>WAC_LBR</t>
  </si>
  <si>
    <t>WAC_SEN</t>
  </si>
  <si>
    <t>WAC_SLE</t>
  </si>
  <si>
    <t>WAI_AFG</t>
  </si>
  <si>
    <t>WAI_IRN</t>
  </si>
  <si>
    <t>WAI_PAK</t>
  </si>
  <si>
    <t>WAI_TKM</t>
  </si>
  <si>
    <t>WAU_AUS</t>
  </si>
  <si>
    <t>WGM_USA</t>
  </si>
  <si>
    <t>YEM_YEM</t>
  </si>
  <si>
    <t>YEN_RUS</t>
  </si>
  <si>
    <t>YHE_CHM</t>
  </si>
  <si>
    <t>YRD_CHM</t>
  </si>
  <si>
    <t>YRD_VNM</t>
  </si>
  <si>
    <t>YUC_MEX</t>
  </si>
  <si>
    <t>ZAM_AGO</t>
  </si>
  <si>
    <t>ZAM_BWA</t>
  </si>
  <si>
    <t>ZAM_COD</t>
  </si>
  <si>
    <t>ZAM_MOZ</t>
  </si>
  <si>
    <t>ZAM_MWI</t>
  </si>
  <si>
    <t>ZAM_NAM</t>
  </si>
  <si>
    <t>ZAM_TZA</t>
  </si>
  <si>
    <t>ZAM_ZMB</t>
  </si>
  <si>
    <t>ZAM_ZWE</t>
  </si>
  <si>
    <t>ZHJ_CHM</t>
  </si>
  <si>
    <r>
      <t xml:space="preserve">FPU Name </t>
    </r>
    <r>
      <rPr>
        <sz val="10"/>
        <rFont val="Arial"/>
        <family val="2"/>
      </rPr>
      <t>(Not Read in)</t>
    </r>
  </si>
  <si>
    <t>FPU2CTY</t>
  </si>
  <si>
    <t>Regions!H5</t>
  </si>
  <si>
    <t>Regions!K5</t>
  </si>
  <si>
    <t>Regions</t>
  </si>
  <si>
    <t>Regional Sets</t>
  </si>
  <si>
    <t>Commodities</t>
  </si>
  <si>
    <t>Commodity Sets</t>
  </si>
  <si>
    <t>Lnd</t>
  </si>
  <si>
    <t>Other!E5</t>
  </si>
  <si>
    <t>jmilk</t>
  </si>
  <si>
    <t>jtols</t>
  </si>
  <si>
    <t>jorat</t>
  </si>
  <si>
    <t>jbana</t>
  </si>
  <si>
    <t>jbarl</t>
  </si>
  <si>
    <t>jbean</t>
  </si>
  <si>
    <t>jbeef</t>
  </si>
  <si>
    <t>jcafe</t>
  </si>
  <si>
    <t>jcass</t>
  </si>
  <si>
    <t>jchkp</t>
  </si>
  <si>
    <t>jcoco</t>
  </si>
  <si>
    <t>jcott</t>
  </si>
  <si>
    <t>jcowp</t>
  </si>
  <si>
    <t>jeggs</t>
  </si>
  <si>
    <t>jgdml</t>
  </si>
  <si>
    <t>jgrnd</t>
  </si>
  <si>
    <t>jgdol</t>
  </si>
  <si>
    <t>jlamb</t>
  </si>
  <si>
    <t>jlent</t>
  </si>
  <si>
    <t>jmaiz</t>
  </si>
  <si>
    <t>jmill</t>
  </si>
  <si>
    <t>jocer</t>
  </si>
  <si>
    <t>jopul</t>
  </si>
  <si>
    <t>jothr</t>
  </si>
  <si>
    <t>jpigp</t>
  </si>
  <si>
    <t>jpkml</t>
  </si>
  <si>
    <t>jpkol</t>
  </si>
  <si>
    <t>jpkrl</t>
  </si>
  <si>
    <t>jplnt</t>
  </si>
  <si>
    <t>jplol</t>
  </si>
  <si>
    <t>jpork</t>
  </si>
  <si>
    <t>jpota</t>
  </si>
  <si>
    <t>jpoul</t>
  </si>
  <si>
    <t>jrice</t>
  </si>
  <si>
    <t>jrpml</t>
  </si>
  <si>
    <t>jrpol</t>
  </si>
  <si>
    <t>jrpsd</t>
  </si>
  <si>
    <t>jsbml</t>
  </si>
  <si>
    <t>jsbol</t>
  </si>
  <si>
    <t>jsfml</t>
  </si>
  <si>
    <t>jsfol</t>
  </si>
  <si>
    <t>jsnfl</t>
  </si>
  <si>
    <t>jsorg</t>
  </si>
  <si>
    <t>jsoyb</t>
  </si>
  <si>
    <t>jsubf</t>
  </si>
  <si>
    <t>jsugb</t>
  </si>
  <si>
    <t>jsugc</t>
  </si>
  <si>
    <t>jsugr</t>
  </si>
  <si>
    <t>jswpt</t>
  </si>
  <si>
    <t>jteas</t>
  </si>
  <si>
    <t>jtemf</t>
  </si>
  <si>
    <t>jtoml</t>
  </si>
  <si>
    <t>jtool</t>
  </si>
  <si>
    <t>jvege</t>
  </si>
  <si>
    <t>jwhea</t>
  </si>
  <si>
    <t>jyams</t>
  </si>
  <si>
    <t>jpalm</t>
  </si>
  <si>
    <t>ir</t>
  </si>
  <si>
    <t>rf</t>
  </si>
  <si>
    <t>cane sugar</t>
  </si>
  <si>
    <t>beet sugar</t>
  </si>
  <si>
    <t>jsugrc</t>
  </si>
  <si>
    <t>jsugrb</t>
  </si>
  <si>
    <t>jgdnt</t>
  </si>
  <si>
    <t>Groundnut for oil (nontraded)</t>
  </si>
  <si>
    <t>jrpnt</t>
  </si>
  <si>
    <t>Rapeseed for oil (nontraded)</t>
  </si>
  <si>
    <t>jsbnt</t>
  </si>
  <si>
    <t>Soybean for oil (nontraded)</t>
  </si>
  <si>
    <t>jsfnt</t>
  </si>
  <si>
    <t>Sunflower for oil (nontraded)</t>
  </si>
  <si>
    <t>jtont</t>
  </si>
  <si>
    <t>Total Other oilseeds for oil (nontraded)</t>
  </si>
  <si>
    <t>LvSys</t>
  </si>
  <si>
    <t>Urban</t>
  </si>
  <si>
    <t>LGA</t>
  </si>
  <si>
    <t>LGH</t>
  </si>
  <si>
    <t>LGT</t>
  </si>
  <si>
    <t>Mixed_arid</t>
  </si>
  <si>
    <t>Mixed_humid</t>
  </si>
  <si>
    <t>Mixed_temperate</t>
  </si>
  <si>
    <t>lvsys</t>
  </si>
  <si>
    <t>Other!G5</t>
  </si>
  <si>
    <t>Rice (Milled Equivalent)</t>
  </si>
  <si>
    <t>ISO</t>
  </si>
  <si>
    <t>AND</t>
  </si>
  <si>
    <t>ATG</t>
  </si>
  <si>
    <t>BHS</t>
  </si>
  <si>
    <t>BHR</t>
  </si>
  <si>
    <t>BRB</t>
  </si>
  <si>
    <t>BEL</t>
  </si>
  <si>
    <t>BIH</t>
  </si>
  <si>
    <t>BRN</t>
  </si>
  <si>
    <t>CPV</t>
  </si>
  <si>
    <t>CHN</t>
  </si>
  <si>
    <t>COM</t>
  </si>
  <si>
    <t>COK</t>
  </si>
  <si>
    <t>DMA</t>
  </si>
  <si>
    <t>EST</t>
  </si>
  <si>
    <t>FRO</t>
  </si>
  <si>
    <t>FIN</t>
  </si>
  <si>
    <t>FRA</t>
  </si>
  <si>
    <t>GRD</t>
  </si>
  <si>
    <t>GUY</t>
  </si>
  <si>
    <t>VAT</t>
  </si>
  <si>
    <t>ITA</t>
  </si>
  <si>
    <t>KIR</t>
  </si>
  <si>
    <t>KWT</t>
  </si>
  <si>
    <t>LVA</t>
  </si>
  <si>
    <t>LIE</t>
  </si>
  <si>
    <t>LTU</t>
  </si>
  <si>
    <t>LUX</t>
  </si>
  <si>
    <t>MDV</t>
  </si>
  <si>
    <t>MLT</t>
  </si>
  <si>
    <t>MHL</t>
  </si>
  <si>
    <t>MUS</t>
  </si>
  <si>
    <t>FSM</t>
  </si>
  <si>
    <t>MCO</t>
  </si>
  <si>
    <t>MNE</t>
  </si>
  <si>
    <t>MAR</t>
  </si>
  <si>
    <t>NRU</t>
  </si>
  <si>
    <t>NIU</t>
  </si>
  <si>
    <t>OMN</t>
  </si>
  <si>
    <t>PLW</t>
  </si>
  <si>
    <t>PRI</t>
  </si>
  <si>
    <t>QAT</t>
  </si>
  <si>
    <t>KNA</t>
  </si>
  <si>
    <t>LCA</t>
  </si>
  <si>
    <t>VCT</t>
  </si>
  <si>
    <t>WSM</t>
  </si>
  <si>
    <t>SMR</t>
  </si>
  <si>
    <t>STP</t>
  </si>
  <si>
    <t>SRB</t>
  </si>
  <si>
    <t>SYC</t>
  </si>
  <si>
    <t>SGP</t>
  </si>
  <si>
    <t>ESP</t>
  </si>
  <si>
    <t>SUR</t>
  </si>
  <si>
    <t>MKD</t>
  </si>
  <si>
    <t>TKL</t>
  </si>
  <si>
    <t>TON</t>
  </si>
  <si>
    <t>TTO</t>
  </si>
  <si>
    <t>TUV</t>
  </si>
  <si>
    <t>ARE</t>
  </si>
  <si>
    <t>GBR</t>
  </si>
  <si>
    <t>Iso2Cty</t>
  </si>
  <si>
    <t>Regions!N5</t>
  </si>
  <si>
    <t>ISO2CTY</t>
  </si>
  <si>
    <t>jfodr</t>
  </si>
  <si>
    <t>jpstr</t>
  </si>
  <si>
    <t>Fodder crops</t>
  </si>
  <si>
    <t>Pasture and Grasslands</t>
  </si>
  <si>
    <t>CHE</t>
  </si>
  <si>
    <t>PSTR</t>
  </si>
  <si>
    <t>FODR</t>
  </si>
  <si>
    <t>Pasture added by IMPACT</t>
  </si>
  <si>
    <t>Fodder added by IMPACT</t>
  </si>
  <si>
    <t>Albania basin - Albania</t>
  </si>
  <si>
    <t>Alaska basin - United States</t>
  </si>
  <si>
    <t>Amazon basin - Bolivia</t>
  </si>
  <si>
    <t>Amazon basin - Brazil</t>
  </si>
  <si>
    <t>Amazon basin - Colombia</t>
  </si>
  <si>
    <t>Amazon basin - Ecuador</t>
  </si>
  <si>
    <t>Amazon basin - Peru</t>
  </si>
  <si>
    <t>Amu darya basin - Afghanistan</t>
  </si>
  <si>
    <t>Amu darya basin - Tajikistan</t>
  </si>
  <si>
    <t>Amu darya basin - Turkmenistan</t>
  </si>
  <si>
    <t>Amu darya basin - Uzbekistan</t>
  </si>
  <si>
    <t>Amur basin - China Plus</t>
  </si>
  <si>
    <t>Amur basin - Russia</t>
  </si>
  <si>
    <t>Arabian Peninsula basin - Iraq</t>
  </si>
  <si>
    <t>Arkansas basin - United States</t>
  </si>
  <si>
    <t>Armenia basin - Armenia</t>
  </si>
  <si>
    <t>Azerbiajan basin - Azerbaijan</t>
  </si>
  <si>
    <t>Baltic basin - Baltic States</t>
  </si>
  <si>
    <t>Baltic basin - Russia</t>
  </si>
  <si>
    <t>Black Sea basin - Russia</t>
  </si>
  <si>
    <t>Black Sea basin - Turkey</t>
  </si>
  <si>
    <t>Black Sea basin - Ukraine</t>
  </si>
  <si>
    <t>Belize basin - Belize</t>
  </si>
  <si>
    <t>Borneo basin - Indonesia</t>
  </si>
  <si>
    <t>Borneo basin - Malaysia</t>
  </si>
  <si>
    <t>Brahmaputra basin - Bangladesh</t>
  </si>
  <si>
    <t>Brahmaputra basin - Bhutan</t>
  </si>
  <si>
    <t>Brahmaputra basin - China Plus</t>
  </si>
  <si>
    <t>Brahmaputra basin - India</t>
  </si>
  <si>
    <t>Central African basin - Angola</t>
  </si>
  <si>
    <t>Central African basin - Central African Republic</t>
  </si>
  <si>
    <t>Central African basin - Cameroon</t>
  </si>
  <si>
    <t>Central African basin - Congo</t>
  </si>
  <si>
    <t>Central African basin - Gabon</t>
  </si>
  <si>
    <t>Central African basin - Equatorial Guinea</t>
  </si>
  <si>
    <t>Central African basin - Namibia</t>
  </si>
  <si>
    <t>California basin - United States</t>
  </si>
  <si>
    <t>Canadian Arctic basin - Canada</t>
  </si>
  <si>
    <t>Central Australia basin - Australia</t>
  </si>
  <si>
    <t>Cauvery basin - India</t>
  </si>
  <si>
    <t>Chilean Coast basin - Chile</t>
  </si>
  <si>
    <t>Chang Jiang basin - China Plus</t>
  </si>
  <si>
    <t>Chota-Nagpui basin - India</t>
  </si>
  <si>
    <t>CHU_KAZ</t>
  </si>
  <si>
    <t>Chu and Talas basin - Kazakhstan</t>
  </si>
  <si>
    <t>CHU_KGZ</t>
  </si>
  <si>
    <t>Chu and Talas basin - Kyrgyzstan</t>
  </si>
  <si>
    <t>Columbia basin - Canada</t>
  </si>
  <si>
    <t>Columbia basin - United States</t>
  </si>
  <si>
    <t>Colorado basin - United States</t>
  </si>
  <si>
    <t>Congo basin - Angola</t>
  </si>
  <si>
    <t>Congo basin - Central African Republic</t>
  </si>
  <si>
    <t>Congo basin - Democratic Republic of Congo</t>
  </si>
  <si>
    <t>Congo basin - Congo</t>
  </si>
  <si>
    <t>Other Caribbean basin - Other Caribbean</t>
  </si>
  <si>
    <t>Costa Rica basin - Costa Rica</t>
  </si>
  <si>
    <t>Cuba basin - Cuba</t>
  </si>
  <si>
    <t>Danube basin - Austria</t>
  </si>
  <si>
    <t>Danube basin - Bulgaria</t>
  </si>
  <si>
    <t>Danube basin - Czech Republic</t>
  </si>
  <si>
    <t>Danube basin - Germany</t>
  </si>
  <si>
    <t>Danube basin - Croatia</t>
  </si>
  <si>
    <t>Danube basin - Hungary</t>
  </si>
  <si>
    <t>Danube basin - Moldova</t>
  </si>
  <si>
    <t>Danube basin - Other Balkans</t>
  </si>
  <si>
    <t>Danube basin - Romania</t>
  </si>
  <si>
    <t>Danube basin - Slovakia</t>
  </si>
  <si>
    <t>Danube basin - Slovenia</t>
  </si>
  <si>
    <t>Danube basin - Turkey</t>
  </si>
  <si>
    <t>Danube basin - Ukraine</t>
  </si>
  <si>
    <t>Dnieper basin - Belarus</t>
  </si>
  <si>
    <t>Dnieper basin - Russia</t>
  </si>
  <si>
    <t>Dnieper basin - Ukraine</t>
  </si>
  <si>
    <t>Dominican Republic basin - Dominican Republic</t>
  </si>
  <si>
    <t>East African Coast basin - Burundi</t>
  </si>
  <si>
    <t>East African Coast basin - Democratic Republic of Congo</t>
  </si>
  <si>
    <t>East African Coast basin - Rwanda</t>
  </si>
  <si>
    <t>East African Coast basin - Tanzania</t>
  </si>
  <si>
    <t>Eastern Australia basin - Australia</t>
  </si>
  <si>
    <t>Easten Ghats basin - India</t>
  </si>
  <si>
    <t>Elbe basin - Germany</t>
  </si>
  <si>
    <t>Elbe basin - Denmark</t>
  </si>
  <si>
    <t>Eastern Mediterranean basin - Cyprus</t>
  </si>
  <si>
    <t>Eastern Mediterranean basin - Egypt</t>
  </si>
  <si>
    <t>Eastern Mediterranean basin - Israel</t>
  </si>
  <si>
    <t>Eastern Mediterranean basin - Jordan</t>
  </si>
  <si>
    <t>Eastern Mediterranean basin - Lebanon</t>
  </si>
  <si>
    <t>Eastern Mediterranean basin - Occupied Palestinian Territory</t>
  </si>
  <si>
    <t>Eastern Mediterranean basin - Syria</t>
  </si>
  <si>
    <t>Eastern Mediterranean basin - Turkey</t>
  </si>
  <si>
    <t>Fiji basin - Fiji</t>
  </si>
  <si>
    <t>Finland plus basin - Finland Plus</t>
  </si>
  <si>
    <t>Ganges basin - Bangladesh</t>
  </si>
  <si>
    <t>Ganges basin - China Plus</t>
  </si>
  <si>
    <t>Ganges basin - India</t>
  </si>
  <si>
    <t>Ganges basin - Nepal</t>
  </si>
  <si>
    <t>Great Basin basin - United States</t>
  </si>
  <si>
    <t>Georgia  basin - Georgia</t>
  </si>
  <si>
    <t>Great Lakes basin - Canada</t>
  </si>
  <si>
    <t>Great Lakes basin - United States</t>
  </si>
  <si>
    <t>Godavari basin - India</t>
  </si>
  <si>
    <t>Greece basin - Greece</t>
  </si>
  <si>
    <t>Greenland basin - Greenland</t>
  </si>
  <si>
    <t>Guyanas South America basin - Guyanas South America</t>
  </si>
  <si>
    <t>Guatemala basin - Guatemala</t>
  </si>
  <si>
    <t>Hail He basin - China Plus</t>
  </si>
  <si>
    <t>Honduras basin - Honduras</t>
  </si>
  <si>
    <t>Horn of Africa basin - Ethiopia</t>
  </si>
  <si>
    <t>Horn of Africa basin - Kenya</t>
  </si>
  <si>
    <t>Horn of Africa basin - Somalia</t>
  </si>
  <si>
    <t>Haiti basin - Haiti</t>
  </si>
  <si>
    <t>Hual He basin - China Plus</t>
  </si>
  <si>
    <t>Huang He basin - China Plus</t>
  </si>
  <si>
    <t>Hawaii basin - United States</t>
  </si>
  <si>
    <t>India East Coast basin - India</t>
  </si>
  <si>
    <t>Indus basin - China Plus</t>
  </si>
  <si>
    <t>Indus basin - India</t>
  </si>
  <si>
    <t>Indus basin - Pakistan</t>
  </si>
  <si>
    <t>Indonesia East basin - Indonesia</t>
  </si>
  <si>
    <t>Indonesia West basin - Indonesia</t>
  </si>
  <si>
    <t>Ireland basin - Ireland</t>
  </si>
  <si>
    <t>Israel basin - Iceland</t>
  </si>
  <si>
    <t>Italy basin - Italy plus</t>
  </si>
  <si>
    <t>Jamaica basin - Jamaica</t>
  </si>
  <si>
    <t>Japan basin - Japan</t>
  </si>
  <si>
    <t>Kalahari basin - Botswana</t>
  </si>
  <si>
    <t>Kalahari basin - Namibia</t>
  </si>
  <si>
    <t>Kalahari basin - South Africa</t>
  </si>
  <si>
    <t>Krishna basin - India</t>
  </si>
  <si>
    <t>Langcang Jiang basin - China Plus</t>
  </si>
  <si>
    <t>Lake Balkhash basin - Kazakhstan</t>
  </si>
  <si>
    <t>Loire Bordeaux basin - France plus</t>
  </si>
  <si>
    <t>Lake Chad basin - Central African Republic</t>
  </si>
  <si>
    <t>Lake Chad basin - Cameroon</t>
  </si>
  <si>
    <t>Lake Chad basin - Niger</t>
  </si>
  <si>
    <t>Lake Chad basin - Nigeria</t>
  </si>
  <si>
    <t>Lake Chad basin - Chad</t>
  </si>
  <si>
    <t>Limpopo basin - Botswana</t>
  </si>
  <si>
    <t>Limpopo basin - Mozambique</t>
  </si>
  <si>
    <t>Limpopo basin - South Africa</t>
  </si>
  <si>
    <t>Limpopo basin - Zimbabwe</t>
  </si>
  <si>
    <t>Lower Mongolia basin - China Plus</t>
  </si>
  <si>
    <t>Lower Mongolia basin - Mongolia</t>
  </si>
  <si>
    <t>LTZ_KAZ</t>
  </si>
  <si>
    <t>Lake Tengiz basin - Kazakhstan</t>
  </si>
  <si>
    <t>Luni basin - India</t>
  </si>
  <si>
    <t>Madagascar basin - Madagascar</t>
  </si>
  <si>
    <t>Mahi Tapti basin - India</t>
  </si>
  <si>
    <t>Murray Australia basin - Australia</t>
  </si>
  <si>
    <t>Mackenzie basin - Canada</t>
  </si>
  <si>
    <t>Mekong basin - Cambodia</t>
  </si>
  <si>
    <t>Mekong basin - Laos</t>
  </si>
  <si>
    <t>Mekong basin - Myanmar</t>
  </si>
  <si>
    <t>Mekong basin - Thailand</t>
  </si>
  <si>
    <t>Mekong basin - Vietnam</t>
  </si>
  <si>
    <t>Mahanadi basin - India</t>
  </si>
  <si>
    <t>Middle Mexico basin - Mexico</t>
  </si>
  <si>
    <t>Mississippi basin - United States</t>
  </si>
  <si>
    <t>Missouri basin - United States</t>
  </si>
  <si>
    <t>North African Coast basin - Algeria</t>
  </si>
  <si>
    <t>North African Coast basin - Egypt</t>
  </si>
  <si>
    <t>North African Coast basin - Libya</t>
  </si>
  <si>
    <t>North African Coast basin - Tunisia</t>
  </si>
  <si>
    <t>Northeast Brazil basin - Brazil</t>
  </si>
  <si>
    <t>North Europe-Russia basin - Russia</t>
  </si>
  <si>
    <t>Nicaruagua basin - Nicaragua</t>
  </si>
  <si>
    <t>Niger basin - Benin</t>
  </si>
  <si>
    <t>Niger basin - Burkina Faso</t>
  </si>
  <si>
    <t>Niger basin - Ivory Coast</t>
  </si>
  <si>
    <t>Niger basin - Cameroon</t>
  </si>
  <si>
    <t>Niger basin - Guinea</t>
  </si>
  <si>
    <t>Niger basin - Mali</t>
  </si>
  <si>
    <t>Niger basin - Niger</t>
  </si>
  <si>
    <t>Niger basin - Nigeria</t>
  </si>
  <si>
    <t>Niger basin - Chad</t>
  </si>
  <si>
    <t>North Korean Penisula basin - North Korea</t>
  </si>
  <si>
    <t>Nile basin - Djibouti</t>
  </si>
  <si>
    <t>Nile basin - Egypt</t>
  </si>
  <si>
    <t>Nile basin - Eritrea</t>
  </si>
  <si>
    <t>Nile basin - Ethiopia</t>
  </si>
  <si>
    <t>Nile basin - Sudan</t>
  </si>
  <si>
    <t>Nile basin - South Sudan</t>
  </si>
  <si>
    <t>Nile basin - Uganda</t>
  </si>
  <si>
    <t>Norway basin - Norway</t>
  </si>
  <si>
    <t>Northwest Africa basin - Morocco</t>
  </si>
  <si>
    <t>Northwest Africa basin - Mauritania</t>
  </si>
  <si>
    <t>Northwest South America basin - Colombia</t>
  </si>
  <si>
    <t>Northwest South America basin - Ecuador</t>
  </si>
  <si>
    <t>New Zealand basin - New Zealand</t>
  </si>
  <si>
    <t>Other Atlantic Ocean basin - Other Atlantic Ocean</t>
  </si>
  <si>
    <t>Ob basin - China Plus</t>
  </si>
  <si>
    <t>Ob basin - Kazakhstan</t>
  </si>
  <si>
    <t>Ob basin - Russia</t>
  </si>
  <si>
    <t>Oder basin - Germany</t>
  </si>
  <si>
    <t>Oder basin - Poland</t>
  </si>
  <si>
    <t>Oder basin - Russia</t>
  </si>
  <si>
    <t>Ohio basin - United States</t>
  </si>
  <si>
    <t>Other Indian Ocean basin - Other Indian Ocean</t>
  </si>
  <si>
    <t>Other Pacific Ocean basin - Other Pacific Ocean</t>
  </si>
  <si>
    <t>Orange basin - Lesotho</t>
  </si>
  <si>
    <t>Orange basin - Namibia</t>
  </si>
  <si>
    <t>Orange basin - South Africa</t>
  </si>
  <si>
    <t>Orinoco basin - Colombia</t>
  </si>
  <si>
    <t>Orinoco basin - Venezuela</t>
  </si>
  <si>
    <t>Panama basin - Panama</t>
  </si>
  <si>
    <t>Papau Oceania basin - Papua New Guinea</t>
  </si>
  <si>
    <t>Parana basin - Argentina</t>
  </si>
  <si>
    <t>Parana basin - Bolivia</t>
  </si>
  <si>
    <t>Parana basin - Brazil</t>
  </si>
  <si>
    <t>Parana basin - Paraguay</t>
  </si>
  <si>
    <t>Peru Coastal basin - Peru</t>
  </si>
  <si>
    <t>Philippines basin - Philippines</t>
  </si>
  <si>
    <t>Portugal basin - Portugal</t>
  </si>
  <si>
    <t>Rest of Arab Peninsula basin - Rest of Arab Peninsula</t>
  </si>
  <si>
    <t>Rhine basin - Belgium-Luxembourg</t>
  </si>
  <si>
    <t>Rhine basin - Switzerland plus</t>
  </si>
  <si>
    <t>Rhine basin - Germany</t>
  </si>
  <si>
    <t>Rhine basin - France plus</t>
  </si>
  <si>
    <t>Rhine basin - Netherlands</t>
  </si>
  <si>
    <t>Rhone basin - France plus</t>
  </si>
  <si>
    <t>Rio Colorado basin - Argentina</t>
  </si>
  <si>
    <t>Rio Grande basin - Mexico</t>
  </si>
  <si>
    <t>Rio Grande basin - United States</t>
  </si>
  <si>
    <t>Rest of Russia basin - Russia</t>
  </si>
  <si>
    <t>Rest of Venezuela basin - Venezuela</t>
  </si>
  <si>
    <t>Rest of Vietnam basin - Vietnam</t>
  </si>
  <si>
    <t>Red Winnipeg basin - Canada</t>
  </si>
  <si>
    <t>Red Winnipeg basin - United States</t>
  </si>
  <si>
    <t>South African Coast basin - Swaziland</t>
  </si>
  <si>
    <t>South African Coast basin - South Africa</t>
  </si>
  <si>
    <t>Southeast Africa basin - Mozambique</t>
  </si>
  <si>
    <t>Southeast Africa basin - Tanzania</t>
  </si>
  <si>
    <t>Southeast Africa basin - Zimbabwe</t>
  </si>
  <si>
    <t>Sahara basin - Algeria</t>
  </si>
  <si>
    <t>Sahara basin - Egypt</t>
  </si>
  <si>
    <t>Sahara basin - Libya</t>
  </si>
  <si>
    <t>Sahara basin - Mali</t>
  </si>
  <si>
    <t>Sahara basin - Morocco</t>
  </si>
  <si>
    <t>Sahara basin - Mauritania</t>
  </si>
  <si>
    <t>Sahara basin - Niger</t>
  </si>
  <si>
    <t>Sahara basin - Sudan</t>
  </si>
  <si>
    <t>Sahara basin - Chad</t>
  </si>
  <si>
    <t>Salada Tierra basin - Argentina</t>
  </si>
  <si>
    <t>San Francisco basin - Brazil</t>
  </si>
  <si>
    <t>Saudi Arabia basin - Saudi Arabia</t>
  </si>
  <si>
    <t>Sahyada basin - India</t>
  </si>
  <si>
    <t>Seine basin - France plus</t>
  </si>
  <si>
    <t>Senegal basin - Guinea</t>
  </si>
  <si>
    <t>Senegal basin - Mali</t>
  </si>
  <si>
    <t>Senegal basin - Mauritania</t>
  </si>
  <si>
    <t>Senegal basin - Senegal</t>
  </si>
  <si>
    <t>Southeast US basin - United States</t>
  </si>
  <si>
    <t>South Korean Penisula basin - South Korea</t>
  </si>
  <si>
    <t>Solomon Islands basin - Solomon Islands</t>
  </si>
  <si>
    <t>El Salvador basin - El Salvador</t>
  </si>
  <si>
    <t>Songhua basin - China Plus</t>
  </si>
  <si>
    <t>Spain plus basin - Spain plus</t>
  </si>
  <si>
    <t>Sri Lanka basin - Sri Lanka</t>
  </si>
  <si>
    <t>Sweden basin - Sweden</t>
  </si>
  <si>
    <t>Syr darya basin - Kazakhstan</t>
  </si>
  <si>
    <t>Syr darya basin - Kyrgyzstan</t>
  </si>
  <si>
    <t>SYD_TJK</t>
  </si>
  <si>
    <t>Syr darya basin - Tajikistan</t>
  </si>
  <si>
    <t>Syr darya basin - Uzbekistan</t>
  </si>
  <si>
    <t>Tierra basin - Argentina</t>
  </si>
  <si>
    <t>Tigris Euphrates basin - Iran</t>
  </si>
  <si>
    <t>Tigris Euphrates basin - Iraq</t>
  </si>
  <si>
    <t>Tigris Euphrates basin - Syria</t>
  </si>
  <si>
    <t>Tigris Euphrates basin - Turkey</t>
  </si>
  <si>
    <t>Timor-L'este basin - Timor-L'este</t>
  </si>
  <si>
    <t>Thai Myan Malay basin - Bangladesh</t>
  </si>
  <si>
    <t>Thai Myan Malay basin - Myanmar</t>
  </si>
  <si>
    <t>Thai Myan Malay basin - Malaysia</t>
  </si>
  <si>
    <t>Thai Myan Malay basin - Other Southeast Asia</t>
  </si>
  <si>
    <t>Thai Myan Malay basin - Thailand</t>
  </si>
  <si>
    <t>Toc basin - Brazil</t>
  </si>
  <si>
    <t>Tawain basin - China Plus</t>
  </si>
  <si>
    <t>Great Britain plus basin - Great Britain plus</t>
  </si>
  <si>
    <t>Upper Mexico basin - Mexico</t>
  </si>
  <si>
    <t>Upper Mongolia basin - Mongolia</t>
  </si>
  <si>
    <t>Upper Mongolia basin - Russia</t>
  </si>
  <si>
    <t>Ural basin - Kazakhstan</t>
  </si>
  <si>
    <t>Ural basin - Russia</t>
  </si>
  <si>
    <t>Ural basin - Turkmenistan</t>
  </si>
  <si>
    <t>Uruguay basin - Brazil</t>
  </si>
  <si>
    <t>Uruguay basin - Uruguay</t>
  </si>
  <si>
    <t>US Northeast basin - United States</t>
  </si>
  <si>
    <t>Volga basin - Russia</t>
  </si>
  <si>
    <t>Volta basin - Benin</t>
  </si>
  <si>
    <t>Volta basin - Burkina Faso</t>
  </si>
  <si>
    <t>Volta basin - Ivory Coast</t>
  </si>
  <si>
    <t>Volta basin - Ghana</t>
  </si>
  <si>
    <t>Volta basin - Mali</t>
  </si>
  <si>
    <t>Volta basin - Togo</t>
  </si>
  <si>
    <t>Vanuatu basin - Vanuatu</t>
  </si>
  <si>
    <t>West African Coast basin - Ivory Coast</t>
  </si>
  <si>
    <t>West African Coast basin - Guinea</t>
  </si>
  <si>
    <t>West African Coast basin - Gambia</t>
  </si>
  <si>
    <t>West African Coast basin - Guinea-Bissau</t>
  </si>
  <si>
    <t>West African Coast basin - Liberia</t>
  </si>
  <si>
    <t>West African Coast basin - Senegal</t>
  </si>
  <si>
    <t>West African Coast basin - Sierra Leone</t>
  </si>
  <si>
    <t>Western Asia Iran basin - Afghanistan</t>
  </si>
  <si>
    <t>Western Asia Iran basin - Iran</t>
  </si>
  <si>
    <t>Western Asia Iran basin - Pakistan</t>
  </si>
  <si>
    <t>Western Asia Iran basin - Turkmenistan</t>
  </si>
  <si>
    <t>Western Australia basin - Australia</t>
  </si>
  <si>
    <t>Western Gulf of Mexico basin - United States</t>
  </si>
  <si>
    <t>Yemen basin - Yemen</t>
  </si>
  <si>
    <t>Yenisey basin - Russia</t>
  </si>
  <si>
    <t>Yili He basin - China Plus</t>
  </si>
  <si>
    <t>Yuan Red River basin - China Plus</t>
  </si>
  <si>
    <t>Yuan Red River basin - Vietnam</t>
  </si>
  <si>
    <t>Yucatan basin - Mexico</t>
  </si>
  <si>
    <t>Zambezi basin - Angola</t>
  </si>
  <si>
    <t>Zambezi basin - Botswana</t>
  </si>
  <si>
    <t>Zambezi basin - Democratic Republic of Congo</t>
  </si>
  <si>
    <t>Zambezi basin - Mozambique</t>
  </si>
  <si>
    <t>Zambezi basin - Malawi</t>
  </si>
  <si>
    <t>Zambezi basin - Namibia</t>
  </si>
  <si>
    <t>Zambezi basin - Tanzania</t>
  </si>
  <si>
    <t>Zambezi basin - Zambia</t>
  </si>
  <si>
    <t>Zambezi basin - Zimbabwe</t>
  </si>
  <si>
    <t>Zhu Jiang basin - China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</si>
</sst>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3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8" fillId="0" borderId="0" xfId="0" applyFont="1"/>
    <xf numFmtId="0" fontId="8" fillId="0" borderId="1" xfId="0" applyFont="1" applyBorder="1"/>
    <xf numFmtId="0" fontId="7" fillId="0" borderId="0" xfId="1" applyAlignment="1" applyProtection="1"/>
    <xf numFmtId="0" fontId="6" fillId="0" borderId="0" xfId="2" applyAlignment="1">
      <alignment vertical="center"/>
    </xf>
    <xf numFmtId="0" fontId="5" fillId="0" borderId="1" xfId="2" applyFont="1" applyBorder="1" applyAlignment="1">
      <alignment vertical="center"/>
    </xf>
    <xf numFmtId="0" fontId="0" fillId="0" borderId="1" xfId="0" applyBorder="1"/>
    <xf numFmtId="0" fontId="5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1" xfId="0" applyFont="1" applyFill="1" applyBorder="1"/>
    <xf numFmtId="0" fontId="8" fillId="0" borderId="0" xfId="0" applyFont="1" applyFill="1" applyBorder="1"/>
    <xf numFmtId="0" fontId="0" fillId="0" borderId="0" xfId="0"/>
    <xf numFmtId="0" fontId="0" fillId="0" borderId="0" xfId="0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Border="1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3" quotePrefix="1"/>
    <xf numFmtId="0" fontId="0" fillId="0" borderId="0" xfId="0" applyFont="1"/>
    <xf numFmtId="49" fontId="0" fillId="0" borderId="0" xfId="0" applyNumberFormat="1" applyFont="1"/>
    <xf numFmtId="0" fontId="3" fillId="0" borderId="0" xfId="3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9" fillId="0" borderId="1" xfId="0" applyFont="1" applyBorder="1"/>
    <xf numFmtId="0" fontId="5" fillId="0" borderId="0" xfId="0" applyFont="1" applyFill="1" applyBorder="1"/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/>
    <xf numFmtId="0" fontId="10" fillId="0" borderId="0" xfId="0" applyFont="1"/>
    <xf numFmtId="0" fontId="11" fillId="0" borderId="0" xfId="0" applyFont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A2" workbookViewId="0">
      <selection activeCell="A22" sqref="A22:XFD22"/>
    </sheetView>
  </sheetViews>
  <sheetFormatPr defaultRowHeight="13.2" x14ac:dyDescent="0.25"/>
  <cols>
    <col min="1" max="1" width="21.5546875" customWidth="1"/>
    <col min="2" max="2" width="18.44140625" bestFit="1" customWidth="1"/>
    <col min="3" max="3" width="28.5546875" bestFit="1" customWidth="1"/>
    <col min="4" max="4" width="6.109375" customWidth="1"/>
    <col min="5" max="5" width="6.33203125" customWidth="1"/>
  </cols>
  <sheetData>
    <row r="1" spans="1:6" ht="14.4" x14ac:dyDescent="0.3">
      <c r="A1" s="1" t="s">
        <v>173</v>
      </c>
      <c r="D1" s="1"/>
      <c r="E1" s="1"/>
    </row>
    <row r="2" spans="1:6" ht="14.4" x14ac:dyDescent="0.3">
      <c r="A2" s="1" t="s">
        <v>174</v>
      </c>
      <c r="B2" s="1" t="s">
        <v>175</v>
      </c>
      <c r="C2" s="1" t="s">
        <v>176</v>
      </c>
      <c r="D2" s="1"/>
      <c r="E2" s="1"/>
    </row>
    <row r="3" spans="1:6" ht="14.4" x14ac:dyDescent="0.3">
      <c r="A3" s="2"/>
      <c r="B3" s="2"/>
      <c r="C3" s="2"/>
      <c r="D3" s="2" t="s">
        <v>177</v>
      </c>
      <c r="E3" s="2" t="s">
        <v>178</v>
      </c>
      <c r="F3" s="6"/>
    </row>
    <row r="4" spans="1:6" ht="14.4" x14ac:dyDescent="0.3">
      <c r="A4" s="11" t="s">
        <v>418</v>
      </c>
      <c r="B4" s="9" t="s">
        <v>182</v>
      </c>
      <c r="C4" s="9" t="s">
        <v>643</v>
      </c>
      <c r="D4">
        <v>1</v>
      </c>
      <c r="F4" s="9" t="s">
        <v>419</v>
      </c>
    </row>
    <row r="5" spans="1:6" x14ac:dyDescent="0.25">
      <c r="A5" s="9" t="s">
        <v>418</v>
      </c>
      <c r="B5" s="9" t="s">
        <v>410</v>
      </c>
      <c r="C5" s="9" t="s">
        <v>644</v>
      </c>
      <c r="D5">
        <v>1</v>
      </c>
    </row>
    <row r="6" spans="1:6" s="23" customFormat="1" ht="14.4" x14ac:dyDescent="0.3">
      <c r="A6" s="11" t="s">
        <v>418</v>
      </c>
      <c r="B6" s="9" t="s">
        <v>679</v>
      </c>
      <c r="C6" s="9" t="s">
        <v>998</v>
      </c>
      <c r="D6" s="23">
        <v>1</v>
      </c>
    </row>
    <row r="7" spans="1:6" ht="14.4" x14ac:dyDescent="0.3">
      <c r="A7" s="11" t="s">
        <v>418</v>
      </c>
      <c r="B7" s="9" t="s">
        <v>1090</v>
      </c>
      <c r="C7" s="9" t="s">
        <v>1151</v>
      </c>
      <c r="D7">
        <v>1</v>
      </c>
    </row>
    <row r="8" spans="1:6" s="23" customFormat="1" ht="14.4" x14ac:dyDescent="0.3">
      <c r="A8" s="1" t="s">
        <v>420</v>
      </c>
      <c r="B8" s="9" t="s">
        <v>412</v>
      </c>
      <c r="C8" s="9" t="s">
        <v>645</v>
      </c>
      <c r="D8">
        <v>2</v>
      </c>
    </row>
    <row r="9" spans="1:6" s="23" customFormat="1" ht="14.4" x14ac:dyDescent="0.3">
      <c r="A9" s="1" t="s">
        <v>420</v>
      </c>
      <c r="B9" s="9" t="s">
        <v>997</v>
      </c>
      <c r="C9" s="9" t="s">
        <v>999</v>
      </c>
      <c r="D9" s="23">
        <v>2</v>
      </c>
    </row>
    <row r="10" spans="1:6" s="23" customFormat="1" ht="14.4" x14ac:dyDescent="0.3">
      <c r="A10" s="1" t="s">
        <v>420</v>
      </c>
      <c r="B10" s="9" t="s">
        <v>1152</v>
      </c>
      <c r="C10" s="9" t="s">
        <v>1151</v>
      </c>
      <c r="D10" s="23">
        <v>2</v>
      </c>
    </row>
    <row r="11" spans="1:6" ht="14.4" x14ac:dyDescent="0.3">
      <c r="A11" s="1" t="s">
        <v>418</v>
      </c>
      <c r="B11" s="9" t="s">
        <v>387</v>
      </c>
      <c r="C11" s="1" t="s">
        <v>648</v>
      </c>
      <c r="D11" s="1">
        <v>1</v>
      </c>
    </row>
    <row r="12" spans="1:6" s="23" customFormat="1" ht="14.4" x14ac:dyDescent="0.3">
      <c r="A12" s="1" t="s">
        <v>418</v>
      </c>
      <c r="B12" s="9" t="s">
        <v>654</v>
      </c>
      <c r="C12" s="1" t="s">
        <v>649</v>
      </c>
      <c r="D12" s="1">
        <v>1</v>
      </c>
    </row>
    <row r="13" spans="1:6" x14ac:dyDescent="0.25">
      <c r="A13" s="9" t="s">
        <v>418</v>
      </c>
      <c r="B13" s="9" t="s">
        <v>415</v>
      </c>
      <c r="C13" s="9" t="s">
        <v>650</v>
      </c>
      <c r="D13">
        <v>1</v>
      </c>
    </row>
    <row r="14" spans="1:6" s="23" customFormat="1" ht="14.4" x14ac:dyDescent="0.3">
      <c r="A14" s="1" t="s">
        <v>418</v>
      </c>
      <c r="B14" s="9" t="s">
        <v>640</v>
      </c>
      <c r="C14" s="1" t="s">
        <v>647</v>
      </c>
      <c r="D14" s="1">
        <v>1</v>
      </c>
    </row>
    <row r="15" spans="1:6" ht="14.4" x14ac:dyDescent="0.3">
      <c r="A15" s="11" t="s">
        <v>420</v>
      </c>
      <c r="B15" s="9" t="s">
        <v>417</v>
      </c>
      <c r="C15" s="9" t="s">
        <v>651</v>
      </c>
      <c r="D15">
        <v>2</v>
      </c>
    </row>
    <row r="16" spans="1:6" s="23" customFormat="1" ht="14.4" x14ac:dyDescent="0.3">
      <c r="A16" s="11" t="s">
        <v>420</v>
      </c>
      <c r="B16" s="9" t="s">
        <v>673</v>
      </c>
      <c r="C16" s="1" t="s">
        <v>646</v>
      </c>
      <c r="D16" s="1">
        <v>2</v>
      </c>
    </row>
    <row r="17" spans="1:6" s="23" customFormat="1" ht="14.4" x14ac:dyDescent="0.3">
      <c r="A17" s="11" t="s">
        <v>420</v>
      </c>
      <c r="B17" s="9" t="s">
        <v>639</v>
      </c>
      <c r="C17" s="9" t="s">
        <v>675</v>
      </c>
      <c r="D17" s="23">
        <v>2</v>
      </c>
    </row>
    <row r="18" spans="1:6" ht="14.4" x14ac:dyDescent="0.3">
      <c r="A18" s="1" t="s">
        <v>418</v>
      </c>
      <c r="B18" s="9" t="s">
        <v>421</v>
      </c>
      <c r="C18" s="9" t="s">
        <v>652</v>
      </c>
      <c r="D18">
        <v>1</v>
      </c>
    </row>
    <row r="19" spans="1:6" s="23" customFormat="1" ht="14.4" x14ac:dyDescent="0.3">
      <c r="A19" s="1" t="s">
        <v>418</v>
      </c>
      <c r="B19" s="9" t="s">
        <v>599</v>
      </c>
      <c r="C19" s="9" t="s">
        <v>653</v>
      </c>
      <c r="D19" s="23">
        <v>1</v>
      </c>
    </row>
    <row r="20" spans="1:6" s="23" customFormat="1" ht="14.4" x14ac:dyDescent="0.3">
      <c r="A20" s="1" t="s">
        <v>418</v>
      </c>
      <c r="B20" s="9" t="s">
        <v>1004</v>
      </c>
      <c r="C20" s="9" t="s">
        <v>1005</v>
      </c>
      <c r="D20" s="23">
        <v>1</v>
      </c>
    </row>
    <row r="21" spans="1:6" s="23" customFormat="1" ht="14.4" x14ac:dyDescent="0.3">
      <c r="A21" s="1" t="s">
        <v>418</v>
      </c>
      <c r="B21" s="9" t="s">
        <v>1087</v>
      </c>
      <c r="C21" s="9" t="s">
        <v>1088</v>
      </c>
      <c r="D21" s="23">
        <v>1</v>
      </c>
    </row>
    <row r="22" spans="1:6" s="23" customFormat="1" ht="14.4" x14ac:dyDescent="0.3">
      <c r="A22" s="1"/>
      <c r="B22" s="9"/>
      <c r="C22" s="9"/>
    </row>
    <row r="24" spans="1:6" ht="14.4" x14ac:dyDescent="0.3">
      <c r="A24" s="2" t="s">
        <v>176</v>
      </c>
      <c r="B24" s="2" t="s">
        <v>179</v>
      </c>
      <c r="C24" s="2" t="s">
        <v>180</v>
      </c>
      <c r="D24" s="6"/>
      <c r="E24" s="6"/>
      <c r="F24" s="6"/>
    </row>
    <row r="25" spans="1:6" ht="14.4" x14ac:dyDescent="0.3">
      <c r="A25" s="3" t="s">
        <v>1000</v>
      </c>
      <c r="B25" t="s">
        <v>181</v>
      </c>
      <c r="C25" s="9" t="s">
        <v>1001</v>
      </c>
    </row>
    <row r="26" spans="1:6" ht="14.4" x14ac:dyDescent="0.3">
      <c r="A26" s="3" t="s">
        <v>1002</v>
      </c>
      <c r="B26" s="9" t="s">
        <v>181</v>
      </c>
      <c r="C26" s="9" t="s">
        <v>1003</v>
      </c>
    </row>
    <row r="27" spans="1:6" ht="14.4" x14ac:dyDescent="0.3">
      <c r="A27" s="3" t="s">
        <v>598</v>
      </c>
      <c r="B27" s="9" t="s">
        <v>181</v>
      </c>
      <c r="C27" s="9" t="s">
        <v>641</v>
      </c>
    </row>
  </sheetData>
  <hyperlinks>
    <hyperlink ref="A25" location="Regions!A1" display="Regions" xr:uid="{00000000-0004-0000-0000-000000000000}"/>
    <hyperlink ref="A26" location="Commodities!A1" display="Commodities" xr:uid="{00000000-0004-0000-0000-000001000000}"/>
    <hyperlink ref="A27" location="ProductionTable!A1" display="FAO Production Table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0"/>
  <sheetViews>
    <sheetView tabSelected="1" zoomScale="60" zoomScaleNormal="60" workbookViewId="0">
      <pane ySplit="4" topLeftCell="A5" activePane="bottomLeft" state="frozen"/>
      <selection pane="bottomLeft" activeCell="A2" sqref="A2"/>
    </sheetView>
  </sheetViews>
  <sheetFormatPr defaultRowHeight="13.2" x14ac:dyDescent="0.25"/>
  <cols>
    <col min="1" max="1" width="6.33203125" customWidth="1"/>
    <col min="2" max="2" width="43.44140625" bestFit="1" customWidth="1"/>
    <col min="3" max="3" width="12.109375" customWidth="1"/>
    <col min="4" max="4" width="38.5546875" bestFit="1" customWidth="1"/>
    <col min="5" max="5" width="12.109375" bestFit="1" customWidth="1"/>
    <col min="6" max="6" width="10.6640625" bestFit="1" customWidth="1"/>
    <col min="7" max="7" width="3.33203125" customWidth="1"/>
    <col min="8" max="8" width="12.109375" bestFit="1" customWidth="1"/>
    <col min="9" max="9" width="51" bestFit="1" customWidth="1"/>
    <col min="10" max="10" width="5.33203125" style="23" customWidth="1"/>
    <col min="11" max="11" width="10.88671875" bestFit="1" customWidth="1"/>
    <col min="12" max="12" width="6.5546875" bestFit="1" customWidth="1"/>
    <col min="17" max="17" width="22.33203125" bestFit="1" customWidth="1"/>
    <col min="18" max="18" width="4.5546875" bestFit="1" customWidth="1"/>
  </cols>
  <sheetData>
    <row r="1" spans="1:15" x14ac:dyDescent="0.25">
      <c r="A1" t="s">
        <v>411</v>
      </c>
    </row>
    <row r="3" spans="1:15" x14ac:dyDescent="0.25">
      <c r="E3" t="s">
        <v>412</v>
      </c>
      <c r="K3" s="9" t="s">
        <v>997</v>
      </c>
      <c r="N3" s="9" t="s">
        <v>1150</v>
      </c>
    </row>
    <row r="4" spans="1:15" ht="14.4" x14ac:dyDescent="0.3">
      <c r="A4" s="5" t="s">
        <v>182</v>
      </c>
      <c r="B4" s="5" t="s">
        <v>183</v>
      </c>
      <c r="C4" s="7" t="s">
        <v>410</v>
      </c>
      <c r="D4" s="8" t="s">
        <v>413</v>
      </c>
      <c r="E4" s="7" t="s">
        <v>410</v>
      </c>
      <c r="F4" s="7" t="s">
        <v>182</v>
      </c>
      <c r="G4" s="6"/>
      <c r="H4" s="34" t="s">
        <v>679</v>
      </c>
      <c r="I4" s="34" t="s">
        <v>996</v>
      </c>
      <c r="J4" s="34"/>
      <c r="K4" s="7" t="s">
        <v>679</v>
      </c>
      <c r="L4" s="33" t="s">
        <v>182</v>
      </c>
      <c r="N4" s="37" t="s">
        <v>1090</v>
      </c>
      <c r="O4" s="37" t="s">
        <v>182</v>
      </c>
    </row>
    <row r="5" spans="1:15" ht="14.4" x14ac:dyDescent="0.25">
      <c r="A5" s="4" t="s">
        <v>184</v>
      </c>
      <c r="B5" s="4" t="s">
        <v>185</v>
      </c>
      <c r="C5" s="15">
        <v>1</v>
      </c>
      <c r="D5" s="15" t="s">
        <v>130</v>
      </c>
      <c r="E5" s="15">
        <v>1</v>
      </c>
      <c r="F5" s="21" t="s">
        <v>189</v>
      </c>
      <c r="H5" t="s">
        <v>680</v>
      </c>
      <c r="I5" t="s">
        <v>1162</v>
      </c>
      <c r="K5" s="23" t="str">
        <f>H5</f>
        <v>ALB_ALB</v>
      </c>
      <c r="L5" s="23" t="str">
        <f>RIGHT(K5,3)</f>
        <v>ALB</v>
      </c>
      <c r="N5" s="23" t="s">
        <v>184</v>
      </c>
      <c r="O5" s="23" t="s">
        <v>184</v>
      </c>
    </row>
    <row r="6" spans="1:15" ht="14.4" x14ac:dyDescent="0.25">
      <c r="A6" s="4" t="s">
        <v>186</v>
      </c>
      <c r="B6" s="4" t="s">
        <v>1</v>
      </c>
      <c r="C6" s="15">
        <v>2</v>
      </c>
      <c r="D6" s="15" t="s">
        <v>185</v>
      </c>
      <c r="E6" s="15">
        <v>2</v>
      </c>
      <c r="F6" s="21" t="s">
        <v>184</v>
      </c>
      <c r="H6" t="s">
        <v>681</v>
      </c>
      <c r="I6" s="23" t="s">
        <v>1163</v>
      </c>
      <c r="K6" s="23" t="str">
        <f t="shared" ref="K6:K69" si="0">H6</f>
        <v>ALK_USA</v>
      </c>
      <c r="L6" s="23" t="str">
        <f t="shared" ref="L6:L69" si="1">RIGHT(K6,3)</f>
        <v>USA</v>
      </c>
      <c r="N6" s="23" t="s">
        <v>186</v>
      </c>
      <c r="O6" s="23" t="s">
        <v>186</v>
      </c>
    </row>
    <row r="7" spans="1:15" ht="14.4" x14ac:dyDescent="0.25">
      <c r="A7" s="4" t="s">
        <v>187</v>
      </c>
      <c r="B7" s="4" t="s">
        <v>82</v>
      </c>
      <c r="C7" s="15">
        <v>3</v>
      </c>
      <c r="D7" s="15" t="s">
        <v>82</v>
      </c>
      <c r="E7" s="15">
        <v>3</v>
      </c>
      <c r="F7" s="21" t="s">
        <v>187</v>
      </c>
      <c r="H7" t="s">
        <v>682</v>
      </c>
      <c r="I7" s="23" t="s">
        <v>1164</v>
      </c>
      <c r="K7" s="23" t="str">
        <f t="shared" si="0"/>
        <v>AMA_BOL</v>
      </c>
      <c r="L7" s="23" t="str">
        <f t="shared" si="1"/>
        <v>BOL</v>
      </c>
      <c r="N7" s="23" t="s">
        <v>187</v>
      </c>
      <c r="O7" s="23" t="s">
        <v>187</v>
      </c>
    </row>
    <row r="8" spans="1:15" ht="14.4" x14ac:dyDescent="0.25">
      <c r="A8" s="4" t="s">
        <v>188</v>
      </c>
      <c r="B8" s="4" t="s">
        <v>49</v>
      </c>
      <c r="C8" s="15">
        <v>4</v>
      </c>
      <c r="D8" s="15" t="s">
        <v>0</v>
      </c>
      <c r="E8" s="15">
        <v>4</v>
      </c>
      <c r="F8" s="21" t="s">
        <v>232</v>
      </c>
      <c r="H8" t="s">
        <v>683</v>
      </c>
      <c r="I8" s="23" t="s">
        <v>1165</v>
      </c>
      <c r="K8" s="23" t="str">
        <f t="shared" si="0"/>
        <v>AMA_BRA</v>
      </c>
      <c r="L8" s="23" t="str">
        <f t="shared" si="1"/>
        <v>BRA</v>
      </c>
      <c r="N8" s="23" t="s">
        <v>1091</v>
      </c>
      <c r="O8" s="23" t="s">
        <v>343</v>
      </c>
    </row>
    <row r="9" spans="1:15" ht="14.4" x14ac:dyDescent="0.25">
      <c r="A9" s="4" t="s">
        <v>189</v>
      </c>
      <c r="B9" s="4" t="s">
        <v>130</v>
      </c>
      <c r="C9" s="15">
        <v>5</v>
      </c>
      <c r="D9" s="15" t="s">
        <v>381</v>
      </c>
      <c r="E9" s="15">
        <v>5</v>
      </c>
      <c r="F9" s="21" t="s">
        <v>313</v>
      </c>
      <c r="H9" t="s">
        <v>684</v>
      </c>
      <c r="I9" s="23" t="s">
        <v>1166</v>
      </c>
      <c r="K9" s="23" t="str">
        <f t="shared" si="0"/>
        <v>AMA_COL</v>
      </c>
      <c r="L9" s="23" t="str">
        <f t="shared" si="1"/>
        <v>COL</v>
      </c>
      <c r="N9" s="23" t="s">
        <v>1148</v>
      </c>
      <c r="O9" s="23" t="s">
        <v>329</v>
      </c>
    </row>
    <row r="10" spans="1:15" ht="14.4" x14ac:dyDescent="0.25">
      <c r="A10" s="4" t="s">
        <v>190</v>
      </c>
      <c r="B10" s="4" t="s">
        <v>121</v>
      </c>
      <c r="C10" s="15">
        <v>7</v>
      </c>
      <c r="D10" s="15" t="s">
        <v>1</v>
      </c>
      <c r="E10" s="15">
        <v>7</v>
      </c>
      <c r="F10" s="21" t="s">
        <v>186</v>
      </c>
      <c r="H10" t="s">
        <v>685</v>
      </c>
      <c r="I10" s="23" t="s">
        <v>1167</v>
      </c>
      <c r="K10" s="23" t="str">
        <f t="shared" si="0"/>
        <v>AMA_ECU</v>
      </c>
      <c r="L10" s="23" t="str">
        <f t="shared" si="1"/>
        <v>ECU</v>
      </c>
      <c r="N10" s="23" t="s">
        <v>188</v>
      </c>
      <c r="O10" s="23" t="s">
        <v>188</v>
      </c>
    </row>
    <row r="11" spans="1:15" ht="14.4" x14ac:dyDescent="0.25">
      <c r="A11" s="4" t="s">
        <v>191</v>
      </c>
      <c r="B11" s="4" t="s">
        <v>83</v>
      </c>
      <c r="C11" s="15">
        <v>8</v>
      </c>
      <c r="D11" s="15" t="s">
        <v>48</v>
      </c>
      <c r="E11" s="15">
        <v>8</v>
      </c>
      <c r="F11" s="21" t="s">
        <v>222</v>
      </c>
      <c r="H11" t="s">
        <v>686</v>
      </c>
      <c r="I11" s="23" t="s">
        <v>1168</v>
      </c>
      <c r="K11" s="23" t="str">
        <f t="shared" si="0"/>
        <v>AMA_PER</v>
      </c>
      <c r="L11" s="23" t="str">
        <f t="shared" si="1"/>
        <v>PER</v>
      </c>
      <c r="N11" s="23" t="s">
        <v>189</v>
      </c>
      <c r="O11" s="23" t="s">
        <v>189</v>
      </c>
    </row>
    <row r="12" spans="1:15" ht="14.4" x14ac:dyDescent="0.25">
      <c r="A12" s="4" t="s">
        <v>192</v>
      </c>
      <c r="B12" s="4" t="s">
        <v>131</v>
      </c>
      <c r="C12" s="15">
        <v>9</v>
      </c>
      <c r="D12" s="15" t="s">
        <v>49</v>
      </c>
      <c r="E12" s="15">
        <v>9</v>
      </c>
      <c r="F12" s="21" t="s">
        <v>188</v>
      </c>
      <c r="H12" t="s">
        <v>687</v>
      </c>
      <c r="I12" s="23" t="s">
        <v>1169</v>
      </c>
      <c r="K12" s="23" t="str">
        <f t="shared" si="0"/>
        <v>AMD_AFG</v>
      </c>
      <c r="L12" s="23" t="str">
        <f t="shared" si="1"/>
        <v>AFG</v>
      </c>
      <c r="N12" s="23" t="s">
        <v>1092</v>
      </c>
      <c r="O12" s="23" t="s">
        <v>222</v>
      </c>
    </row>
    <row r="13" spans="1:15" ht="14.4" x14ac:dyDescent="0.25">
      <c r="A13" s="4" t="s">
        <v>193</v>
      </c>
      <c r="B13" s="4" t="s">
        <v>5</v>
      </c>
      <c r="C13" s="15">
        <v>10</v>
      </c>
      <c r="D13" s="15" t="s">
        <v>121</v>
      </c>
      <c r="E13" s="15">
        <v>10</v>
      </c>
      <c r="F13" s="21" t="s">
        <v>190</v>
      </c>
      <c r="H13" t="s">
        <v>688</v>
      </c>
      <c r="I13" s="23" t="s">
        <v>1170</v>
      </c>
      <c r="K13" s="23" t="str">
        <f t="shared" si="0"/>
        <v>AMD_TJK</v>
      </c>
      <c r="L13" s="23" t="str">
        <f t="shared" si="1"/>
        <v>TJK</v>
      </c>
      <c r="N13" s="23" t="s">
        <v>190</v>
      </c>
      <c r="O13" s="23" t="s">
        <v>190</v>
      </c>
    </row>
    <row r="14" spans="1:15" ht="14.4" x14ac:dyDescent="0.25">
      <c r="A14" s="4" t="s">
        <v>194</v>
      </c>
      <c r="B14" s="4" t="s">
        <v>2</v>
      </c>
      <c r="C14" s="15">
        <v>11</v>
      </c>
      <c r="D14" s="15" t="s">
        <v>83</v>
      </c>
      <c r="E14" s="15">
        <v>11</v>
      </c>
      <c r="F14" s="21" t="s">
        <v>191</v>
      </c>
      <c r="H14" t="s">
        <v>689</v>
      </c>
      <c r="I14" s="23" t="s">
        <v>1171</v>
      </c>
      <c r="K14" s="23" t="str">
        <f t="shared" si="0"/>
        <v>AMD_TKM</v>
      </c>
      <c r="L14" s="23" t="str">
        <f t="shared" si="1"/>
        <v>TKM</v>
      </c>
      <c r="N14" s="23" t="s">
        <v>191</v>
      </c>
      <c r="O14" s="23" t="s">
        <v>191</v>
      </c>
    </row>
    <row r="15" spans="1:15" ht="14.4" x14ac:dyDescent="0.25">
      <c r="A15" s="4" t="s">
        <v>195</v>
      </c>
      <c r="B15" s="4" t="s">
        <v>4</v>
      </c>
      <c r="C15" s="15">
        <v>12</v>
      </c>
      <c r="D15" s="15" t="s">
        <v>50</v>
      </c>
      <c r="E15" s="15">
        <v>12</v>
      </c>
      <c r="F15" s="21" t="s">
        <v>222</v>
      </c>
      <c r="H15" t="s">
        <v>690</v>
      </c>
      <c r="I15" s="23" t="s">
        <v>1172</v>
      </c>
      <c r="K15" s="23" t="str">
        <f t="shared" si="0"/>
        <v>AMD_UZB</v>
      </c>
      <c r="L15" s="23" t="str">
        <f t="shared" si="1"/>
        <v>UZB</v>
      </c>
      <c r="N15" s="23" t="s">
        <v>192</v>
      </c>
      <c r="O15" s="23" t="s">
        <v>192</v>
      </c>
    </row>
    <row r="16" spans="1:15" ht="14.4" x14ac:dyDescent="0.25">
      <c r="A16" s="4" t="s">
        <v>196</v>
      </c>
      <c r="B16" s="4" t="s">
        <v>132</v>
      </c>
      <c r="C16" s="15">
        <v>13</v>
      </c>
      <c r="D16" s="15" t="s">
        <v>382</v>
      </c>
      <c r="E16" s="15">
        <v>13</v>
      </c>
      <c r="F16" s="21" t="s">
        <v>329</v>
      </c>
      <c r="H16" t="s">
        <v>691</v>
      </c>
      <c r="I16" s="23" t="s">
        <v>1173</v>
      </c>
      <c r="K16" s="23" t="str">
        <f t="shared" si="0"/>
        <v>AMR_CHM</v>
      </c>
      <c r="L16" s="23" t="str">
        <f t="shared" si="1"/>
        <v>CHM</v>
      </c>
      <c r="N16" s="23" t="s">
        <v>193</v>
      </c>
      <c r="O16" s="23" t="s">
        <v>193</v>
      </c>
    </row>
    <row r="17" spans="1:15" ht="14.4" x14ac:dyDescent="0.25">
      <c r="A17" s="4" t="s">
        <v>197</v>
      </c>
      <c r="B17" s="4" t="s">
        <v>88</v>
      </c>
      <c r="C17" s="15">
        <v>14</v>
      </c>
      <c r="D17" s="15" t="s">
        <v>51</v>
      </c>
      <c r="E17" s="15">
        <v>14</v>
      </c>
      <c r="F17" s="21" t="s">
        <v>222</v>
      </c>
      <c r="H17" t="s">
        <v>692</v>
      </c>
      <c r="I17" s="23" t="s">
        <v>1174</v>
      </c>
      <c r="K17" s="23" t="str">
        <f t="shared" si="0"/>
        <v>AMR_RUS</v>
      </c>
      <c r="L17" s="23" t="str">
        <f t="shared" si="1"/>
        <v>RUS</v>
      </c>
      <c r="N17" s="23" t="s">
        <v>1096</v>
      </c>
      <c r="O17" s="23" t="s">
        <v>201</v>
      </c>
    </row>
    <row r="18" spans="1:15" ht="14.4" x14ac:dyDescent="0.25">
      <c r="A18" s="4" t="s">
        <v>198</v>
      </c>
      <c r="B18" s="4" t="s">
        <v>84</v>
      </c>
      <c r="C18" s="15">
        <v>16</v>
      </c>
      <c r="D18" s="15" t="s">
        <v>132</v>
      </c>
      <c r="E18" s="15">
        <v>16</v>
      </c>
      <c r="F18" s="21" t="s">
        <v>196</v>
      </c>
      <c r="H18" t="s">
        <v>693</v>
      </c>
      <c r="I18" s="23" t="s">
        <v>1175</v>
      </c>
      <c r="K18" s="23" t="str">
        <f t="shared" si="0"/>
        <v>ARA_IRQ</v>
      </c>
      <c r="L18" s="23" t="str">
        <f t="shared" si="1"/>
        <v>IRQ</v>
      </c>
      <c r="N18" s="23" t="s">
        <v>194</v>
      </c>
      <c r="O18" s="23" t="s">
        <v>194</v>
      </c>
    </row>
    <row r="19" spans="1:15" ht="14.4" x14ac:dyDescent="0.25">
      <c r="A19" s="4" t="s">
        <v>199</v>
      </c>
      <c r="B19" s="4" t="s">
        <v>200</v>
      </c>
      <c r="C19" s="15">
        <v>17</v>
      </c>
      <c r="D19" s="15" t="s">
        <v>53</v>
      </c>
      <c r="E19" s="15">
        <v>17</v>
      </c>
      <c r="F19" s="21" t="s">
        <v>307</v>
      </c>
      <c r="H19" t="s">
        <v>694</v>
      </c>
      <c r="I19" s="23" t="s">
        <v>1176</v>
      </c>
      <c r="K19" s="23" t="str">
        <f t="shared" si="0"/>
        <v>ARK_USA</v>
      </c>
      <c r="L19" s="23" t="str">
        <f t="shared" si="1"/>
        <v>USA</v>
      </c>
      <c r="N19" s="23" t="s">
        <v>195</v>
      </c>
      <c r="O19" s="23" t="s">
        <v>195</v>
      </c>
    </row>
    <row r="20" spans="1:15" ht="14.4" x14ac:dyDescent="0.25">
      <c r="A20" s="4" t="s">
        <v>201</v>
      </c>
      <c r="B20" s="4" t="s">
        <v>86</v>
      </c>
      <c r="C20" s="15">
        <v>18</v>
      </c>
      <c r="D20" s="15" t="s">
        <v>207</v>
      </c>
      <c r="E20" s="15">
        <v>18</v>
      </c>
      <c r="F20" s="21" t="s">
        <v>206</v>
      </c>
      <c r="H20" t="s">
        <v>695</v>
      </c>
      <c r="I20" s="23" t="s">
        <v>1177</v>
      </c>
      <c r="K20" s="23" t="str">
        <f t="shared" si="0"/>
        <v>ARM_ARM</v>
      </c>
      <c r="L20" s="23" t="str">
        <f t="shared" si="1"/>
        <v>ARM</v>
      </c>
      <c r="N20" s="23" t="s">
        <v>196</v>
      </c>
      <c r="O20" s="23" t="s">
        <v>196</v>
      </c>
    </row>
    <row r="21" spans="1:15" ht="14.4" x14ac:dyDescent="0.25">
      <c r="A21" s="4" t="s">
        <v>202</v>
      </c>
      <c r="B21" s="4" t="s">
        <v>52</v>
      </c>
      <c r="C21" s="15">
        <v>19</v>
      </c>
      <c r="D21" s="15" t="s">
        <v>204</v>
      </c>
      <c r="E21" s="15">
        <v>19</v>
      </c>
      <c r="F21" s="21" t="s">
        <v>203</v>
      </c>
      <c r="H21" t="s">
        <v>696</v>
      </c>
      <c r="I21" s="23" t="s">
        <v>1178</v>
      </c>
      <c r="K21" s="23" t="str">
        <f t="shared" si="0"/>
        <v>AZE_AZE</v>
      </c>
      <c r="L21" s="23" t="str">
        <f t="shared" si="1"/>
        <v>AZE</v>
      </c>
      <c r="N21" s="23" t="s">
        <v>197</v>
      </c>
      <c r="O21" s="23" t="s">
        <v>197</v>
      </c>
    </row>
    <row r="22" spans="1:15" ht="14.4" x14ac:dyDescent="0.25">
      <c r="A22" s="4" t="s">
        <v>203</v>
      </c>
      <c r="B22" s="4" t="s">
        <v>204</v>
      </c>
      <c r="C22" s="15">
        <v>20</v>
      </c>
      <c r="D22" s="15" t="s">
        <v>3</v>
      </c>
      <c r="E22" s="15">
        <v>20</v>
      </c>
      <c r="F22" s="21" t="s">
        <v>208</v>
      </c>
      <c r="H22" t="s">
        <v>697</v>
      </c>
      <c r="I22" s="23" t="s">
        <v>1179</v>
      </c>
      <c r="K22" s="23" t="str">
        <f t="shared" si="0"/>
        <v>BAL_BLT</v>
      </c>
      <c r="L22" s="23" t="str">
        <f t="shared" si="1"/>
        <v>BLT</v>
      </c>
      <c r="N22" s="23" t="s">
        <v>1094</v>
      </c>
      <c r="O22" s="23" t="s">
        <v>329</v>
      </c>
    </row>
    <row r="23" spans="1:15" ht="14.4" x14ac:dyDescent="0.25">
      <c r="A23" s="4" t="s">
        <v>205</v>
      </c>
      <c r="B23" s="4" t="s">
        <v>54</v>
      </c>
      <c r="C23" s="15">
        <v>21</v>
      </c>
      <c r="D23" s="15" t="s">
        <v>54</v>
      </c>
      <c r="E23" s="15">
        <v>21</v>
      </c>
      <c r="F23" s="21" t="s">
        <v>205</v>
      </c>
      <c r="H23" t="s">
        <v>698</v>
      </c>
      <c r="I23" s="23" t="s">
        <v>1180</v>
      </c>
      <c r="K23" s="23" t="str">
        <f t="shared" si="0"/>
        <v>BAL_RUS</v>
      </c>
      <c r="L23" s="23" t="str">
        <f t="shared" si="1"/>
        <v>RUS</v>
      </c>
      <c r="N23" s="23" t="s">
        <v>1093</v>
      </c>
      <c r="O23" s="23" t="s">
        <v>222</v>
      </c>
    </row>
    <row r="24" spans="1:15" ht="14.4" x14ac:dyDescent="0.25">
      <c r="A24" s="4" t="s">
        <v>206</v>
      </c>
      <c r="B24" s="4" t="s">
        <v>207</v>
      </c>
      <c r="C24" s="15">
        <v>22</v>
      </c>
      <c r="D24" s="15" t="s">
        <v>380</v>
      </c>
      <c r="E24" s="15">
        <v>22</v>
      </c>
      <c r="F24" s="21" t="s">
        <v>222</v>
      </c>
      <c r="H24" t="s">
        <v>699</v>
      </c>
      <c r="I24" s="23" t="s">
        <v>1181</v>
      </c>
      <c r="K24" s="23" t="str">
        <f t="shared" si="0"/>
        <v>BLA_RUS</v>
      </c>
      <c r="L24" s="23" t="str">
        <f t="shared" si="1"/>
        <v>RUS</v>
      </c>
      <c r="N24" s="23" t="s">
        <v>1097</v>
      </c>
      <c r="O24" s="23" t="s">
        <v>309</v>
      </c>
    </row>
    <row r="25" spans="1:15" ht="14.4" x14ac:dyDescent="0.25">
      <c r="A25" s="4" t="s">
        <v>208</v>
      </c>
      <c r="B25" s="4" t="s">
        <v>3</v>
      </c>
      <c r="C25" s="15">
        <v>23</v>
      </c>
      <c r="D25" s="15" t="s">
        <v>52</v>
      </c>
      <c r="E25" s="15">
        <v>23</v>
      </c>
      <c r="F25" s="21" t="s">
        <v>202</v>
      </c>
      <c r="H25" t="s">
        <v>700</v>
      </c>
      <c r="I25" s="23" t="s">
        <v>1182</v>
      </c>
      <c r="K25" s="23" t="str">
        <f t="shared" si="0"/>
        <v>BLA_TUR</v>
      </c>
      <c r="L25" s="23" t="str">
        <f t="shared" si="1"/>
        <v>TUR</v>
      </c>
      <c r="N25" s="23" t="s">
        <v>198</v>
      </c>
      <c r="O25" s="23" t="s">
        <v>198</v>
      </c>
    </row>
    <row r="26" spans="1:15" ht="14.4" x14ac:dyDescent="0.25">
      <c r="A26" s="4" t="s">
        <v>209</v>
      </c>
      <c r="B26" s="4" t="s">
        <v>8</v>
      </c>
      <c r="C26" s="15">
        <v>25</v>
      </c>
      <c r="D26" s="15" t="s">
        <v>128</v>
      </c>
      <c r="E26" s="15">
        <v>25</v>
      </c>
      <c r="F26" s="21" t="s">
        <v>338</v>
      </c>
      <c r="H26" t="s">
        <v>701</v>
      </c>
      <c r="I26" s="23" t="s">
        <v>1183</v>
      </c>
      <c r="K26" s="23" t="str">
        <f t="shared" si="0"/>
        <v>BLA_UKR</v>
      </c>
      <c r="L26" s="23" t="str">
        <f t="shared" si="1"/>
        <v>UKR</v>
      </c>
      <c r="N26" s="23" t="s">
        <v>202</v>
      </c>
      <c r="O26" s="23" t="s">
        <v>202</v>
      </c>
    </row>
    <row r="27" spans="1:15" ht="14.4" x14ac:dyDescent="0.25">
      <c r="A27" s="4" t="s">
        <v>210</v>
      </c>
      <c r="B27" s="4" t="s">
        <v>55</v>
      </c>
      <c r="C27" s="15">
        <v>26</v>
      </c>
      <c r="D27" s="15" t="s">
        <v>383</v>
      </c>
      <c r="E27" s="15">
        <v>26</v>
      </c>
      <c r="F27" s="21" t="s">
        <v>315</v>
      </c>
      <c r="H27" t="s">
        <v>702</v>
      </c>
      <c r="I27" s="23" t="s">
        <v>1184</v>
      </c>
      <c r="K27" s="23" t="str">
        <f t="shared" si="0"/>
        <v>BLZ_BLZ</v>
      </c>
      <c r="L27" s="23" t="str">
        <f t="shared" si="1"/>
        <v>BLZ</v>
      </c>
      <c r="N27" s="23" t="s">
        <v>203</v>
      </c>
      <c r="O27" s="23" t="s">
        <v>203</v>
      </c>
    </row>
    <row r="28" spans="1:15" ht="14.4" x14ac:dyDescent="0.25">
      <c r="A28" s="4" t="s">
        <v>211</v>
      </c>
      <c r="B28" s="4" t="s">
        <v>56</v>
      </c>
      <c r="C28" s="15">
        <v>27</v>
      </c>
      <c r="D28" s="15" t="s">
        <v>88</v>
      </c>
      <c r="E28" s="15">
        <v>27</v>
      </c>
      <c r="F28" s="21" t="s">
        <v>197</v>
      </c>
      <c r="H28" t="s">
        <v>703</v>
      </c>
      <c r="I28" s="23" t="s">
        <v>1185</v>
      </c>
      <c r="K28" s="23" t="str">
        <f t="shared" si="0"/>
        <v>BOR_IDN</v>
      </c>
      <c r="L28" s="23" t="str">
        <f t="shared" si="1"/>
        <v>IDN</v>
      </c>
      <c r="N28" s="23" t="s">
        <v>205</v>
      </c>
      <c r="O28" s="23" t="s">
        <v>205</v>
      </c>
    </row>
    <row r="29" spans="1:15" ht="14.4" x14ac:dyDescent="0.25">
      <c r="A29" s="4" t="s">
        <v>212</v>
      </c>
      <c r="B29" s="4" t="s">
        <v>562</v>
      </c>
      <c r="C29" s="15">
        <v>28</v>
      </c>
      <c r="D29" s="15" t="s">
        <v>150</v>
      </c>
      <c r="E29" s="15">
        <v>28</v>
      </c>
      <c r="F29" s="21" t="s">
        <v>292</v>
      </c>
      <c r="H29" t="s">
        <v>704</v>
      </c>
      <c r="I29" s="23" t="s">
        <v>1186</v>
      </c>
      <c r="K29" s="23" t="str">
        <f t="shared" si="0"/>
        <v>BOR_MYS</v>
      </c>
      <c r="L29" s="23" t="str">
        <f t="shared" si="1"/>
        <v>MYS</v>
      </c>
      <c r="N29" s="23" t="s">
        <v>1095</v>
      </c>
      <c r="O29" s="23" t="s">
        <v>222</v>
      </c>
    </row>
    <row r="30" spans="1:15" ht="14.4" x14ac:dyDescent="0.25">
      <c r="A30" s="4" t="s">
        <v>213</v>
      </c>
      <c r="B30" s="4" t="s">
        <v>214</v>
      </c>
      <c r="C30" s="15">
        <v>29</v>
      </c>
      <c r="D30" s="15" t="s">
        <v>5</v>
      </c>
      <c r="E30" s="15">
        <v>29</v>
      </c>
      <c r="F30" s="21" t="s">
        <v>193</v>
      </c>
      <c r="H30" t="s">
        <v>705</v>
      </c>
      <c r="I30" s="23" t="s">
        <v>1187</v>
      </c>
      <c r="K30" s="23" t="str">
        <f t="shared" si="0"/>
        <v>BRT_BGD</v>
      </c>
      <c r="L30" s="23" t="str">
        <f t="shared" si="1"/>
        <v>BGD</v>
      </c>
      <c r="N30" s="23" t="s">
        <v>1098</v>
      </c>
      <c r="O30" s="23" t="s">
        <v>315</v>
      </c>
    </row>
    <row r="31" spans="1:15" ht="14.4" x14ac:dyDescent="0.25">
      <c r="A31" s="4" t="s">
        <v>215</v>
      </c>
      <c r="B31" s="4" t="s">
        <v>216</v>
      </c>
      <c r="C31" s="15">
        <v>32</v>
      </c>
      <c r="D31" s="15" t="s">
        <v>6</v>
      </c>
      <c r="E31" s="15">
        <v>32</v>
      </c>
      <c r="F31" s="21" t="s">
        <v>217</v>
      </c>
      <c r="H31" t="s">
        <v>706</v>
      </c>
      <c r="I31" s="23" t="s">
        <v>1188</v>
      </c>
      <c r="K31" s="23" t="str">
        <f t="shared" si="0"/>
        <v>BRT_BTN</v>
      </c>
      <c r="L31" s="23" t="str">
        <f t="shared" si="1"/>
        <v>BTN</v>
      </c>
      <c r="N31" s="23" t="s">
        <v>206</v>
      </c>
      <c r="O31" s="23" t="s">
        <v>206</v>
      </c>
    </row>
    <row r="32" spans="1:15" ht="14.4" x14ac:dyDescent="0.25">
      <c r="A32" s="4" t="s">
        <v>217</v>
      </c>
      <c r="B32" s="4" t="s">
        <v>6</v>
      </c>
      <c r="C32" s="15">
        <v>33</v>
      </c>
      <c r="D32" s="15" t="s">
        <v>55</v>
      </c>
      <c r="E32" s="15">
        <v>33</v>
      </c>
      <c r="F32" s="21" t="s">
        <v>210</v>
      </c>
      <c r="H32" t="s">
        <v>707</v>
      </c>
      <c r="I32" s="23" t="s">
        <v>1189</v>
      </c>
      <c r="K32" s="23" t="str">
        <f t="shared" si="0"/>
        <v>BRT_CHM</v>
      </c>
      <c r="L32" s="23" t="str">
        <f t="shared" si="1"/>
        <v>CHM</v>
      </c>
      <c r="N32" s="23" t="s">
        <v>208</v>
      </c>
      <c r="O32" s="23" t="s">
        <v>208</v>
      </c>
    </row>
    <row r="33" spans="1:15" ht="14.4" x14ac:dyDescent="0.25">
      <c r="A33" s="4" t="s">
        <v>218</v>
      </c>
      <c r="B33" s="4" t="s">
        <v>219</v>
      </c>
      <c r="C33" s="15">
        <v>35</v>
      </c>
      <c r="D33" s="15" t="s">
        <v>7</v>
      </c>
      <c r="E33" s="15">
        <v>35</v>
      </c>
      <c r="F33" s="21" t="s">
        <v>307</v>
      </c>
      <c r="H33" t="s">
        <v>708</v>
      </c>
      <c r="I33" s="23" t="s">
        <v>1190</v>
      </c>
      <c r="K33" s="23" t="str">
        <f t="shared" si="0"/>
        <v>BRT_IND</v>
      </c>
      <c r="L33" s="23" t="str">
        <f t="shared" si="1"/>
        <v>IND</v>
      </c>
      <c r="N33" s="23" t="s">
        <v>209</v>
      </c>
      <c r="O33" s="23" t="s">
        <v>209</v>
      </c>
    </row>
    <row r="34" spans="1:15" ht="14.4" x14ac:dyDescent="0.25">
      <c r="A34" s="4" t="s">
        <v>220</v>
      </c>
      <c r="B34" s="4" t="s">
        <v>11</v>
      </c>
      <c r="C34" s="15">
        <v>36</v>
      </c>
      <c r="D34" s="15" t="s">
        <v>385</v>
      </c>
      <c r="E34" s="15">
        <v>36</v>
      </c>
      <c r="F34" s="21" t="s">
        <v>222</v>
      </c>
      <c r="H34" t="s">
        <v>709</v>
      </c>
      <c r="I34" s="23" t="s">
        <v>1191</v>
      </c>
      <c r="K34" s="23" t="str">
        <f t="shared" si="0"/>
        <v>CAF_AGO</v>
      </c>
      <c r="L34" s="23" t="str">
        <f t="shared" si="1"/>
        <v>AGO</v>
      </c>
      <c r="N34" s="23" t="s">
        <v>210</v>
      </c>
      <c r="O34" s="23" t="s">
        <v>210</v>
      </c>
    </row>
    <row r="35" spans="1:15" ht="14.4" x14ac:dyDescent="0.25">
      <c r="A35" s="4" t="s">
        <v>221</v>
      </c>
      <c r="B35" s="4" t="s">
        <v>57</v>
      </c>
      <c r="C35" s="15">
        <v>37</v>
      </c>
      <c r="D35" s="15" t="s">
        <v>8</v>
      </c>
      <c r="E35" s="15">
        <v>37</v>
      </c>
      <c r="F35" s="21" t="s">
        <v>209</v>
      </c>
      <c r="H35" t="s">
        <v>710</v>
      </c>
      <c r="I35" s="23" t="s">
        <v>1192</v>
      </c>
      <c r="K35" s="23" t="str">
        <f t="shared" si="0"/>
        <v>CAF_CAF</v>
      </c>
      <c r="L35" s="23" t="str">
        <f t="shared" si="1"/>
        <v>CAF</v>
      </c>
      <c r="N35" t="s">
        <v>1157</v>
      </c>
      <c r="O35" t="s">
        <v>213</v>
      </c>
    </row>
    <row r="36" spans="1:15" ht="14.4" x14ac:dyDescent="0.25">
      <c r="A36" s="4" t="s">
        <v>222</v>
      </c>
      <c r="B36" s="4" t="s">
        <v>223</v>
      </c>
      <c r="C36" s="15">
        <v>38</v>
      </c>
      <c r="D36" s="15" t="s">
        <v>156</v>
      </c>
      <c r="E36" s="15">
        <v>38</v>
      </c>
      <c r="F36" s="21" t="s">
        <v>285</v>
      </c>
      <c r="H36" t="s">
        <v>711</v>
      </c>
      <c r="I36" s="23" t="s">
        <v>1193</v>
      </c>
      <c r="K36" s="23" t="str">
        <f t="shared" si="0"/>
        <v>CAF_CMR</v>
      </c>
      <c r="L36" s="23" t="str">
        <f t="shared" si="1"/>
        <v>CMR</v>
      </c>
      <c r="N36" s="23" t="s">
        <v>211</v>
      </c>
      <c r="O36" s="23" t="s">
        <v>211</v>
      </c>
    </row>
    <row r="37" spans="1:15" ht="14.4" x14ac:dyDescent="0.25">
      <c r="A37" s="4" t="s">
        <v>224</v>
      </c>
      <c r="B37" s="4" t="s">
        <v>58</v>
      </c>
      <c r="C37" s="15">
        <v>39</v>
      </c>
      <c r="D37" s="15" t="s">
        <v>9</v>
      </c>
      <c r="E37" s="15">
        <v>39</v>
      </c>
      <c r="F37" s="21" t="s">
        <v>353</v>
      </c>
      <c r="H37" t="s">
        <v>712</v>
      </c>
      <c r="I37" s="23" t="s">
        <v>1194</v>
      </c>
      <c r="K37" s="23" t="str">
        <f t="shared" si="0"/>
        <v>CAF_COG</v>
      </c>
      <c r="L37" s="23" t="str">
        <f t="shared" si="1"/>
        <v>COG</v>
      </c>
      <c r="N37" s="23" t="s">
        <v>1100</v>
      </c>
      <c r="O37" s="23" t="s">
        <v>212</v>
      </c>
    </row>
    <row r="38" spans="1:15" ht="14.4" x14ac:dyDescent="0.25">
      <c r="A38" s="4" t="s">
        <v>225</v>
      </c>
      <c r="B38" s="4" t="s">
        <v>59</v>
      </c>
      <c r="C38" s="15">
        <v>40</v>
      </c>
      <c r="D38" s="15" t="s">
        <v>56</v>
      </c>
      <c r="E38" s="15">
        <v>40</v>
      </c>
      <c r="F38" s="21" t="s">
        <v>211</v>
      </c>
      <c r="H38" t="s">
        <v>713</v>
      </c>
      <c r="I38" s="23" t="s">
        <v>1195</v>
      </c>
      <c r="K38" s="23" t="str">
        <f t="shared" si="0"/>
        <v>CAF_GAB</v>
      </c>
      <c r="L38" s="23" t="str">
        <f t="shared" si="1"/>
        <v>GAB</v>
      </c>
      <c r="N38" s="23" t="s">
        <v>215</v>
      </c>
      <c r="O38" s="23" t="s">
        <v>215</v>
      </c>
    </row>
    <row r="39" spans="1:15" ht="14.4" x14ac:dyDescent="0.25">
      <c r="A39" s="4" t="s">
        <v>226</v>
      </c>
      <c r="B39" s="4" t="s">
        <v>135</v>
      </c>
      <c r="C39" s="15">
        <v>44</v>
      </c>
      <c r="D39" s="15" t="s">
        <v>57</v>
      </c>
      <c r="E39" s="15">
        <v>44</v>
      </c>
      <c r="F39" s="21" t="s">
        <v>221</v>
      </c>
      <c r="H39" t="s">
        <v>714</v>
      </c>
      <c r="I39" s="23" t="s">
        <v>1196</v>
      </c>
      <c r="K39" s="23" t="str">
        <f t="shared" si="0"/>
        <v>CAF_GNQ</v>
      </c>
      <c r="L39" s="23" t="str">
        <f t="shared" si="1"/>
        <v>GNQ</v>
      </c>
      <c r="N39" s="23" t="s">
        <v>217</v>
      </c>
      <c r="O39" s="23" t="s">
        <v>217</v>
      </c>
    </row>
    <row r="40" spans="1:15" ht="14.4" x14ac:dyDescent="0.25">
      <c r="A40" s="4" t="s">
        <v>227</v>
      </c>
      <c r="B40" s="4" t="s">
        <v>90</v>
      </c>
      <c r="C40" s="15">
        <v>45</v>
      </c>
      <c r="D40" s="15" t="s">
        <v>10</v>
      </c>
      <c r="E40" s="15">
        <v>45</v>
      </c>
      <c r="F40" s="21" t="s">
        <v>311</v>
      </c>
      <c r="H40" t="s">
        <v>715</v>
      </c>
      <c r="I40" s="23" t="s">
        <v>1197</v>
      </c>
      <c r="K40" s="23" t="str">
        <f t="shared" si="0"/>
        <v>CAF_NAM</v>
      </c>
      <c r="L40" s="23" t="str">
        <f t="shared" si="1"/>
        <v>NAM</v>
      </c>
      <c r="N40" s="23" t="s">
        <v>218</v>
      </c>
      <c r="O40" s="23" t="s">
        <v>218</v>
      </c>
    </row>
    <row r="41" spans="1:15" ht="14.4" x14ac:dyDescent="0.25">
      <c r="A41" s="4" t="s">
        <v>228</v>
      </c>
      <c r="B41" s="4" t="s">
        <v>95</v>
      </c>
      <c r="C41" s="15">
        <v>46</v>
      </c>
      <c r="D41" s="15" t="s">
        <v>564</v>
      </c>
      <c r="E41" s="15">
        <v>46</v>
      </c>
      <c r="F41" s="21" t="s">
        <v>220</v>
      </c>
      <c r="H41" t="s">
        <v>716</v>
      </c>
      <c r="I41" s="23" t="s">
        <v>1198</v>
      </c>
      <c r="K41" s="23" t="str">
        <f t="shared" si="0"/>
        <v>CAL_USA</v>
      </c>
      <c r="L41" s="23" t="str">
        <f t="shared" si="1"/>
        <v>USA</v>
      </c>
      <c r="N41" s="23" t="s">
        <v>220</v>
      </c>
      <c r="O41" s="23" t="s">
        <v>220</v>
      </c>
    </row>
    <row r="42" spans="1:15" ht="14.4" x14ac:dyDescent="0.25">
      <c r="A42" s="4" t="s">
        <v>229</v>
      </c>
      <c r="B42" s="4" t="s">
        <v>12</v>
      </c>
      <c r="C42" s="15">
        <v>47</v>
      </c>
      <c r="D42" s="15" t="s">
        <v>384</v>
      </c>
      <c r="E42" s="15">
        <v>47</v>
      </c>
      <c r="F42" s="21" t="s">
        <v>313</v>
      </c>
      <c r="H42" t="s">
        <v>717</v>
      </c>
      <c r="I42" s="23" t="s">
        <v>1199</v>
      </c>
      <c r="K42" s="23" t="str">
        <f t="shared" si="0"/>
        <v>CAN_CAN</v>
      </c>
      <c r="L42" s="23" t="str">
        <f t="shared" si="1"/>
        <v>CAN</v>
      </c>
      <c r="N42" s="23" t="s">
        <v>1102</v>
      </c>
      <c r="O42" s="23" t="s">
        <v>313</v>
      </c>
    </row>
    <row r="43" spans="1:15" ht="14.4" x14ac:dyDescent="0.25">
      <c r="A43" s="4" t="s">
        <v>230</v>
      </c>
      <c r="B43" s="4" t="s">
        <v>91</v>
      </c>
      <c r="C43" s="15">
        <v>48</v>
      </c>
      <c r="D43" s="15" t="s">
        <v>58</v>
      </c>
      <c r="E43" s="15">
        <v>48</v>
      </c>
      <c r="F43" s="21" t="s">
        <v>224</v>
      </c>
      <c r="H43" t="s">
        <v>718</v>
      </c>
      <c r="I43" s="23" t="s">
        <v>1200</v>
      </c>
      <c r="K43" s="23" t="str">
        <f t="shared" si="0"/>
        <v>CAU_AUS</v>
      </c>
      <c r="L43" s="23" t="str">
        <f t="shared" si="1"/>
        <v>AUS</v>
      </c>
      <c r="N43" s="23" t="s">
        <v>221</v>
      </c>
      <c r="O43" s="23" t="s">
        <v>221</v>
      </c>
    </row>
    <row r="44" spans="1:15" ht="14.4" x14ac:dyDescent="0.25">
      <c r="A44" s="4" t="s">
        <v>231</v>
      </c>
      <c r="B44" s="4" t="s">
        <v>61</v>
      </c>
      <c r="C44" s="15">
        <v>49</v>
      </c>
      <c r="D44" s="15" t="s">
        <v>59</v>
      </c>
      <c r="E44" s="15">
        <v>49</v>
      </c>
      <c r="F44" s="21" t="s">
        <v>225</v>
      </c>
      <c r="H44" t="s">
        <v>719</v>
      </c>
      <c r="I44" s="23" t="s">
        <v>1201</v>
      </c>
      <c r="K44" s="23" t="str">
        <f t="shared" si="0"/>
        <v>CAV_IND</v>
      </c>
      <c r="L44" s="23" t="str">
        <f t="shared" si="1"/>
        <v>IND</v>
      </c>
      <c r="N44" s="23" t="s">
        <v>1101</v>
      </c>
      <c r="O44" s="23" t="s">
        <v>311</v>
      </c>
    </row>
    <row r="45" spans="1:15" ht="14.4" x14ac:dyDescent="0.25">
      <c r="A45" s="4" t="s">
        <v>232</v>
      </c>
      <c r="B45" s="4" t="s">
        <v>0</v>
      </c>
      <c r="C45" s="15">
        <v>50</v>
      </c>
      <c r="D45" s="15" t="s">
        <v>135</v>
      </c>
      <c r="E45" s="15">
        <v>50</v>
      </c>
      <c r="F45" s="21" t="s">
        <v>226</v>
      </c>
      <c r="H45" t="s">
        <v>720</v>
      </c>
      <c r="I45" s="23" t="s">
        <v>1202</v>
      </c>
      <c r="K45" s="23" t="str">
        <f t="shared" si="0"/>
        <v>CHC_CHL</v>
      </c>
      <c r="L45" s="23" t="str">
        <f t="shared" si="1"/>
        <v>CHL</v>
      </c>
      <c r="N45" s="23" t="s">
        <v>1099</v>
      </c>
      <c r="O45" s="23" t="s">
        <v>307</v>
      </c>
    </row>
    <row r="46" spans="1:15" ht="14.4" x14ac:dyDescent="0.25">
      <c r="A46" s="4" t="s">
        <v>233</v>
      </c>
      <c r="B46" s="4" t="s">
        <v>62</v>
      </c>
      <c r="C46" s="15">
        <v>52</v>
      </c>
      <c r="D46" s="15" t="s">
        <v>131</v>
      </c>
      <c r="E46" s="15">
        <v>52</v>
      </c>
      <c r="F46" s="21" t="s">
        <v>192</v>
      </c>
      <c r="H46" t="s">
        <v>721</v>
      </c>
      <c r="I46" s="23" t="s">
        <v>1203</v>
      </c>
      <c r="K46" s="23" t="str">
        <f t="shared" si="0"/>
        <v>CHJ_CHM</v>
      </c>
      <c r="L46" s="23" t="str">
        <f t="shared" si="1"/>
        <v>CHM</v>
      </c>
      <c r="N46" s="23" t="s">
        <v>224</v>
      </c>
      <c r="O46" s="23" t="s">
        <v>224</v>
      </c>
    </row>
    <row r="47" spans="1:15" ht="14.4" x14ac:dyDescent="0.25">
      <c r="A47" s="4" t="s">
        <v>234</v>
      </c>
      <c r="B47" s="4" t="s">
        <v>13</v>
      </c>
      <c r="C47" s="15">
        <v>53</v>
      </c>
      <c r="D47" s="15" t="s">
        <v>2</v>
      </c>
      <c r="E47" s="15">
        <v>53</v>
      </c>
      <c r="F47" s="21" t="s">
        <v>194</v>
      </c>
      <c r="H47" t="s">
        <v>722</v>
      </c>
      <c r="I47" s="23" t="s">
        <v>1204</v>
      </c>
      <c r="K47" s="23" t="str">
        <f t="shared" si="0"/>
        <v>CHO_IND</v>
      </c>
      <c r="L47" s="23" t="str">
        <f t="shared" si="1"/>
        <v>IND</v>
      </c>
      <c r="N47" s="23" t="s">
        <v>225</v>
      </c>
      <c r="O47" s="23" t="s">
        <v>225</v>
      </c>
    </row>
    <row r="48" spans="1:15" ht="14.4" x14ac:dyDescent="0.25">
      <c r="A48" s="4" t="s">
        <v>235</v>
      </c>
      <c r="B48" s="4" t="s">
        <v>14</v>
      </c>
      <c r="C48" s="15">
        <v>54</v>
      </c>
      <c r="D48" s="15" t="s">
        <v>91</v>
      </c>
      <c r="E48" s="15">
        <v>54</v>
      </c>
      <c r="F48" s="21" t="s">
        <v>230</v>
      </c>
      <c r="H48" t="s">
        <v>1205</v>
      </c>
      <c r="I48" s="23" t="s">
        <v>1206</v>
      </c>
      <c r="K48" s="23" t="str">
        <f t="shared" si="0"/>
        <v>CHU_KAZ</v>
      </c>
      <c r="L48" s="23" t="str">
        <f t="shared" si="1"/>
        <v>KAZ</v>
      </c>
      <c r="N48" s="23" t="s">
        <v>226</v>
      </c>
      <c r="O48" s="23" t="s">
        <v>226</v>
      </c>
    </row>
    <row r="49" spans="1:15" ht="14.4" x14ac:dyDescent="0.25">
      <c r="A49" s="4" t="s">
        <v>236</v>
      </c>
      <c r="B49" s="4" t="s">
        <v>15</v>
      </c>
      <c r="C49" s="15">
        <v>55</v>
      </c>
      <c r="D49" s="15" t="s">
        <v>60</v>
      </c>
      <c r="E49" s="15">
        <v>55</v>
      </c>
      <c r="F49" s="21" t="s">
        <v>222</v>
      </c>
      <c r="H49" t="s">
        <v>1207</v>
      </c>
      <c r="I49" s="23" t="s">
        <v>1208</v>
      </c>
      <c r="K49" s="23" t="str">
        <f t="shared" si="0"/>
        <v>CHU_KGZ</v>
      </c>
      <c r="L49" s="23" t="str">
        <f t="shared" si="1"/>
        <v>KGZ</v>
      </c>
      <c r="N49" s="23" t="s">
        <v>227</v>
      </c>
      <c r="O49" s="23" t="s">
        <v>227</v>
      </c>
    </row>
    <row r="50" spans="1:15" ht="14.4" x14ac:dyDescent="0.25">
      <c r="A50" s="4" t="s">
        <v>237</v>
      </c>
      <c r="B50" s="4" t="s">
        <v>122</v>
      </c>
      <c r="C50" s="15">
        <v>56</v>
      </c>
      <c r="D50" s="15" t="s">
        <v>61</v>
      </c>
      <c r="E50" s="15">
        <v>56</v>
      </c>
      <c r="F50" s="21" t="s">
        <v>231</v>
      </c>
      <c r="H50" t="s">
        <v>723</v>
      </c>
      <c r="I50" s="23" t="s">
        <v>1209</v>
      </c>
      <c r="K50" s="23" t="str">
        <f t="shared" si="0"/>
        <v>COB_CAN</v>
      </c>
      <c r="L50" s="23" t="str">
        <f t="shared" si="1"/>
        <v>CAN</v>
      </c>
      <c r="N50" s="23" t="s">
        <v>228</v>
      </c>
      <c r="O50" s="23" t="s">
        <v>228</v>
      </c>
    </row>
    <row r="51" spans="1:15" ht="14.4" x14ac:dyDescent="0.25">
      <c r="A51" s="4" t="s">
        <v>238</v>
      </c>
      <c r="B51" s="4" t="s">
        <v>239</v>
      </c>
      <c r="C51" s="15">
        <v>57</v>
      </c>
      <c r="D51" s="15" t="s">
        <v>84</v>
      </c>
      <c r="E51" s="15">
        <v>57</v>
      </c>
      <c r="F51" s="21" t="s">
        <v>198</v>
      </c>
      <c r="H51" t="s">
        <v>724</v>
      </c>
      <c r="I51" s="23" t="s">
        <v>1210</v>
      </c>
      <c r="K51" s="23" t="str">
        <f t="shared" si="0"/>
        <v>COB_USA</v>
      </c>
      <c r="L51" s="23" t="str">
        <f t="shared" si="1"/>
        <v>USA</v>
      </c>
      <c r="N51" s="23" t="s">
        <v>229</v>
      </c>
      <c r="O51" s="23" t="s">
        <v>229</v>
      </c>
    </row>
    <row r="52" spans="1:15" ht="14.4" x14ac:dyDescent="0.25">
      <c r="A52" s="4" t="s">
        <v>240</v>
      </c>
      <c r="B52" s="4" t="s">
        <v>241</v>
      </c>
      <c r="C52" s="15">
        <v>58</v>
      </c>
      <c r="D52" s="15" t="s">
        <v>62</v>
      </c>
      <c r="E52" s="15">
        <v>58</v>
      </c>
      <c r="F52" s="21" t="s">
        <v>233</v>
      </c>
      <c r="H52" t="s">
        <v>725</v>
      </c>
      <c r="I52" s="23" t="s">
        <v>1211</v>
      </c>
      <c r="K52" s="23" t="str">
        <f t="shared" si="0"/>
        <v>COL_USA</v>
      </c>
      <c r="L52" s="23" t="str">
        <f t="shared" si="1"/>
        <v>USA</v>
      </c>
      <c r="N52" s="23" t="s">
        <v>1103</v>
      </c>
      <c r="O52" s="23" t="s">
        <v>222</v>
      </c>
    </row>
    <row r="53" spans="1:15" ht="14.4" x14ac:dyDescent="0.25">
      <c r="A53" s="4" t="s">
        <v>242</v>
      </c>
      <c r="B53" s="4" t="s">
        <v>16</v>
      </c>
      <c r="C53" s="15">
        <v>59</v>
      </c>
      <c r="D53" s="15" t="s">
        <v>13</v>
      </c>
      <c r="E53" s="15">
        <v>59</v>
      </c>
      <c r="F53" s="21" t="s">
        <v>234</v>
      </c>
      <c r="H53" t="s">
        <v>726</v>
      </c>
      <c r="I53" s="23" t="s">
        <v>1212</v>
      </c>
      <c r="K53" s="23" t="str">
        <f t="shared" si="0"/>
        <v>CON_AGO</v>
      </c>
      <c r="L53" s="23" t="str">
        <f t="shared" si="1"/>
        <v>AGO</v>
      </c>
      <c r="N53" s="23" t="s">
        <v>230</v>
      </c>
      <c r="O53" s="23" t="s">
        <v>230</v>
      </c>
    </row>
    <row r="54" spans="1:15" ht="14.4" x14ac:dyDescent="0.25">
      <c r="A54" s="4" t="s">
        <v>243</v>
      </c>
      <c r="B54" s="4" t="s">
        <v>136</v>
      </c>
      <c r="C54" s="15">
        <v>60</v>
      </c>
      <c r="D54" s="15" t="s">
        <v>63</v>
      </c>
      <c r="E54" s="15">
        <v>60</v>
      </c>
      <c r="F54" s="21" t="s">
        <v>340</v>
      </c>
      <c r="H54" t="s">
        <v>727</v>
      </c>
      <c r="I54" s="23" t="s">
        <v>1213</v>
      </c>
      <c r="K54" s="23" t="str">
        <f t="shared" si="0"/>
        <v>CON_CAF</v>
      </c>
      <c r="L54" s="23" t="str">
        <f t="shared" si="1"/>
        <v>CAF</v>
      </c>
      <c r="N54" s="23" t="s">
        <v>231</v>
      </c>
      <c r="O54" s="23" t="s">
        <v>231</v>
      </c>
    </row>
    <row r="55" spans="1:15" ht="14.4" x14ac:dyDescent="0.25">
      <c r="A55" s="4" t="s">
        <v>244</v>
      </c>
      <c r="B55" s="4" t="s">
        <v>18</v>
      </c>
      <c r="C55" s="15">
        <v>61</v>
      </c>
      <c r="D55" s="15" t="s">
        <v>249</v>
      </c>
      <c r="E55" s="15">
        <v>61</v>
      </c>
      <c r="F55" s="21" t="s">
        <v>248</v>
      </c>
      <c r="H55" t="s">
        <v>728</v>
      </c>
      <c r="I55" s="23" t="s">
        <v>1214</v>
      </c>
      <c r="K55" s="23" t="str">
        <f t="shared" si="0"/>
        <v>CON_COD</v>
      </c>
      <c r="L55" s="23" t="str">
        <f t="shared" si="1"/>
        <v>COD</v>
      </c>
      <c r="N55" s="23" t="s">
        <v>232</v>
      </c>
      <c r="O55" s="23" t="s">
        <v>232</v>
      </c>
    </row>
    <row r="56" spans="1:15" ht="14.4" x14ac:dyDescent="0.25">
      <c r="A56" s="4" t="s">
        <v>245</v>
      </c>
      <c r="B56" s="4" t="s">
        <v>19</v>
      </c>
      <c r="C56" s="15">
        <v>63</v>
      </c>
      <c r="D56" s="15" t="s">
        <v>92</v>
      </c>
      <c r="E56" s="15">
        <v>63</v>
      </c>
      <c r="F56" s="21" t="s">
        <v>199</v>
      </c>
      <c r="H56" t="s">
        <v>729</v>
      </c>
      <c r="I56" s="23" t="s">
        <v>1215</v>
      </c>
      <c r="K56" s="23" t="str">
        <f t="shared" si="0"/>
        <v>CON_COG</v>
      </c>
      <c r="L56" s="23" t="str">
        <f t="shared" si="1"/>
        <v>COG</v>
      </c>
      <c r="N56" s="23" t="s">
        <v>233</v>
      </c>
      <c r="O56" s="23" t="s">
        <v>233</v>
      </c>
    </row>
    <row r="57" spans="1:15" ht="14.4" x14ac:dyDescent="0.25">
      <c r="A57" s="4" t="s">
        <v>246</v>
      </c>
      <c r="B57" s="4" t="s">
        <v>17</v>
      </c>
      <c r="C57" s="15">
        <v>64</v>
      </c>
      <c r="D57" s="15" t="s">
        <v>389</v>
      </c>
      <c r="E57" s="15">
        <v>64</v>
      </c>
      <c r="F57" s="21" t="s">
        <v>365</v>
      </c>
      <c r="H57" t="s">
        <v>730</v>
      </c>
      <c r="I57" s="23" t="s">
        <v>1216</v>
      </c>
      <c r="K57" s="23" t="str">
        <f t="shared" si="0"/>
        <v>CRB_CRB</v>
      </c>
      <c r="L57" s="23" t="str">
        <f t="shared" si="1"/>
        <v>CRB</v>
      </c>
      <c r="N57" s="23" t="s">
        <v>234</v>
      </c>
      <c r="O57" s="23" t="s">
        <v>234</v>
      </c>
    </row>
    <row r="58" spans="1:15" ht="14.4" x14ac:dyDescent="0.25">
      <c r="A58" s="4" t="s">
        <v>247</v>
      </c>
      <c r="B58" s="4" t="s">
        <v>20</v>
      </c>
      <c r="C58" s="15">
        <v>65</v>
      </c>
      <c r="D58" s="15" t="s">
        <v>388</v>
      </c>
      <c r="E58" s="15">
        <v>65</v>
      </c>
      <c r="F58" s="21" t="s">
        <v>307</v>
      </c>
      <c r="H58" t="s">
        <v>731</v>
      </c>
      <c r="I58" s="23" t="s">
        <v>1217</v>
      </c>
      <c r="K58" s="23" t="str">
        <f t="shared" si="0"/>
        <v>CRI_CRI</v>
      </c>
      <c r="L58" s="23" t="str">
        <f t="shared" si="1"/>
        <v>CRI</v>
      </c>
      <c r="N58" s="23" t="s">
        <v>235</v>
      </c>
      <c r="O58" s="23" t="s">
        <v>235</v>
      </c>
    </row>
    <row r="59" spans="1:15" ht="14.4" x14ac:dyDescent="0.25">
      <c r="A59" s="4" t="s">
        <v>248</v>
      </c>
      <c r="B59" s="4" t="s">
        <v>249</v>
      </c>
      <c r="C59" s="15">
        <v>66</v>
      </c>
      <c r="D59" s="15" t="s">
        <v>122</v>
      </c>
      <c r="E59" s="15">
        <v>66</v>
      </c>
      <c r="F59" s="21" t="s">
        <v>237</v>
      </c>
      <c r="H59" t="s">
        <v>732</v>
      </c>
      <c r="I59" s="23" t="s">
        <v>1218</v>
      </c>
      <c r="K59" s="23" t="str">
        <f t="shared" si="0"/>
        <v>CUB_CUB</v>
      </c>
      <c r="L59" s="23" t="str">
        <f t="shared" si="1"/>
        <v>CUB</v>
      </c>
      <c r="N59" s="23" t="s">
        <v>1141</v>
      </c>
      <c r="O59" s="23" t="s">
        <v>343</v>
      </c>
    </row>
    <row r="60" spans="1:15" ht="14.4" x14ac:dyDescent="0.25">
      <c r="A60" s="4" t="s">
        <v>250</v>
      </c>
      <c r="B60" s="4" t="s">
        <v>96</v>
      </c>
      <c r="C60" s="15">
        <v>67</v>
      </c>
      <c r="D60" s="15" t="s">
        <v>93</v>
      </c>
      <c r="E60" s="15">
        <v>67</v>
      </c>
      <c r="F60" s="21" t="s">
        <v>238</v>
      </c>
      <c r="H60" t="s">
        <v>733</v>
      </c>
      <c r="I60" s="23" t="s">
        <v>1219</v>
      </c>
      <c r="K60" s="23" t="str">
        <f t="shared" si="0"/>
        <v>DAN_AUT</v>
      </c>
      <c r="L60" s="23" t="str">
        <f t="shared" si="1"/>
        <v>AUT</v>
      </c>
      <c r="N60" s="23" t="s">
        <v>1104</v>
      </c>
      <c r="O60" s="23" t="s">
        <v>199</v>
      </c>
    </row>
    <row r="61" spans="1:15" ht="14.4" x14ac:dyDescent="0.25">
      <c r="A61" s="4" t="s">
        <v>251</v>
      </c>
      <c r="B61" s="4" t="s">
        <v>252</v>
      </c>
      <c r="C61" s="15">
        <v>68</v>
      </c>
      <c r="D61" s="15" t="s">
        <v>94</v>
      </c>
      <c r="E61" s="15">
        <v>68</v>
      </c>
      <c r="F61" s="21" t="s">
        <v>240</v>
      </c>
      <c r="H61" t="s">
        <v>734</v>
      </c>
      <c r="I61" s="23" t="s">
        <v>1220</v>
      </c>
      <c r="K61" s="23" t="str">
        <f t="shared" si="0"/>
        <v>DAN_BGR</v>
      </c>
      <c r="L61" s="23" t="str">
        <f t="shared" si="1"/>
        <v>BGR</v>
      </c>
      <c r="N61" s="23" t="s">
        <v>236</v>
      </c>
      <c r="O61" s="23" t="s">
        <v>236</v>
      </c>
    </row>
    <row r="62" spans="1:15" ht="14.4" x14ac:dyDescent="0.25">
      <c r="A62" s="4" t="s">
        <v>253</v>
      </c>
      <c r="B62" s="4" t="s">
        <v>254</v>
      </c>
      <c r="C62" s="15">
        <v>69</v>
      </c>
      <c r="D62" s="15" t="s">
        <v>392</v>
      </c>
      <c r="E62" s="15">
        <v>69</v>
      </c>
      <c r="F62" s="21" t="s">
        <v>253</v>
      </c>
      <c r="H62" t="s">
        <v>735</v>
      </c>
      <c r="I62" s="23" t="s">
        <v>1221</v>
      </c>
      <c r="K62" s="23" t="str">
        <f t="shared" si="0"/>
        <v>DAN_CZE</v>
      </c>
      <c r="L62" s="23" t="str">
        <f t="shared" si="1"/>
        <v>CZE</v>
      </c>
      <c r="N62" s="23" t="s">
        <v>1106</v>
      </c>
      <c r="O62" s="23" t="s">
        <v>238</v>
      </c>
    </row>
    <row r="63" spans="1:15" ht="14.4" x14ac:dyDescent="0.25">
      <c r="A63" s="4" t="s">
        <v>255</v>
      </c>
      <c r="B63" s="4" t="s">
        <v>65</v>
      </c>
      <c r="C63" s="15">
        <v>70</v>
      </c>
      <c r="D63" s="15" t="s">
        <v>123</v>
      </c>
      <c r="E63" s="15">
        <v>70</v>
      </c>
      <c r="F63" s="21" t="s">
        <v>313</v>
      </c>
      <c r="H63" t="s">
        <v>736</v>
      </c>
      <c r="I63" s="23" t="s">
        <v>1222</v>
      </c>
      <c r="K63" s="23" t="str">
        <f t="shared" si="0"/>
        <v>DAN_DEU</v>
      </c>
      <c r="L63" s="23" t="str">
        <f t="shared" si="1"/>
        <v>DEU</v>
      </c>
      <c r="N63" s="23" t="s">
        <v>237</v>
      </c>
      <c r="O63" s="23" t="s">
        <v>237</v>
      </c>
    </row>
    <row r="64" spans="1:15" ht="14.4" x14ac:dyDescent="0.25">
      <c r="A64" s="4" t="s">
        <v>256</v>
      </c>
      <c r="B64" s="4" t="s">
        <v>68</v>
      </c>
      <c r="C64" s="15">
        <v>72</v>
      </c>
      <c r="D64" s="15" t="s">
        <v>12</v>
      </c>
      <c r="E64" s="15">
        <v>72</v>
      </c>
      <c r="F64" s="21" t="s">
        <v>229</v>
      </c>
      <c r="H64" t="s">
        <v>737</v>
      </c>
      <c r="I64" s="23" t="s">
        <v>1223</v>
      </c>
      <c r="K64" s="23" t="str">
        <f t="shared" si="0"/>
        <v>DAN_HRV</v>
      </c>
      <c r="L64" s="23" t="str">
        <f t="shared" si="1"/>
        <v>HRV</v>
      </c>
      <c r="N64" s="23" t="s">
        <v>1107</v>
      </c>
      <c r="O64" s="23" t="s">
        <v>240</v>
      </c>
    </row>
    <row r="65" spans="1:15" ht="14.4" x14ac:dyDescent="0.25">
      <c r="A65" s="4" t="s">
        <v>257</v>
      </c>
      <c r="B65" s="4" t="s">
        <v>89</v>
      </c>
      <c r="C65" s="15">
        <v>73</v>
      </c>
      <c r="D65" s="15" t="s">
        <v>136</v>
      </c>
      <c r="E65" s="15">
        <v>73</v>
      </c>
      <c r="F65" s="21" t="s">
        <v>243</v>
      </c>
      <c r="H65" t="s">
        <v>738</v>
      </c>
      <c r="I65" s="23" t="s">
        <v>1224</v>
      </c>
      <c r="K65" s="23" t="str">
        <f t="shared" si="0"/>
        <v>DAN_HUN</v>
      </c>
      <c r="L65" s="23" t="str">
        <f t="shared" si="1"/>
        <v>HUN</v>
      </c>
      <c r="N65" s="23" t="s">
        <v>1105</v>
      </c>
      <c r="O65" s="23" t="s">
        <v>307</v>
      </c>
    </row>
    <row r="66" spans="1:15" ht="14.4" x14ac:dyDescent="0.25">
      <c r="A66" s="4" t="s">
        <v>258</v>
      </c>
      <c r="B66" s="4" t="s">
        <v>67</v>
      </c>
      <c r="C66" s="15">
        <v>74</v>
      </c>
      <c r="D66" s="15" t="s">
        <v>16</v>
      </c>
      <c r="E66" s="15">
        <v>74</v>
      </c>
      <c r="F66" s="21" t="s">
        <v>242</v>
      </c>
      <c r="H66" t="s">
        <v>739</v>
      </c>
      <c r="I66" s="23" t="s">
        <v>1225</v>
      </c>
      <c r="K66" s="23" t="str">
        <f t="shared" si="0"/>
        <v>DAN_MDA</v>
      </c>
      <c r="L66" s="23" t="str">
        <f t="shared" si="1"/>
        <v>MDA</v>
      </c>
      <c r="N66" s="23" t="s">
        <v>1122</v>
      </c>
      <c r="O66" s="23" t="s">
        <v>313</v>
      </c>
    </row>
    <row r="67" spans="1:15" ht="14.4" x14ac:dyDescent="0.25">
      <c r="A67" s="4" t="s">
        <v>259</v>
      </c>
      <c r="B67" s="4" t="s">
        <v>97</v>
      </c>
      <c r="C67" s="15">
        <v>75</v>
      </c>
      <c r="D67" s="15" t="s">
        <v>17</v>
      </c>
      <c r="E67" s="15">
        <v>75</v>
      </c>
      <c r="F67" s="21" t="s">
        <v>246</v>
      </c>
      <c r="H67" t="s">
        <v>740</v>
      </c>
      <c r="I67" s="23" t="s">
        <v>1226</v>
      </c>
      <c r="K67" s="23" t="str">
        <f t="shared" si="0"/>
        <v>DAN_OBN</v>
      </c>
      <c r="L67" s="23" t="str">
        <f t="shared" si="1"/>
        <v>OBN</v>
      </c>
      <c r="N67" s="23" t="s">
        <v>242</v>
      </c>
      <c r="O67" s="23" t="s">
        <v>242</v>
      </c>
    </row>
    <row r="68" spans="1:15" ht="14.4" x14ac:dyDescent="0.25">
      <c r="A68" s="4" t="s">
        <v>260</v>
      </c>
      <c r="B68" s="4" t="s">
        <v>138</v>
      </c>
      <c r="C68" s="15">
        <v>79</v>
      </c>
      <c r="D68" s="15" t="s">
        <v>95</v>
      </c>
      <c r="E68" s="15">
        <v>79</v>
      </c>
      <c r="F68" s="21" t="s">
        <v>228</v>
      </c>
      <c r="H68" t="s">
        <v>741</v>
      </c>
      <c r="I68" s="23" t="s">
        <v>1227</v>
      </c>
      <c r="K68" s="23" t="str">
        <f t="shared" si="0"/>
        <v>DAN_ROU</v>
      </c>
      <c r="L68" s="23" t="str">
        <f t="shared" si="1"/>
        <v>ROU</v>
      </c>
      <c r="N68" s="23" t="s">
        <v>1149</v>
      </c>
      <c r="O68" s="23" t="s">
        <v>365</v>
      </c>
    </row>
    <row r="69" spans="1:15" ht="14.4" x14ac:dyDescent="0.25">
      <c r="A69" s="4" t="s">
        <v>261</v>
      </c>
      <c r="B69" s="4" t="s">
        <v>137</v>
      </c>
      <c r="C69" s="15">
        <v>80</v>
      </c>
      <c r="D69" s="15" t="s">
        <v>87</v>
      </c>
      <c r="E69" s="15">
        <v>80</v>
      </c>
      <c r="F69" s="21" t="s">
        <v>309</v>
      </c>
      <c r="H69" t="s">
        <v>742</v>
      </c>
      <c r="I69" s="23" t="s">
        <v>1228</v>
      </c>
      <c r="K69" s="23" t="str">
        <f t="shared" si="0"/>
        <v>DAN_SVK</v>
      </c>
      <c r="L69" s="23" t="str">
        <f t="shared" si="1"/>
        <v>SVK</v>
      </c>
      <c r="N69" s="23" t="s">
        <v>243</v>
      </c>
      <c r="O69" s="23" t="s">
        <v>243</v>
      </c>
    </row>
    <row r="70" spans="1:15" ht="14.4" x14ac:dyDescent="0.25">
      <c r="A70" s="4" t="s">
        <v>262</v>
      </c>
      <c r="B70" s="4" t="s">
        <v>99</v>
      </c>
      <c r="C70" s="15">
        <v>81</v>
      </c>
      <c r="D70" s="15" t="s">
        <v>18</v>
      </c>
      <c r="E70" s="15">
        <v>81</v>
      </c>
      <c r="F70" s="21" t="s">
        <v>244</v>
      </c>
      <c r="H70" t="s">
        <v>743</v>
      </c>
      <c r="I70" s="23" t="s">
        <v>1229</v>
      </c>
      <c r="K70" s="23" t="str">
        <f t="shared" ref="K70:K123" si="2">H70</f>
        <v>DAN_SVN</v>
      </c>
      <c r="L70" s="23" t="str">
        <f t="shared" ref="L70:L123" si="3">RIGHT(K70,3)</f>
        <v>SVN</v>
      </c>
      <c r="N70" s="23" t="s">
        <v>244</v>
      </c>
      <c r="O70" s="23" t="s">
        <v>244</v>
      </c>
    </row>
    <row r="71" spans="1:15" ht="14.4" x14ac:dyDescent="0.25">
      <c r="A71" s="4" t="s">
        <v>263</v>
      </c>
      <c r="B71" s="4" t="s">
        <v>264</v>
      </c>
      <c r="C71" s="15">
        <v>83</v>
      </c>
      <c r="D71" s="15" t="s">
        <v>124</v>
      </c>
      <c r="E71" s="15">
        <v>83</v>
      </c>
      <c r="F71" s="21" t="s">
        <v>313</v>
      </c>
      <c r="H71" t="s">
        <v>744</v>
      </c>
      <c r="I71" s="23" t="s">
        <v>1230</v>
      </c>
      <c r="K71" s="23" t="str">
        <f t="shared" si="2"/>
        <v>DAN_TUR</v>
      </c>
      <c r="L71" s="23" t="str">
        <f t="shared" si="3"/>
        <v>TUR</v>
      </c>
      <c r="N71" s="23" t="s">
        <v>245</v>
      </c>
      <c r="O71" s="23" t="s">
        <v>245</v>
      </c>
    </row>
    <row r="72" spans="1:15" ht="14.4" x14ac:dyDescent="0.25">
      <c r="A72" s="4" t="s">
        <v>265</v>
      </c>
      <c r="B72" s="4" t="s">
        <v>266</v>
      </c>
      <c r="C72" s="15">
        <v>84</v>
      </c>
      <c r="D72" s="15" t="s">
        <v>96</v>
      </c>
      <c r="E72" s="15">
        <v>84</v>
      </c>
      <c r="F72" s="21" t="s">
        <v>250</v>
      </c>
      <c r="H72" t="s">
        <v>745</v>
      </c>
      <c r="I72" s="23" t="s">
        <v>1231</v>
      </c>
      <c r="K72" s="23" t="str">
        <f t="shared" si="2"/>
        <v>DAN_UKR</v>
      </c>
      <c r="L72" s="23" t="str">
        <f t="shared" si="3"/>
        <v>UKR</v>
      </c>
      <c r="N72" s="23" t="s">
        <v>246</v>
      </c>
      <c r="O72" s="23" t="s">
        <v>246</v>
      </c>
    </row>
    <row r="73" spans="1:15" ht="14.4" x14ac:dyDescent="0.25">
      <c r="A73" s="4" t="s">
        <v>267</v>
      </c>
      <c r="B73" s="4" t="s">
        <v>98</v>
      </c>
      <c r="C73" s="15">
        <v>85</v>
      </c>
      <c r="D73" s="15" t="s">
        <v>252</v>
      </c>
      <c r="E73" s="15">
        <v>85</v>
      </c>
      <c r="F73" s="21" t="s">
        <v>251</v>
      </c>
      <c r="H73" t="s">
        <v>746</v>
      </c>
      <c r="I73" s="23" t="s">
        <v>1232</v>
      </c>
      <c r="K73" s="23" t="str">
        <f t="shared" si="2"/>
        <v>DNI_BLR</v>
      </c>
      <c r="L73" s="23" t="str">
        <f t="shared" si="3"/>
        <v>BLR</v>
      </c>
      <c r="N73" s="23" t="s">
        <v>247</v>
      </c>
      <c r="O73" s="23" t="s">
        <v>247</v>
      </c>
    </row>
    <row r="74" spans="1:15" ht="14.4" x14ac:dyDescent="0.25">
      <c r="A74" s="4" t="s">
        <v>268</v>
      </c>
      <c r="B74" s="4" t="s">
        <v>139</v>
      </c>
      <c r="C74" s="15">
        <v>86</v>
      </c>
      <c r="D74" s="15" t="s">
        <v>64</v>
      </c>
      <c r="E74" s="15">
        <v>86</v>
      </c>
      <c r="F74" s="21" t="s">
        <v>222</v>
      </c>
      <c r="H74" t="s">
        <v>747</v>
      </c>
      <c r="I74" s="23" t="s">
        <v>1233</v>
      </c>
      <c r="K74" s="23" t="str">
        <f t="shared" si="2"/>
        <v>DNI_RUS</v>
      </c>
      <c r="L74" s="23" t="str">
        <f t="shared" si="3"/>
        <v>RUS</v>
      </c>
      <c r="N74" s="23" t="s">
        <v>248</v>
      </c>
      <c r="O74" s="23" t="s">
        <v>248</v>
      </c>
    </row>
    <row r="75" spans="1:15" ht="14.4" x14ac:dyDescent="0.25">
      <c r="A75" s="4" t="s">
        <v>269</v>
      </c>
      <c r="B75" s="4" t="s">
        <v>270</v>
      </c>
      <c r="C75" s="15">
        <v>87</v>
      </c>
      <c r="D75" s="15" t="s">
        <v>391</v>
      </c>
      <c r="E75" s="15">
        <v>87</v>
      </c>
      <c r="F75" s="21" t="s">
        <v>222</v>
      </c>
      <c r="H75" t="s">
        <v>748</v>
      </c>
      <c r="I75" s="23" t="s">
        <v>1234</v>
      </c>
      <c r="K75" s="23" t="str">
        <f t="shared" si="2"/>
        <v>DNI_UKR</v>
      </c>
      <c r="L75" s="23" t="str">
        <f t="shared" si="3"/>
        <v>UKR</v>
      </c>
      <c r="N75" s="23" t="s">
        <v>250</v>
      </c>
      <c r="O75" s="23" t="s">
        <v>250</v>
      </c>
    </row>
    <row r="76" spans="1:15" ht="14.4" x14ac:dyDescent="0.25">
      <c r="A76" s="4" t="s">
        <v>271</v>
      </c>
      <c r="B76" s="4" t="s">
        <v>69</v>
      </c>
      <c r="C76" s="15">
        <v>88</v>
      </c>
      <c r="D76" s="15" t="s">
        <v>393</v>
      </c>
      <c r="E76" s="15">
        <v>88</v>
      </c>
      <c r="F76" s="21" t="s">
        <v>313</v>
      </c>
      <c r="H76" t="s">
        <v>749</v>
      </c>
      <c r="I76" s="23" t="s">
        <v>1235</v>
      </c>
      <c r="K76" s="23" t="str">
        <f t="shared" si="2"/>
        <v>DOM_DOM</v>
      </c>
      <c r="L76" s="23" t="str">
        <f t="shared" si="3"/>
        <v>DOM</v>
      </c>
      <c r="N76" s="23" t="s">
        <v>1108</v>
      </c>
      <c r="O76" s="23" t="s">
        <v>222</v>
      </c>
    </row>
    <row r="77" spans="1:15" ht="14.4" x14ac:dyDescent="0.25">
      <c r="A77" s="4" t="s">
        <v>272</v>
      </c>
      <c r="B77" s="4" t="s">
        <v>141</v>
      </c>
      <c r="C77" s="15">
        <v>89</v>
      </c>
      <c r="D77" s="15" t="s">
        <v>65</v>
      </c>
      <c r="E77" s="15">
        <v>89</v>
      </c>
      <c r="F77" s="21" t="s">
        <v>255</v>
      </c>
      <c r="H77" t="s">
        <v>750</v>
      </c>
      <c r="I77" s="23" t="s">
        <v>1236</v>
      </c>
      <c r="K77" s="23" t="str">
        <f t="shared" si="2"/>
        <v>EAC_BDI</v>
      </c>
      <c r="L77" s="23" t="str">
        <f t="shared" si="3"/>
        <v>BDI</v>
      </c>
      <c r="N77" s="23" t="s">
        <v>255</v>
      </c>
      <c r="O77" s="23" t="s">
        <v>255</v>
      </c>
    </row>
    <row r="78" spans="1:15" ht="14.4" x14ac:dyDescent="0.25">
      <c r="A78" s="4" t="s">
        <v>273</v>
      </c>
      <c r="B78" s="4" t="s">
        <v>140</v>
      </c>
      <c r="C78" s="15">
        <v>90</v>
      </c>
      <c r="D78" s="15" t="s">
        <v>19</v>
      </c>
      <c r="E78" s="15">
        <v>90</v>
      </c>
      <c r="F78" s="21" t="s">
        <v>245</v>
      </c>
      <c r="H78" t="s">
        <v>751</v>
      </c>
      <c r="I78" s="23" t="s">
        <v>1237</v>
      </c>
      <c r="K78" s="23" t="str">
        <f t="shared" si="2"/>
        <v>EAC_COD</v>
      </c>
      <c r="L78" s="23" t="str">
        <f t="shared" si="3"/>
        <v>COD</v>
      </c>
      <c r="N78" s="23" t="s">
        <v>1109</v>
      </c>
      <c r="O78" s="23" t="s">
        <v>253</v>
      </c>
    </row>
    <row r="79" spans="1:15" ht="14.4" x14ac:dyDescent="0.25">
      <c r="A79" s="4" t="s">
        <v>274</v>
      </c>
      <c r="B79" s="4" t="s">
        <v>142</v>
      </c>
      <c r="C79" s="15">
        <v>91</v>
      </c>
      <c r="D79" s="15" t="s">
        <v>66</v>
      </c>
      <c r="E79" s="15">
        <v>91</v>
      </c>
      <c r="F79" s="21" t="s">
        <v>253</v>
      </c>
      <c r="H79" t="s">
        <v>752</v>
      </c>
      <c r="I79" s="23" t="s">
        <v>1238</v>
      </c>
      <c r="K79" s="23" t="str">
        <f t="shared" si="2"/>
        <v>EAC_RWA</v>
      </c>
      <c r="L79" s="23" t="str">
        <f t="shared" si="3"/>
        <v>RWA</v>
      </c>
      <c r="N79" s="23" t="s">
        <v>256</v>
      </c>
      <c r="O79" s="23" t="s">
        <v>256</v>
      </c>
    </row>
    <row r="80" spans="1:15" ht="14.4" x14ac:dyDescent="0.25">
      <c r="A80" s="4" t="s">
        <v>275</v>
      </c>
      <c r="B80" s="4" t="s">
        <v>21</v>
      </c>
      <c r="C80" s="15">
        <v>93</v>
      </c>
      <c r="D80" s="15" t="s">
        <v>67</v>
      </c>
      <c r="E80" s="15">
        <v>93</v>
      </c>
      <c r="F80" s="21" t="s">
        <v>258</v>
      </c>
      <c r="H80" s="23" t="s">
        <v>753</v>
      </c>
      <c r="I80" s="23" t="s">
        <v>1239</v>
      </c>
      <c r="K80" s="23" t="str">
        <f t="shared" si="2"/>
        <v>EAC_TZA</v>
      </c>
      <c r="L80" s="23" t="str">
        <f t="shared" si="3"/>
        <v>TZA</v>
      </c>
      <c r="N80" s="23" t="s">
        <v>257</v>
      </c>
      <c r="O80" s="23" t="s">
        <v>257</v>
      </c>
    </row>
    <row r="81" spans="1:15" ht="14.4" x14ac:dyDescent="0.25">
      <c r="A81" s="4" t="s">
        <v>276</v>
      </c>
      <c r="B81" s="4" t="s">
        <v>144</v>
      </c>
      <c r="C81" s="15">
        <v>95</v>
      </c>
      <c r="D81" s="15" t="s">
        <v>68</v>
      </c>
      <c r="E81" s="15">
        <v>95</v>
      </c>
      <c r="F81" s="21" t="s">
        <v>256</v>
      </c>
      <c r="H81" s="23" t="s">
        <v>754</v>
      </c>
      <c r="I81" s="23" t="s">
        <v>1240</v>
      </c>
      <c r="K81" s="23" t="str">
        <f t="shared" si="2"/>
        <v>EAU_AUS</v>
      </c>
      <c r="L81" s="23" t="str">
        <f t="shared" si="3"/>
        <v>AUS</v>
      </c>
      <c r="N81" s="23" t="s">
        <v>258</v>
      </c>
      <c r="O81" s="23" t="s">
        <v>258</v>
      </c>
    </row>
    <row r="82" spans="1:15" ht="14.4" x14ac:dyDescent="0.25">
      <c r="A82" s="4" t="s">
        <v>277</v>
      </c>
      <c r="B82" s="4" t="s">
        <v>133</v>
      </c>
      <c r="C82" s="15">
        <v>97</v>
      </c>
      <c r="D82" s="15" t="s">
        <v>97</v>
      </c>
      <c r="E82" s="15">
        <v>97</v>
      </c>
      <c r="F82" s="21" t="s">
        <v>259</v>
      </c>
      <c r="H82" s="23" t="s">
        <v>755</v>
      </c>
      <c r="I82" s="23" t="s">
        <v>1241</v>
      </c>
      <c r="K82" s="23" t="str">
        <f t="shared" si="2"/>
        <v>EGH_IND</v>
      </c>
      <c r="L82" s="23" t="str">
        <f t="shared" si="3"/>
        <v>IND</v>
      </c>
      <c r="N82" s="23" t="s">
        <v>259</v>
      </c>
      <c r="O82" s="23" t="s">
        <v>259</v>
      </c>
    </row>
    <row r="83" spans="1:15" ht="14.4" x14ac:dyDescent="0.25">
      <c r="A83" s="4" t="s">
        <v>278</v>
      </c>
      <c r="B83" s="4" t="s">
        <v>279</v>
      </c>
      <c r="C83" s="15">
        <v>98</v>
      </c>
      <c r="D83" s="15" t="s">
        <v>89</v>
      </c>
      <c r="E83" s="15">
        <v>98</v>
      </c>
      <c r="F83" s="21" t="s">
        <v>257</v>
      </c>
      <c r="H83" s="23" t="s">
        <v>756</v>
      </c>
      <c r="I83" s="23" t="s">
        <v>1242</v>
      </c>
      <c r="K83" s="23" t="str">
        <f t="shared" si="2"/>
        <v>ELB_DEU</v>
      </c>
      <c r="L83" s="23" t="str">
        <f t="shared" si="3"/>
        <v>DEU</v>
      </c>
      <c r="N83" s="23" t="s">
        <v>260</v>
      </c>
      <c r="O83" s="23" t="s">
        <v>260</v>
      </c>
    </row>
    <row r="84" spans="1:15" ht="14.4" x14ac:dyDescent="0.25">
      <c r="A84" s="4" t="s">
        <v>280</v>
      </c>
      <c r="B84" s="4" t="s">
        <v>281</v>
      </c>
      <c r="C84" s="15">
        <v>99</v>
      </c>
      <c r="D84" s="15" t="s">
        <v>98</v>
      </c>
      <c r="E84" s="15">
        <v>99</v>
      </c>
      <c r="F84" s="21" t="s">
        <v>267</v>
      </c>
      <c r="H84" s="23" t="s">
        <v>757</v>
      </c>
      <c r="I84" s="23" t="s">
        <v>1243</v>
      </c>
      <c r="K84" s="23" t="str">
        <f t="shared" si="2"/>
        <v>ELB_DNK</v>
      </c>
      <c r="L84" s="23" t="str">
        <f t="shared" si="3"/>
        <v>DNK</v>
      </c>
      <c r="N84" s="23" t="s">
        <v>261</v>
      </c>
      <c r="O84" s="23" t="s">
        <v>261</v>
      </c>
    </row>
    <row r="85" spans="1:15" ht="14.4" x14ac:dyDescent="0.25">
      <c r="A85" s="4" t="s">
        <v>282</v>
      </c>
      <c r="B85" s="4" t="s">
        <v>146</v>
      </c>
      <c r="C85" s="15">
        <v>100</v>
      </c>
      <c r="D85" s="15" t="s">
        <v>137</v>
      </c>
      <c r="E85" s="15">
        <v>100</v>
      </c>
      <c r="F85" s="21" t="s">
        <v>261</v>
      </c>
      <c r="H85" s="23" t="s">
        <v>758</v>
      </c>
      <c r="I85" s="23" t="s">
        <v>1244</v>
      </c>
      <c r="K85" s="23" t="str">
        <f t="shared" si="2"/>
        <v>EME_CYP</v>
      </c>
      <c r="L85" s="23" t="str">
        <f t="shared" si="3"/>
        <v>CYP</v>
      </c>
      <c r="N85" s="23" t="s">
        <v>262</v>
      </c>
      <c r="O85" s="23" t="s">
        <v>262</v>
      </c>
    </row>
    <row r="86" spans="1:15" ht="14.4" x14ac:dyDescent="0.25">
      <c r="A86" s="4" t="s">
        <v>283</v>
      </c>
      <c r="B86" s="4" t="s">
        <v>23</v>
      </c>
      <c r="C86" s="15">
        <v>101</v>
      </c>
      <c r="D86" s="15" t="s">
        <v>138</v>
      </c>
      <c r="E86" s="15">
        <v>101</v>
      </c>
      <c r="F86" s="21" t="s">
        <v>260</v>
      </c>
      <c r="H86" s="23" t="s">
        <v>759</v>
      </c>
      <c r="I86" s="23" t="s">
        <v>1245</v>
      </c>
      <c r="K86" s="23" t="str">
        <f t="shared" si="2"/>
        <v>EME_EGY</v>
      </c>
      <c r="L86" s="23" t="str">
        <f t="shared" si="3"/>
        <v>EGY</v>
      </c>
      <c r="N86" s="23" t="s">
        <v>263</v>
      </c>
      <c r="O86" s="23" t="s">
        <v>263</v>
      </c>
    </row>
    <row r="87" spans="1:15" ht="14.4" x14ac:dyDescent="0.25">
      <c r="A87" s="4" t="s">
        <v>284</v>
      </c>
      <c r="B87" s="4" t="s">
        <v>24</v>
      </c>
      <c r="C87" s="15">
        <v>102</v>
      </c>
      <c r="D87" s="15" t="s">
        <v>264</v>
      </c>
      <c r="E87" s="15">
        <v>102</v>
      </c>
      <c r="F87" s="21" t="s">
        <v>263</v>
      </c>
      <c r="H87" s="23" t="s">
        <v>760</v>
      </c>
      <c r="I87" s="23" t="s">
        <v>1246</v>
      </c>
      <c r="K87" s="23" t="str">
        <f t="shared" si="2"/>
        <v>EME_ISR</v>
      </c>
      <c r="L87" s="23" t="str">
        <f t="shared" si="3"/>
        <v>ISR</v>
      </c>
      <c r="N87" s="23" t="s">
        <v>265</v>
      </c>
      <c r="O87" s="23" t="s">
        <v>265</v>
      </c>
    </row>
    <row r="88" spans="1:15" ht="14.4" x14ac:dyDescent="0.25">
      <c r="A88" s="4" t="s">
        <v>285</v>
      </c>
      <c r="B88" s="4" t="s">
        <v>156</v>
      </c>
      <c r="C88" s="15">
        <v>103</v>
      </c>
      <c r="D88" s="15" t="s">
        <v>266</v>
      </c>
      <c r="E88" s="15">
        <v>103</v>
      </c>
      <c r="F88" s="21" t="s">
        <v>265</v>
      </c>
      <c r="H88" s="23" t="s">
        <v>761</v>
      </c>
      <c r="I88" s="23" t="s">
        <v>1247</v>
      </c>
      <c r="K88" s="23" t="str">
        <f t="shared" si="2"/>
        <v>EME_JOR</v>
      </c>
      <c r="L88" s="23" t="str">
        <f t="shared" si="3"/>
        <v>JOR</v>
      </c>
      <c r="N88" s="23" t="s">
        <v>267</v>
      </c>
      <c r="O88" s="23" t="s">
        <v>267</v>
      </c>
    </row>
    <row r="89" spans="1:15" ht="14.4" x14ac:dyDescent="0.25">
      <c r="A89" s="4" t="s">
        <v>286</v>
      </c>
      <c r="B89" s="4" t="s">
        <v>22</v>
      </c>
      <c r="C89" s="15">
        <v>104</v>
      </c>
      <c r="D89" s="15" t="s">
        <v>99</v>
      </c>
      <c r="E89" s="15">
        <v>104</v>
      </c>
      <c r="F89" s="21" t="s">
        <v>262</v>
      </c>
      <c r="H89" s="23" t="s">
        <v>762</v>
      </c>
      <c r="I89" s="23" t="s">
        <v>1248</v>
      </c>
      <c r="K89" s="23" t="str">
        <f t="shared" si="2"/>
        <v>EME_LBN</v>
      </c>
      <c r="L89" s="23" t="str">
        <f t="shared" si="3"/>
        <v>LBN</v>
      </c>
      <c r="N89" s="23" t="s">
        <v>268</v>
      </c>
      <c r="O89" s="23" t="s">
        <v>268</v>
      </c>
    </row>
    <row r="90" spans="1:15" ht="14.4" x14ac:dyDescent="0.25">
      <c r="A90" s="4" t="s">
        <v>287</v>
      </c>
      <c r="B90" s="4" t="s">
        <v>288</v>
      </c>
      <c r="C90" s="15">
        <v>105</v>
      </c>
      <c r="D90" s="15" t="s">
        <v>139</v>
      </c>
      <c r="E90" s="15">
        <v>105</v>
      </c>
      <c r="F90" s="21" t="s">
        <v>268</v>
      </c>
      <c r="H90" s="23" t="s">
        <v>763</v>
      </c>
      <c r="I90" s="23" t="s">
        <v>1249</v>
      </c>
      <c r="K90" s="23" t="str">
        <f t="shared" si="2"/>
        <v>EME_PSE</v>
      </c>
      <c r="L90" s="23" t="str">
        <f t="shared" si="3"/>
        <v>PSE</v>
      </c>
      <c r="N90" s="23" t="s">
        <v>1111</v>
      </c>
      <c r="O90" s="23" t="s">
        <v>269</v>
      </c>
    </row>
    <row r="91" spans="1:15" ht="14.4" x14ac:dyDescent="0.25">
      <c r="A91" s="4" t="s">
        <v>289</v>
      </c>
      <c r="B91" s="4" t="s">
        <v>25</v>
      </c>
      <c r="C91" s="15">
        <v>106</v>
      </c>
      <c r="D91" s="15" t="s">
        <v>100</v>
      </c>
      <c r="E91" s="15">
        <v>106</v>
      </c>
      <c r="F91" s="21" t="s">
        <v>269</v>
      </c>
      <c r="H91" s="23" t="s">
        <v>764</v>
      </c>
      <c r="I91" s="23" t="s">
        <v>1250</v>
      </c>
      <c r="K91" s="23" t="str">
        <f t="shared" si="2"/>
        <v>EME_SYR</v>
      </c>
      <c r="L91" s="23" t="str">
        <f t="shared" si="3"/>
        <v>SYR</v>
      </c>
      <c r="N91" s="23" t="s">
        <v>271</v>
      </c>
      <c r="O91" s="23" t="s">
        <v>271</v>
      </c>
    </row>
    <row r="92" spans="1:15" ht="14.4" x14ac:dyDescent="0.25">
      <c r="A92" s="4" t="s">
        <v>290</v>
      </c>
      <c r="B92" s="4" t="s">
        <v>70</v>
      </c>
      <c r="C92" s="15">
        <v>107</v>
      </c>
      <c r="D92" s="15" t="s">
        <v>565</v>
      </c>
      <c r="E92" s="15">
        <v>107</v>
      </c>
      <c r="F92" s="21" t="s">
        <v>215</v>
      </c>
      <c r="H92" s="23" t="s">
        <v>765</v>
      </c>
      <c r="I92" s="23" t="s">
        <v>1251</v>
      </c>
      <c r="K92" s="23" t="str">
        <f t="shared" si="2"/>
        <v>EME_TUR</v>
      </c>
      <c r="L92" s="23" t="str">
        <f t="shared" si="3"/>
        <v>TUR</v>
      </c>
      <c r="N92" s="23" t="s">
        <v>272</v>
      </c>
      <c r="O92" s="23" t="s">
        <v>272</v>
      </c>
    </row>
    <row r="93" spans="1:15" ht="14.4" x14ac:dyDescent="0.25">
      <c r="A93" s="4" t="s">
        <v>291</v>
      </c>
      <c r="B93" s="4" t="s">
        <v>27</v>
      </c>
      <c r="C93" s="15">
        <v>108</v>
      </c>
      <c r="D93" s="15" t="s">
        <v>142</v>
      </c>
      <c r="E93" s="15">
        <v>108</v>
      </c>
      <c r="F93" s="21" t="s">
        <v>274</v>
      </c>
      <c r="H93" s="23" t="s">
        <v>766</v>
      </c>
      <c r="I93" s="23" t="s">
        <v>1252</v>
      </c>
      <c r="K93" s="23" t="str">
        <f t="shared" si="2"/>
        <v>FJI_FJI</v>
      </c>
      <c r="L93" s="23" t="str">
        <f t="shared" si="3"/>
        <v>FJI</v>
      </c>
      <c r="N93" s="23" t="s">
        <v>273</v>
      </c>
      <c r="O93" s="23" t="s">
        <v>273</v>
      </c>
    </row>
    <row r="94" spans="1:15" ht="14.4" x14ac:dyDescent="0.25">
      <c r="A94" s="4" t="s">
        <v>292</v>
      </c>
      <c r="B94" s="4" t="s">
        <v>150</v>
      </c>
      <c r="C94" s="15">
        <v>109</v>
      </c>
      <c r="D94" s="15" t="s">
        <v>69</v>
      </c>
      <c r="E94" s="15">
        <v>109</v>
      </c>
      <c r="F94" s="21" t="s">
        <v>271</v>
      </c>
      <c r="H94" s="23" t="s">
        <v>767</v>
      </c>
      <c r="I94" s="23" t="s">
        <v>1253</v>
      </c>
      <c r="K94" s="23" t="str">
        <f t="shared" si="2"/>
        <v>FNP_FNP</v>
      </c>
      <c r="L94" s="23" t="str">
        <f t="shared" si="3"/>
        <v>FNP</v>
      </c>
      <c r="N94" s="23" t="s">
        <v>274</v>
      </c>
      <c r="O94" s="23" t="s">
        <v>274</v>
      </c>
    </row>
    <row r="95" spans="1:15" ht="14.4" x14ac:dyDescent="0.25">
      <c r="A95" s="4" t="s">
        <v>293</v>
      </c>
      <c r="B95" s="4" t="s">
        <v>149</v>
      </c>
      <c r="C95" s="15">
        <v>110</v>
      </c>
      <c r="D95" s="15" t="s">
        <v>140</v>
      </c>
      <c r="E95" s="15">
        <v>110</v>
      </c>
      <c r="F95" s="21" t="s">
        <v>273</v>
      </c>
      <c r="H95" s="23" t="s">
        <v>768</v>
      </c>
      <c r="I95" s="23" t="s">
        <v>1254</v>
      </c>
      <c r="K95" s="23" t="str">
        <f t="shared" si="2"/>
        <v>GAN_BGD</v>
      </c>
      <c r="L95" s="23" t="str">
        <f t="shared" si="3"/>
        <v>BGD</v>
      </c>
      <c r="N95" s="23" t="s">
        <v>275</v>
      </c>
      <c r="O95" s="23" t="s">
        <v>275</v>
      </c>
    </row>
    <row r="96" spans="1:15" ht="14.4" x14ac:dyDescent="0.25">
      <c r="A96" s="4" t="s">
        <v>294</v>
      </c>
      <c r="B96" s="4" t="s">
        <v>30</v>
      </c>
      <c r="C96" s="15">
        <v>112</v>
      </c>
      <c r="D96" s="15" t="s">
        <v>141</v>
      </c>
      <c r="E96" s="15">
        <v>112</v>
      </c>
      <c r="F96" s="21" t="s">
        <v>272</v>
      </c>
      <c r="H96" s="23" t="s">
        <v>769</v>
      </c>
      <c r="I96" s="23" t="s">
        <v>1255</v>
      </c>
      <c r="K96" s="23" t="str">
        <f t="shared" si="2"/>
        <v>GAN_CHM</v>
      </c>
      <c r="L96" s="23" t="str">
        <f t="shared" si="3"/>
        <v>CHM</v>
      </c>
      <c r="N96" s="23" t="s">
        <v>276</v>
      </c>
      <c r="O96" s="23" t="s">
        <v>276</v>
      </c>
    </row>
    <row r="97" spans="1:15" ht="14.4" x14ac:dyDescent="0.25">
      <c r="A97" s="4" t="s">
        <v>295</v>
      </c>
      <c r="B97" s="4" t="s">
        <v>31</v>
      </c>
      <c r="C97" s="15">
        <v>113</v>
      </c>
      <c r="D97" s="15" t="s">
        <v>144</v>
      </c>
      <c r="E97" s="15">
        <v>113</v>
      </c>
      <c r="F97" s="21" t="s">
        <v>276</v>
      </c>
      <c r="H97" s="23" t="s">
        <v>770</v>
      </c>
      <c r="I97" s="23" t="s">
        <v>1256</v>
      </c>
      <c r="K97" s="23" t="str">
        <f t="shared" si="2"/>
        <v>GAN_IND</v>
      </c>
      <c r="L97" s="23" t="str">
        <f t="shared" si="3"/>
        <v>IND</v>
      </c>
      <c r="N97" s="23" t="s">
        <v>277</v>
      </c>
      <c r="O97" s="23" t="s">
        <v>277</v>
      </c>
    </row>
    <row r="98" spans="1:15" ht="14.4" x14ac:dyDescent="0.25">
      <c r="A98" s="4" t="s">
        <v>296</v>
      </c>
      <c r="B98" s="4" t="s">
        <v>28</v>
      </c>
      <c r="C98" s="15">
        <v>114</v>
      </c>
      <c r="D98" s="15" t="s">
        <v>21</v>
      </c>
      <c r="E98" s="15">
        <v>114</v>
      </c>
      <c r="F98" s="21" t="s">
        <v>275</v>
      </c>
      <c r="H98" s="23" t="s">
        <v>771</v>
      </c>
      <c r="I98" s="23" t="s">
        <v>1257</v>
      </c>
      <c r="K98" s="23" t="str">
        <f t="shared" si="2"/>
        <v>GAN_NPL</v>
      </c>
      <c r="L98" s="23" t="str">
        <f t="shared" si="3"/>
        <v>NPL</v>
      </c>
      <c r="N98" s="23" t="s">
        <v>1112</v>
      </c>
      <c r="O98" s="23" t="s">
        <v>313</v>
      </c>
    </row>
    <row r="99" spans="1:15" ht="14.4" x14ac:dyDescent="0.25">
      <c r="A99" s="4" t="s">
        <v>297</v>
      </c>
      <c r="B99" s="4" t="s">
        <v>26</v>
      </c>
      <c r="C99" s="15">
        <v>115</v>
      </c>
      <c r="D99" s="15" t="s">
        <v>133</v>
      </c>
      <c r="E99" s="15">
        <v>115</v>
      </c>
      <c r="F99" s="21" t="s">
        <v>277</v>
      </c>
      <c r="H99" s="23" t="s">
        <v>772</v>
      </c>
      <c r="I99" s="23" t="s">
        <v>1258</v>
      </c>
      <c r="K99" s="23" t="str">
        <f t="shared" si="2"/>
        <v>GBA_USA</v>
      </c>
      <c r="L99" s="23" t="str">
        <f t="shared" si="3"/>
        <v>USA</v>
      </c>
      <c r="N99" s="23" t="s">
        <v>1132</v>
      </c>
      <c r="O99" s="23" t="s">
        <v>222</v>
      </c>
    </row>
    <row r="100" spans="1:15" ht="14.4" x14ac:dyDescent="0.25">
      <c r="A100" s="4" t="s">
        <v>298</v>
      </c>
      <c r="B100" s="4" t="s">
        <v>147</v>
      </c>
      <c r="C100" s="15">
        <v>116</v>
      </c>
      <c r="D100" s="15" t="s">
        <v>325</v>
      </c>
      <c r="E100" s="15">
        <v>116</v>
      </c>
      <c r="F100" s="21" t="s">
        <v>324</v>
      </c>
      <c r="H100" s="23" t="s">
        <v>773</v>
      </c>
      <c r="I100" s="23" t="s">
        <v>1259</v>
      </c>
      <c r="K100" s="23" t="str">
        <f t="shared" si="2"/>
        <v>GEO_GEO</v>
      </c>
      <c r="L100" s="23" t="str">
        <f t="shared" si="3"/>
        <v>GEO</v>
      </c>
      <c r="N100" s="23" t="s">
        <v>278</v>
      </c>
      <c r="O100" s="23" t="s">
        <v>278</v>
      </c>
    </row>
    <row r="101" spans="1:15" ht="14.4" x14ac:dyDescent="0.25">
      <c r="A101" s="4" t="s">
        <v>299</v>
      </c>
      <c r="B101" s="4" t="s">
        <v>32</v>
      </c>
      <c r="C101" s="15">
        <v>117</v>
      </c>
      <c r="D101" s="15" t="s">
        <v>279</v>
      </c>
      <c r="E101" s="15">
        <v>117</v>
      </c>
      <c r="F101" s="21" t="s">
        <v>278</v>
      </c>
      <c r="H101" s="23" t="s">
        <v>774</v>
      </c>
      <c r="I101" s="23" t="s">
        <v>1260</v>
      </c>
      <c r="K101" s="23" t="str">
        <f t="shared" si="2"/>
        <v>GLA_CAN</v>
      </c>
      <c r="L101" s="23" t="str">
        <f t="shared" si="3"/>
        <v>CAN</v>
      </c>
      <c r="N101" s="23" t="s">
        <v>1113</v>
      </c>
      <c r="O101" s="23" t="s">
        <v>329</v>
      </c>
    </row>
    <row r="102" spans="1:15" ht="14.4" x14ac:dyDescent="0.25">
      <c r="A102" s="4" t="s">
        <v>300</v>
      </c>
      <c r="B102" s="4" t="s">
        <v>33</v>
      </c>
      <c r="C102" s="15">
        <v>118</v>
      </c>
      <c r="D102" s="15" t="s">
        <v>143</v>
      </c>
      <c r="E102" s="15">
        <v>118</v>
      </c>
      <c r="F102" s="21" t="s">
        <v>329</v>
      </c>
      <c r="H102" s="23" t="s">
        <v>775</v>
      </c>
      <c r="I102" s="23" t="s">
        <v>1261</v>
      </c>
      <c r="K102" s="23" t="str">
        <f t="shared" si="2"/>
        <v>GLA_USA</v>
      </c>
      <c r="L102" s="23" t="str">
        <f t="shared" si="3"/>
        <v>USA</v>
      </c>
      <c r="N102" s="23" t="s">
        <v>280</v>
      </c>
      <c r="O102" s="23" t="s">
        <v>280</v>
      </c>
    </row>
    <row r="103" spans="1:15" ht="14.4" x14ac:dyDescent="0.25">
      <c r="A103" s="4" t="s">
        <v>301</v>
      </c>
      <c r="B103" s="4" t="s">
        <v>34</v>
      </c>
      <c r="C103" s="15">
        <v>119</v>
      </c>
      <c r="D103" s="15" t="s">
        <v>101</v>
      </c>
      <c r="E103" s="15">
        <v>119</v>
      </c>
      <c r="F103" s="21" t="s">
        <v>199</v>
      </c>
      <c r="H103" s="23" t="s">
        <v>776</v>
      </c>
      <c r="I103" s="23" t="s">
        <v>1262</v>
      </c>
      <c r="K103" s="23" t="str">
        <f t="shared" si="2"/>
        <v>GOD_IND</v>
      </c>
      <c r="L103" s="23" t="str">
        <f t="shared" si="3"/>
        <v>IND</v>
      </c>
      <c r="N103" s="23" t="s">
        <v>282</v>
      </c>
      <c r="O103" s="23" t="s">
        <v>282</v>
      </c>
    </row>
    <row r="104" spans="1:15" ht="14.4" x14ac:dyDescent="0.25">
      <c r="A104" s="4" t="s">
        <v>302</v>
      </c>
      <c r="B104" s="4" t="s">
        <v>72</v>
      </c>
      <c r="C104" s="15">
        <v>120</v>
      </c>
      <c r="D104" s="15" t="s">
        <v>145</v>
      </c>
      <c r="E104" s="15">
        <v>120</v>
      </c>
      <c r="F104" s="21" t="s">
        <v>280</v>
      </c>
      <c r="H104" s="23" t="s">
        <v>777</v>
      </c>
      <c r="I104" s="23" t="s">
        <v>1263</v>
      </c>
      <c r="K104" s="23" t="str">
        <f t="shared" si="2"/>
        <v>GRC_GRC</v>
      </c>
      <c r="L104" s="23" t="str">
        <f t="shared" si="3"/>
        <v>GRC</v>
      </c>
      <c r="N104" s="23" t="s">
        <v>283</v>
      </c>
      <c r="O104" s="23" t="s">
        <v>283</v>
      </c>
    </row>
    <row r="105" spans="1:15" ht="14.4" x14ac:dyDescent="0.25">
      <c r="A105" s="4" t="s">
        <v>303</v>
      </c>
      <c r="B105" s="4" t="s">
        <v>106</v>
      </c>
      <c r="C105" s="15">
        <v>121</v>
      </c>
      <c r="D105" s="15" t="s">
        <v>146</v>
      </c>
      <c r="E105" s="15">
        <v>121</v>
      </c>
      <c r="F105" s="21" t="s">
        <v>282</v>
      </c>
      <c r="H105" s="23" t="s">
        <v>778</v>
      </c>
      <c r="I105" s="23" t="s">
        <v>1264</v>
      </c>
      <c r="K105" s="23" t="str">
        <f t="shared" si="2"/>
        <v>GRL_GRL</v>
      </c>
      <c r="L105" s="23" t="str">
        <f t="shared" si="3"/>
        <v>GRL</v>
      </c>
      <c r="N105" s="23" t="s">
        <v>284</v>
      </c>
      <c r="O105" s="23" t="s">
        <v>284</v>
      </c>
    </row>
    <row r="106" spans="1:15" ht="14.4" x14ac:dyDescent="0.25">
      <c r="A106" s="4" t="s">
        <v>304</v>
      </c>
      <c r="B106" s="4" t="s">
        <v>107</v>
      </c>
      <c r="C106" s="15">
        <v>122</v>
      </c>
      <c r="D106" s="15" t="s">
        <v>22</v>
      </c>
      <c r="E106" s="15">
        <v>122</v>
      </c>
      <c r="F106" s="21" t="s">
        <v>286</v>
      </c>
      <c r="H106" s="23" t="s">
        <v>779</v>
      </c>
      <c r="I106" s="23" t="s">
        <v>1265</v>
      </c>
      <c r="K106" s="23" t="str">
        <f t="shared" si="2"/>
        <v>GSA_GSA</v>
      </c>
      <c r="L106" s="23" t="str">
        <f t="shared" si="3"/>
        <v>GSA</v>
      </c>
      <c r="N106" s="23" t="s">
        <v>1133</v>
      </c>
      <c r="O106" s="23" t="s">
        <v>222</v>
      </c>
    </row>
    <row r="107" spans="1:15" ht="14.4" x14ac:dyDescent="0.25">
      <c r="A107" s="4" t="s">
        <v>305</v>
      </c>
      <c r="B107" s="4" t="s">
        <v>151</v>
      </c>
      <c r="C107" s="15">
        <v>123</v>
      </c>
      <c r="D107" s="15" t="s">
        <v>23</v>
      </c>
      <c r="E107" s="15">
        <v>123</v>
      </c>
      <c r="F107" s="21" t="s">
        <v>283</v>
      </c>
      <c r="H107" s="23" t="s">
        <v>780</v>
      </c>
      <c r="I107" s="23" t="s">
        <v>1266</v>
      </c>
      <c r="K107" s="23" t="str">
        <f t="shared" si="2"/>
        <v>GTM_GTM</v>
      </c>
      <c r="L107" s="23" t="str">
        <f t="shared" si="3"/>
        <v>GTM</v>
      </c>
      <c r="N107" s="23" t="s">
        <v>1115</v>
      </c>
      <c r="O107" s="23" t="s">
        <v>213</v>
      </c>
    </row>
    <row r="108" spans="1:15" ht="14.4" x14ac:dyDescent="0.25">
      <c r="A108" s="4" t="s">
        <v>306</v>
      </c>
      <c r="B108" s="4" t="s">
        <v>126</v>
      </c>
      <c r="C108" s="15">
        <v>124</v>
      </c>
      <c r="D108" s="9" t="s">
        <v>24</v>
      </c>
      <c r="E108" s="15">
        <v>124</v>
      </c>
      <c r="F108" s="21" t="s">
        <v>284</v>
      </c>
      <c r="H108" s="23" t="s">
        <v>781</v>
      </c>
      <c r="I108" s="23" t="s">
        <v>1267</v>
      </c>
      <c r="K108" s="23" t="str">
        <f t="shared" si="2"/>
        <v>HAI_CHM</v>
      </c>
      <c r="L108" s="23" t="str">
        <f t="shared" si="3"/>
        <v>CHM</v>
      </c>
      <c r="N108" s="23" t="s">
        <v>285</v>
      </c>
      <c r="O108" s="23" t="s">
        <v>285</v>
      </c>
    </row>
    <row r="109" spans="1:15" ht="14.4" x14ac:dyDescent="0.25">
      <c r="A109" s="4" t="s">
        <v>307</v>
      </c>
      <c r="B109" s="4" t="s">
        <v>308</v>
      </c>
      <c r="C109" s="15">
        <v>125</v>
      </c>
      <c r="D109" s="15" t="s">
        <v>395</v>
      </c>
      <c r="E109" s="15">
        <v>125</v>
      </c>
      <c r="F109" s="21" t="s">
        <v>213</v>
      </c>
      <c r="H109" s="23" t="s">
        <v>782</v>
      </c>
      <c r="I109" s="23" t="s">
        <v>1268</v>
      </c>
      <c r="K109" s="23" t="str">
        <f t="shared" si="2"/>
        <v>HND_HND</v>
      </c>
      <c r="L109" s="23" t="str">
        <f t="shared" si="3"/>
        <v>HND</v>
      </c>
      <c r="N109" s="23" t="s">
        <v>286</v>
      </c>
      <c r="O109" s="23" t="s">
        <v>286</v>
      </c>
    </row>
    <row r="110" spans="1:15" ht="14.4" x14ac:dyDescent="0.25">
      <c r="A110" s="4" t="s">
        <v>309</v>
      </c>
      <c r="B110" s="4" t="s">
        <v>310</v>
      </c>
      <c r="C110" s="15">
        <v>126</v>
      </c>
      <c r="D110" s="15" t="s">
        <v>102</v>
      </c>
      <c r="E110" s="15">
        <v>126</v>
      </c>
      <c r="F110" s="21" t="s">
        <v>199</v>
      </c>
      <c r="H110" s="23" t="s">
        <v>783</v>
      </c>
      <c r="I110" s="23" t="s">
        <v>1269</v>
      </c>
      <c r="K110" s="23" t="str">
        <f t="shared" si="2"/>
        <v>HOA_ETH</v>
      </c>
      <c r="L110" s="23" t="str">
        <f t="shared" si="3"/>
        <v>ETH</v>
      </c>
      <c r="N110" s="23" t="s">
        <v>1116</v>
      </c>
      <c r="O110" s="23" t="s">
        <v>199</v>
      </c>
    </row>
    <row r="111" spans="1:15" ht="14.4" x14ac:dyDescent="0.25">
      <c r="A111" s="4" t="s">
        <v>311</v>
      </c>
      <c r="B111" s="4" t="s">
        <v>312</v>
      </c>
      <c r="C111" s="15">
        <v>127</v>
      </c>
      <c r="D111" s="15" t="s">
        <v>396</v>
      </c>
      <c r="E111" s="15">
        <v>127</v>
      </c>
      <c r="F111" s="21" t="s">
        <v>313</v>
      </c>
      <c r="H111" s="23" t="s">
        <v>784</v>
      </c>
      <c r="I111" s="23" t="s">
        <v>1270</v>
      </c>
      <c r="K111" s="23" t="str">
        <f t="shared" si="2"/>
        <v>HOA_KEN</v>
      </c>
      <c r="L111" s="23" t="str">
        <f t="shared" si="3"/>
        <v>KEN</v>
      </c>
      <c r="N111" s="23" t="s">
        <v>1117</v>
      </c>
      <c r="O111" s="23" t="s">
        <v>201</v>
      </c>
    </row>
    <row r="112" spans="1:15" ht="14.4" x14ac:dyDescent="0.25">
      <c r="A112" s="4" t="s">
        <v>313</v>
      </c>
      <c r="B112" s="4" t="s">
        <v>314</v>
      </c>
      <c r="C112" s="15">
        <v>129</v>
      </c>
      <c r="D112" s="15" t="s">
        <v>25</v>
      </c>
      <c r="E112" s="15">
        <v>129</v>
      </c>
      <c r="F112" s="21" t="s">
        <v>289</v>
      </c>
      <c r="H112" s="23" t="s">
        <v>785</v>
      </c>
      <c r="I112" s="23" t="s">
        <v>1271</v>
      </c>
      <c r="K112" s="23" t="str">
        <f t="shared" si="2"/>
        <v>HOA_SOM</v>
      </c>
      <c r="L112" s="23" t="str">
        <f t="shared" si="3"/>
        <v>SOM</v>
      </c>
      <c r="N112" s="23" t="s">
        <v>1114</v>
      </c>
      <c r="O112" s="23" t="s">
        <v>199</v>
      </c>
    </row>
    <row r="113" spans="1:15" ht="14.4" x14ac:dyDescent="0.25">
      <c r="A113" s="4" t="s">
        <v>315</v>
      </c>
      <c r="B113" s="4" t="s">
        <v>316</v>
      </c>
      <c r="C113" s="15">
        <v>130</v>
      </c>
      <c r="D113" s="15" t="s">
        <v>26</v>
      </c>
      <c r="E113" s="15">
        <v>130</v>
      </c>
      <c r="F113" s="21" t="s">
        <v>297</v>
      </c>
      <c r="H113" s="23" t="s">
        <v>786</v>
      </c>
      <c r="I113" s="23" t="s">
        <v>1272</v>
      </c>
      <c r="K113" s="23" t="str">
        <f t="shared" si="2"/>
        <v>HTI_HTI</v>
      </c>
      <c r="L113" s="23" t="str">
        <f t="shared" si="3"/>
        <v>HTI</v>
      </c>
      <c r="N113" s="23" t="s">
        <v>1125</v>
      </c>
      <c r="O113" s="23" t="s">
        <v>294</v>
      </c>
    </row>
    <row r="114" spans="1:15" ht="14.4" x14ac:dyDescent="0.25">
      <c r="A114" s="4" t="s">
        <v>317</v>
      </c>
      <c r="B114" s="4" t="s">
        <v>153</v>
      </c>
      <c r="C114" s="15">
        <v>131</v>
      </c>
      <c r="D114" s="15" t="s">
        <v>147</v>
      </c>
      <c r="E114" s="15">
        <v>131</v>
      </c>
      <c r="F114" s="21" t="s">
        <v>298</v>
      </c>
      <c r="H114" s="23" t="s">
        <v>787</v>
      </c>
      <c r="I114" s="23" t="s">
        <v>1273</v>
      </c>
      <c r="K114" s="23" t="str">
        <f t="shared" si="2"/>
        <v>HUA_CHM</v>
      </c>
      <c r="L114" s="23" t="str">
        <f t="shared" si="3"/>
        <v>CHM</v>
      </c>
      <c r="N114" s="23" t="s">
        <v>1123</v>
      </c>
      <c r="O114" s="23" t="s">
        <v>240</v>
      </c>
    </row>
    <row r="115" spans="1:15" ht="14.4" x14ac:dyDescent="0.25">
      <c r="A115" s="4" t="s">
        <v>318</v>
      </c>
      <c r="B115" s="4" t="s">
        <v>73</v>
      </c>
      <c r="C115" s="15">
        <v>132</v>
      </c>
      <c r="D115" s="15" t="s">
        <v>148</v>
      </c>
      <c r="E115" s="15">
        <v>132</v>
      </c>
      <c r="F115" s="21" t="s">
        <v>311</v>
      </c>
      <c r="H115" s="23" t="s">
        <v>788</v>
      </c>
      <c r="I115" s="23" t="s">
        <v>1274</v>
      </c>
      <c r="K115" s="23" t="str">
        <f t="shared" si="2"/>
        <v>HUN_CHM</v>
      </c>
      <c r="L115" s="23" t="str">
        <f t="shared" si="3"/>
        <v>CHM</v>
      </c>
      <c r="N115" s="23" t="s">
        <v>287</v>
      </c>
      <c r="O115" s="23" t="s">
        <v>287</v>
      </c>
    </row>
    <row r="116" spans="1:15" ht="14.4" x14ac:dyDescent="0.25">
      <c r="A116" s="4" t="s">
        <v>319</v>
      </c>
      <c r="B116" s="4" t="s">
        <v>75</v>
      </c>
      <c r="C116" s="15">
        <v>133</v>
      </c>
      <c r="D116" s="15" t="s">
        <v>27</v>
      </c>
      <c r="E116" s="15">
        <v>133</v>
      </c>
      <c r="F116" s="21" t="s">
        <v>291</v>
      </c>
      <c r="H116" s="23" t="s">
        <v>789</v>
      </c>
      <c r="I116" s="23" t="s">
        <v>1275</v>
      </c>
      <c r="K116" s="23" t="str">
        <f t="shared" si="2"/>
        <v>HWI_USA</v>
      </c>
      <c r="L116" s="23" t="str">
        <f t="shared" si="3"/>
        <v>USA</v>
      </c>
      <c r="N116" s="23" t="s">
        <v>289</v>
      </c>
      <c r="O116" s="23" t="s">
        <v>289</v>
      </c>
    </row>
    <row r="117" spans="1:15" ht="14.4" x14ac:dyDescent="0.25">
      <c r="A117" s="4" t="s">
        <v>320</v>
      </c>
      <c r="B117" s="4" t="s">
        <v>154</v>
      </c>
      <c r="C117" s="15">
        <v>134</v>
      </c>
      <c r="D117" s="15" t="s">
        <v>104</v>
      </c>
      <c r="E117" s="15">
        <v>134</v>
      </c>
      <c r="F117" s="21" t="s">
        <v>269</v>
      </c>
      <c r="H117" s="23" t="s">
        <v>790</v>
      </c>
      <c r="I117" s="23" t="s">
        <v>1276</v>
      </c>
      <c r="K117" s="23" t="str">
        <f t="shared" si="2"/>
        <v>IEC_IND</v>
      </c>
      <c r="L117" s="23" t="str">
        <f t="shared" si="3"/>
        <v>IND</v>
      </c>
      <c r="N117" s="23" t="s">
        <v>1118</v>
      </c>
      <c r="O117" s="23" t="s">
        <v>311</v>
      </c>
    </row>
    <row r="118" spans="1:15" ht="14.4" x14ac:dyDescent="0.25">
      <c r="A118" s="4" t="s">
        <v>321</v>
      </c>
      <c r="B118" s="4" t="s">
        <v>322</v>
      </c>
      <c r="C118" s="15">
        <v>135</v>
      </c>
      <c r="D118" s="15" t="s">
        <v>398</v>
      </c>
      <c r="E118" s="15">
        <v>135</v>
      </c>
      <c r="F118" s="21" t="s">
        <v>222</v>
      </c>
      <c r="H118" s="23" t="s">
        <v>791</v>
      </c>
      <c r="I118" s="23" t="s">
        <v>1277</v>
      </c>
      <c r="K118" s="23" t="str">
        <f t="shared" si="2"/>
        <v>IND_CHM</v>
      </c>
      <c r="L118" s="23" t="str">
        <f t="shared" si="3"/>
        <v>CHM</v>
      </c>
      <c r="N118" s="23" t="s">
        <v>290</v>
      </c>
      <c r="O118" s="23" t="s">
        <v>290</v>
      </c>
    </row>
    <row r="119" spans="1:15" ht="14.4" x14ac:dyDescent="0.25">
      <c r="A119" s="4" t="s">
        <v>323</v>
      </c>
      <c r="B119" s="4" t="s">
        <v>108</v>
      </c>
      <c r="C119" s="15">
        <v>136</v>
      </c>
      <c r="D119" s="15" t="s">
        <v>28</v>
      </c>
      <c r="E119" s="15">
        <v>136</v>
      </c>
      <c r="F119" s="21" t="s">
        <v>296</v>
      </c>
      <c r="H119" s="23" t="s">
        <v>792</v>
      </c>
      <c r="I119" s="23" t="s">
        <v>1278</v>
      </c>
      <c r="K119" s="23" t="str">
        <f t="shared" si="2"/>
        <v>IND_IND</v>
      </c>
      <c r="L119" s="23" t="str">
        <f t="shared" si="3"/>
        <v>IND</v>
      </c>
      <c r="N119" s="23" t="s">
        <v>1120</v>
      </c>
      <c r="O119" s="23" t="s">
        <v>313</v>
      </c>
    </row>
    <row r="120" spans="1:15" ht="14.4" x14ac:dyDescent="0.25">
      <c r="A120" s="4" t="s">
        <v>324</v>
      </c>
      <c r="B120" s="4" t="s">
        <v>325</v>
      </c>
      <c r="C120" s="15">
        <v>137</v>
      </c>
      <c r="D120" s="15" t="s">
        <v>29</v>
      </c>
      <c r="E120" s="15">
        <v>137</v>
      </c>
      <c r="F120" s="21" t="s">
        <v>311</v>
      </c>
      <c r="H120" s="23" t="s">
        <v>793</v>
      </c>
      <c r="I120" s="23" t="s">
        <v>1279</v>
      </c>
      <c r="K120" s="23" t="str">
        <f t="shared" si="2"/>
        <v>IND_PAK</v>
      </c>
      <c r="L120" s="23" t="str">
        <f t="shared" si="3"/>
        <v>PAK</v>
      </c>
      <c r="N120" s="23" t="s">
        <v>1143</v>
      </c>
      <c r="O120" s="23" t="s">
        <v>309</v>
      </c>
    </row>
    <row r="121" spans="1:15" ht="14.4" x14ac:dyDescent="0.25">
      <c r="A121" s="4" t="s">
        <v>326</v>
      </c>
      <c r="B121" s="4" t="s">
        <v>109</v>
      </c>
      <c r="C121" s="15">
        <v>138</v>
      </c>
      <c r="D121" s="15" t="s">
        <v>70</v>
      </c>
      <c r="E121" s="15">
        <v>138</v>
      </c>
      <c r="F121" s="21" t="s">
        <v>290</v>
      </c>
      <c r="H121" s="23" t="s">
        <v>794</v>
      </c>
      <c r="I121" s="23" t="s">
        <v>1280</v>
      </c>
      <c r="K121" s="23" t="str">
        <f t="shared" si="2"/>
        <v>INE_IDN</v>
      </c>
      <c r="L121" s="23" t="str">
        <f t="shared" si="3"/>
        <v>IDN</v>
      </c>
      <c r="N121" s="23" t="s">
        <v>291</v>
      </c>
      <c r="O121" s="23" t="s">
        <v>291</v>
      </c>
    </row>
    <row r="122" spans="1:15" ht="14.4" x14ac:dyDescent="0.25">
      <c r="A122" s="4" t="s">
        <v>327</v>
      </c>
      <c r="B122" s="4" t="s">
        <v>74</v>
      </c>
      <c r="C122" s="15">
        <v>141</v>
      </c>
      <c r="D122" s="15" t="s">
        <v>149</v>
      </c>
      <c r="E122" s="15">
        <v>141</v>
      </c>
      <c r="F122" s="21" t="s">
        <v>293</v>
      </c>
      <c r="H122" s="23" t="s">
        <v>795</v>
      </c>
      <c r="I122" s="23" t="s">
        <v>1281</v>
      </c>
      <c r="K122" s="23" t="str">
        <f t="shared" si="2"/>
        <v>INW_IDN</v>
      </c>
      <c r="L122" s="23" t="str">
        <f t="shared" si="3"/>
        <v>IDN</v>
      </c>
      <c r="N122" s="23" t="s">
        <v>1119</v>
      </c>
      <c r="O122" s="23" t="s">
        <v>269</v>
      </c>
    </row>
    <row r="123" spans="1:15" ht="14.4" x14ac:dyDescent="0.25">
      <c r="A123" s="4" t="s">
        <v>328</v>
      </c>
      <c r="B123" s="4" t="s">
        <v>152</v>
      </c>
      <c r="C123" s="15">
        <v>142</v>
      </c>
      <c r="D123" s="15" t="s">
        <v>397</v>
      </c>
      <c r="E123" s="15">
        <v>142</v>
      </c>
      <c r="F123" s="21" t="s">
        <v>222</v>
      </c>
      <c r="H123" s="23" t="s">
        <v>796</v>
      </c>
      <c r="I123" s="23" t="s">
        <v>1282</v>
      </c>
      <c r="K123" s="23" t="str">
        <f t="shared" si="2"/>
        <v>IRL_IRL</v>
      </c>
      <c r="L123" s="23" t="str">
        <f t="shared" si="3"/>
        <v>IRL</v>
      </c>
      <c r="N123" s="23" t="s">
        <v>292</v>
      </c>
      <c r="O123" s="23" t="s">
        <v>292</v>
      </c>
    </row>
    <row r="124" spans="1:15" ht="14.4" x14ac:dyDescent="0.25">
      <c r="A124" s="4" t="s">
        <v>329</v>
      </c>
      <c r="B124" s="4" t="s">
        <v>330</v>
      </c>
      <c r="C124" s="15">
        <v>143</v>
      </c>
      <c r="D124" s="15" t="s">
        <v>30</v>
      </c>
      <c r="E124" s="15">
        <v>143</v>
      </c>
      <c r="F124" s="21" t="s">
        <v>294</v>
      </c>
      <c r="H124" s="23" t="s">
        <v>797</v>
      </c>
      <c r="I124" s="23" t="s">
        <v>1283</v>
      </c>
      <c r="K124" s="23" t="str">
        <f t="shared" ref="K124:K133" si="4">H124</f>
        <v>ISL_ISL</v>
      </c>
      <c r="L124" s="23" t="str">
        <f t="shared" ref="L124:L133" si="5">RIGHT(K124,3)</f>
        <v>ISL</v>
      </c>
      <c r="N124" s="23" t="s">
        <v>1124</v>
      </c>
      <c r="O124" s="23" t="s">
        <v>309</v>
      </c>
    </row>
    <row r="125" spans="1:15" ht="14.4" x14ac:dyDescent="0.25">
      <c r="A125" s="4" t="s">
        <v>331</v>
      </c>
      <c r="B125" s="4" t="s">
        <v>110</v>
      </c>
      <c r="C125" s="15">
        <v>144</v>
      </c>
      <c r="D125" s="15" t="s">
        <v>31</v>
      </c>
      <c r="E125" s="15">
        <v>144</v>
      </c>
      <c r="F125" s="21" t="s">
        <v>295</v>
      </c>
      <c r="H125" s="23" t="s">
        <v>798</v>
      </c>
      <c r="I125" s="23" t="s">
        <v>1284</v>
      </c>
      <c r="K125" s="23" t="str">
        <f t="shared" si="4"/>
        <v>ITA_ITP</v>
      </c>
      <c r="L125" s="23" t="str">
        <f t="shared" si="5"/>
        <v>ITP</v>
      </c>
      <c r="N125" s="23" t="s">
        <v>293</v>
      </c>
      <c r="O125" s="23" t="s">
        <v>293</v>
      </c>
    </row>
    <row r="126" spans="1:15" ht="14.4" x14ac:dyDescent="0.25">
      <c r="A126" s="4" t="s">
        <v>332</v>
      </c>
      <c r="B126" s="4" t="s">
        <v>333</v>
      </c>
      <c r="C126" s="15">
        <v>145</v>
      </c>
      <c r="D126" s="15" t="s">
        <v>390</v>
      </c>
      <c r="E126" s="15">
        <v>145</v>
      </c>
      <c r="F126" s="21" t="s">
        <v>313</v>
      </c>
      <c r="H126" s="23" t="s">
        <v>799</v>
      </c>
      <c r="I126" s="23" t="s">
        <v>1285</v>
      </c>
      <c r="K126" s="23" t="str">
        <f t="shared" si="4"/>
        <v>JAM_JAM</v>
      </c>
      <c r="L126" s="23" t="str">
        <f t="shared" si="5"/>
        <v>JAM</v>
      </c>
      <c r="N126" s="23" t="s">
        <v>295</v>
      </c>
      <c r="O126" s="23" t="s">
        <v>295</v>
      </c>
    </row>
    <row r="127" spans="1:15" ht="14.4" x14ac:dyDescent="0.25">
      <c r="A127" s="4" t="s">
        <v>334</v>
      </c>
      <c r="B127" s="4" t="s">
        <v>35</v>
      </c>
      <c r="C127" s="15">
        <v>146</v>
      </c>
      <c r="D127" s="15" t="s">
        <v>288</v>
      </c>
      <c r="E127" s="15">
        <v>146</v>
      </c>
      <c r="F127" s="21" t="s">
        <v>287</v>
      </c>
      <c r="H127" s="23" t="s">
        <v>800</v>
      </c>
      <c r="I127" s="23" t="s">
        <v>1286</v>
      </c>
      <c r="K127" s="23" t="str">
        <f t="shared" si="4"/>
        <v>JAP_JPN</v>
      </c>
      <c r="L127" s="23" t="str">
        <f t="shared" si="5"/>
        <v>JPN</v>
      </c>
      <c r="N127" s="23" t="s">
        <v>296</v>
      </c>
      <c r="O127" s="23" t="s">
        <v>296</v>
      </c>
    </row>
    <row r="128" spans="1:15" ht="14.4" x14ac:dyDescent="0.25">
      <c r="A128" s="4" t="s">
        <v>335</v>
      </c>
      <c r="B128" s="4" t="s">
        <v>155</v>
      </c>
      <c r="C128" s="15">
        <v>147</v>
      </c>
      <c r="D128" s="15" t="s">
        <v>32</v>
      </c>
      <c r="E128" s="15">
        <v>147</v>
      </c>
      <c r="F128" s="21" t="s">
        <v>299</v>
      </c>
      <c r="H128" s="23" t="s">
        <v>801</v>
      </c>
      <c r="I128" s="23" t="s">
        <v>1287</v>
      </c>
      <c r="K128" s="23" t="str">
        <f t="shared" si="4"/>
        <v>KAL_BWA</v>
      </c>
      <c r="L128" s="23" t="str">
        <f t="shared" si="5"/>
        <v>BWA</v>
      </c>
      <c r="N128" s="23" t="s">
        <v>1121</v>
      </c>
      <c r="O128" s="23" t="s">
        <v>311</v>
      </c>
    </row>
    <row r="129" spans="1:15" ht="14.4" x14ac:dyDescent="0.25">
      <c r="A129" s="4" t="s">
        <v>336</v>
      </c>
      <c r="B129" s="4" t="s">
        <v>41</v>
      </c>
      <c r="C129" s="15">
        <v>148</v>
      </c>
      <c r="D129" s="15" t="s">
        <v>400</v>
      </c>
      <c r="E129" s="15">
        <v>148</v>
      </c>
      <c r="F129" s="21" t="s">
        <v>313</v>
      </c>
      <c r="H129" s="23" t="s">
        <v>802</v>
      </c>
      <c r="I129" s="23" t="s">
        <v>1288</v>
      </c>
      <c r="K129" s="23" t="str">
        <f t="shared" si="4"/>
        <v>KAL_NAM</v>
      </c>
      <c r="L129" s="23" t="str">
        <f t="shared" si="5"/>
        <v>NAM</v>
      </c>
      <c r="N129" s="23" t="s">
        <v>297</v>
      </c>
      <c r="O129" s="23" t="s">
        <v>297</v>
      </c>
    </row>
    <row r="130" spans="1:15" ht="14.4" x14ac:dyDescent="0.25">
      <c r="A130" s="4" t="s">
        <v>337</v>
      </c>
      <c r="B130" s="4" t="s">
        <v>37</v>
      </c>
      <c r="C130" s="15">
        <v>149</v>
      </c>
      <c r="D130" s="15" t="s">
        <v>151</v>
      </c>
      <c r="E130" s="15">
        <v>149</v>
      </c>
      <c r="F130" s="21" t="s">
        <v>305</v>
      </c>
      <c r="H130" s="23" t="s">
        <v>803</v>
      </c>
      <c r="I130" s="23" t="s">
        <v>1289</v>
      </c>
      <c r="K130" s="23" t="str">
        <f t="shared" si="4"/>
        <v>KAL_ZAF</v>
      </c>
      <c r="L130" s="23" t="str">
        <f t="shared" si="5"/>
        <v>ZAF</v>
      </c>
      <c r="N130" s="23" t="s">
        <v>298</v>
      </c>
      <c r="O130" s="23" t="s">
        <v>298</v>
      </c>
    </row>
    <row r="131" spans="1:15" ht="14.4" x14ac:dyDescent="0.25">
      <c r="A131" s="4" t="s">
        <v>338</v>
      </c>
      <c r="B131" s="4" t="s">
        <v>128</v>
      </c>
      <c r="C131" s="15">
        <v>150</v>
      </c>
      <c r="D131" s="15" t="s">
        <v>106</v>
      </c>
      <c r="E131" s="15">
        <v>150</v>
      </c>
      <c r="F131" s="21" t="s">
        <v>303</v>
      </c>
      <c r="H131" s="23" t="s">
        <v>804</v>
      </c>
      <c r="I131" s="23" t="s">
        <v>1290</v>
      </c>
      <c r="K131" s="23" t="str">
        <f t="shared" si="4"/>
        <v>KRI_IND</v>
      </c>
      <c r="L131" s="23" t="str">
        <f t="shared" si="5"/>
        <v>IND</v>
      </c>
      <c r="N131" s="23" t="s">
        <v>299</v>
      </c>
      <c r="O131" s="23" t="s">
        <v>299</v>
      </c>
    </row>
    <row r="132" spans="1:15" ht="14.4" x14ac:dyDescent="0.25">
      <c r="A132" s="4" t="s">
        <v>339</v>
      </c>
      <c r="B132" s="4" t="s">
        <v>39</v>
      </c>
      <c r="C132" s="15">
        <v>151</v>
      </c>
      <c r="D132" s="15" t="s">
        <v>71</v>
      </c>
      <c r="E132" s="15">
        <v>151</v>
      </c>
      <c r="F132" s="21" t="s">
        <v>222</v>
      </c>
      <c r="H132" s="23" t="s">
        <v>805</v>
      </c>
      <c r="I132" s="23" t="s">
        <v>1291</v>
      </c>
      <c r="K132" s="23" t="str">
        <f t="shared" si="4"/>
        <v>LAJ_CHM</v>
      </c>
      <c r="L132" s="23" t="str">
        <f t="shared" si="5"/>
        <v>CHM</v>
      </c>
      <c r="N132" s="23" t="s">
        <v>300</v>
      </c>
      <c r="O132" s="23" t="s">
        <v>300</v>
      </c>
    </row>
    <row r="133" spans="1:15" ht="14.4" x14ac:dyDescent="0.25">
      <c r="A133" s="4" t="s">
        <v>340</v>
      </c>
      <c r="B133" s="4" t="s">
        <v>63</v>
      </c>
      <c r="C133" s="15">
        <v>153</v>
      </c>
      <c r="D133" s="15" t="s">
        <v>125</v>
      </c>
      <c r="E133" s="15">
        <v>153</v>
      </c>
      <c r="F133" s="21" t="s">
        <v>313</v>
      </c>
      <c r="H133" s="23" t="s">
        <v>806</v>
      </c>
      <c r="I133" s="23" t="s">
        <v>1292</v>
      </c>
      <c r="K133" s="23" t="str">
        <f t="shared" si="4"/>
        <v>LBA_KAZ</v>
      </c>
      <c r="L133" s="23" t="str">
        <f t="shared" si="5"/>
        <v>KAZ</v>
      </c>
      <c r="N133" s="23" t="s">
        <v>301</v>
      </c>
      <c r="O133" s="23" t="s">
        <v>301</v>
      </c>
    </row>
    <row r="134" spans="1:15" ht="14.4" x14ac:dyDescent="0.25">
      <c r="A134" s="4" t="s">
        <v>341</v>
      </c>
      <c r="B134" s="4" t="s">
        <v>342</v>
      </c>
      <c r="C134">
        <v>154</v>
      </c>
      <c r="D134" s="22" t="s">
        <v>118</v>
      </c>
      <c r="E134">
        <v>154</v>
      </c>
      <c r="F134" s="21" t="s">
        <v>309</v>
      </c>
      <c r="H134" s="23" t="s">
        <v>807</v>
      </c>
      <c r="I134" s="23" t="s">
        <v>1293</v>
      </c>
      <c r="K134" s="23" t="str">
        <f t="shared" ref="K134:K197" si="6">H134</f>
        <v>LBO_FRP</v>
      </c>
      <c r="L134" s="23" t="str">
        <f t="shared" ref="L134:L197" si="7">RIGHT(K134,3)</f>
        <v>FRP</v>
      </c>
      <c r="N134" s="23" t="s">
        <v>302</v>
      </c>
      <c r="O134" s="23" t="s">
        <v>302</v>
      </c>
    </row>
    <row r="135" spans="1:15" ht="14.4" x14ac:dyDescent="0.25">
      <c r="A135" s="4" t="s">
        <v>343</v>
      </c>
      <c r="B135" s="4" t="s">
        <v>344</v>
      </c>
      <c r="C135" s="15">
        <v>155</v>
      </c>
      <c r="D135" s="15" t="s">
        <v>129</v>
      </c>
      <c r="E135" s="15">
        <v>155</v>
      </c>
      <c r="F135" s="21" t="s">
        <v>375</v>
      </c>
      <c r="H135" s="23" t="s">
        <v>808</v>
      </c>
      <c r="I135" s="23" t="s">
        <v>1294</v>
      </c>
      <c r="K135" s="23" t="str">
        <f t="shared" si="6"/>
        <v>LCB_CAF</v>
      </c>
      <c r="L135" s="23" t="str">
        <f t="shared" si="7"/>
        <v>CAF</v>
      </c>
      <c r="N135" s="23" t="s">
        <v>1127</v>
      </c>
      <c r="O135" s="23" t="s">
        <v>313</v>
      </c>
    </row>
    <row r="136" spans="1:15" ht="14.4" x14ac:dyDescent="0.25">
      <c r="A136" s="4" t="s">
        <v>345</v>
      </c>
      <c r="B136" s="4" t="s">
        <v>346</v>
      </c>
      <c r="C136" s="15">
        <v>156</v>
      </c>
      <c r="D136" s="15" t="s">
        <v>126</v>
      </c>
      <c r="E136" s="15">
        <v>156</v>
      </c>
      <c r="F136" s="21" t="s">
        <v>306</v>
      </c>
      <c r="H136" s="23" t="s">
        <v>809</v>
      </c>
      <c r="I136" s="23" t="s">
        <v>1295</v>
      </c>
      <c r="K136" s="23" t="str">
        <f t="shared" si="6"/>
        <v>LCB_CMR</v>
      </c>
      <c r="L136" s="23" t="str">
        <f t="shared" si="7"/>
        <v>CMR</v>
      </c>
      <c r="N136" s="23" t="s">
        <v>303</v>
      </c>
      <c r="O136" s="23" t="s">
        <v>303</v>
      </c>
    </row>
    <row r="137" spans="1:15" ht="14.4" x14ac:dyDescent="0.25">
      <c r="A137" s="4" t="s">
        <v>347</v>
      </c>
      <c r="B137" s="4" t="s">
        <v>113</v>
      </c>
      <c r="C137" s="15">
        <v>157</v>
      </c>
      <c r="D137" s="15" t="s">
        <v>72</v>
      </c>
      <c r="E137" s="15">
        <v>157</v>
      </c>
      <c r="F137" s="21" t="s">
        <v>302</v>
      </c>
      <c r="H137" s="23" t="s">
        <v>810</v>
      </c>
      <c r="I137" s="23" t="s">
        <v>1296</v>
      </c>
      <c r="K137" s="23" t="str">
        <f t="shared" si="6"/>
        <v>LCB_NER</v>
      </c>
      <c r="L137" s="23" t="str">
        <f t="shared" si="7"/>
        <v>NER</v>
      </c>
      <c r="N137" s="23" t="s">
        <v>304</v>
      </c>
      <c r="O137" s="23" t="s">
        <v>304</v>
      </c>
    </row>
    <row r="138" spans="1:15" ht="14.4" x14ac:dyDescent="0.25">
      <c r="A138" s="4" t="s">
        <v>348</v>
      </c>
      <c r="B138" s="4" t="s">
        <v>114</v>
      </c>
      <c r="C138" s="15">
        <v>158</v>
      </c>
      <c r="D138" s="15" t="s">
        <v>33</v>
      </c>
      <c r="E138" s="15">
        <v>158</v>
      </c>
      <c r="F138" s="21" t="s">
        <v>300</v>
      </c>
      <c r="H138" s="23" t="s">
        <v>811</v>
      </c>
      <c r="I138" s="23" t="s">
        <v>1297</v>
      </c>
      <c r="K138" s="23" t="str">
        <f t="shared" si="6"/>
        <v>LCB_NGA</v>
      </c>
      <c r="L138" s="23" t="str">
        <f t="shared" si="7"/>
        <v>NGA</v>
      </c>
      <c r="N138" s="23" t="s">
        <v>305</v>
      </c>
      <c r="O138" s="23" t="s">
        <v>305</v>
      </c>
    </row>
    <row r="139" spans="1:15" ht="14.4" x14ac:dyDescent="0.25">
      <c r="A139" s="4" t="s">
        <v>349</v>
      </c>
      <c r="B139" s="4" t="s">
        <v>116</v>
      </c>
      <c r="C139" s="15">
        <v>159</v>
      </c>
      <c r="D139" s="15" t="s">
        <v>34</v>
      </c>
      <c r="E139" s="15">
        <v>159</v>
      </c>
      <c r="F139" s="21" t="s">
        <v>301</v>
      </c>
      <c r="H139" s="23" t="s">
        <v>812</v>
      </c>
      <c r="I139" s="23" t="s">
        <v>1298</v>
      </c>
      <c r="K139" s="23" t="str">
        <f t="shared" si="6"/>
        <v>LCB_TCD</v>
      </c>
      <c r="L139" s="23" t="str">
        <f t="shared" si="7"/>
        <v>TCD</v>
      </c>
      <c r="N139" s="23" t="s">
        <v>1126</v>
      </c>
      <c r="O139" s="23" t="s">
        <v>313</v>
      </c>
    </row>
    <row r="140" spans="1:15" ht="14.4" x14ac:dyDescent="0.25">
      <c r="A140" s="4" t="s">
        <v>350</v>
      </c>
      <c r="B140" s="4" t="s">
        <v>42</v>
      </c>
      <c r="C140" s="15">
        <v>160</v>
      </c>
      <c r="D140" s="15" t="s">
        <v>399</v>
      </c>
      <c r="E140" s="15">
        <v>160</v>
      </c>
      <c r="F140" s="21" t="s">
        <v>313</v>
      </c>
      <c r="H140" s="23" t="s">
        <v>813</v>
      </c>
      <c r="I140" s="23" t="s">
        <v>1299</v>
      </c>
      <c r="K140" s="23" t="str">
        <f t="shared" si="6"/>
        <v>LIM_BWA</v>
      </c>
      <c r="L140" s="23" t="str">
        <f t="shared" si="7"/>
        <v>BWA</v>
      </c>
      <c r="N140" s="23" t="s">
        <v>306</v>
      </c>
      <c r="O140" s="23" t="s">
        <v>306</v>
      </c>
    </row>
    <row r="141" spans="1:15" ht="14.4" x14ac:dyDescent="0.25">
      <c r="A141" s="4" t="s">
        <v>351</v>
      </c>
      <c r="B141" s="4" t="s">
        <v>352</v>
      </c>
      <c r="C141" s="15">
        <v>161</v>
      </c>
      <c r="D141" s="15" t="s">
        <v>566</v>
      </c>
      <c r="E141" s="15">
        <v>161</v>
      </c>
      <c r="F141" s="21" t="s">
        <v>313</v>
      </c>
      <c r="H141" s="23" t="s">
        <v>814</v>
      </c>
      <c r="I141" s="23" t="s">
        <v>1300</v>
      </c>
      <c r="K141" s="23" t="str">
        <f t="shared" si="6"/>
        <v>LIM_MOZ</v>
      </c>
      <c r="L141" s="23" t="str">
        <f t="shared" si="7"/>
        <v>MOZ</v>
      </c>
      <c r="N141" s="23" t="s">
        <v>1128</v>
      </c>
      <c r="O141" s="23" t="s">
        <v>329</v>
      </c>
    </row>
    <row r="142" spans="1:15" ht="14.4" x14ac:dyDescent="0.25">
      <c r="A142" s="4" t="s">
        <v>353</v>
      </c>
      <c r="B142" s="4" t="s">
        <v>9</v>
      </c>
      <c r="C142" s="15">
        <v>162</v>
      </c>
      <c r="D142" s="15" t="s">
        <v>107</v>
      </c>
      <c r="E142" s="15">
        <v>162</v>
      </c>
      <c r="F142" s="21" t="s">
        <v>304</v>
      </c>
      <c r="H142" s="23" t="s">
        <v>815</v>
      </c>
      <c r="I142" s="23" t="s">
        <v>1301</v>
      </c>
      <c r="K142" s="23" t="str">
        <f t="shared" si="6"/>
        <v>LIM_ZAF</v>
      </c>
      <c r="L142" s="23" t="str">
        <f t="shared" si="7"/>
        <v>ZAF</v>
      </c>
      <c r="N142" s="23" t="s">
        <v>317</v>
      </c>
      <c r="O142" s="23" t="s">
        <v>317</v>
      </c>
    </row>
    <row r="143" spans="1:15" ht="14.4" x14ac:dyDescent="0.25">
      <c r="A143" s="4" t="s">
        <v>354</v>
      </c>
      <c r="B143" s="4" t="s">
        <v>43</v>
      </c>
      <c r="C143" s="15">
        <v>165</v>
      </c>
      <c r="D143" s="15" t="s">
        <v>153</v>
      </c>
      <c r="E143" s="15">
        <v>165</v>
      </c>
      <c r="F143" s="21" t="s">
        <v>317</v>
      </c>
      <c r="H143" s="23" t="s">
        <v>816</v>
      </c>
      <c r="I143" s="23" t="s">
        <v>1302</v>
      </c>
      <c r="K143" s="23" t="str">
        <f t="shared" si="6"/>
        <v>LIM_ZWE</v>
      </c>
      <c r="L143" s="23" t="str">
        <f t="shared" si="7"/>
        <v>ZWE</v>
      </c>
      <c r="N143" s="23" t="s">
        <v>318</v>
      </c>
      <c r="O143" s="23" t="s">
        <v>318</v>
      </c>
    </row>
    <row r="144" spans="1:15" ht="14.4" x14ac:dyDescent="0.25">
      <c r="A144" s="4" t="s">
        <v>355</v>
      </c>
      <c r="B144" s="4" t="s">
        <v>158</v>
      </c>
      <c r="C144" s="15">
        <v>166</v>
      </c>
      <c r="D144" s="15" t="s">
        <v>73</v>
      </c>
      <c r="E144" s="15">
        <v>166</v>
      </c>
      <c r="F144" s="21" t="s">
        <v>318</v>
      </c>
      <c r="H144" s="23" t="s">
        <v>817</v>
      </c>
      <c r="I144" s="23" t="s">
        <v>1303</v>
      </c>
      <c r="K144" s="23" t="str">
        <f t="shared" si="6"/>
        <v>LMO_CHM</v>
      </c>
      <c r="L144" s="23" t="str">
        <f t="shared" si="7"/>
        <v>CHM</v>
      </c>
      <c r="N144" s="23" t="s">
        <v>319</v>
      </c>
      <c r="O144" s="23" t="s">
        <v>319</v>
      </c>
    </row>
    <row r="145" spans="1:15" ht="14.4" x14ac:dyDescent="0.25">
      <c r="A145" s="4" t="s">
        <v>356</v>
      </c>
      <c r="B145" s="4" t="s">
        <v>157</v>
      </c>
      <c r="C145" s="15">
        <v>167</v>
      </c>
      <c r="D145" s="15" t="s">
        <v>90</v>
      </c>
      <c r="E145" s="15">
        <v>167</v>
      </c>
      <c r="F145" s="21" t="s">
        <v>227</v>
      </c>
      <c r="H145" s="23" t="s">
        <v>818</v>
      </c>
      <c r="I145" s="23" t="s">
        <v>1304</v>
      </c>
      <c r="K145" s="23" t="str">
        <f t="shared" si="6"/>
        <v>LMO_MNG</v>
      </c>
      <c r="L145" s="23" t="str">
        <f t="shared" si="7"/>
        <v>MNG</v>
      </c>
      <c r="N145" s="23" t="s">
        <v>320</v>
      </c>
      <c r="O145" s="23" t="s">
        <v>320</v>
      </c>
    </row>
    <row r="146" spans="1:15" ht="14.4" x14ac:dyDescent="0.25">
      <c r="A146" s="4" t="s">
        <v>357</v>
      </c>
      <c r="B146" s="4" t="s">
        <v>160</v>
      </c>
      <c r="C146" s="15">
        <v>168</v>
      </c>
      <c r="D146" s="15" t="s">
        <v>322</v>
      </c>
      <c r="E146" s="15">
        <v>168</v>
      </c>
      <c r="F146" s="21" t="s">
        <v>321</v>
      </c>
      <c r="H146" s="23" t="s">
        <v>1305</v>
      </c>
      <c r="I146" s="23" t="s">
        <v>1306</v>
      </c>
      <c r="K146" s="23" t="str">
        <f t="shared" si="6"/>
        <v>LTZ_KAZ</v>
      </c>
      <c r="L146" s="23" t="str">
        <f t="shared" si="7"/>
        <v>KAZ</v>
      </c>
      <c r="N146" s="23" t="s">
        <v>1129</v>
      </c>
      <c r="O146" s="23" t="s">
        <v>313</v>
      </c>
    </row>
    <row r="147" spans="1:15" ht="14.4" x14ac:dyDescent="0.25">
      <c r="A147" s="4" t="s">
        <v>358</v>
      </c>
      <c r="B147" s="4" t="s">
        <v>359</v>
      </c>
      <c r="C147" s="15">
        <v>169</v>
      </c>
      <c r="D147" s="15" t="s">
        <v>74</v>
      </c>
      <c r="E147" s="15">
        <v>169</v>
      </c>
      <c r="F147" s="21" t="s">
        <v>327</v>
      </c>
      <c r="H147" s="23" t="s">
        <v>819</v>
      </c>
      <c r="I147" s="23" t="s">
        <v>1307</v>
      </c>
      <c r="K147" s="23" t="str">
        <f t="shared" si="6"/>
        <v>LUN_IND</v>
      </c>
      <c r="L147" s="23" t="str">
        <f t="shared" si="7"/>
        <v>IND</v>
      </c>
      <c r="N147" s="23" t="s">
        <v>321</v>
      </c>
      <c r="O147" s="23" t="s">
        <v>321</v>
      </c>
    </row>
    <row r="148" spans="1:15" ht="14.4" x14ac:dyDescent="0.25">
      <c r="A148" s="4" t="s">
        <v>360</v>
      </c>
      <c r="B148" s="4" t="s">
        <v>44</v>
      </c>
      <c r="C148" s="15">
        <v>170</v>
      </c>
      <c r="D148" s="15" t="s">
        <v>75</v>
      </c>
      <c r="E148" s="15">
        <v>170</v>
      </c>
      <c r="F148" s="21" t="s">
        <v>319</v>
      </c>
      <c r="H148" s="23" t="s">
        <v>820</v>
      </c>
      <c r="I148" s="23" t="s">
        <v>1308</v>
      </c>
      <c r="K148" s="23" t="str">
        <f t="shared" si="6"/>
        <v>MAD_MDG</v>
      </c>
      <c r="L148" s="23" t="str">
        <f t="shared" si="7"/>
        <v>MDG</v>
      </c>
      <c r="N148" s="23" t="s">
        <v>323</v>
      </c>
      <c r="O148" s="23" t="s">
        <v>323</v>
      </c>
    </row>
    <row r="149" spans="1:15" ht="14.4" x14ac:dyDescent="0.25">
      <c r="A149" s="4" t="s">
        <v>361</v>
      </c>
      <c r="B149" s="4" t="s">
        <v>159</v>
      </c>
      <c r="C149" s="15">
        <v>171</v>
      </c>
      <c r="D149" s="15" t="s">
        <v>154</v>
      </c>
      <c r="E149" s="15">
        <v>171</v>
      </c>
      <c r="F149" s="21" t="s">
        <v>320</v>
      </c>
      <c r="H149" s="23" t="s">
        <v>821</v>
      </c>
      <c r="I149" s="23" t="s">
        <v>1309</v>
      </c>
      <c r="K149" s="23" t="str">
        <f t="shared" si="6"/>
        <v>MAT_IND</v>
      </c>
      <c r="L149" s="23" t="str">
        <f t="shared" si="7"/>
        <v>IND</v>
      </c>
      <c r="N149" s="23" t="s">
        <v>1130</v>
      </c>
      <c r="O149" s="23" t="s">
        <v>222</v>
      </c>
    </row>
    <row r="150" spans="1:15" ht="14.4" x14ac:dyDescent="0.25">
      <c r="A150" s="4" t="s">
        <v>362</v>
      </c>
      <c r="B150" s="4" t="s">
        <v>363</v>
      </c>
      <c r="C150" s="15">
        <v>173</v>
      </c>
      <c r="D150" s="15" t="s">
        <v>108</v>
      </c>
      <c r="E150" s="15">
        <v>173</v>
      </c>
      <c r="F150" s="21" t="s">
        <v>323</v>
      </c>
      <c r="H150" s="23" t="s">
        <v>822</v>
      </c>
      <c r="I150" s="23" t="s">
        <v>1310</v>
      </c>
      <c r="K150" s="23" t="str">
        <f t="shared" si="6"/>
        <v>MAU_AUS</v>
      </c>
      <c r="L150" s="23" t="str">
        <f t="shared" si="7"/>
        <v>AUS</v>
      </c>
      <c r="N150" s="23" t="s">
        <v>324</v>
      </c>
      <c r="O150" s="23" t="s">
        <v>324</v>
      </c>
    </row>
    <row r="151" spans="1:15" ht="14.4" x14ac:dyDescent="0.25">
      <c r="A151" s="4" t="s">
        <v>364</v>
      </c>
      <c r="B151" s="4" t="s">
        <v>45</v>
      </c>
      <c r="C151" s="15">
        <v>174</v>
      </c>
      <c r="D151" s="15" t="s">
        <v>109</v>
      </c>
      <c r="E151" s="15">
        <v>174</v>
      </c>
      <c r="F151" s="21" t="s">
        <v>326</v>
      </c>
      <c r="H151" s="23" t="s">
        <v>823</v>
      </c>
      <c r="I151" s="23" t="s">
        <v>1311</v>
      </c>
      <c r="K151" s="23" t="str">
        <f t="shared" si="6"/>
        <v>MCK_CAN</v>
      </c>
      <c r="L151" s="23" t="str">
        <f t="shared" si="7"/>
        <v>CAN</v>
      </c>
      <c r="N151" s="23" t="s">
        <v>326</v>
      </c>
      <c r="O151" s="23" t="s">
        <v>326</v>
      </c>
    </row>
    <row r="152" spans="1:15" ht="14.4" x14ac:dyDescent="0.25">
      <c r="A152" s="4" t="s">
        <v>365</v>
      </c>
      <c r="B152" s="4" t="s">
        <v>563</v>
      </c>
      <c r="C152" s="15">
        <v>175</v>
      </c>
      <c r="D152" s="15" t="s">
        <v>20</v>
      </c>
      <c r="E152" s="15">
        <v>175</v>
      </c>
      <c r="F152" s="21" t="s">
        <v>247</v>
      </c>
      <c r="H152" s="23" t="s">
        <v>824</v>
      </c>
      <c r="I152" s="23" t="s">
        <v>1312</v>
      </c>
      <c r="K152" s="23" t="str">
        <f t="shared" si="6"/>
        <v>MEK_KHM</v>
      </c>
      <c r="L152" s="23" t="str">
        <f t="shared" si="7"/>
        <v>KHM</v>
      </c>
      <c r="N152" s="23" t="s">
        <v>327</v>
      </c>
      <c r="O152" s="23" t="s">
        <v>327</v>
      </c>
    </row>
    <row r="153" spans="1:15" ht="14.4" x14ac:dyDescent="0.25">
      <c r="A153" s="4" t="s">
        <v>366</v>
      </c>
      <c r="B153" s="4" t="s">
        <v>119</v>
      </c>
      <c r="C153" s="15">
        <v>176</v>
      </c>
      <c r="D153" s="15" t="s">
        <v>567</v>
      </c>
      <c r="E153" s="15">
        <v>176</v>
      </c>
      <c r="F153" s="21" t="s">
        <v>358</v>
      </c>
      <c r="H153" s="23" t="s">
        <v>825</v>
      </c>
      <c r="I153" s="23" t="s">
        <v>1313</v>
      </c>
      <c r="K153" s="23" t="str">
        <f t="shared" si="6"/>
        <v>MEK_LAO</v>
      </c>
      <c r="L153" s="23" t="str">
        <f t="shared" si="7"/>
        <v>LAO</v>
      </c>
      <c r="N153" s="23" t="s">
        <v>328</v>
      </c>
      <c r="O153" s="23" t="s">
        <v>328</v>
      </c>
    </row>
    <row r="154" spans="1:15" ht="14.4" x14ac:dyDescent="0.25">
      <c r="A154" s="4" t="s">
        <v>367</v>
      </c>
      <c r="B154" s="4" t="s">
        <v>81</v>
      </c>
      <c r="C154" s="15">
        <v>177</v>
      </c>
      <c r="D154" s="15" t="s">
        <v>402</v>
      </c>
      <c r="E154" s="15">
        <v>177</v>
      </c>
      <c r="F154" s="21" t="s">
        <v>222</v>
      </c>
      <c r="H154" s="23" t="s">
        <v>826</v>
      </c>
      <c r="I154" s="23" t="s">
        <v>1314</v>
      </c>
      <c r="K154" s="23" t="str">
        <f t="shared" si="6"/>
        <v>MEK_MMR</v>
      </c>
      <c r="L154" s="23" t="str">
        <f t="shared" si="7"/>
        <v>MMR</v>
      </c>
      <c r="N154" s="23" t="s">
        <v>1131</v>
      </c>
      <c r="O154" s="23" t="s">
        <v>329</v>
      </c>
    </row>
    <row r="155" spans="1:15" ht="14.4" x14ac:dyDescent="0.25">
      <c r="A155" s="4" t="s">
        <v>368</v>
      </c>
      <c r="B155" s="4" t="s">
        <v>369</v>
      </c>
      <c r="C155" s="15">
        <v>178</v>
      </c>
      <c r="D155" s="15" t="s">
        <v>14</v>
      </c>
      <c r="E155" s="15">
        <v>178</v>
      </c>
      <c r="F155" s="21" t="s">
        <v>235</v>
      </c>
      <c r="H155" s="23" t="s">
        <v>827</v>
      </c>
      <c r="I155" s="23" t="s">
        <v>1315</v>
      </c>
      <c r="K155" s="23" t="str">
        <f t="shared" si="6"/>
        <v>MEK_THA</v>
      </c>
      <c r="L155" s="23" t="str">
        <f t="shared" si="7"/>
        <v>THA</v>
      </c>
      <c r="N155" s="23" t="s">
        <v>331</v>
      </c>
      <c r="O155" s="23" t="s">
        <v>331</v>
      </c>
    </row>
    <row r="156" spans="1:15" ht="14.4" x14ac:dyDescent="0.25">
      <c r="A156" s="4" t="s">
        <v>370</v>
      </c>
      <c r="B156" s="4" t="s">
        <v>162</v>
      </c>
      <c r="C156" s="15">
        <v>179</v>
      </c>
      <c r="D156" s="15" t="s">
        <v>403</v>
      </c>
      <c r="E156" s="15">
        <v>179</v>
      </c>
      <c r="F156" s="21" t="s">
        <v>329</v>
      </c>
      <c r="H156" s="23" t="s">
        <v>828</v>
      </c>
      <c r="I156" s="23" t="s">
        <v>1316</v>
      </c>
      <c r="K156" s="23" t="str">
        <f t="shared" si="6"/>
        <v>MEK_VNM</v>
      </c>
      <c r="L156" s="23" t="str">
        <f t="shared" si="7"/>
        <v>VNM</v>
      </c>
      <c r="N156" s="23" t="s">
        <v>332</v>
      </c>
      <c r="O156" s="23" t="s">
        <v>332</v>
      </c>
    </row>
    <row r="157" spans="1:15" ht="14.4" x14ac:dyDescent="0.25">
      <c r="A157" s="4" t="s">
        <v>371</v>
      </c>
      <c r="B157" s="4" t="s">
        <v>372</v>
      </c>
      <c r="C157" s="15">
        <v>181</v>
      </c>
      <c r="D157" s="15" t="s">
        <v>47</v>
      </c>
      <c r="E157" s="15">
        <v>181</v>
      </c>
      <c r="F157" s="21" t="s">
        <v>379</v>
      </c>
      <c r="H157" s="23" t="s">
        <v>829</v>
      </c>
      <c r="I157" s="23" t="s">
        <v>1317</v>
      </c>
      <c r="K157" s="23" t="str">
        <f t="shared" si="6"/>
        <v>MHN_IND</v>
      </c>
      <c r="L157" s="23" t="str">
        <f t="shared" si="7"/>
        <v>IND</v>
      </c>
      <c r="N157" s="23" t="s">
        <v>334</v>
      </c>
      <c r="O157" s="23" t="s">
        <v>334</v>
      </c>
    </row>
    <row r="158" spans="1:15" ht="14.4" x14ac:dyDescent="0.25">
      <c r="A158" s="4" t="s">
        <v>373</v>
      </c>
      <c r="B158" s="4" t="s">
        <v>374</v>
      </c>
      <c r="C158" s="15">
        <v>182</v>
      </c>
      <c r="D158" s="9" t="s">
        <v>601</v>
      </c>
      <c r="E158" s="15">
        <v>183</v>
      </c>
      <c r="F158" s="21" t="s">
        <v>331</v>
      </c>
      <c r="H158" s="23" t="s">
        <v>830</v>
      </c>
      <c r="I158" s="23" t="s">
        <v>1318</v>
      </c>
      <c r="K158" s="23" t="str">
        <f t="shared" si="6"/>
        <v>MIM_MEX</v>
      </c>
      <c r="L158" s="23" t="str">
        <f t="shared" si="7"/>
        <v>MEX</v>
      </c>
      <c r="N158" s="23" t="s">
        <v>335</v>
      </c>
      <c r="O158" s="23" t="s">
        <v>335</v>
      </c>
    </row>
    <row r="159" spans="1:15" ht="14.4" x14ac:dyDescent="0.25">
      <c r="A159" s="4" t="s">
        <v>375</v>
      </c>
      <c r="B159" s="4" t="s">
        <v>129</v>
      </c>
      <c r="C159" s="15">
        <v>183</v>
      </c>
      <c r="D159" s="15" t="s">
        <v>110</v>
      </c>
      <c r="E159" s="15">
        <v>184</v>
      </c>
      <c r="F159" s="21" t="s">
        <v>334</v>
      </c>
      <c r="H159" s="23" t="s">
        <v>831</v>
      </c>
      <c r="I159" s="23" t="s">
        <v>1319</v>
      </c>
      <c r="K159" s="23" t="str">
        <f t="shared" si="6"/>
        <v>MIS_USA</v>
      </c>
      <c r="L159" s="23" t="str">
        <f t="shared" si="7"/>
        <v>USA</v>
      </c>
      <c r="N159" s="23" t="s">
        <v>336</v>
      </c>
      <c r="O159" s="23" t="s">
        <v>336</v>
      </c>
    </row>
    <row r="160" spans="1:15" ht="14.4" x14ac:dyDescent="0.25">
      <c r="A160" s="4" t="s">
        <v>376</v>
      </c>
      <c r="B160" s="4" t="s">
        <v>163</v>
      </c>
      <c r="C160" s="15">
        <v>184</v>
      </c>
      <c r="D160" s="15" t="s">
        <v>35</v>
      </c>
      <c r="E160" s="15">
        <v>185</v>
      </c>
      <c r="F160" s="21" t="s">
        <v>332</v>
      </c>
      <c r="H160" s="23" t="s">
        <v>832</v>
      </c>
      <c r="I160" s="23" t="s">
        <v>1320</v>
      </c>
      <c r="K160" s="23" t="str">
        <f t="shared" si="6"/>
        <v>MOU_USA</v>
      </c>
      <c r="L160" s="23" t="str">
        <f t="shared" si="7"/>
        <v>USA</v>
      </c>
      <c r="N160" s="23" t="s">
        <v>337</v>
      </c>
      <c r="O160" s="23" t="s">
        <v>337</v>
      </c>
    </row>
    <row r="161" spans="1:15" ht="14.4" x14ac:dyDescent="0.25">
      <c r="A161" s="4" t="s">
        <v>377</v>
      </c>
      <c r="B161" s="4" t="s">
        <v>40</v>
      </c>
      <c r="C161" s="15">
        <v>185</v>
      </c>
      <c r="D161" s="15" t="s">
        <v>333</v>
      </c>
      <c r="E161" s="15">
        <v>187</v>
      </c>
      <c r="F161" s="21" t="s">
        <v>307</v>
      </c>
      <c r="H161" s="23" t="s">
        <v>833</v>
      </c>
      <c r="I161" s="23" t="s">
        <v>1321</v>
      </c>
      <c r="K161" s="23" t="str">
        <f t="shared" si="6"/>
        <v>NAC_DZA</v>
      </c>
      <c r="L161" s="23" t="str">
        <f t="shared" si="7"/>
        <v>DZA</v>
      </c>
      <c r="N161" s="23" t="s">
        <v>1140</v>
      </c>
      <c r="O161" s="23" t="s">
        <v>315</v>
      </c>
    </row>
    <row r="162" spans="1:15" ht="14.4" x14ac:dyDescent="0.25">
      <c r="A162" s="4" t="s">
        <v>378</v>
      </c>
      <c r="B162" s="4" t="s">
        <v>46</v>
      </c>
      <c r="C162" s="15">
        <v>186</v>
      </c>
      <c r="D162" s="9" t="s">
        <v>112</v>
      </c>
      <c r="E162" s="15">
        <v>188</v>
      </c>
      <c r="F162" s="21" t="s">
        <v>222</v>
      </c>
      <c r="H162" s="23" t="s">
        <v>834</v>
      </c>
      <c r="I162" s="23" t="s">
        <v>1322</v>
      </c>
      <c r="K162" s="23" t="str">
        <f t="shared" si="6"/>
        <v>NAC_EGY</v>
      </c>
      <c r="L162" s="23" t="str">
        <f t="shared" si="7"/>
        <v>EGY</v>
      </c>
      <c r="N162" s="23" t="s">
        <v>338</v>
      </c>
      <c r="O162" s="23" t="s">
        <v>338</v>
      </c>
    </row>
    <row r="163" spans="1:15" ht="14.4" x14ac:dyDescent="0.25">
      <c r="A163" s="4" t="s">
        <v>379</v>
      </c>
      <c r="B163" s="4" t="s">
        <v>47</v>
      </c>
      <c r="C163" s="15">
        <v>187</v>
      </c>
      <c r="D163" s="15" t="s">
        <v>568</v>
      </c>
      <c r="E163" s="15">
        <v>189</v>
      </c>
      <c r="F163" s="21" t="s">
        <v>222</v>
      </c>
      <c r="H163" s="23" t="s">
        <v>835</v>
      </c>
      <c r="I163" s="23" t="s">
        <v>1323</v>
      </c>
      <c r="K163" s="23" t="str">
        <f t="shared" si="6"/>
        <v>NAC_LBY</v>
      </c>
      <c r="L163" s="23" t="str">
        <f t="shared" si="7"/>
        <v>LBY</v>
      </c>
      <c r="N163" s="23" t="s">
        <v>339</v>
      </c>
      <c r="O163" s="23" t="s">
        <v>339</v>
      </c>
    </row>
    <row r="164" spans="1:15" x14ac:dyDescent="0.25">
      <c r="C164" s="15">
        <v>188</v>
      </c>
      <c r="D164" s="15" t="s">
        <v>76</v>
      </c>
      <c r="E164" s="15">
        <v>190</v>
      </c>
      <c r="F164" s="21" t="s">
        <v>307</v>
      </c>
      <c r="H164" s="23" t="s">
        <v>836</v>
      </c>
      <c r="I164" s="23" t="s">
        <v>1324</v>
      </c>
      <c r="K164" s="23" t="str">
        <f t="shared" si="6"/>
        <v>NAC_TUN</v>
      </c>
      <c r="L164" s="23" t="str">
        <f t="shared" si="7"/>
        <v>TUN</v>
      </c>
      <c r="N164" s="23" t="s">
        <v>340</v>
      </c>
      <c r="O164" s="23" t="s">
        <v>340</v>
      </c>
    </row>
    <row r="165" spans="1:15" x14ac:dyDescent="0.25">
      <c r="C165" s="15">
        <v>189</v>
      </c>
      <c r="D165" s="15" t="s">
        <v>77</v>
      </c>
      <c r="E165" s="15">
        <v>193</v>
      </c>
      <c r="F165" s="21" t="s">
        <v>307</v>
      </c>
      <c r="H165" s="23" t="s">
        <v>837</v>
      </c>
      <c r="I165" s="23" t="s">
        <v>1325</v>
      </c>
      <c r="K165" s="23" t="str">
        <f t="shared" si="6"/>
        <v>NEB_BRA</v>
      </c>
      <c r="L165" s="23" t="str">
        <f t="shared" si="7"/>
        <v>BRA</v>
      </c>
      <c r="N165" s="23" t="s">
        <v>1136</v>
      </c>
      <c r="O165" s="23" t="s">
        <v>269</v>
      </c>
    </row>
    <row r="166" spans="1:15" x14ac:dyDescent="0.25">
      <c r="C166" s="15">
        <v>190</v>
      </c>
      <c r="D166" s="15" t="s">
        <v>405</v>
      </c>
      <c r="E166" s="15">
        <v>194</v>
      </c>
      <c r="F166" s="21" t="s">
        <v>335</v>
      </c>
      <c r="H166" s="23" t="s">
        <v>838</v>
      </c>
      <c r="I166" s="23" t="s">
        <v>1326</v>
      </c>
      <c r="K166" s="23" t="str">
        <f t="shared" si="6"/>
        <v>NER_RUS</v>
      </c>
      <c r="L166" s="23" t="str">
        <f t="shared" si="7"/>
        <v>RUS</v>
      </c>
      <c r="N166" s="23" t="s">
        <v>341</v>
      </c>
      <c r="O166" s="23" t="s">
        <v>341</v>
      </c>
    </row>
    <row r="167" spans="1:15" x14ac:dyDescent="0.25">
      <c r="C167" s="15">
        <v>191</v>
      </c>
      <c r="D167" s="9" t="s">
        <v>78</v>
      </c>
      <c r="E167" s="15">
        <v>195</v>
      </c>
      <c r="F167" s="21" t="s">
        <v>337</v>
      </c>
      <c r="H167" s="23" t="s">
        <v>839</v>
      </c>
      <c r="I167" s="23" t="s">
        <v>1327</v>
      </c>
      <c r="K167" s="23" t="str">
        <f t="shared" si="6"/>
        <v>NIC_NIC</v>
      </c>
      <c r="L167" s="23" t="str">
        <f t="shared" si="7"/>
        <v>NIC</v>
      </c>
      <c r="N167" s="23" t="s">
        <v>1138</v>
      </c>
      <c r="O167" s="23" t="s">
        <v>309</v>
      </c>
    </row>
    <row r="168" spans="1:15" x14ac:dyDescent="0.25">
      <c r="C168" s="15">
        <v>193</v>
      </c>
      <c r="D168" s="15" t="s">
        <v>36</v>
      </c>
      <c r="E168" s="15">
        <v>196</v>
      </c>
      <c r="F168" s="21" t="s">
        <v>311</v>
      </c>
      <c r="H168" s="23" t="s">
        <v>840</v>
      </c>
      <c r="I168" s="23" t="s">
        <v>1328</v>
      </c>
      <c r="K168" s="23" t="str">
        <f t="shared" si="6"/>
        <v>NIG_BEN</v>
      </c>
      <c r="L168" s="23" t="str">
        <f t="shared" si="7"/>
        <v>BEN</v>
      </c>
      <c r="N168" s="23" t="s">
        <v>1137</v>
      </c>
      <c r="O168" s="23" t="s">
        <v>307</v>
      </c>
    </row>
    <row r="169" spans="1:15" x14ac:dyDescent="0.25">
      <c r="C169" s="15">
        <v>194</v>
      </c>
      <c r="D169" s="15" t="s">
        <v>155</v>
      </c>
      <c r="E169" s="15">
        <v>197</v>
      </c>
      <c r="F169" s="21" t="s">
        <v>339</v>
      </c>
      <c r="H169" s="23" t="s">
        <v>841</v>
      </c>
      <c r="I169" s="23" t="s">
        <v>1329</v>
      </c>
      <c r="K169" s="23" t="str">
        <f t="shared" si="6"/>
        <v>NIG_BFA</v>
      </c>
      <c r="L169" s="23" t="str">
        <f t="shared" si="7"/>
        <v>BFA</v>
      </c>
      <c r="N169" s="23" t="s">
        <v>1142</v>
      </c>
      <c r="O169" s="23" t="s">
        <v>253</v>
      </c>
    </row>
    <row r="170" spans="1:15" x14ac:dyDescent="0.25">
      <c r="C170" s="15">
        <v>195</v>
      </c>
      <c r="D170" s="15" t="s">
        <v>37</v>
      </c>
      <c r="E170" s="15">
        <v>198</v>
      </c>
      <c r="F170" s="21" t="s">
        <v>348</v>
      </c>
      <c r="H170" s="23" t="s">
        <v>842</v>
      </c>
      <c r="I170" s="23" t="s">
        <v>1330</v>
      </c>
      <c r="K170" s="23" t="str">
        <f t="shared" si="6"/>
        <v>NIG_CIV</v>
      </c>
      <c r="L170" s="23" t="str">
        <f t="shared" si="7"/>
        <v>CIV</v>
      </c>
      <c r="N170" s="23" t="s">
        <v>347</v>
      </c>
      <c r="O170" s="23" t="s">
        <v>347</v>
      </c>
    </row>
    <row r="171" spans="1:15" x14ac:dyDescent="0.25">
      <c r="C171" s="15">
        <v>196</v>
      </c>
      <c r="D171" s="15" t="s">
        <v>38</v>
      </c>
      <c r="E171" s="15">
        <v>199</v>
      </c>
      <c r="F171" s="21" t="s">
        <v>347</v>
      </c>
      <c r="H171" s="23" t="s">
        <v>843</v>
      </c>
      <c r="I171" s="23" t="s">
        <v>1331</v>
      </c>
      <c r="K171" s="23" t="str">
        <f t="shared" si="6"/>
        <v>NIG_CMR</v>
      </c>
      <c r="L171" s="23" t="str">
        <f t="shared" si="7"/>
        <v>CMR</v>
      </c>
      <c r="N171" s="23" t="s">
        <v>348</v>
      </c>
      <c r="O171" s="23" t="s">
        <v>348</v>
      </c>
    </row>
    <row r="172" spans="1:15" x14ac:dyDescent="0.25">
      <c r="C172" s="15">
        <v>197</v>
      </c>
      <c r="D172" s="15" t="s">
        <v>39</v>
      </c>
      <c r="E172" s="15">
        <v>200</v>
      </c>
      <c r="F172" s="21" t="s">
        <v>315</v>
      </c>
      <c r="H172" s="23" t="s">
        <v>844</v>
      </c>
      <c r="I172" s="23" t="s">
        <v>1332</v>
      </c>
      <c r="K172" s="23" t="str">
        <f t="shared" si="6"/>
        <v>NIG_GIN</v>
      </c>
      <c r="L172" s="23" t="str">
        <f t="shared" si="7"/>
        <v>GIN</v>
      </c>
      <c r="N172" s="23" t="s">
        <v>349</v>
      </c>
      <c r="O172" s="23" t="s">
        <v>349</v>
      </c>
    </row>
    <row r="173" spans="1:15" x14ac:dyDescent="0.25">
      <c r="C173" s="15">
        <v>198</v>
      </c>
      <c r="D173" s="15" t="s">
        <v>114</v>
      </c>
      <c r="E173" s="15">
        <v>201</v>
      </c>
      <c r="F173" s="21" t="s">
        <v>341</v>
      </c>
      <c r="H173" s="23" t="s">
        <v>845</v>
      </c>
      <c r="I173" s="23" t="s">
        <v>1333</v>
      </c>
      <c r="K173" s="23" t="str">
        <f t="shared" si="6"/>
        <v>NIG_MLI</v>
      </c>
      <c r="L173" s="23" t="str">
        <f t="shared" si="7"/>
        <v>MLI</v>
      </c>
      <c r="N173" s="23" t="s">
        <v>350</v>
      </c>
      <c r="O173" s="23" t="s">
        <v>350</v>
      </c>
    </row>
    <row r="174" spans="1:15" x14ac:dyDescent="0.25">
      <c r="C174" s="15">
        <v>199</v>
      </c>
      <c r="D174" s="15" t="s">
        <v>113</v>
      </c>
      <c r="E174" s="15">
        <v>202</v>
      </c>
      <c r="F174" s="21" t="s">
        <v>377</v>
      </c>
      <c r="H174" s="23" t="s">
        <v>846</v>
      </c>
      <c r="I174" s="23" t="s">
        <v>1334</v>
      </c>
      <c r="K174" s="23" t="str">
        <f t="shared" si="6"/>
        <v>NIG_NER</v>
      </c>
      <c r="L174" s="23" t="str">
        <f t="shared" si="7"/>
        <v>NER</v>
      </c>
      <c r="N174" s="23" t="s">
        <v>1139</v>
      </c>
      <c r="O174" s="23" t="s">
        <v>311</v>
      </c>
    </row>
    <row r="175" spans="1:15" x14ac:dyDescent="0.25">
      <c r="C175" s="15">
        <v>200</v>
      </c>
      <c r="D175" s="15" t="s">
        <v>404</v>
      </c>
      <c r="E175" s="15">
        <v>203</v>
      </c>
      <c r="F175" s="21" t="s">
        <v>343</v>
      </c>
      <c r="H175" s="23" t="s">
        <v>847</v>
      </c>
      <c r="I175" s="23" t="s">
        <v>1335</v>
      </c>
      <c r="K175" s="23" t="str">
        <f t="shared" si="6"/>
        <v>NIG_NGA</v>
      </c>
      <c r="L175" s="23" t="str">
        <f t="shared" si="7"/>
        <v>NGA</v>
      </c>
      <c r="N175" s="23" t="s">
        <v>351</v>
      </c>
      <c r="O175" s="23" t="s">
        <v>351</v>
      </c>
    </row>
    <row r="176" spans="1:15" x14ac:dyDescent="0.25">
      <c r="C176" s="15">
        <v>201</v>
      </c>
      <c r="D176" s="15" t="s">
        <v>342</v>
      </c>
      <c r="E176" s="15">
        <v>205</v>
      </c>
      <c r="F176" s="21" t="s">
        <v>294</v>
      </c>
      <c r="H176" s="23" t="s">
        <v>848</v>
      </c>
      <c r="I176" s="23" t="s">
        <v>1336</v>
      </c>
      <c r="K176" s="23" t="str">
        <f t="shared" si="6"/>
        <v>NIG_TCD</v>
      </c>
      <c r="L176" s="23" t="str">
        <f t="shared" si="7"/>
        <v>TCD</v>
      </c>
      <c r="N176" s="23" t="s">
        <v>353</v>
      </c>
      <c r="O176" s="23" t="s">
        <v>353</v>
      </c>
    </row>
    <row r="177" spans="3:15" x14ac:dyDescent="0.25">
      <c r="C177" s="15">
        <v>202</v>
      </c>
      <c r="D177" s="15" t="s">
        <v>40</v>
      </c>
      <c r="E177" s="15">
        <v>206</v>
      </c>
      <c r="F177" s="21" t="s">
        <v>336</v>
      </c>
      <c r="H177" s="23" t="s">
        <v>849</v>
      </c>
      <c r="I177" s="23" t="s">
        <v>1337</v>
      </c>
      <c r="K177" s="23" t="str">
        <f t="shared" si="6"/>
        <v>NKP_PRK</v>
      </c>
      <c r="L177" s="23" t="str">
        <f t="shared" si="7"/>
        <v>PRK</v>
      </c>
      <c r="N177" s="23" t="s">
        <v>354</v>
      </c>
      <c r="O177" s="23" t="s">
        <v>354</v>
      </c>
    </row>
    <row r="178" spans="3:15" x14ac:dyDescent="0.25">
      <c r="C178" s="15">
        <v>203</v>
      </c>
      <c r="D178" s="15" t="s">
        <v>115</v>
      </c>
      <c r="E178" s="15">
        <v>207</v>
      </c>
      <c r="F178" s="21" t="s">
        <v>253</v>
      </c>
      <c r="H178" s="23" t="s">
        <v>850</v>
      </c>
      <c r="I178" s="23" t="s">
        <v>1338</v>
      </c>
      <c r="K178" s="23" t="str">
        <f t="shared" si="6"/>
        <v>NLL_DJI</v>
      </c>
      <c r="L178" s="23" t="str">
        <f t="shared" si="7"/>
        <v>DJI</v>
      </c>
      <c r="N178" s="23" t="s">
        <v>355</v>
      </c>
      <c r="O178" s="23" t="s">
        <v>355</v>
      </c>
    </row>
    <row r="179" spans="3:15" x14ac:dyDescent="0.25">
      <c r="C179" s="15">
        <v>205</v>
      </c>
      <c r="D179" s="15" t="s">
        <v>386</v>
      </c>
      <c r="E179" s="15">
        <v>208</v>
      </c>
      <c r="F179" s="21" t="s">
        <v>356</v>
      </c>
      <c r="H179" s="23" t="s">
        <v>851</v>
      </c>
      <c r="I179" s="23" t="s">
        <v>1339</v>
      </c>
      <c r="K179" s="23" t="str">
        <f t="shared" si="6"/>
        <v>NLL_EGY</v>
      </c>
      <c r="L179" s="23" t="str">
        <f t="shared" si="7"/>
        <v>EGY</v>
      </c>
      <c r="N179" s="23" t="s">
        <v>356</v>
      </c>
      <c r="O179" s="23" t="s">
        <v>356</v>
      </c>
    </row>
    <row r="180" spans="3:15" x14ac:dyDescent="0.25">
      <c r="C180" s="15">
        <v>206</v>
      </c>
      <c r="D180" s="15" t="s">
        <v>41</v>
      </c>
      <c r="E180" s="15">
        <v>209</v>
      </c>
      <c r="F180" s="21" t="s">
        <v>350</v>
      </c>
      <c r="H180" s="23" t="s">
        <v>852</v>
      </c>
      <c r="I180" s="23" t="s">
        <v>1340</v>
      </c>
      <c r="K180" s="23" t="str">
        <f t="shared" si="6"/>
        <v>NLL_ERI</v>
      </c>
      <c r="L180" s="23" t="str">
        <f t="shared" si="7"/>
        <v>ERI</v>
      </c>
      <c r="N180" s="23" t="s">
        <v>1144</v>
      </c>
      <c r="O180" s="23" t="s">
        <v>313</v>
      </c>
    </row>
    <row r="181" spans="3:15" x14ac:dyDescent="0.25">
      <c r="C181" s="15">
        <v>207</v>
      </c>
      <c r="D181" s="15" t="s">
        <v>79</v>
      </c>
      <c r="E181" s="15">
        <v>210</v>
      </c>
      <c r="F181" s="21" t="s">
        <v>349</v>
      </c>
      <c r="H181" s="23" t="s">
        <v>853</v>
      </c>
      <c r="I181" s="23" t="s">
        <v>1341</v>
      </c>
      <c r="K181" s="23" t="str">
        <f t="shared" si="6"/>
        <v>NLL_ETH</v>
      </c>
      <c r="L181" s="23" t="str">
        <f t="shared" si="7"/>
        <v>ETH</v>
      </c>
      <c r="N181" s="23" t="s">
        <v>357</v>
      </c>
      <c r="O181" s="23" t="s">
        <v>357</v>
      </c>
    </row>
    <row r="182" spans="3:15" x14ac:dyDescent="0.25">
      <c r="C182" s="15">
        <v>208</v>
      </c>
      <c r="D182" s="15" t="s">
        <v>157</v>
      </c>
      <c r="E182" s="15">
        <v>211</v>
      </c>
      <c r="F182" s="21" t="s">
        <v>213</v>
      </c>
      <c r="H182" s="9" t="s">
        <v>854</v>
      </c>
      <c r="I182" s="23" t="s">
        <v>1342</v>
      </c>
      <c r="K182" s="23" t="str">
        <f t="shared" si="6"/>
        <v>NLL_SDN</v>
      </c>
      <c r="L182" s="23" t="str">
        <f t="shared" si="7"/>
        <v>SDN</v>
      </c>
      <c r="N182" s="23" t="s">
        <v>358</v>
      </c>
      <c r="O182" s="23" t="s">
        <v>358</v>
      </c>
    </row>
    <row r="183" spans="3:15" x14ac:dyDescent="0.25">
      <c r="C183" s="15">
        <v>209</v>
      </c>
      <c r="D183" s="15" t="s">
        <v>42</v>
      </c>
      <c r="E183" s="15">
        <v>212</v>
      </c>
      <c r="F183" s="21" t="s">
        <v>351</v>
      </c>
      <c r="H183" s="23" t="s">
        <v>855</v>
      </c>
      <c r="I183" s="23" t="s">
        <v>1343</v>
      </c>
      <c r="K183" s="23" t="str">
        <f t="shared" si="6"/>
        <v>NLL_SSD</v>
      </c>
      <c r="L183" s="23" t="s">
        <v>336</v>
      </c>
      <c r="N183" s="23" t="s">
        <v>1145</v>
      </c>
      <c r="O183" s="23" t="s">
        <v>313</v>
      </c>
    </row>
    <row r="184" spans="3:15" x14ac:dyDescent="0.25">
      <c r="C184" s="15">
        <v>210</v>
      </c>
      <c r="D184" s="15" t="s">
        <v>116</v>
      </c>
      <c r="E184" s="15">
        <v>213</v>
      </c>
      <c r="F184" s="21" t="s">
        <v>357</v>
      </c>
      <c r="H184" s="23" t="s">
        <v>856</v>
      </c>
      <c r="I184" s="23" t="s">
        <v>1344</v>
      </c>
      <c r="K184" s="23" t="str">
        <f t="shared" si="6"/>
        <v>NLL_UGA</v>
      </c>
      <c r="L184" s="23" t="str">
        <f t="shared" si="7"/>
        <v>UGA</v>
      </c>
      <c r="N184" s="23" t="s">
        <v>1146</v>
      </c>
      <c r="O184" s="23" t="s">
        <v>222</v>
      </c>
    </row>
    <row r="185" spans="3:15" x14ac:dyDescent="0.25">
      <c r="C185" s="15">
        <v>211</v>
      </c>
      <c r="D185" s="15" t="s">
        <v>117</v>
      </c>
      <c r="E185" s="15">
        <v>215</v>
      </c>
      <c r="F185" s="21" t="s">
        <v>362</v>
      </c>
      <c r="H185" s="23" t="s">
        <v>857</v>
      </c>
      <c r="I185" s="23" t="s">
        <v>1345</v>
      </c>
      <c r="K185" s="23" t="str">
        <f t="shared" si="6"/>
        <v>NOR_NOR</v>
      </c>
      <c r="L185" s="23" t="str">
        <f t="shared" si="7"/>
        <v>NOR</v>
      </c>
      <c r="N185" s="23" t="s">
        <v>360</v>
      </c>
      <c r="O185" s="23" t="s">
        <v>360</v>
      </c>
    </row>
    <row r="186" spans="3:15" x14ac:dyDescent="0.25">
      <c r="C186" s="15">
        <v>212</v>
      </c>
      <c r="D186" s="15" t="s">
        <v>352</v>
      </c>
      <c r="E186" s="15">
        <v>216</v>
      </c>
      <c r="F186" s="21" t="s">
        <v>355</v>
      </c>
      <c r="H186" s="23" t="s">
        <v>858</v>
      </c>
      <c r="I186" s="23" t="s">
        <v>1346</v>
      </c>
      <c r="K186" s="23" t="str">
        <f t="shared" si="6"/>
        <v>NWA_MOR</v>
      </c>
      <c r="L186" s="23" t="str">
        <f t="shared" si="7"/>
        <v>MOR</v>
      </c>
      <c r="N186" s="23" t="s">
        <v>361</v>
      </c>
      <c r="O186" s="23" t="s">
        <v>361</v>
      </c>
    </row>
    <row r="187" spans="3:15" x14ac:dyDescent="0.25">
      <c r="C187" s="15">
        <v>213</v>
      </c>
      <c r="D187" s="15" t="s">
        <v>160</v>
      </c>
      <c r="E187" s="15">
        <v>217</v>
      </c>
      <c r="F187" s="21" t="s">
        <v>354</v>
      </c>
      <c r="H187" s="23" t="s">
        <v>859</v>
      </c>
      <c r="I187" s="23" t="s">
        <v>1347</v>
      </c>
      <c r="K187" s="23" t="str">
        <f t="shared" si="6"/>
        <v>NWA_MRT</v>
      </c>
      <c r="L187" s="23" t="str">
        <f t="shared" si="7"/>
        <v>MRT</v>
      </c>
      <c r="N187" s="23" t="s">
        <v>1147</v>
      </c>
      <c r="O187" s="23" t="s">
        <v>313</v>
      </c>
    </row>
    <row r="188" spans="3:15" x14ac:dyDescent="0.25">
      <c r="C188" s="15">
        <v>215</v>
      </c>
      <c r="D188" s="15" t="s">
        <v>363</v>
      </c>
      <c r="E188" s="15">
        <v>218</v>
      </c>
      <c r="F188" s="21" t="s">
        <v>313</v>
      </c>
      <c r="H188" s="23" t="s">
        <v>860</v>
      </c>
      <c r="I188" s="23" t="s">
        <v>1348</v>
      </c>
      <c r="K188" s="23" t="str">
        <f t="shared" si="6"/>
        <v>NWS_COL</v>
      </c>
      <c r="L188" s="23" t="str">
        <f t="shared" si="7"/>
        <v>COL</v>
      </c>
      <c r="N188" s="23" t="s">
        <v>362</v>
      </c>
      <c r="O188" s="23" t="s">
        <v>362</v>
      </c>
    </row>
    <row r="189" spans="3:15" x14ac:dyDescent="0.25">
      <c r="C189" s="15">
        <v>216</v>
      </c>
      <c r="D189" s="15" t="s">
        <v>158</v>
      </c>
      <c r="E189" s="15">
        <v>219</v>
      </c>
      <c r="F189" s="21" t="s">
        <v>313</v>
      </c>
      <c r="H189" s="23" t="s">
        <v>861</v>
      </c>
      <c r="I189" s="23" t="s">
        <v>1349</v>
      </c>
      <c r="K189" s="23" t="str">
        <f t="shared" si="6"/>
        <v>NWS_ECU</v>
      </c>
      <c r="L189" s="23" t="str">
        <f t="shared" si="7"/>
        <v>ECU</v>
      </c>
      <c r="N189" s="23" t="s">
        <v>364</v>
      </c>
      <c r="O189" s="23" t="s">
        <v>364</v>
      </c>
    </row>
    <row r="190" spans="3:15" x14ac:dyDescent="0.25">
      <c r="C190" s="15">
        <v>217</v>
      </c>
      <c r="D190" s="15" t="s">
        <v>43</v>
      </c>
      <c r="E190" s="15">
        <v>220</v>
      </c>
      <c r="F190" s="21" t="s">
        <v>222</v>
      </c>
      <c r="H190" s="23" t="s">
        <v>862</v>
      </c>
      <c r="I190" s="23" t="s">
        <v>1350</v>
      </c>
      <c r="K190" s="23" t="str">
        <f t="shared" si="6"/>
        <v>NZE_NZL</v>
      </c>
      <c r="L190" s="23" t="str">
        <f t="shared" si="7"/>
        <v>NZL</v>
      </c>
      <c r="N190" s="23" t="s">
        <v>366</v>
      </c>
      <c r="O190" s="23" t="s">
        <v>366</v>
      </c>
    </row>
    <row r="191" spans="3:15" x14ac:dyDescent="0.25">
      <c r="C191" s="15">
        <v>218</v>
      </c>
      <c r="D191" s="15" t="s">
        <v>406</v>
      </c>
      <c r="E191" s="15">
        <v>221</v>
      </c>
      <c r="F191" s="21" t="s">
        <v>329</v>
      </c>
      <c r="H191" s="23" t="s">
        <v>863</v>
      </c>
      <c r="I191" s="23" t="s">
        <v>1351</v>
      </c>
      <c r="K191" s="23" t="str">
        <f t="shared" si="6"/>
        <v>OAO_OAO</v>
      </c>
      <c r="L191" s="23" t="str">
        <f t="shared" si="7"/>
        <v>OAO</v>
      </c>
      <c r="N191" s="23" t="s">
        <v>367</v>
      </c>
      <c r="O191" s="23" t="s">
        <v>367</v>
      </c>
    </row>
    <row r="192" spans="3:15" x14ac:dyDescent="0.25">
      <c r="C192" s="15">
        <v>219</v>
      </c>
      <c r="D192" s="15" t="s">
        <v>407</v>
      </c>
      <c r="E192" s="15">
        <v>222</v>
      </c>
      <c r="F192" s="21" t="s">
        <v>360</v>
      </c>
      <c r="H192" s="23" t="s">
        <v>864</v>
      </c>
      <c r="I192" s="23" t="s">
        <v>1352</v>
      </c>
      <c r="K192" s="23" t="str">
        <f t="shared" si="6"/>
        <v>OBB_CHM</v>
      </c>
      <c r="L192" s="23" t="str">
        <f t="shared" si="7"/>
        <v>CHM</v>
      </c>
      <c r="N192" s="23" t="s">
        <v>368</v>
      </c>
      <c r="O192" s="23" t="s">
        <v>368</v>
      </c>
    </row>
    <row r="193" spans="3:15" x14ac:dyDescent="0.25">
      <c r="C193" s="15">
        <v>220</v>
      </c>
      <c r="D193" s="15" t="s">
        <v>80</v>
      </c>
      <c r="E193" s="15">
        <v>223</v>
      </c>
      <c r="F193" s="21" t="s">
        <v>361</v>
      </c>
      <c r="H193" s="23" t="s">
        <v>865</v>
      </c>
      <c r="I193" s="23" t="s">
        <v>1353</v>
      </c>
      <c r="K193" s="23" t="str">
        <f t="shared" si="6"/>
        <v>OBB_KAZ</v>
      </c>
      <c r="L193" s="23" t="str">
        <f t="shared" si="7"/>
        <v>KAZ</v>
      </c>
      <c r="N193" s="23" t="s">
        <v>370</v>
      </c>
      <c r="O193" s="23" t="s">
        <v>370</v>
      </c>
    </row>
    <row r="194" spans="3:15" x14ac:dyDescent="0.25">
      <c r="C194" s="15">
        <v>221</v>
      </c>
      <c r="D194" s="15" t="s">
        <v>401</v>
      </c>
      <c r="E194" s="15">
        <v>225</v>
      </c>
      <c r="F194" s="21" t="s">
        <v>329</v>
      </c>
      <c r="H194" s="23" t="s">
        <v>866</v>
      </c>
      <c r="I194" s="23" t="s">
        <v>1354</v>
      </c>
      <c r="K194" s="23" t="str">
        <f t="shared" si="6"/>
        <v>OBB_RUS</v>
      </c>
      <c r="L194" s="23" t="str">
        <f t="shared" si="7"/>
        <v>RUS</v>
      </c>
      <c r="N194" s="23" t="s">
        <v>1110</v>
      </c>
      <c r="O194" s="23" t="s">
        <v>269</v>
      </c>
    </row>
    <row r="195" spans="3:15" x14ac:dyDescent="0.25">
      <c r="C195" s="15">
        <v>222</v>
      </c>
      <c r="D195" s="15" t="s">
        <v>44</v>
      </c>
      <c r="E195" s="15">
        <v>226</v>
      </c>
      <c r="F195" s="21" t="s">
        <v>364</v>
      </c>
      <c r="H195" s="23" t="s">
        <v>867</v>
      </c>
      <c r="I195" s="23" t="s">
        <v>1355</v>
      </c>
      <c r="K195" s="23" t="str">
        <f t="shared" si="6"/>
        <v>ODE_DEU</v>
      </c>
      <c r="L195" s="23" t="str">
        <f t="shared" si="7"/>
        <v>DEU</v>
      </c>
      <c r="N195" s="23" t="s">
        <v>1134</v>
      </c>
      <c r="O195" s="23" t="s">
        <v>222</v>
      </c>
    </row>
    <row r="196" spans="3:15" x14ac:dyDescent="0.25">
      <c r="C196" s="15">
        <v>223</v>
      </c>
      <c r="D196" s="15" t="s">
        <v>159</v>
      </c>
      <c r="E196" s="15">
        <v>227</v>
      </c>
      <c r="F196" s="21" t="s">
        <v>313</v>
      </c>
      <c r="H196" s="23" t="s">
        <v>868</v>
      </c>
      <c r="I196" s="23" t="s">
        <v>1356</v>
      </c>
      <c r="K196" s="23" t="str">
        <f t="shared" si="6"/>
        <v>ODE_POL</v>
      </c>
      <c r="L196" s="23" t="str">
        <f t="shared" si="7"/>
        <v>POL</v>
      </c>
      <c r="N196" s="23" t="s">
        <v>371</v>
      </c>
      <c r="O196" s="23" t="s">
        <v>371</v>
      </c>
    </row>
    <row r="197" spans="3:15" x14ac:dyDescent="0.25">
      <c r="C197" s="15">
        <v>225</v>
      </c>
      <c r="D197" s="15" t="s">
        <v>161</v>
      </c>
      <c r="E197" s="15">
        <v>229</v>
      </c>
      <c r="F197" s="21" t="s">
        <v>365</v>
      </c>
      <c r="H197" s="23" t="s">
        <v>869</v>
      </c>
      <c r="I197" s="23" t="s">
        <v>1357</v>
      </c>
      <c r="K197" s="23" t="str">
        <f t="shared" si="6"/>
        <v>ODE_RUS</v>
      </c>
      <c r="L197" s="23" t="str">
        <f t="shared" si="7"/>
        <v>RUS</v>
      </c>
      <c r="N197" s="23" t="s">
        <v>373</v>
      </c>
      <c r="O197" s="23" t="s">
        <v>373</v>
      </c>
    </row>
    <row r="198" spans="3:15" x14ac:dyDescent="0.25">
      <c r="C198" s="15">
        <v>226</v>
      </c>
      <c r="D198" s="15" t="s">
        <v>45</v>
      </c>
      <c r="E198" s="15">
        <v>230</v>
      </c>
      <c r="F198" s="21" t="s">
        <v>366</v>
      </c>
      <c r="H198" s="23" t="s">
        <v>870</v>
      </c>
      <c r="I198" s="23" t="s">
        <v>1358</v>
      </c>
      <c r="K198" s="23" t="str">
        <f t="shared" ref="K198:K261" si="8">H198</f>
        <v>OHI_USA</v>
      </c>
      <c r="L198" s="23" t="str">
        <f t="shared" ref="L198:L261" si="9">RIGHT(K198,3)</f>
        <v>USA</v>
      </c>
      <c r="N198" s="23" t="s">
        <v>375</v>
      </c>
      <c r="O198" s="23" t="s">
        <v>375</v>
      </c>
    </row>
    <row r="199" spans="3:15" x14ac:dyDescent="0.25">
      <c r="C199" s="15">
        <v>227</v>
      </c>
      <c r="D199" s="15" t="s">
        <v>408</v>
      </c>
      <c r="E199" s="15">
        <v>231</v>
      </c>
      <c r="F199" s="21" t="s">
        <v>368</v>
      </c>
      <c r="H199" s="23" t="s">
        <v>871</v>
      </c>
      <c r="I199" s="23" t="s">
        <v>1359</v>
      </c>
      <c r="K199" s="23" t="str">
        <f t="shared" si="8"/>
        <v>OIO_OIO</v>
      </c>
      <c r="L199" s="23" t="str">
        <f t="shared" si="9"/>
        <v>OIO</v>
      </c>
      <c r="N199" s="23" t="s">
        <v>1135</v>
      </c>
      <c r="O199" s="23" t="s">
        <v>313</v>
      </c>
    </row>
    <row r="200" spans="3:15" x14ac:dyDescent="0.25">
      <c r="C200" s="15">
        <v>229</v>
      </c>
      <c r="D200" s="15" t="s">
        <v>120</v>
      </c>
      <c r="E200" s="15">
        <v>233</v>
      </c>
      <c r="F200" s="21" t="s">
        <v>195</v>
      </c>
      <c r="H200" s="23" t="s">
        <v>872</v>
      </c>
      <c r="I200" s="23" t="s">
        <v>1360</v>
      </c>
      <c r="K200" s="23" t="str">
        <f t="shared" si="8"/>
        <v>OPO_OPO</v>
      </c>
      <c r="L200" s="23" t="str">
        <f t="shared" si="9"/>
        <v>OPO</v>
      </c>
      <c r="N200" s="23" t="s">
        <v>376</v>
      </c>
      <c r="O200" s="23" t="s">
        <v>376</v>
      </c>
    </row>
    <row r="201" spans="3:15" x14ac:dyDescent="0.25">
      <c r="C201" s="15">
        <v>230</v>
      </c>
      <c r="D201" s="15" t="s">
        <v>119</v>
      </c>
      <c r="E201" s="15">
        <v>234</v>
      </c>
      <c r="F201" s="21" t="s">
        <v>367</v>
      </c>
      <c r="H201" s="23" t="s">
        <v>873</v>
      </c>
      <c r="I201" s="23" t="s">
        <v>1361</v>
      </c>
      <c r="K201" s="23" t="str">
        <f t="shared" si="8"/>
        <v>ORA_LSO</v>
      </c>
      <c r="L201" s="23" t="str">
        <f t="shared" si="9"/>
        <v>LSO</v>
      </c>
      <c r="N201" s="23" t="s">
        <v>377</v>
      </c>
      <c r="O201" s="23" t="s">
        <v>377</v>
      </c>
    </row>
    <row r="202" spans="3:15" x14ac:dyDescent="0.25">
      <c r="C202" s="15">
        <v>231</v>
      </c>
      <c r="D202" s="15" t="s">
        <v>369</v>
      </c>
      <c r="E202" s="15">
        <v>235</v>
      </c>
      <c r="F202" s="21" t="s">
        <v>370</v>
      </c>
      <c r="H202" s="23" t="s">
        <v>874</v>
      </c>
      <c r="I202" s="23" t="s">
        <v>1362</v>
      </c>
      <c r="K202" s="23" t="str">
        <f t="shared" si="8"/>
        <v>ORA_NAM</v>
      </c>
      <c r="L202" s="23" t="str">
        <f t="shared" si="9"/>
        <v>NAM</v>
      </c>
      <c r="N202" s="23" t="s">
        <v>378</v>
      </c>
      <c r="O202" s="23" t="s">
        <v>378</v>
      </c>
    </row>
    <row r="203" spans="3:15" x14ac:dyDescent="0.25">
      <c r="C203" s="15">
        <v>233</v>
      </c>
      <c r="D203" s="15" t="s">
        <v>4</v>
      </c>
      <c r="E203" s="15">
        <v>236</v>
      </c>
      <c r="F203" s="21" t="s">
        <v>371</v>
      </c>
      <c r="H203" s="23" t="s">
        <v>875</v>
      </c>
      <c r="I203" s="23" t="s">
        <v>1363</v>
      </c>
      <c r="K203" s="23" t="str">
        <f t="shared" si="8"/>
        <v>ORA_ZAF</v>
      </c>
      <c r="L203" s="23" t="str">
        <f t="shared" si="9"/>
        <v>ZAF</v>
      </c>
      <c r="N203" s="23" t="s">
        <v>379</v>
      </c>
      <c r="O203" s="23" t="s">
        <v>379</v>
      </c>
    </row>
    <row r="204" spans="3:15" x14ac:dyDescent="0.25">
      <c r="C204" s="15">
        <v>234</v>
      </c>
      <c r="D204" s="15" t="s">
        <v>81</v>
      </c>
      <c r="E204" s="15">
        <v>237</v>
      </c>
      <c r="F204" s="21" t="s">
        <v>373</v>
      </c>
      <c r="H204" s="23" t="s">
        <v>876</v>
      </c>
      <c r="I204" s="23" t="s">
        <v>1364</v>
      </c>
      <c r="K204" s="23" t="str">
        <f t="shared" si="8"/>
        <v>ORI_COL</v>
      </c>
      <c r="L204" s="23" t="str">
        <f t="shared" si="9"/>
        <v>COL</v>
      </c>
    </row>
    <row r="205" spans="3:15" x14ac:dyDescent="0.25">
      <c r="C205" s="15">
        <v>235</v>
      </c>
      <c r="D205" s="15" t="s">
        <v>162</v>
      </c>
      <c r="E205" s="15">
        <v>238</v>
      </c>
      <c r="F205" s="21" t="s">
        <v>236</v>
      </c>
      <c r="H205" s="23" t="s">
        <v>877</v>
      </c>
      <c r="I205" s="23" t="s">
        <v>1365</v>
      </c>
      <c r="K205" s="23" t="str">
        <f t="shared" si="8"/>
        <v>ORI_VEN</v>
      </c>
      <c r="L205" s="23" t="str">
        <f t="shared" si="9"/>
        <v>VEN</v>
      </c>
    </row>
    <row r="206" spans="3:15" x14ac:dyDescent="0.25">
      <c r="C206" s="15">
        <v>236</v>
      </c>
      <c r="D206" s="15" t="s">
        <v>372</v>
      </c>
      <c r="E206" s="15">
        <v>239</v>
      </c>
      <c r="F206" s="21" t="s">
        <v>222</v>
      </c>
      <c r="H206" s="23" t="s">
        <v>878</v>
      </c>
      <c r="I206" s="23" t="s">
        <v>1366</v>
      </c>
      <c r="K206" s="23" t="str">
        <f t="shared" si="8"/>
        <v>PAN_PAN</v>
      </c>
      <c r="L206" s="23" t="str">
        <f t="shared" si="9"/>
        <v>PAN</v>
      </c>
    </row>
    <row r="207" spans="3:15" x14ac:dyDescent="0.25">
      <c r="C207" s="15">
        <v>237</v>
      </c>
      <c r="D207" s="15" t="s">
        <v>374</v>
      </c>
      <c r="E207">
        <v>240</v>
      </c>
      <c r="F207" s="26" t="s">
        <v>222</v>
      </c>
      <c r="H207" s="23" t="s">
        <v>879</v>
      </c>
      <c r="I207" s="23" t="s">
        <v>1367</v>
      </c>
      <c r="K207" s="23" t="str">
        <f t="shared" si="8"/>
        <v>PAO_PNG</v>
      </c>
      <c r="L207" s="23" t="str">
        <f t="shared" si="9"/>
        <v>PNG</v>
      </c>
    </row>
    <row r="208" spans="3:15" x14ac:dyDescent="0.25">
      <c r="C208" s="15">
        <v>238</v>
      </c>
      <c r="D208" s="15" t="s">
        <v>15</v>
      </c>
      <c r="E208" s="15">
        <v>244</v>
      </c>
      <c r="F208" s="21" t="s">
        <v>313</v>
      </c>
      <c r="H208" s="23" t="s">
        <v>880</v>
      </c>
      <c r="I208" s="23" t="s">
        <v>1368</v>
      </c>
      <c r="K208" s="23" t="str">
        <f t="shared" si="8"/>
        <v>PAR_ARG</v>
      </c>
      <c r="L208" s="23" t="str">
        <f t="shared" si="9"/>
        <v>ARG</v>
      </c>
    </row>
    <row r="209" spans="3:12" x14ac:dyDescent="0.25">
      <c r="C209" s="15">
        <v>239</v>
      </c>
      <c r="D209" s="15" t="s">
        <v>409</v>
      </c>
      <c r="E209" s="15">
        <v>249</v>
      </c>
      <c r="F209" s="21" t="s">
        <v>376</v>
      </c>
      <c r="H209" s="23" t="s">
        <v>881</v>
      </c>
      <c r="I209" s="23" t="s">
        <v>1369</v>
      </c>
      <c r="K209" s="23" t="str">
        <f t="shared" si="8"/>
        <v>PAR_BOL</v>
      </c>
      <c r="L209" s="23" t="str">
        <f t="shared" si="9"/>
        <v>BOL</v>
      </c>
    </row>
    <row r="210" spans="3:12" x14ac:dyDescent="0.25">
      <c r="C210">
        <v>240</v>
      </c>
      <c r="D210" s="25" t="s">
        <v>600</v>
      </c>
      <c r="E210" s="15">
        <v>250</v>
      </c>
      <c r="F210" s="21" t="s">
        <v>218</v>
      </c>
      <c r="H210" s="23" t="s">
        <v>882</v>
      </c>
      <c r="I210" s="23" t="s">
        <v>1370</v>
      </c>
      <c r="K210" s="23" t="str">
        <f t="shared" si="8"/>
        <v>PAR_BRA</v>
      </c>
      <c r="L210" s="23" t="str">
        <f t="shared" si="9"/>
        <v>BRA</v>
      </c>
    </row>
    <row r="211" spans="3:12" x14ac:dyDescent="0.25">
      <c r="C211" s="15">
        <v>243</v>
      </c>
      <c r="D211" s="9" t="s">
        <v>602</v>
      </c>
      <c r="E211" s="15">
        <v>251</v>
      </c>
      <c r="F211" s="21" t="s">
        <v>378</v>
      </c>
      <c r="H211" s="23" t="s">
        <v>883</v>
      </c>
      <c r="I211" s="23" t="s">
        <v>1371</v>
      </c>
      <c r="K211" s="23" t="str">
        <f t="shared" si="8"/>
        <v>PAR_PRY</v>
      </c>
      <c r="L211" s="23" t="str">
        <f t="shared" si="9"/>
        <v>PRY</v>
      </c>
    </row>
    <row r="212" spans="3:12" x14ac:dyDescent="0.25">
      <c r="C212" s="15">
        <v>244</v>
      </c>
      <c r="D212" s="15" t="s">
        <v>127</v>
      </c>
      <c r="E212" s="15">
        <v>255</v>
      </c>
      <c r="F212" s="21" t="s">
        <v>201</v>
      </c>
      <c r="H212" s="23" t="s">
        <v>884</v>
      </c>
      <c r="I212" s="23" t="s">
        <v>1372</v>
      </c>
      <c r="K212" s="23" t="str">
        <f t="shared" si="8"/>
        <v>PEC_PER</v>
      </c>
      <c r="L212" s="23" t="str">
        <f t="shared" si="9"/>
        <v>PER</v>
      </c>
    </row>
    <row r="213" spans="3:12" x14ac:dyDescent="0.25">
      <c r="C213" s="15">
        <v>249</v>
      </c>
      <c r="D213" s="15" t="s">
        <v>163</v>
      </c>
      <c r="E213" s="15">
        <v>256</v>
      </c>
      <c r="F213" s="21" t="s">
        <v>201</v>
      </c>
      <c r="H213" s="23" t="s">
        <v>885</v>
      </c>
      <c r="I213" s="23" t="s">
        <v>1373</v>
      </c>
      <c r="K213" s="23" t="str">
        <f t="shared" si="8"/>
        <v>PHI_PHL</v>
      </c>
      <c r="L213" s="23" t="str">
        <f t="shared" si="9"/>
        <v>PHL</v>
      </c>
    </row>
    <row r="214" spans="3:12" x14ac:dyDescent="0.25">
      <c r="C214" s="15">
        <v>250</v>
      </c>
      <c r="D214" s="15" t="s">
        <v>569</v>
      </c>
      <c r="E214" s="15">
        <v>272</v>
      </c>
      <c r="F214" s="21" t="s">
        <v>309</v>
      </c>
      <c r="H214" s="23" t="s">
        <v>886</v>
      </c>
      <c r="I214" s="23" t="s">
        <v>1374</v>
      </c>
      <c r="K214" s="23" t="str">
        <f t="shared" si="8"/>
        <v>PRT_PRT</v>
      </c>
      <c r="L214" s="23" t="str">
        <f t="shared" si="9"/>
        <v>PRT</v>
      </c>
    </row>
    <row r="215" spans="3:12" x14ac:dyDescent="0.25">
      <c r="C215" s="15">
        <v>251</v>
      </c>
      <c r="D215" s="15" t="s">
        <v>46</v>
      </c>
      <c r="E215" s="15">
        <v>273</v>
      </c>
      <c r="F215" s="21" t="s">
        <v>309</v>
      </c>
      <c r="H215" s="23" t="s">
        <v>887</v>
      </c>
      <c r="I215" s="23" t="s">
        <v>1375</v>
      </c>
      <c r="K215" s="23" t="str">
        <f t="shared" si="8"/>
        <v>RAP_RAP</v>
      </c>
      <c r="L215" s="23" t="str">
        <f t="shared" si="9"/>
        <v>RAP</v>
      </c>
    </row>
    <row r="216" spans="3:12" x14ac:dyDescent="0.25">
      <c r="C216" s="15">
        <v>255</v>
      </c>
      <c r="D216" s="15" t="s">
        <v>85</v>
      </c>
      <c r="E216" s="15">
        <v>299</v>
      </c>
      <c r="F216" s="21" t="s">
        <v>328</v>
      </c>
      <c r="H216" s="23" t="s">
        <v>888</v>
      </c>
      <c r="I216" s="23" t="s">
        <v>1376</v>
      </c>
      <c r="K216" s="23" t="str">
        <f t="shared" si="8"/>
        <v>RHI_BLX</v>
      </c>
      <c r="L216" s="23" t="str">
        <f t="shared" si="9"/>
        <v>BLX</v>
      </c>
    </row>
    <row r="217" spans="3:12" x14ac:dyDescent="0.25">
      <c r="C217" s="15">
        <v>256</v>
      </c>
      <c r="D217" s="15" t="s">
        <v>103</v>
      </c>
      <c r="E217" s="15">
        <v>351</v>
      </c>
      <c r="F217" s="21" t="s">
        <v>212</v>
      </c>
      <c r="H217" s="23" t="s">
        <v>889</v>
      </c>
      <c r="I217" s="23" t="s">
        <v>1377</v>
      </c>
      <c r="K217" s="23" t="str">
        <f t="shared" si="8"/>
        <v>RHI_CHP</v>
      </c>
      <c r="L217" s="23" t="str">
        <f t="shared" si="9"/>
        <v>CHP</v>
      </c>
    </row>
    <row r="218" spans="3:12" x14ac:dyDescent="0.25">
      <c r="C218" s="15">
        <v>272</v>
      </c>
      <c r="D218" s="15" t="s">
        <v>111</v>
      </c>
      <c r="H218" s="23" t="s">
        <v>890</v>
      </c>
      <c r="I218" s="23" t="s">
        <v>1378</v>
      </c>
      <c r="K218" s="23" t="str">
        <f t="shared" si="8"/>
        <v>RHI_DEU</v>
      </c>
      <c r="L218" s="23" t="str">
        <f t="shared" si="9"/>
        <v>DEU</v>
      </c>
    </row>
    <row r="219" spans="3:12" x14ac:dyDescent="0.25">
      <c r="C219" s="15">
        <v>273</v>
      </c>
      <c r="D219" s="15" t="s">
        <v>105</v>
      </c>
      <c r="H219" s="23" t="s">
        <v>891</v>
      </c>
      <c r="I219" s="23" t="s">
        <v>1379</v>
      </c>
      <c r="K219" s="23" t="str">
        <f t="shared" si="8"/>
        <v>RHI_FRP</v>
      </c>
      <c r="L219" s="23" t="str">
        <f t="shared" si="9"/>
        <v>FRP</v>
      </c>
    </row>
    <row r="220" spans="3:12" x14ac:dyDescent="0.25">
      <c r="C220" s="15">
        <v>299</v>
      </c>
      <c r="D220" s="15" t="s">
        <v>570</v>
      </c>
      <c r="H220" s="23" t="s">
        <v>892</v>
      </c>
      <c r="I220" s="23" t="s">
        <v>1380</v>
      </c>
      <c r="K220" s="23" t="str">
        <f t="shared" si="8"/>
        <v>RHI_NLD</v>
      </c>
      <c r="L220" s="23" t="str">
        <f t="shared" si="9"/>
        <v>NLD</v>
      </c>
    </row>
    <row r="221" spans="3:12" x14ac:dyDescent="0.25">
      <c r="C221" s="15">
        <v>351</v>
      </c>
      <c r="D221" s="15" t="s">
        <v>134</v>
      </c>
      <c r="H221" s="23" t="s">
        <v>893</v>
      </c>
      <c r="I221" s="23" t="s">
        <v>1381</v>
      </c>
      <c r="K221" s="23" t="str">
        <f t="shared" si="8"/>
        <v>RHO_FRP</v>
      </c>
      <c r="L221" s="23" t="str">
        <f t="shared" si="9"/>
        <v>FRP</v>
      </c>
    </row>
    <row r="222" spans="3:12" x14ac:dyDescent="0.25">
      <c r="H222" s="23" t="s">
        <v>894</v>
      </c>
      <c r="I222" s="23" t="s">
        <v>1382</v>
      </c>
      <c r="K222" s="23" t="str">
        <f t="shared" si="8"/>
        <v>RIC_ARG</v>
      </c>
      <c r="L222" s="23" t="str">
        <f t="shared" si="9"/>
        <v>ARG</v>
      </c>
    </row>
    <row r="223" spans="3:12" x14ac:dyDescent="0.25">
      <c r="H223" s="23" t="s">
        <v>895</v>
      </c>
      <c r="I223" s="23" t="s">
        <v>1383</v>
      </c>
      <c r="K223" s="23" t="str">
        <f t="shared" si="8"/>
        <v>RIG_MEX</v>
      </c>
      <c r="L223" s="23" t="str">
        <f t="shared" si="9"/>
        <v>MEX</v>
      </c>
    </row>
    <row r="224" spans="3:12" x14ac:dyDescent="0.25">
      <c r="H224" s="23" t="s">
        <v>896</v>
      </c>
      <c r="I224" s="23" t="s">
        <v>1384</v>
      </c>
      <c r="K224" s="23" t="str">
        <f t="shared" si="8"/>
        <v>RIG_USA</v>
      </c>
      <c r="L224" s="23" t="str">
        <f t="shared" si="9"/>
        <v>USA</v>
      </c>
    </row>
    <row r="225" spans="8:12" x14ac:dyDescent="0.25">
      <c r="H225" s="23" t="s">
        <v>897</v>
      </c>
      <c r="I225" s="23" t="s">
        <v>1385</v>
      </c>
      <c r="K225" s="23" t="str">
        <f t="shared" si="8"/>
        <v>RRS_RUS</v>
      </c>
      <c r="L225" s="23" t="str">
        <f t="shared" si="9"/>
        <v>RUS</v>
      </c>
    </row>
    <row r="226" spans="8:12" x14ac:dyDescent="0.25">
      <c r="H226" s="23" t="s">
        <v>898</v>
      </c>
      <c r="I226" s="23" t="s">
        <v>1386</v>
      </c>
      <c r="K226" s="23" t="str">
        <f t="shared" si="8"/>
        <v>RVE_VEN</v>
      </c>
      <c r="L226" s="23" t="str">
        <f t="shared" si="9"/>
        <v>VEN</v>
      </c>
    </row>
    <row r="227" spans="8:12" x14ac:dyDescent="0.25">
      <c r="H227" s="23" t="s">
        <v>899</v>
      </c>
      <c r="I227" s="23" t="s">
        <v>1387</v>
      </c>
      <c r="K227" s="23" t="str">
        <f t="shared" si="8"/>
        <v>RVN_VNM</v>
      </c>
      <c r="L227" s="23" t="str">
        <f t="shared" si="9"/>
        <v>VNM</v>
      </c>
    </row>
    <row r="228" spans="8:12" x14ac:dyDescent="0.25">
      <c r="H228" s="23" t="s">
        <v>900</v>
      </c>
      <c r="I228" s="23" t="s">
        <v>1388</v>
      </c>
      <c r="K228" s="23" t="str">
        <f t="shared" si="8"/>
        <v>RWI_CAN</v>
      </c>
      <c r="L228" s="23" t="str">
        <f t="shared" si="9"/>
        <v>CAN</v>
      </c>
    </row>
    <row r="229" spans="8:12" x14ac:dyDescent="0.25">
      <c r="H229" s="23" t="s">
        <v>901</v>
      </c>
      <c r="I229" s="23" t="s">
        <v>1389</v>
      </c>
      <c r="K229" s="23" t="str">
        <f t="shared" si="8"/>
        <v>RWI_USA</v>
      </c>
      <c r="L229" s="23" t="str">
        <f t="shared" si="9"/>
        <v>USA</v>
      </c>
    </row>
    <row r="230" spans="8:12" x14ac:dyDescent="0.25">
      <c r="H230" s="23" t="s">
        <v>902</v>
      </c>
      <c r="I230" s="23" t="s">
        <v>1390</v>
      </c>
      <c r="K230" s="23" t="str">
        <f t="shared" si="8"/>
        <v>SAC_SWZ</v>
      </c>
      <c r="L230" s="23" t="str">
        <f t="shared" si="9"/>
        <v>SWZ</v>
      </c>
    </row>
    <row r="231" spans="8:12" x14ac:dyDescent="0.25">
      <c r="H231" s="23" t="s">
        <v>903</v>
      </c>
      <c r="I231" s="23" t="s">
        <v>1391</v>
      </c>
      <c r="K231" s="23" t="str">
        <f t="shared" si="8"/>
        <v>SAC_ZAF</v>
      </c>
      <c r="L231" s="23" t="str">
        <f t="shared" si="9"/>
        <v>ZAF</v>
      </c>
    </row>
    <row r="232" spans="8:12" x14ac:dyDescent="0.25">
      <c r="H232" s="23" t="s">
        <v>904</v>
      </c>
      <c r="I232" s="23" t="s">
        <v>1392</v>
      </c>
      <c r="K232" s="23" t="str">
        <f t="shared" si="8"/>
        <v>SAF_MOZ</v>
      </c>
      <c r="L232" s="23" t="str">
        <f t="shared" si="9"/>
        <v>MOZ</v>
      </c>
    </row>
    <row r="233" spans="8:12" x14ac:dyDescent="0.25">
      <c r="H233" s="23" t="s">
        <v>905</v>
      </c>
      <c r="I233" s="23" t="s">
        <v>1393</v>
      </c>
      <c r="K233" s="23" t="str">
        <f t="shared" si="8"/>
        <v>SAF_TZA</v>
      </c>
      <c r="L233" s="23" t="str">
        <f t="shared" si="9"/>
        <v>TZA</v>
      </c>
    </row>
    <row r="234" spans="8:12" x14ac:dyDescent="0.25">
      <c r="H234" s="23" t="s">
        <v>906</v>
      </c>
      <c r="I234" s="23" t="s">
        <v>1394</v>
      </c>
      <c r="K234" s="23" t="str">
        <f t="shared" si="8"/>
        <v>SAF_ZWE</v>
      </c>
      <c r="L234" s="23" t="str">
        <f t="shared" si="9"/>
        <v>ZWE</v>
      </c>
    </row>
    <row r="235" spans="8:12" x14ac:dyDescent="0.25">
      <c r="H235" s="23" t="s">
        <v>907</v>
      </c>
      <c r="I235" s="23" t="s">
        <v>1395</v>
      </c>
      <c r="K235" s="23" t="str">
        <f t="shared" si="8"/>
        <v>SAH_DZA</v>
      </c>
      <c r="L235" s="23" t="str">
        <f t="shared" si="9"/>
        <v>DZA</v>
      </c>
    </row>
    <row r="236" spans="8:12" x14ac:dyDescent="0.25">
      <c r="H236" s="23" t="s">
        <v>908</v>
      </c>
      <c r="I236" s="23" t="s">
        <v>1396</v>
      </c>
      <c r="K236" s="23" t="str">
        <f t="shared" si="8"/>
        <v>SAH_EGY</v>
      </c>
      <c r="L236" s="23" t="str">
        <f t="shared" si="9"/>
        <v>EGY</v>
      </c>
    </row>
    <row r="237" spans="8:12" x14ac:dyDescent="0.25">
      <c r="H237" s="23" t="s">
        <v>909</v>
      </c>
      <c r="I237" s="23" t="s">
        <v>1397</v>
      </c>
      <c r="K237" s="23" t="str">
        <f t="shared" si="8"/>
        <v>SAH_LBY</v>
      </c>
      <c r="L237" s="23" t="str">
        <f t="shared" si="9"/>
        <v>LBY</v>
      </c>
    </row>
    <row r="238" spans="8:12" x14ac:dyDescent="0.25">
      <c r="H238" s="23" t="s">
        <v>910</v>
      </c>
      <c r="I238" s="23" t="s">
        <v>1398</v>
      </c>
      <c r="K238" s="23" t="str">
        <f t="shared" si="8"/>
        <v>SAH_MLI</v>
      </c>
      <c r="L238" s="23" t="str">
        <f t="shared" si="9"/>
        <v>MLI</v>
      </c>
    </row>
    <row r="239" spans="8:12" x14ac:dyDescent="0.25">
      <c r="H239" s="23" t="s">
        <v>911</v>
      </c>
      <c r="I239" s="23" t="s">
        <v>1399</v>
      </c>
      <c r="K239" s="23" t="str">
        <f t="shared" si="8"/>
        <v>SAH_MOR</v>
      </c>
      <c r="L239" s="23" t="str">
        <f t="shared" si="9"/>
        <v>MOR</v>
      </c>
    </row>
    <row r="240" spans="8:12" x14ac:dyDescent="0.25">
      <c r="H240" s="23" t="s">
        <v>912</v>
      </c>
      <c r="I240" s="23" t="s">
        <v>1400</v>
      </c>
      <c r="K240" s="23" t="str">
        <f t="shared" si="8"/>
        <v>SAH_MRT</v>
      </c>
      <c r="L240" s="23" t="str">
        <f t="shared" si="9"/>
        <v>MRT</v>
      </c>
    </row>
    <row r="241" spans="8:12" x14ac:dyDescent="0.25">
      <c r="H241" s="23" t="s">
        <v>913</v>
      </c>
      <c r="I241" s="23" t="s">
        <v>1401</v>
      </c>
      <c r="K241" s="23" t="str">
        <f t="shared" si="8"/>
        <v>SAH_NER</v>
      </c>
      <c r="L241" s="23" t="str">
        <f t="shared" si="9"/>
        <v>NER</v>
      </c>
    </row>
    <row r="242" spans="8:12" x14ac:dyDescent="0.25">
      <c r="H242" s="23" t="s">
        <v>914</v>
      </c>
      <c r="I242" s="23" t="s">
        <v>1402</v>
      </c>
      <c r="K242" s="23" t="str">
        <f t="shared" si="8"/>
        <v>SAH_SDN</v>
      </c>
      <c r="L242" s="23" t="str">
        <f t="shared" si="9"/>
        <v>SDN</v>
      </c>
    </row>
    <row r="243" spans="8:12" x14ac:dyDescent="0.25">
      <c r="H243" s="23" t="s">
        <v>915</v>
      </c>
      <c r="I243" s="23" t="s">
        <v>1403</v>
      </c>
      <c r="K243" s="23" t="str">
        <f t="shared" si="8"/>
        <v>SAH_TCD</v>
      </c>
      <c r="L243" s="23" t="str">
        <f t="shared" si="9"/>
        <v>TCD</v>
      </c>
    </row>
    <row r="244" spans="8:12" x14ac:dyDescent="0.25">
      <c r="H244" s="23" t="s">
        <v>916</v>
      </c>
      <c r="I244" s="23" t="s">
        <v>1404</v>
      </c>
      <c r="K244" s="23" t="str">
        <f t="shared" si="8"/>
        <v>SAL_ARG</v>
      </c>
      <c r="L244" s="23" t="str">
        <f t="shared" si="9"/>
        <v>ARG</v>
      </c>
    </row>
    <row r="245" spans="8:12" x14ac:dyDescent="0.25">
      <c r="H245" s="23" t="s">
        <v>917</v>
      </c>
      <c r="I245" s="23" t="s">
        <v>1405</v>
      </c>
      <c r="K245" s="23" t="str">
        <f t="shared" si="8"/>
        <v>SAN_BRA</v>
      </c>
      <c r="L245" s="23" t="str">
        <f t="shared" si="9"/>
        <v>BRA</v>
      </c>
    </row>
    <row r="246" spans="8:12" x14ac:dyDescent="0.25">
      <c r="H246" s="23" t="s">
        <v>918</v>
      </c>
      <c r="I246" s="23" t="s">
        <v>1406</v>
      </c>
      <c r="K246" s="23" t="str">
        <f t="shared" si="8"/>
        <v>SAU_SAU</v>
      </c>
      <c r="L246" s="23" t="str">
        <f t="shared" si="9"/>
        <v>SAU</v>
      </c>
    </row>
    <row r="247" spans="8:12" x14ac:dyDescent="0.25">
      <c r="H247" s="23" t="s">
        <v>919</v>
      </c>
      <c r="I247" s="23" t="s">
        <v>1407</v>
      </c>
      <c r="K247" s="23" t="str">
        <f t="shared" si="8"/>
        <v>SAY_IND</v>
      </c>
      <c r="L247" s="23" t="str">
        <f t="shared" si="9"/>
        <v>IND</v>
      </c>
    </row>
    <row r="248" spans="8:12" x14ac:dyDescent="0.25">
      <c r="H248" s="23" t="s">
        <v>920</v>
      </c>
      <c r="I248" s="23" t="s">
        <v>1408</v>
      </c>
      <c r="K248" s="23" t="str">
        <f t="shared" si="8"/>
        <v>SEI_FRP</v>
      </c>
      <c r="L248" s="23" t="str">
        <f t="shared" si="9"/>
        <v>FRP</v>
      </c>
    </row>
    <row r="249" spans="8:12" x14ac:dyDescent="0.25">
      <c r="H249" s="23" t="s">
        <v>921</v>
      </c>
      <c r="I249" s="23" t="s">
        <v>1409</v>
      </c>
      <c r="K249" s="23" t="str">
        <f t="shared" si="8"/>
        <v>SEN_GIN</v>
      </c>
      <c r="L249" s="23" t="str">
        <f t="shared" si="9"/>
        <v>GIN</v>
      </c>
    </row>
    <row r="250" spans="8:12" x14ac:dyDescent="0.25">
      <c r="H250" s="23" t="s">
        <v>922</v>
      </c>
      <c r="I250" s="23" t="s">
        <v>1410</v>
      </c>
      <c r="K250" s="23" t="str">
        <f t="shared" si="8"/>
        <v>SEN_MLI</v>
      </c>
      <c r="L250" s="23" t="str">
        <f t="shared" si="9"/>
        <v>MLI</v>
      </c>
    </row>
    <row r="251" spans="8:12" x14ac:dyDescent="0.25">
      <c r="H251" s="23" t="s">
        <v>923</v>
      </c>
      <c r="I251" s="23" t="s">
        <v>1411</v>
      </c>
      <c r="K251" s="23" t="str">
        <f t="shared" si="8"/>
        <v>SEN_MRT</v>
      </c>
      <c r="L251" s="23" t="str">
        <f t="shared" si="9"/>
        <v>MRT</v>
      </c>
    </row>
    <row r="252" spans="8:12" x14ac:dyDescent="0.25">
      <c r="H252" s="23" t="s">
        <v>924</v>
      </c>
      <c r="I252" s="23" t="s">
        <v>1412</v>
      </c>
      <c r="K252" s="23" t="str">
        <f t="shared" si="8"/>
        <v>SEN_SEN</v>
      </c>
      <c r="L252" s="23" t="str">
        <f t="shared" si="9"/>
        <v>SEN</v>
      </c>
    </row>
    <row r="253" spans="8:12" x14ac:dyDescent="0.25">
      <c r="H253" s="23" t="s">
        <v>925</v>
      </c>
      <c r="I253" s="23" t="s">
        <v>1413</v>
      </c>
      <c r="K253" s="23" t="str">
        <f t="shared" si="8"/>
        <v>SEU_USA</v>
      </c>
      <c r="L253" s="23" t="str">
        <f t="shared" si="9"/>
        <v>USA</v>
      </c>
    </row>
    <row r="254" spans="8:12" x14ac:dyDescent="0.25">
      <c r="H254" s="23" t="s">
        <v>926</v>
      </c>
      <c r="I254" s="23" t="s">
        <v>1414</v>
      </c>
      <c r="K254" s="23" t="str">
        <f t="shared" si="8"/>
        <v>SKP_KOR</v>
      </c>
      <c r="L254" s="23" t="str">
        <f t="shared" si="9"/>
        <v>KOR</v>
      </c>
    </row>
    <row r="255" spans="8:12" x14ac:dyDescent="0.25">
      <c r="H255" s="23" t="s">
        <v>927</v>
      </c>
      <c r="I255" s="23" t="s">
        <v>1415</v>
      </c>
      <c r="K255" s="23" t="str">
        <f t="shared" si="8"/>
        <v>SLB_SLB</v>
      </c>
      <c r="L255" s="23" t="str">
        <f t="shared" si="9"/>
        <v>SLB</v>
      </c>
    </row>
    <row r="256" spans="8:12" x14ac:dyDescent="0.25">
      <c r="H256" s="23" t="s">
        <v>928</v>
      </c>
      <c r="I256" s="23" t="s">
        <v>1416</v>
      </c>
      <c r="K256" s="23" t="str">
        <f t="shared" si="8"/>
        <v>SLV_SLV</v>
      </c>
      <c r="L256" s="23" t="str">
        <f t="shared" si="9"/>
        <v>SLV</v>
      </c>
    </row>
    <row r="257" spans="8:12" x14ac:dyDescent="0.25">
      <c r="H257" s="23" t="s">
        <v>929</v>
      </c>
      <c r="I257" s="23" t="s">
        <v>1417</v>
      </c>
      <c r="K257" s="23" t="str">
        <f t="shared" si="8"/>
        <v>SON_CHM</v>
      </c>
      <c r="L257" s="23" t="str">
        <f t="shared" si="9"/>
        <v>CHM</v>
      </c>
    </row>
    <row r="258" spans="8:12" x14ac:dyDescent="0.25">
      <c r="H258" s="23" t="s">
        <v>930</v>
      </c>
      <c r="I258" s="23" t="s">
        <v>1418</v>
      </c>
      <c r="K258" s="23" t="str">
        <f t="shared" si="8"/>
        <v>SPP_SPP</v>
      </c>
      <c r="L258" s="23" t="str">
        <f t="shared" si="9"/>
        <v>SPP</v>
      </c>
    </row>
    <row r="259" spans="8:12" x14ac:dyDescent="0.25">
      <c r="H259" s="23" t="s">
        <v>931</v>
      </c>
      <c r="I259" s="23" t="s">
        <v>1419</v>
      </c>
      <c r="K259" s="23" t="str">
        <f t="shared" si="8"/>
        <v>SRL_LKA</v>
      </c>
      <c r="L259" s="23" t="str">
        <f t="shared" si="9"/>
        <v>LKA</v>
      </c>
    </row>
    <row r="260" spans="8:12" x14ac:dyDescent="0.25">
      <c r="H260" s="23" t="s">
        <v>932</v>
      </c>
      <c r="I260" s="23" t="s">
        <v>1420</v>
      </c>
      <c r="K260" s="23" t="str">
        <f t="shared" si="8"/>
        <v>SWE_SWE</v>
      </c>
      <c r="L260" s="23" t="str">
        <f t="shared" si="9"/>
        <v>SWE</v>
      </c>
    </row>
    <row r="261" spans="8:12" x14ac:dyDescent="0.25">
      <c r="H261" s="23" t="s">
        <v>933</v>
      </c>
      <c r="I261" s="23" t="s">
        <v>1421</v>
      </c>
      <c r="K261" s="23" t="str">
        <f t="shared" si="8"/>
        <v>SYD_KAZ</v>
      </c>
      <c r="L261" s="23" t="str">
        <f t="shared" si="9"/>
        <v>KAZ</v>
      </c>
    </row>
    <row r="262" spans="8:12" x14ac:dyDescent="0.25">
      <c r="H262" s="23" t="s">
        <v>934</v>
      </c>
      <c r="I262" s="23" t="s">
        <v>1422</v>
      </c>
      <c r="K262" s="23" t="str">
        <f t="shared" ref="K262:K324" si="10">H262</f>
        <v>SYD_KGZ</v>
      </c>
      <c r="L262" s="23" t="str">
        <f t="shared" ref="L262:L324" si="11">RIGHT(K262,3)</f>
        <v>KGZ</v>
      </c>
    </row>
    <row r="263" spans="8:12" x14ac:dyDescent="0.25">
      <c r="H263" s="23" t="s">
        <v>1423</v>
      </c>
      <c r="I263" s="23" t="s">
        <v>1424</v>
      </c>
      <c r="K263" s="23" t="str">
        <f t="shared" si="10"/>
        <v>SYD_TJK</v>
      </c>
      <c r="L263" s="23" t="str">
        <f t="shared" si="11"/>
        <v>TJK</v>
      </c>
    </row>
    <row r="264" spans="8:12" x14ac:dyDescent="0.25">
      <c r="H264" s="23" t="s">
        <v>935</v>
      </c>
      <c r="I264" s="23" t="s">
        <v>1425</v>
      </c>
      <c r="K264" s="23" t="str">
        <f t="shared" si="10"/>
        <v>SYD_UZB</v>
      </c>
      <c r="L264" s="23" t="str">
        <f t="shared" si="11"/>
        <v>UZB</v>
      </c>
    </row>
    <row r="265" spans="8:12" x14ac:dyDescent="0.25">
      <c r="H265" s="23" t="s">
        <v>936</v>
      </c>
      <c r="I265" s="23" t="s">
        <v>1426</v>
      </c>
      <c r="K265" s="23" t="str">
        <f t="shared" si="10"/>
        <v>TIE_ARG</v>
      </c>
      <c r="L265" s="23" t="str">
        <f t="shared" si="11"/>
        <v>ARG</v>
      </c>
    </row>
    <row r="266" spans="8:12" x14ac:dyDescent="0.25">
      <c r="H266" s="23" t="s">
        <v>937</v>
      </c>
      <c r="I266" s="23" t="s">
        <v>1427</v>
      </c>
      <c r="K266" s="23" t="str">
        <f t="shared" si="10"/>
        <v>TIG_IRN</v>
      </c>
      <c r="L266" s="23" t="str">
        <f t="shared" si="11"/>
        <v>IRN</v>
      </c>
    </row>
    <row r="267" spans="8:12" x14ac:dyDescent="0.25">
      <c r="H267" s="23" t="s">
        <v>938</v>
      </c>
      <c r="I267" s="23" t="s">
        <v>1428</v>
      </c>
      <c r="K267" s="23" t="str">
        <f t="shared" si="10"/>
        <v>TIG_IRQ</v>
      </c>
      <c r="L267" s="23" t="str">
        <f t="shared" si="11"/>
        <v>IRQ</v>
      </c>
    </row>
    <row r="268" spans="8:12" x14ac:dyDescent="0.25">
      <c r="H268" s="23" t="s">
        <v>939</v>
      </c>
      <c r="I268" s="23" t="s">
        <v>1429</v>
      </c>
      <c r="K268" s="23" t="str">
        <f t="shared" si="10"/>
        <v>TIG_SYR</v>
      </c>
      <c r="L268" s="23" t="str">
        <f t="shared" si="11"/>
        <v>SYR</v>
      </c>
    </row>
    <row r="269" spans="8:12" x14ac:dyDescent="0.25">
      <c r="H269" s="23" t="s">
        <v>940</v>
      </c>
      <c r="I269" s="23" t="s">
        <v>1430</v>
      </c>
      <c r="K269" s="23" t="str">
        <f t="shared" si="10"/>
        <v>TIG_TUR</v>
      </c>
      <c r="L269" s="23" t="str">
        <f t="shared" si="11"/>
        <v>TUR</v>
      </c>
    </row>
    <row r="270" spans="8:12" x14ac:dyDescent="0.25">
      <c r="H270" s="23" t="s">
        <v>941</v>
      </c>
      <c r="I270" s="23" t="s">
        <v>1431</v>
      </c>
      <c r="K270" s="23" t="str">
        <f t="shared" si="10"/>
        <v>TLS_TLS</v>
      </c>
      <c r="L270" s="23" t="str">
        <f t="shared" si="11"/>
        <v>TLS</v>
      </c>
    </row>
    <row r="271" spans="8:12" x14ac:dyDescent="0.25">
      <c r="H271" s="23" t="s">
        <v>942</v>
      </c>
      <c r="I271" s="23" t="s">
        <v>1432</v>
      </c>
      <c r="K271" s="23" t="str">
        <f t="shared" si="10"/>
        <v>TMM_BGD</v>
      </c>
      <c r="L271" s="23" t="str">
        <f t="shared" si="11"/>
        <v>BGD</v>
      </c>
    </row>
    <row r="272" spans="8:12" x14ac:dyDescent="0.25">
      <c r="H272" s="23" t="s">
        <v>943</v>
      </c>
      <c r="I272" s="23" t="s">
        <v>1433</v>
      </c>
      <c r="K272" s="23" t="str">
        <f t="shared" si="10"/>
        <v>TMM_MMR</v>
      </c>
      <c r="L272" s="23" t="str">
        <f t="shared" si="11"/>
        <v>MMR</v>
      </c>
    </row>
    <row r="273" spans="8:12" x14ac:dyDescent="0.25">
      <c r="H273" s="23" t="s">
        <v>944</v>
      </c>
      <c r="I273" s="23" t="s">
        <v>1434</v>
      </c>
      <c r="K273" s="23" t="str">
        <f t="shared" si="10"/>
        <v>TMM_MYS</v>
      </c>
      <c r="L273" s="23" t="str">
        <f t="shared" si="11"/>
        <v>MYS</v>
      </c>
    </row>
    <row r="274" spans="8:12" x14ac:dyDescent="0.25">
      <c r="H274" s="23" t="s">
        <v>945</v>
      </c>
      <c r="I274" s="23" t="s">
        <v>1435</v>
      </c>
      <c r="K274" s="23" t="str">
        <f t="shared" si="10"/>
        <v>TMM_OSA</v>
      </c>
      <c r="L274" s="23" t="str">
        <f t="shared" si="11"/>
        <v>OSA</v>
      </c>
    </row>
    <row r="275" spans="8:12" x14ac:dyDescent="0.25">
      <c r="H275" s="23" t="s">
        <v>946</v>
      </c>
      <c r="I275" s="23" t="s">
        <v>1436</v>
      </c>
      <c r="K275" s="23" t="str">
        <f t="shared" si="10"/>
        <v>TMM_THA</v>
      </c>
      <c r="L275" s="23" t="str">
        <f t="shared" si="11"/>
        <v>THA</v>
      </c>
    </row>
    <row r="276" spans="8:12" x14ac:dyDescent="0.25">
      <c r="H276" s="23" t="s">
        <v>947</v>
      </c>
      <c r="I276" s="23" t="s">
        <v>1437</v>
      </c>
      <c r="K276" s="23" t="str">
        <f t="shared" si="10"/>
        <v>TOC_BRA</v>
      </c>
      <c r="L276" s="23" t="str">
        <f t="shared" si="11"/>
        <v>BRA</v>
      </c>
    </row>
    <row r="277" spans="8:12" x14ac:dyDescent="0.25">
      <c r="H277" s="23" t="s">
        <v>948</v>
      </c>
      <c r="I277" s="23" t="s">
        <v>1438</v>
      </c>
      <c r="K277" s="23" t="str">
        <f t="shared" si="10"/>
        <v>TWN_CHM</v>
      </c>
      <c r="L277" s="23" t="str">
        <f t="shared" si="11"/>
        <v>CHM</v>
      </c>
    </row>
    <row r="278" spans="8:12" x14ac:dyDescent="0.25">
      <c r="H278" s="23" t="s">
        <v>949</v>
      </c>
      <c r="I278" s="23" t="s">
        <v>1439</v>
      </c>
      <c r="K278" s="23" t="str">
        <f t="shared" si="10"/>
        <v>UKP_UKP</v>
      </c>
      <c r="L278" s="23" t="str">
        <f t="shared" si="11"/>
        <v>UKP</v>
      </c>
    </row>
    <row r="279" spans="8:12" x14ac:dyDescent="0.25">
      <c r="H279" s="23" t="s">
        <v>950</v>
      </c>
      <c r="I279" s="23" t="s">
        <v>1440</v>
      </c>
      <c r="K279" s="23" t="str">
        <f t="shared" si="10"/>
        <v>UME_MEX</v>
      </c>
      <c r="L279" s="23" t="str">
        <f t="shared" si="11"/>
        <v>MEX</v>
      </c>
    </row>
    <row r="280" spans="8:12" x14ac:dyDescent="0.25">
      <c r="H280" s="23" t="s">
        <v>951</v>
      </c>
      <c r="I280" s="23" t="s">
        <v>1441</v>
      </c>
      <c r="K280" s="23" t="str">
        <f t="shared" si="10"/>
        <v>UMO_MNG</v>
      </c>
      <c r="L280" s="23" t="str">
        <f t="shared" si="11"/>
        <v>MNG</v>
      </c>
    </row>
    <row r="281" spans="8:12" x14ac:dyDescent="0.25">
      <c r="H281" s="23" t="s">
        <v>952</v>
      </c>
      <c r="I281" s="23" t="s">
        <v>1442</v>
      </c>
      <c r="K281" s="23" t="str">
        <f t="shared" si="10"/>
        <v>UMO_RUS</v>
      </c>
      <c r="L281" s="23" t="str">
        <f t="shared" si="11"/>
        <v>RUS</v>
      </c>
    </row>
    <row r="282" spans="8:12" x14ac:dyDescent="0.25">
      <c r="H282" s="23" t="s">
        <v>953</v>
      </c>
      <c r="I282" s="23" t="s">
        <v>1443</v>
      </c>
      <c r="K282" s="23" t="str">
        <f t="shared" si="10"/>
        <v>URA_KAZ</v>
      </c>
      <c r="L282" s="23" t="str">
        <f t="shared" si="11"/>
        <v>KAZ</v>
      </c>
    </row>
    <row r="283" spans="8:12" x14ac:dyDescent="0.25">
      <c r="H283" s="23" t="s">
        <v>954</v>
      </c>
      <c r="I283" s="23" t="s">
        <v>1444</v>
      </c>
      <c r="K283" s="23" t="str">
        <f t="shared" si="10"/>
        <v>URA_RUS</v>
      </c>
      <c r="L283" s="23" t="str">
        <f t="shared" si="11"/>
        <v>RUS</v>
      </c>
    </row>
    <row r="284" spans="8:12" x14ac:dyDescent="0.25">
      <c r="H284" s="23" t="s">
        <v>955</v>
      </c>
      <c r="I284" s="23" t="s">
        <v>1445</v>
      </c>
      <c r="K284" s="23" t="str">
        <f t="shared" si="10"/>
        <v>URA_TKM</v>
      </c>
      <c r="L284" s="23" t="str">
        <f t="shared" si="11"/>
        <v>TKM</v>
      </c>
    </row>
    <row r="285" spans="8:12" x14ac:dyDescent="0.25">
      <c r="H285" s="23" t="s">
        <v>956</v>
      </c>
      <c r="I285" s="23" t="s">
        <v>1446</v>
      </c>
      <c r="K285" s="23" t="str">
        <f t="shared" si="10"/>
        <v>URU_BRA</v>
      </c>
      <c r="L285" s="23" t="str">
        <f t="shared" si="11"/>
        <v>BRA</v>
      </c>
    </row>
    <row r="286" spans="8:12" x14ac:dyDescent="0.25">
      <c r="H286" s="23" t="s">
        <v>957</v>
      </c>
      <c r="I286" s="23" t="s">
        <v>1447</v>
      </c>
      <c r="K286" s="23" t="str">
        <f t="shared" si="10"/>
        <v>URU_URY</v>
      </c>
      <c r="L286" s="23" t="str">
        <f t="shared" si="11"/>
        <v>URY</v>
      </c>
    </row>
    <row r="287" spans="8:12" x14ac:dyDescent="0.25">
      <c r="H287" s="23" t="s">
        <v>958</v>
      </c>
      <c r="I287" s="23" t="s">
        <v>1448</v>
      </c>
      <c r="K287" s="23" t="str">
        <f t="shared" si="10"/>
        <v>USN_USA</v>
      </c>
      <c r="L287" s="23" t="str">
        <f t="shared" si="11"/>
        <v>USA</v>
      </c>
    </row>
    <row r="288" spans="8:12" x14ac:dyDescent="0.25">
      <c r="H288" s="23" t="s">
        <v>959</v>
      </c>
      <c r="I288" s="23" t="s">
        <v>1449</v>
      </c>
      <c r="K288" s="23" t="str">
        <f t="shared" si="10"/>
        <v>VOG_RUS</v>
      </c>
      <c r="L288" s="23" t="str">
        <f t="shared" si="11"/>
        <v>RUS</v>
      </c>
    </row>
    <row r="289" spans="8:12" x14ac:dyDescent="0.25">
      <c r="H289" s="23" t="s">
        <v>960</v>
      </c>
      <c r="I289" s="23" t="s">
        <v>1450</v>
      </c>
      <c r="K289" s="23" t="str">
        <f t="shared" si="10"/>
        <v>VOT_BEN</v>
      </c>
      <c r="L289" s="23" t="str">
        <f t="shared" si="11"/>
        <v>BEN</v>
      </c>
    </row>
    <row r="290" spans="8:12" x14ac:dyDescent="0.25">
      <c r="H290" s="23" t="s">
        <v>961</v>
      </c>
      <c r="I290" s="23" t="s">
        <v>1451</v>
      </c>
      <c r="K290" s="23" t="str">
        <f t="shared" si="10"/>
        <v>VOT_BFA</v>
      </c>
      <c r="L290" s="23" t="str">
        <f t="shared" si="11"/>
        <v>BFA</v>
      </c>
    </row>
    <row r="291" spans="8:12" x14ac:dyDescent="0.25">
      <c r="H291" s="23" t="s">
        <v>962</v>
      </c>
      <c r="I291" s="23" t="s">
        <v>1452</v>
      </c>
      <c r="K291" s="23" t="str">
        <f t="shared" si="10"/>
        <v>VOT_CIV</v>
      </c>
      <c r="L291" s="23" t="str">
        <f t="shared" si="11"/>
        <v>CIV</v>
      </c>
    </row>
    <row r="292" spans="8:12" x14ac:dyDescent="0.25">
      <c r="H292" s="23" t="s">
        <v>963</v>
      </c>
      <c r="I292" s="23" t="s">
        <v>1453</v>
      </c>
      <c r="K292" s="23" t="str">
        <f t="shared" si="10"/>
        <v>VOT_GHA</v>
      </c>
      <c r="L292" s="23" t="str">
        <f t="shared" si="11"/>
        <v>GHA</v>
      </c>
    </row>
    <row r="293" spans="8:12" x14ac:dyDescent="0.25">
      <c r="H293" s="23" t="s">
        <v>964</v>
      </c>
      <c r="I293" s="23" t="s">
        <v>1454</v>
      </c>
      <c r="K293" s="23" t="str">
        <f t="shared" si="10"/>
        <v>VOT_MLI</v>
      </c>
      <c r="L293" s="23" t="str">
        <f t="shared" si="11"/>
        <v>MLI</v>
      </c>
    </row>
    <row r="294" spans="8:12" x14ac:dyDescent="0.25">
      <c r="H294" s="23" t="s">
        <v>965</v>
      </c>
      <c r="I294" s="23" t="s">
        <v>1455</v>
      </c>
      <c r="K294" s="23" t="str">
        <f t="shared" si="10"/>
        <v>VOT_TGO</v>
      </c>
      <c r="L294" s="23" t="str">
        <f t="shared" si="11"/>
        <v>TGO</v>
      </c>
    </row>
    <row r="295" spans="8:12" x14ac:dyDescent="0.25">
      <c r="H295" s="23" t="s">
        <v>966</v>
      </c>
      <c r="I295" s="23" t="s">
        <v>1456</v>
      </c>
      <c r="K295" s="23" t="str">
        <f t="shared" si="10"/>
        <v>VUT_VUT</v>
      </c>
      <c r="L295" s="23" t="str">
        <f t="shared" si="11"/>
        <v>VUT</v>
      </c>
    </row>
    <row r="296" spans="8:12" x14ac:dyDescent="0.25">
      <c r="H296" s="23" t="s">
        <v>967</v>
      </c>
      <c r="I296" s="23" t="s">
        <v>1457</v>
      </c>
      <c r="K296" s="23" t="str">
        <f t="shared" si="10"/>
        <v>WAC_CIV</v>
      </c>
      <c r="L296" s="23" t="str">
        <f t="shared" si="11"/>
        <v>CIV</v>
      </c>
    </row>
    <row r="297" spans="8:12" x14ac:dyDescent="0.25">
      <c r="H297" s="23" t="s">
        <v>968</v>
      </c>
      <c r="I297" s="23" t="s">
        <v>1458</v>
      </c>
      <c r="K297" s="23" t="str">
        <f t="shared" si="10"/>
        <v>WAC_GIN</v>
      </c>
      <c r="L297" s="23" t="str">
        <f t="shared" si="11"/>
        <v>GIN</v>
      </c>
    </row>
    <row r="298" spans="8:12" x14ac:dyDescent="0.25">
      <c r="H298" s="23" t="s">
        <v>969</v>
      </c>
      <c r="I298" s="23" t="s">
        <v>1459</v>
      </c>
      <c r="K298" s="23" t="str">
        <f t="shared" si="10"/>
        <v>WAC_GMB</v>
      </c>
      <c r="L298" s="23" t="str">
        <f t="shared" si="11"/>
        <v>GMB</v>
      </c>
    </row>
    <row r="299" spans="8:12" x14ac:dyDescent="0.25">
      <c r="H299" s="23" t="s">
        <v>970</v>
      </c>
      <c r="I299" s="23" t="s">
        <v>1460</v>
      </c>
      <c r="K299" s="23" t="str">
        <f t="shared" si="10"/>
        <v>WAC_GNB</v>
      </c>
      <c r="L299" s="23" t="str">
        <f t="shared" si="11"/>
        <v>GNB</v>
      </c>
    </row>
    <row r="300" spans="8:12" x14ac:dyDescent="0.25">
      <c r="H300" s="23" t="s">
        <v>971</v>
      </c>
      <c r="I300" s="23" t="s">
        <v>1461</v>
      </c>
      <c r="K300" s="23" t="str">
        <f t="shared" si="10"/>
        <v>WAC_LBR</v>
      </c>
      <c r="L300" s="23" t="str">
        <f t="shared" si="11"/>
        <v>LBR</v>
      </c>
    </row>
    <row r="301" spans="8:12" x14ac:dyDescent="0.25">
      <c r="H301" s="23" t="s">
        <v>972</v>
      </c>
      <c r="I301" s="23" t="s">
        <v>1462</v>
      </c>
      <c r="K301" s="23" t="str">
        <f t="shared" si="10"/>
        <v>WAC_SEN</v>
      </c>
      <c r="L301" s="23" t="str">
        <f t="shared" si="11"/>
        <v>SEN</v>
      </c>
    </row>
    <row r="302" spans="8:12" x14ac:dyDescent="0.25">
      <c r="H302" s="23" t="s">
        <v>973</v>
      </c>
      <c r="I302" s="23" t="s">
        <v>1463</v>
      </c>
      <c r="K302" s="23" t="str">
        <f t="shared" si="10"/>
        <v>WAC_SLE</v>
      </c>
      <c r="L302" s="23" t="str">
        <f t="shared" si="11"/>
        <v>SLE</v>
      </c>
    </row>
    <row r="303" spans="8:12" x14ac:dyDescent="0.25">
      <c r="H303" s="23" t="s">
        <v>974</v>
      </c>
      <c r="I303" s="23" t="s">
        <v>1464</v>
      </c>
      <c r="K303" s="23" t="str">
        <f t="shared" si="10"/>
        <v>WAI_AFG</v>
      </c>
      <c r="L303" s="23" t="str">
        <f t="shared" si="11"/>
        <v>AFG</v>
      </c>
    </row>
    <row r="304" spans="8:12" x14ac:dyDescent="0.25">
      <c r="H304" s="23" t="s">
        <v>975</v>
      </c>
      <c r="I304" s="23" t="s">
        <v>1465</v>
      </c>
      <c r="K304" s="23" t="str">
        <f t="shared" si="10"/>
        <v>WAI_IRN</v>
      </c>
      <c r="L304" s="23" t="str">
        <f t="shared" si="11"/>
        <v>IRN</v>
      </c>
    </row>
    <row r="305" spans="8:12" x14ac:dyDescent="0.25">
      <c r="H305" s="23" t="s">
        <v>976</v>
      </c>
      <c r="I305" s="23" t="s">
        <v>1466</v>
      </c>
      <c r="K305" s="23" t="str">
        <f t="shared" si="10"/>
        <v>WAI_PAK</v>
      </c>
      <c r="L305" s="23" t="str">
        <f t="shared" si="11"/>
        <v>PAK</v>
      </c>
    </row>
    <row r="306" spans="8:12" x14ac:dyDescent="0.25">
      <c r="H306" s="23" t="s">
        <v>977</v>
      </c>
      <c r="I306" s="23" t="s">
        <v>1467</v>
      </c>
      <c r="K306" s="23" t="str">
        <f t="shared" si="10"/>
        <v>WAI_TKM</v>
      </c>
      <c r="L306" s="23" t="str">
        <f t="shared" si="11"/>
        <v>TKM</v>
      </c>
    </row>
    <row r="307" spans="8:12" x14ac:dyDescent="0.25">
      <c r="H307" s="23" t="s">
        <v>978</v>
      </c>
      <c r="I307" s="23" t="s">
        <v>1468</v>
      </c>
      <c r="K307" s="23" t="str">
        <f t="shared" si="10"/>
        <v>WAU_AUS</v>
      </c>
      <c r="L307" s="23" t="str">
        <f t="shared" si="11"/>
        <v>AUS</v>
      </c>
    </row>
    <row r="308" spans="8:12" x14ac:dyDescent="0.25">
      <c r="H308" s="23" t="s">
        <v>979</v>
      </c>
      <c r="I308" s="23" t="s">
        <v>1469</v>
      </c>
      <c r="K308" s="23" t="str">
        <f t="shared" si="10"/>
        <v>WGM_USA</v>
      </c>
      <c r="L308" s="23" t="str">
        <f t="shared" si="11"/>
        <v>USA</v>
      </c>
    </row>
    <row r="309" spans="8:12" x14ac:dyDescent="0.25">
      <c r="H309" s="23" t="s">
        <v>980</v>
      </c>
      <c r="I309" s="23" t="s">
        <v>1470</v>
      </c>
      <c r="K309" s="23" t="str">
        <f t="shared" si="10"/>
        <v>YEM_YEM</v>
      </c>
      <c r="L309" s="23" t="str">
        <f t="shared" si="11"/>
        <v>YEM</v>
      </c>
    </row>
    <row r="310" spans="8:12" x14ac:dyDescent="0.25">
      <c r="H310" s="23" t="s">
        <v>981</v>
      </c>
      <c r="I310" s="23" t="s">
        <v>1471</v>
      </c>
      <c r="K310" s="23" t="str">
        <f t="shared" si="10"/>
        <v>YEN_RUS</v>
      </c>
      <c r="L310" s="23" t="str">
        <f t="shared" si="11"/>
        <v>RUS</v>
      </c>
    </row>
    <row r="311" spans="8:12" x14ac:dyDescent="0.25">
      <c r="H311" s="23" t="s">
        <v>982</v>
      </c>
      <c r="I311" s="23" t="s">
        <v>1472</v>
      </c>
      <c r="K311" s="23" t="str">
        <f t="shared" si="10"/>
        <v>YHE_CHM</v>
      </c>
      <c r="L311" s="23" t="str">
        <f t="shared" si="11"/>
        <v>CHM</v>
      </c>
    </row>
    <row r="312" spans="8:12" x14ac:dyDescent="0.25">
      <c r="H312" s="23" t="s">
        <v>983</v>
      </c>
      <c r="I312" s="23" t="s">
        <v>1473</v>
      </c>
      <c r="K312" s="23" t="str">
        <f t="shared" si="10"/>
        <v>YRD_CHM</v>
      </c>
      <c r="L312" s="23" t="str">
        <f t="shared" si="11"/>
        <v>CHM</v>
      </c>
    </row>
    <row r="313" spans="8:12" x14ac:dyDescent="0.25">
      <c r="H313" s="23" t="s">
        <v>984</v>
      </c>
      <c r="I313" s="23" t="s">
        <v>1474</v>
      </c>
      <c r="K313" s="23" t="str">
        <f t="shared" si="10"/>
        <v>YRD_VNM</v>
      </c>
      <c r="L313" s="23" t="str">
        <f t="shared" si="11"/>
        <v>VNM</v>
      </c>
    </row>
    <row r="314" spans="8:12" x14ac:dyDescent="0.25">
      <c r="H314" s="23" t="s">
        <v>985</v>
      </c>
      <c r="I314" s="23" t="s">
        <v>1475</v>
      </c>
      <c r="K314" s="23" t="str">
        <f t="shared" si="10"/>
        <v>YUC_MEX</v>
      </c>
      <c r="L314" s="23" t="str">
        <f t="shared" si="11"/>
        <v>MEX</v>
      </c>
    </row>
    <row r="315" spans="8:12" x14ac:dyDescent="0.25">
      <c r="H315" s="23" t="s">
        <v>986</v>
      </c>
      <c r="I315" s="23" t="s">
        <v>1476</v>
      </c>
      <c r="K315" s="23" t="str">
        <f t="shared" si="10"/>
        <v>ZAM_AGO</v>
      </c>
      <c r="L315" s="23" t="str">
        <f t="shared" si="11"/>
        <v>AGO</v>
      </c>
    </row>
    <row r="316" spans="8:12" x14ac:dyDescent="0.25">
      <c r="H316" s="23" t="s">
        <v>987</v>
      </c>
      <c r="I316" s="23" t="s">
        <v>1477</v>
      </c>
      <c r="K316" s="23" t="str">
        <f t="shared" si="10"/>
        <v>ZAM_BWA</v>
      </c>
      <c r="L316" s="23" t="str">
        <f t="shared" si="11"/>
        <v>BWA</v>
      </c>
    </row>
    <row r="317" spans="8:12" x14ac:dyDescent="0.25">
      <c r="H317" s="23" t="s">
        <v>988</v>
      </c>
      <c r="I317" s="23" t="s">
        <v>1478</v>
      </c>
      <c r="K317" s="23" t="str">
        <f t="shared" si="10"/>
        <v>ZAM_COD</v>
      </c>
      <c r="L317" s="23" t="str">
        <f t="shared" si="11"/>
        <v>COD</v>
      </c>
    </row>
    <row r="318" spans="8:12" x14ac:dyDescent="0.25">
      <c r="H318" s="23" t="s">
        <v>989</v>
      </c>
      <c r="I318" s="23" t="s">
        <v>1479</v>
      </c>
      <c r="K318" s="23" t="str">
        <f t="shared" si="10"/>
        <v>ZAM_MOZ</v>
      </c>
      <c r="L318" s="23" t="str">
        <f t="shared" si="11"/>
        <v>MOZ</v>
      </c>
    </row>
    <row r="319" spans="8:12" x14ac:dyDescent="0.25">
      <c r="H319" s="23" t="s">
        <v>990</v>
      </c>
      <c r="I319" s="23" t="s">
        <v>1480</v>
      </c>
      <c r="K319" s="23" t="str">
        <f t="shared" si="10"/>
        <v>ZAM_MWI</v>
      </c>
      <c r="L319" s="23" t="str">
        <f t="shared" si="11"/>
        <v>MWI</v>
      </c>
    </row>
    <row r="320" spans="8:12" x14ac:dyDescent="0.25">
      <c r="H320" s="23" t="s">
        <v>991</v>
      </c>
      <c r="I320" s="23" t="s">
        <v>1481</v>
      </c>
      <c r="K320" s="23" t="str">
        <f t="shared" si="10"/>
        <v>ZAM_NAM</v>
      </c>
      <c r="L320" s="23" t="str">
        <f t="shared" si="11"/>
        <v>NAM</v>
      </c>
    </row>
    <row r="321" spans="8:12" x14ac:dyDescent="0.25">
      <c r="H321" s="23" t="s">
        <v>992</v>
      </c>
      <c r="I321" s="23" t="s">
        <v>1482</v>
      </c>
      <c r="K321" s="23" t="str">
        <f t="shared" si="10"/>
        <v>ZAM_TZA</v>
      </c>
      <c r="L321" s="23" t="str">
        <f t="shared" si="11"/>
        <v>TZA</v>
      </c>
    </row>
    <row r="322" spans="8:12" x14ac:dyDescent="0.25">
      <c r="H322" s="23" t="s">
        <v>993</v>
      </c>
      <c r="I322" s="23" t="s">
        <v>1483</v>
      </c>
      <c r="K322" s="23" t="str">
        <f t="shared" si="10"/>
        <v>ZAM_ZMB</v>
      </c>
      <c r="L322" s="23" t="str">
        <f t="shared" si="11"/>
        <v>ZMB</v>
      </c>
    </row>
    <row r="323" spans="8:12" x14ac:dyDescent="0.25">
      <c r="H323" s="23" t="s">
        <v>994</v>
      </c>
      <c r="I323" s="23" t="s">
        <v>1484</v>
      </c>
      <c r="K323" s="23" t="str">
        <f t="shared" si="10"/>
        <v>ZAM_ZWE</v>
      </c>
      <c r="L323" s="23" t="str">
        <f t="shared" si="11"/>
        <v>ZWE</v>
      </c>
    </row>
    <row r="324" spans="8:12" x14ac:dyDescent="0.25">
      <c r="H324" s="23" t="s">
        <v>995</v>
      </c>
      <c r="I324" s="23" t="s">
        <v>1485</v>
      </c>
      <c r="K324" s="23" t="str">
        <f t="shared" si="10"/>
        <v>ZHJ_CHM</v>
      </c>
      <c r="L324" s="23" t="str">
        <f t="shared" si="11"/>
        <v>CHM</v>
      </c>
    </row>
    <row r="326" spans="8:12" x14ac:dyDescent="0.25">
      <c r="K326" s="23"/>
      <c r="L326" s="23"/>
    </row>
    <row r="327" spans="8:12" x14ac:dyDescent="0.25">
      <c r="K327" s="23"/>
      <c r="L327" s="23"/>
    </row>
    <row r="328" spans="8:12" x14ac:dyDescent="0.25">
      <c r="K328" s="23"/>
      <c r="L328" s="23"/>
    </row>
    <row r="329" spans="8:12" x14ac:dyDescent="0.25">
      <c r="K329" s="23"/>
      <c r="L329" s="23"/>
    </row>
    <row r="330" spans="8:12" x14ac:dyDescent="0.25">
      <c r="K330" s="23"/>
      <c r="L330" s="23"/>
    </row>
  </sheetData>
  <autoFilter ref="A4:F4" xr:uid="{00000000-0009-0000-0000-000001000000}"/>
  <sortState xmlns:xlrd2="http://schemas.microsoft.com/office/spreadsheetml/2017/richdata2" ref="N5:O203">
    <sortCondition ref="N20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8"/>
  <sheetViews>
    <sheetView topLeftCell="F1" zoomScale="50" zoomScaleNormal="50" workbookViewId="0">
      <pane ySplit="4" topLeftCell="A18" activePane="bottomLeft" state="frozen"/>
      <selection pane="bottomLeft" activeCell="V1" sqref="V1:V1048576"/>
    </sheetView>
  </sheetViews>
  <sheetFormatPr defaultColWidth="8.88671875" defaultRowHeight="13.2" x14ac:dyDescent="0.25"/>
  <cols>
    <col min="1" max="1" width="8.5546875" style="23" bestFit="1" customWidth="1"/>
    <col min="2" max="2" width="22.44140625" style="23" bestFit="1" customWidth="1"/>
    <col min="3" max="3" width="4.44140625" style="23" customWidth="1"/>
    <col min="4" max="4" width="9.88671875" style="23" customWidth="1"/>
    <col min="5" max="5" width="28.33203125" style="23" bestFit="1" customWidth="1"/>
    <col min="6" max="6" width="6.44140625" style="23" customWidth="1"/>
    <col min="7" max="7" width="5.5546875" style="23" bestFit="1" customWidth="1"/>
    <col min="8" max="8" width="19.33203125" style="23" bestFit="1" customWidth="1"/>
    <col min="9" max="9" width="6.44140625" style="23" customWidth="1"/>
    <col min="10" max="10" width="8.6640625" style="23" bestFit="1" customWidth="1"/>
    <col min="11" max="11" width="25.33203125" style="23" customWidth="1"/>
    <col min="12" max="12" width="7.88671875" style="23" customWidth="1"/>
    <col min="13" max="13" width="8.6640625" style="23" bestFit="1" customWidth="1"/>
    <col min="14" max="14" width="7.44140625" style="23" bestFit="1" customWidth="1"/>
    <col min="15" max="15" width="7.44140625" style="23" customWidth="1"/>
    <col min="16" max="16" width="9.88671875" style="23" bestFit="1" customWidth="1"/>
    <col min="17" max="18" width="7.44140625" style="23" customWidth="1"/>
    <col min="19" max="19" width="8.6640625" style="23" customWidth="1"/>
    <col min="20" max="20" width="7.44140625" style="23" customWidth="1"/>
    <col min="21" max="21" width="5.109375" style="23" customWidth="1"/>
    <col min="22" max="16384" width="8.88671875" style="23"/>
  </cols>
  <sheetData>
    <row r="1" spans="1:26" x14ac:dyDescent="0.25">
      <c r="A1" s="23" t="s">
        <v>642</v>
      </c>
    </row>
    <row r="3" spans="1:26" x14ac:dyDescent="0.25">
      <c r="E3" s="9" t="s">
        <v>674</v>
      </c>
      <c r="M3" s="9" t="s">
        <v>417</v>
      </c>
      <c r="P3" s="9" t="s">
        <v>673</v>
      </c>
      <c r="S3" s="9" t="s">
        <v>639</v>
      </c>
    </row>
    <row r="4" spans="1:26" x14ac:dyDescent="0.25">
      <c r="A4" s="10" t="s">
        <v>387</v>
      </c>
      <c r="B4" s="10" t="s">
        <v>414</v>
      </c>
      <c r="C4" s="10"/>
      <c r="D4" s="10" t="s">
        <v>654</v>
      </c>
      <c r="E4" s="10" t="s">
        <v>655</v>
      </c>
      <c r="F4" s="10"/>
      <c r="G4" s="10" t="s">
        <v>394</v>
      </c>
      <c r="H4" s="10" t="s">
        <v>416</v>
      </c>
      <c r="I4" s="10"/>
      <c r="J4" s="10" t="s">
        <v>640</v>
      </c>
      <c r="K4" s="10" t="s">
        <v>624</v>
      </c>
      <c r="L4" s="10"/>
      <c r="M4" s="10" t="s">
        <v>387</v>
      </c>
      <c r="N4" s="10" t="s">
        <v>394</v>
      </c>
      <c r="O4" s="10"/>
      <c r="P4" s="10" t="s">
        <v>654</v>
      </c>
      <c r="Q4" s="10" t="s">
        <v>394</v>
      </c>
      <c r="R4" s="10"/>
      <c r="S4" s="10" t="s">
        <v>640</v>
      </c>
      <c r="T4" s="10" t="s">
        <v>394</v>
      </c>
      <c r="V4" s="34"/>
    </row>
    <row r="5" spans="1:26" x14ac:dyDescent="0.25">
      <c r="A5" s="19">
        <v>2666</v>
      </c>
      <c r="B5" s="13" t="s">
        <v>425</v>
      </c>
      <c r="C5" s="13"/>
      <c r="D5" s="13">
        <v>947</v>
      </c>
      <c r="E5" s="13" t="s">
        <v>656</v>
      </c>
      <c r="F5" s="13"/>
      <c r="G5" s="16" t="s">
        <v>1009</v>
      </c>
      <c r="H5" s="23" t="s">
        <v>427</v>
      </c>
      <c r="J5" s="16" t="s">
        <v>605</v>
      </c>
      <c r="K5" s="31" t="s">
        <v>631</v>
      </c>
      <c r="L5" s="31"/>
      <c r="M5" s="19">
        <v>2615</v>
      </c>
      <c r="N5" s="16" t="s">
        <v>1009</v>
      </c>
      <c r="O5" s="16"/>
      <c r="P5" s="13">
        <v>947</v>
      </c>
      <c r="Q5" s="31" t="s">
        <v>1012</v>
      </c>
      <c r="R5" s="16"/>
      <c r="S5" s="16" t="s">
        <v>605</v>
      </c>
      <c r="T5" s="31" t="s">
        <v>1013</v>
      </c>
      <c r="Y5" s="25" t="s">
        <v>605</v>
      </c>
      <c r="Z5" s="16" t="s">
        <v>605</v>
      </c>
    </row>
    <row r="6" spans="1:26" x14ac:dyDescent="0.25">
      <c r="A6" s="19">
        <v>2617</v>
      </c>
      <c r="B6" s="13" t="s">
        <v>426</v>
      </c>
      <c r="C6" s="13"/>
      <c r="D6" s="13">
        <v>951</v>
      </c>
      <c r="E6" s="13" t="s">
        <v>657</v>
      </c>
      <c r="F6" s="13"/>
      <c r="G6" s="16" t="s">
        <v>1010</v>
      </c>
      <c r="H6" s="23" t="s">
        <v>428</v>
      </c>
      <c r="J6" s="16" t="s">
        <v>590</v>
      </c>
      <c r="K6" s="31" t="s">
        <v>427</v>
      </c>
      <c r="L6" s="31"/>
      <c r="M6" s="19">
        <v>2513</v>
      </c>
      <c r="N6" s="16" t="s">
        <v>1010</v>
      </c>
      <c r="O6" s="16"/>
      <c r="P6" s="13">
        <v>951</v>
      </c>
      <c r="Q6" s="31" t="s">
        <v>1006</v>
      </c>
      <c r="R6" s="16"/>
      <c r="S6" s="16" t="s">
        <v>590</v>
      </c>
      <c r="T6" s="31" t="s">
        <v>1009</v>
      </c>
      <c r="Y6" s="25" t="s">
        <v>590</v>
      </c>
      <c r="Z6" s="16" t="s">
        <v>590</v>
      </c>
    </row>
    <row r="7" spans="1:26" x14ac:dyDescent="0.25">
      <c r="A7" s="19">
        <v>2615</v>
      </c>
      <c r="B7" s="13" t="s">
        <v>427</v>
      </c>
      <c r="C7" s="13"/>
      <c r="D7" s="13">
        <v>1130</v>
      </c>
      <c r="E7" s="13" t="s">
        <v>658</v>
      </c>
      <c r="F7" s="13"/>
      <c r="G7" s="16" t="s">
        <v>1011</v>
      </c>
      <c r="H7" s="23" t="s">
        <v>429</v>
      </c>
      <c r="J7" s="16" t="s">
        <v>575</v>
      </c>
      <c r="K7" s="31" t="s">
        <v>428</v>
      </c>
      <c r="L7" s="31"/>
      <c r="M7" s="19">
        <v>2546</v>
      </c>
      <c r="N7" s="16" t="s">
        <v>1011</v>
      </c>
      <c r="O7" s="16"/>
      <c r="P7" s="13">
        <v>1130</v>
      </c>
      <c r="Q7" s="31" t="s">
        <v>1006</v>
      </c>
      <c r="R7" s="16"/>
      <c r="S7" s="16" t="s">
        <v>575</v>
      </c>
      <c r="T7" s="31" t="s">
        <v>1010</v>
      </c>
      <c r="Y7" s="25" t="s">
        <v>575</v>
      </c>
      <c r="Z7" s="16" t="s">
        <v>575</v>
      </c>
    </row>
    <row r="8" spans="1:26" x14ac:dyDescent="0.25">
      <c r="A8" s="19">
        <v>2513</v>
      </c>
      <c r="B8" s="13" t="s">
        <v>428</v>
      </c>
      <c r="C8" s="13"/>
      <c r="D8" s="13">
        <v>867</v>
      </c>
      <c r="E8" s="13" t="s">
        <v>659</v>
      </c>
      <c r="F8" s="13"/>
      <c r="G8" s="17" t="s">
        <v>1012</v>
      </c>
      <c r="H8" s="23" t="s">
        <v>519</v>
      </c>
      <c r="J8" s="17" t="s">
        <v>576</v>
      </c>
      <c r="K8" s="32" t="s">
        <v>429</v>
      </c>
      <c r="L8" s="32"/>
      <c r="M8" s="20">
        <v>2731</v>
      </c>
      <c r="N8" s="17" t="s">
        <v>1012</v>
      </c>
      <c r="O8" s="17"/>
      <c r="P8" s="13">
        <v>867</v>
      </c>
      <c r="Q8" s="32" t="s">
        <v>1012</v>
      </c>
      <c r="R8" s="17"/>
      <c r="S8" s="17" t="s">
        <v>576</v>
      </c>
      <c r="T8" s="32" t="s">
        <v>1011</v>
      </c>
      <c r="Y8" s="25" t="s">
        <v>576</v>
      </c>
      <c r="Z8" s="17" t="s">
        <v>576</v>
      </c>
    </row>
    <row r="9" spans="1:26" x14ac:dyDescent="0.25">
      <c r="A9" s="19">
        <v>2546</v>
      </c>
      <c r="B9" s="13" t="s">
        <v>429</v>
      </c>
      <c r="C9" s="13"/>
      <c r="D9" s="13">
        <v>1058</v>
      </c>
      <c r="E9" s="13" t="s">
        <v>660</v>
      </c>
      <c r="F9" s="13"/>
      <c r="G9" s="16" t="s">
        <v>1013</v>
      </c>
      <c r="H9" s="23" t="s">
        <v>439</v>
      </c>
      <c r="J9" s="16" t="s">
        <v>592</v>
      </c>
      <c r="K9" s="31" t="s">
        <v>432</v>
      </c>
      <c r="L9" s="31"/>
      <c r="M9" s="19">
        <v>2630</v>
      </c>
      <c r="N9" s="16" t="s">
        <v>1013</v>
      </c>
      <c r="O9" s="16"/>
      <c r="P9" s="13">
        <v>1058</v>
      </c>
      <c r="Q9" s="31" t="s">
        <v>1038</v>
      </c>
      <c r="R9" s="16"/>
      <c r="S9" s="16" t="s">
        <v>592</v>
      </c>
      <c r="T9" s="31" t="s">
        <v>1014</v>
      </c>
      <c r="Y9" s="25" t="s">
        <v>592</v>
      </c>
      <c r="Z9" s="16" t="s">
        <v>592</v>
      </c>
    </row>
    <row r="10" spans="1:26" x14ac:dyDescent="0.25">
      <c r="A10" s="19">
        <v>2532</v>
      </c>
      <c r="B10" s="13" t="s">
        <v>432</v>
      </c>
      <c r="C10" s="13"/>
      <c r="D10" s="13">
        <v>882</v>
      </c>
      <c r="E10" s="13" t="s">
        <v>661</v>
      </c>
      <c r="F10" s="13"/>
      <c r="G10" s="16" t="s">
        <v>1014</v>
      </c>
      <c r="H10" s="23" t="s">
        <v>432</v>
      </c>
      <c r="J10" s="16" t="s">
        <v>606</v>
      </c>
      <c r="K10" s="31" t="s">
        <v>520</v>
      </c>
      <c r="L10" s="31"/>
      <c r="M10" s="19">
        <v>2532</v>
      </c>
      <c r="N10" s="16" t="s">
        <v>1014</v>
      </c>
      <c r="O10" s="16"/>
      <c r="P10" s="13">
        <v>882</v>
      </c>
      <c r="Q10" s="31" t="s">
        <v>1006</v>
      </c>
      <c r="R10" s="16"/>
      <c r="S10" s="16" t="s">
        <v>606</v>
      </c>
      <c r="T10" s="31" t="s">
        <v>1015</v>
      </c>
      <c r="Y10" s="25" t="s">
        <v>606</v>
      </c>
      <c r="Z10" s="16" t="s">
        <v>606</v>
      </c>
    </row>
    <row r="11" spans="1:26" x14ac:dyDescent="0.25">
      <c r="A11" s="19">
        <v>2520</v>
      </c>
      <c r="B11" s="13" t="s">
        <v>433</v>
      </c>
      <c r="C11" s="13"/>
      <c r="D11" s="13">
        <v>1069</v>
      </c>
      <c r="E11" s="13" t="s">
        <v>662</v>
      </c>
      <c r="F11" s="13"/>
      <c r="G11" s="18" t="s">
        <v>1015</v>
      </c>
      <c r="H11" s="23" t="s">
        <v>520</v>
      </c>
      <c r="J11" s="18" t="s">
        <v>607</v>
      </c>
      <c r="K11" s="32" t="s">
        <v>625</v>
      </c>
      <c r="L11" s="32"/>
      <c r="M11" s="18" t="s">
        <v>555</v>
      </c>
      <c r="N11" s="18" t="s">
        <v>1015</v>
      </c>
      <c r="O11" s="18"/>
      <c r="P11" s="13">
        <v>1069</v>
      </c>
      <c r="Q11" s="32" t="s">
        <v>1038</v>
      </c>
      <c r="R11" s="18"/>
      <c r="S11" s="18" t="s">
        <v>607</v>
      </c>
      <c r="T11" s="32" t="s">
        <v>1007</v>
      </c>
      <c r="W11" s="25"/>
      <c r="Y11" s="25" t="s">
        <v>607</v>
      </c>
      <c r="Z11" s="18" t="s">
        <v>607</v>
      </c>
    </row>
    <row r="12" spans="1:26" x14ac:dyDescent="0.25">
      <c r="A12" s="19">
        <v>2614</v>
      </c>
      <c r="B12" s="13" t="s">
        <v>434</v>
      </c>
      <c r="C12" s="13"/>
      <c r="D12" s="13">
        <v>1017</v>
      </c>
      <c r="E12" s="13" t="s">
        <v>663</v>
      </c>
      <c r="F12" s="13"/>
      <c r="G12" s="16" t="s">
        <v>1016</v>
      </c>
      <c r="H12" s="23" t="s">
        <v>521</v>
      </c>
      <c r="J12" s="16" t="s">
        <v>593</v>
      </c>
      <c r="K12" s="31" t="s">
        <v>521</v>
      </c>
      <c r="L12" s="31"/>
      <c r="M12" s="19">
        <v>2633</v>
      </c>
      <c r="N12" s="16" t="s">
        <v>1016</v>
      </c>
      <c r="O12" s="16"/>
      <c r="P12" s="13">
        <v>1017</v>
      </c>
      <c r="Q12" s="31" t="s">
        <v>1023</v>
      </c>
      <c r="R12" s="16"/>
      <c r="S12" s="16" t="s">
        <v>593</v>
      </c>
      <c r="T12" s="31" t="s">
        <v>1016</v>
      </c>
      <c r="Y12" s="25" t="s">
        <v>593</v>
      </c>
      <c r="Z12" s="16" t="s">
        <v>593</v>
      </c>
    </row>
    <row r="13" spans="1:26" ht="14.4" x14ac:dyDescent="0.3">
      <c r="A13" s="19">
        <v>2642</v>
      </c>
      <c r="B13" s="13" t="s">
        <v>435</v>
      </c>
      <c r="C13" s="13"/>
      <c r="D13" s="13">
        <v>1020</v>
      </c>
      <c r="E13" s="13" t="s">
        <v>664</v>
      </c>
      <c r="F13" s="13"/>
      <c r="G13" s="16" t="s">
        <v>1017</v>
      </c>
      <c r="H13" s="23" t="s">
        <v>522</v>
      </c>
      <c r="J13" s="16" t="s">
        <v>586</v>
      </c>
      <c r="K13" s="31" t="s">
        <v>522</v>
      </c>
      <c r="L13" s="31"/>
      <c r="M13" s="19">
        <v>2661</v>
      </c>
      <c r="N13" s="16" t="s">
        <v>1017</v>
      </c>
      <c r="O13" s="16"/>
      <c r="P13" s="13">
        <v>1020</v>
      </c>
      <c r="Q13" s="31" t="s">
        <v>1006</v>
      </c>
      <c r="R13" s="16"/>
      <c r="S13" s="16" t="s">
        <v>586</v>
      </c>
      <c r="T13" s="31" t="s">
        <v>1017</v>
      </c>
      <c r="V13" s="38"/>
      <c r="Y13" s="25" t="s">
        <v>586</v>
      </c>
      <c r="Z13" s="16" t="s">
        <v>586</v>
      </c>
    </row>
    <row r="14" spans="1:26" ht="14.4" x14ac:dyDescent="0.3">
      <c r="A14" s="19">
        <v>2633</v>
      </c>
      <c r="B14" s="13" t="s">
        <v>436</v>
      </c>
      <c r="C14" s="13"/>
      <c r="D14" s="13">
        <v>1073</v>
      </c>
      <c r="E14" s="13" t="s">
        <v>665</v>
      </c>
      <c r="F14" s="13"/>
      <c r="G14" s="18" t="s">
        <v>1018</v>
      </c>
      <c r="H14" s="23" t="s">
        <v>523</v>
      </c>
      <c r="J14" s="18" t="s">
        <v>596</v>
      </c>
      <c r="K14" s="32" t="s">
        <v>523</v>
      </c>
      <c r="L14" s="32"/>
      <c r="M14" s="18" t="s">
        <v>556</v>
      </c>
      <c r="N14" s="18" t="s">
        <v>1018</v>
      </c>
      <c r="O14" s="18"/>
      <c r="P14" s="13">
        <v>1073</v>
      </c>
      <c r="Q14" s="32" t="s">
        <v>1038</v>
      </c>
      <c r="R14" s="18"/>
      <c r="S14" s="18" t="s">
        <v>596</v>
      </c>
      <c r="T14" s="32" t="s">
        <v>1018</v>
      </c>
      <c r="V14" s="39"/>
      <c r="Y14" s="25" t="s">
        <v>596</v>
      </c>
      <c r="Z14" s="18" t="s">
        <v>596</v>
      </c>
    </row>
    <row r="15" spans="1:26" x14ac:dyDescent="0.25">
      <c r="A15" s="19">
        <v>2578</v>
      </c>
      <c r="B15" s="13" t="s">
        <v>437</v>
      </c>
      <c r="C15" s="13"/>
      <c r="D15" s="13">
        <v>1035</v>
      </c>
      <c r="E15" s="13" t="s">
        <v>666</v>
      </c>
      <c r="F15" s="13"/>
      <c r="G15" s="17" t="s">
        <v>1019</v>
      </c>
      <c r="H15" s="23" t="s">
        <v>446</v>
      </c>
      <c r="J15" s="17" t="s">
        <v>608</v>
      </c>
      <c r="K15" s="32" t="s">
        <v>525</v>
      </c>
      <c r="L15" s="32"/>
      <c r="M15" s="20">
        <v>2744</v>
      </c>
      <c r="N15" s="17" t="s">
        <v>1019</v>
      </c>
      <c r="O15" s="17"/>
      <c r="P15" s="13">
        <v>1035</v>
      </c>
      <c r="Q15" s="32" t="s">
        <v>1036</v>
      </c>
      <c r="R15" s="17"/>
      <c r="S15" s="17" t="s">
        <v>608</v>
      </c>
      <c r="T15" s="32" t="s">
        <v>1021</v>
      </c>
      <c r="Y15" s="25" t="s">
        <v>608</v>
      </c>
      <c r="Z15" s="17" t="s">
        <v>608</v>
      </c>
    </row>
    <row r="16" spans="1:26" ht="14.4" x14ac:dyDescent="0.3">
      <c r="A16" s="19">
        <v>2560</v>
      </c>
      <c r="B16" s="13" t="s">
        <v>438</v>
      </c>
      <c r="C16" s="13"/>
      <c r="D16" s="13">
        <v>1083</v>
      </c>
      <c r="E16" s="13" t="s">
        <v>667</v>
      </c>
      <c r="F16" s="13"/>
      <c r="G16" s="16" t="s">
        <v>1020</v>
      </c>
      <c r="H16" s="23" t="s">
        <v>524</v>
      </c>
      <c r="J16" s="16" t="s">
        <v>577</v>
      </c>
      <c r="K16" s="31" t="s">
        <v>626</v>
      </c>
      <c r="L16" s="31"/>
      <c r="M16" s="19">
        <v>2591</v>
      </c>
      <c r="N16" s="16" t="s">
        <v>1020</v>
      </c>
      <c r="O16" s="16"/>
      <c r="P16" s="13">
        <v>1083</v>
      </c>
      <c r="Q16" s="31" t="s">
        <v>1038</v>
      </c>
      <c r="R16" s="16"/>
      <c r="S16" s="16" t="s">
        <v>577</v>
      </c>
      <c r="T16" s="31" t="s">
        <v>1024</v>
      </c>
      <c r="V16" s="39"/>
      <c r="Y16" s="25" t="s">
        <v>577</v>
      </c>
      <c r="Z16" s="16" t="s">
        <v>577</v>
      </c>
    </row>
    <row r="17" spans="1:26" x14ac:dyDescent="0.25">
      <c r="A17" s="19">
        <v>2630</v>
      </c>
      <c r="B17" s="13" t="s">
        <v>439</v>
      </c>
      <c r="C17" s="13"/>
      <c r="D17" s="13">
        <v>977</v>
      </c>
      <c r="E17" s="13" t="s">
        <v>668</v>
      </c>
      <c r="F17" s="13"/>
      <c r="G17" s="16" t="s">
        <v>1021</v>
      </c>
      <c r="H17" s="23" t="s">
        <v>525</v>
      </c>
      <c r="J17" s="16" t="s">
        <v>578</v>
      </c>
      <c r="K17" s="31" t="s">
        <v>627</v>
      </c>
      <c r="L17" s="31"/>
      <c r="M17" s="19">
        <v>2556</v>
      </c>
      <c r="N17" s="16" t="s">
        <v>1021</v>
      </c>
      <c r="O17" s="16"/>
      <c r="P17" s="13">
        <v>977</v>
      </c>
      <c r="Q17" s="31" t="s">
        <v>1023</v>
      </c>
      <c r="R17" s="16"/>
      <c r="S17" s="16" t="s">
        <v>578</v>
      </c>
      <c r="T17" s="31" t="s">
        <v>1025</v>
      </c>
      <c r="Y17" s="25" t="s">
        <v>578</v>
      </c>
      <c r="Z17" s="16" t="s">
        <v>578</v>
      </c>
    </row>
    <row r="18" spans="1:26" x14ac:dyDescent="0.25">
      <c r="A18" s="19">
        <v>2596</v>
      </c>
      <c r="B18" s="13" t="s">
        <v>440</v>
      </c>
      <c r="C18" s="13"/>
      <c r="D18" s="13">
        <v>982</v>
      </c>
      <c r="E18" s="13" t="s">
        <v>669</v>
      </c>
      <c r="F18" s="13"/>
      <c r="G18" s="16" t="s">
        <v>1022</v>
      </c>
      <c r="H18" s="23" t="s">
        <v>450</v>
      </c>
      <c r="J18" s="16" t="s">
        <v>579</v>
      </c>
      <c r="K18" s="31" t="s">
        <v>528</v>
      </c>
      <c r="L18" s="31"/>
      <c r="M18" s="19">
        <v>2572</v>
      </c>
      <c r="N18" s="16" t="s">
        <v>1022</v>
      </c>
      <c r="O18" s="16"/>
      <c r="P18" s="13">
        <v>982</v>
      </c>
      <c r="Q18" s="31" t="s">
        <v>1006</v>
      </c>
      <c r="R18" s="16"/>
      <c r="S18" s="16" t="s">
        <v>579</v>
      </c>
      <c r="T18" s="31" t="s">
        <v>1027</v>
      </c>
      <c r="Y18" s="25" t="s">
        <v>579</v>
      </c>
      <c r="Z18" s="16" t="s">
        <v>579</v>
      </c>
    </row>
    <row r="19" spans="1:26" x14ac:dyDescent="0.25">
      <c r="A19" s="19">
        <v>2661</v>
      </c>
      <c r="B19" s="13" t="s">
        <v>441</v>
      </c>
      <c r="C19" s="13"/>
      <c r="D19" s="13">
        <v>1080</v>
      </c>
      <c r="E19" s="13" t="s">
        <v>670</v>
      </c>
      <c r="F19" s="13"/>
      <c r="G19" s="17" t="s">
        <v>1023</v>
      </c>
      <c r="H19" s="23" t="s">
        <v>526</v>
      </c>
      <c r="J19" s="17" t="s">
        <v>609</v>
      </c>
      <c r="K19" s="32" t="s">
        <v>628</v>
      </c>
      <c r="L19" s="32"/>
      <c r="M19" s="20">
        <v>2732</v>
      </c>
      <c r="N19" s="17" t="s">
        <v>1023</v>
      </c>
      <c r="O19" s="17"/>
      <c r="P19" s="13">
        <v>1080</v>
      </c>
      <c r="Q19" s="32" t="s">
        <v>1038</v>
      </c>
      <c r="R19" s="17"/>
      <c r="S19" s="17" t="s">
        <v>609</v>
      </c>
      <c r="T19" s="32" t="s">
        <v>1029</v>
      </c>
      <c r="Z19" s="17" t="s">
        <v>609</v>
      </c>
    </row>
    <row r="20" spans="1:26" ht="14.4" x14ac:dyDescent="0.3">
      <c r="A20" s="19">
        <v>2559</v>
      </c>
      <c r="B20" s="13" t="s">
        <v>442</v>
      </c>
      <c r="C20" s="13"/>
      <c r="D20" s="13">
        <v>1062</v>
      </c>
      <c r="E20" s="13" t="s">
        <v>671</v>
      </c>
      <c r="F20" s="13"/>
      <c r="G20" s="18" t="s">
        <v>1024</v>
      </c>
      <c r="H20" s="23" t="s">
        <v>456</v>
      </c>
      <c r="J20" s="18" t="s">
        <v>610</v>
      </c>
      <c r="K20" s="32" t="s">
        <v>571</v>
      </c>
      <c r="L20" s="32"/>
      <c r="M20" s="18" t="s">
        <v>557</v>
      </c>
      <c r="N20" s="18" t="s">
        <v>1024</v>
      </c>
      <c r="O20" s="18"/>
      <c r="P20" s="13">
        <v>1062</v>
      </c>
      <c r="Q20" s="32" t="s">
        <v>1019</v>
      </c>
      <c r="R20" s="18"/>
      <c r="S20" s="18" t="s">
        <v>610</v>
      </c>
      <c r="T20" s="32" t="s">
        <v>1062</v>
      </c>
      <c r="V20" s="39"/>
      <c r="Y20" s="25" t="s">
        <v>610</v>
      </c>
      <c r="Z20" s="18" t="s">
        <v>610</v>
      </c>
    </row>
    <row r="21" spans="1:26" x14ac:dyDescent="0.25">
      <c r="A21" s="19">
        <v>2594</v>
      </c>
      <c r="B21" s="13" t="s">
        <v>443</v>
      </c>
      <c r="C21" s="13"/>
      <c r="D21" s="13">
        <v>1091</v>
      </c>
      <c r="E21" s="13" t="s">
        <v>672</v>
      </c>
      <c r="F21" s="13"/>
      <c r="G21" s="16" t="s">
        <v>1025</v>
      </c>
      <c r="H21" s="23" t="s">
        <v>457</v>
      </c>
      <c r="J21" s="16" t="s">
        <v>611</v>
      </c>
      <c r="K21" s="31" t="s">
        <v>629</v>
      </c>
      <c r="L21" s="31"/>
      <c r="M21" s="19">
        <v>2514</v>
      </c>
      <c r="N21" s="16" t="s">
        <v>1025</v>
      </c>
      <c r="O21" s="16"/>
      <c r="P21" s="13">
        <v>1091</v>
      </c>
      <c r="Q21" s="31" t="s">
        <v>1019</v>
      </c>
      <c r="R21" s="16"/>
      <c r="S21" s="16" t="s">
        <v>611</v>
      </c>
      <c r="T21" s="31" t="s">
        <v>1007</v>
      </c>
      <c r="Y21" s="25" t="s">
        <v>611</v>
      </c>
      <c r="Z21" s="16" t="s">
        <v>611</v>
      </c>
    </row>
    <row r="22" spans="1:26" x14ac:dyDescent="0.25">
      <c r="A22" s="19">
        <v>2575</v>
      </c>
      <c r="B22" s="13" t="s">
        <v>444</v>
      </c>
      <c r="C22" s="13"/>
      <c r="D22" s="13"/>
      <c r="E22" s="13"/>
      <c r="F22" s="13"/>
      <c r="G22" s="17" t="s">
        <v>1006</v>
      </c>
      <c r="H22" s="23" t="s">
        <v>527</v>
      </c>
      <c r="J22" s="17" t="s">
        <v>580</v>
      </c>
      <c r="K22" s="32" t="s">
        <v>471</v>
      </c>
      <c r="L22" s="32"/>
      <c r="M22" s="20">
        <v>2848</v>
      </c>
      <c r="N22" s="17" t="s">
        <v>1006</v>
      </c>
      <c r="O22" s="17"/>
      <c r="P22" s="17"/>
      <c r="Q22" s="17"/>
      <c r="R22" s="17"/>
      <c r="S22" s="17" t="s">
        <v>580</v>
      </c>
      <c r="T22" s="32" t="s">
        <v>1028</v>
      </c>
      <c r="Y22" s="25" t="s">
        <v>580</v>
      </c>
      <c r="Z22" s="17" t="s">
        <v>580</v>
      </c>
    </row>
    <row r="23" spans="1:26" x14ac:dyDescent="0.25">
      <c r="A23" s="19">
        <v>2619</v>
      </c>
      <c r="B23" s="13" t="s">
        <v>445</v>
      </c>
      <c r="C23" s="13"/>
      <c r="D23" s="13"/>
      <c r="E23" s="13"/>
      <c r="F23" s="13"/>
      <c r="G23" s="16" t="s">
        <v>1026</v>
      </c>
      <c r="H23" s="23" t="s">
        <v>460</v>
      </c>
      <c r="J23" s="16" t="s">
        <v>612</v>
      </c>
      <c r="K23" s="31" t="s">
        <v>529</v>
      </c>
      <c r="L23" s="31"/>
      <c r="M23" s="19">
        <v>2517</v>
      </c>
      <c r="N23" s="16" t="s">
        <v>1026</v>
      </c>
      <c r="O23" s="16"/>
      <c r="P23" s="16"/>
      <c r="Q23" s="16"/>
      <c r="R23" s="16"/>
      <c r="S23" s="16" t="s">
        <v>612</v>
      </c>
      <c r="T23" s="31" t="s">
        <v>1008</v>
      </c>
      <c r="Y23" s="25" t="s">
        <v>612</v>
      </c>
      <c r="Z23" s="16" t="s">
        <v>612</v>
      </c>
    </row>
    <row r="24" spans="1:26" x14ac:dyDescent="0.25">
      <c r="A24" s="19">
        <v>2613</v>
      </c>
      <c r="B24" s="13" t="s">
        <v>447</v>
      </c>
      <c r="C24" s="13"/>
      <c r="D24" s="13"/>
      <c r="E24" s="13"/>
      <c r="F24" s="13"/>
      <c r="G24" s="16" t="s">
        <v>1027</v>
      </c>
      <c r="H24" s="23" t="s">
        <v>528</v>
      </c>
      <c r="J24" s="16" t="s">
        <v>613</v>
      </c>
      <c r="K24" s="31" t="s">
        <v>477</v>
      </c>
      <c r="L24" s="31"/>
      <c r="M24" s="19">
        <v>2515</v>
      </c>
      <c r="N24" s="16" t="s">
        <v>1027</v>
      </c>
      <c r="O24" s="16"/>
      <c r="P24" s="16"/>
      <c r="Q24" s="16"/>
      <c r="R24" s="16"/>
      <c r="S24" s="16" t="s">
        <v>613</v>
      </c>
      <c r="T24" s="31" t="s">
        <v>1030</v>
      </c>
      <c r="Y24" s="9" t="s">
        <v>613</v>
      </c>
      <c r="Z24" s="16" t="s">
        <v>613</v>
      </c>
    </row>
    <row r="25" spans="1:26" ht="14.4" x14ac:dyDescent="0.3">
      <c r="A25" s="19">
        <v>2620</v>
      </c>
      <c r="B25" s="13" t="s">
        <v>448</v>
      </c>
      <c r="C25" s="13"/>
      <c r="D25" s="13"/>
      <c r="E25" s="13"/>
      <c r="F25" s="13"/>
      <c r="G25" s="18" t="s">
        <v>1028</v>
      </c>
      <c r="H25" s="23" t="s">
        <v>471</v>
      </c>
      <c r="J25" s="16" t="s">
        <v>594</v>
      </c>
      <c r="K25" s="31" t="s">
        <v>481</v>
      </c>
      <c r="L25" s="31"/>
      <c r="M25" s="19">
        <v>2516</v>
      </c>
      <c r="N25" s="16" t="s">
        <v>1027</v>
      </c>
      <c r="O25" s="16"/>
      <c r="P25" s="16"/>
      <c r="Q25" s="16"/>
      <c r="R25" s="16"/>
      <c r="S25" s="16" t="s">
        <v>594</v>
      </c>
      <c r="T25" s="31" t="s">
        <v>1034</v>
      </c>
      <c r="V25" s="38"/>
      <c r="Y25" s="25" t="s">
        <v>594</v>
      </c>
      <c r="Z25" s="16" t="s">
        <v>594</v>
      </c>
    </row>
    <row r="26" spans="1:26" x14ac:dyDescent="0.25">
      <c r="A26" s="19">
        <v>2591</v>
      </c>
      <c r="B26" s="13" t="s">
        <v>449</v>
      </c>
      <c r="C26" s="13"/>
      <c r="D26" s="13"/>
      <c r="E26" s="13"/>
      <c r="F26" s="13"/>
      <c r="G26" s="16" t="s">
        <v>1008</v>
      </c>
      <c r="H26" s="23" t="s">
        <v>529</v>
      </c>
      <c r="J26" s="16" t="s">
        <v>614</v>
      </c>
      <c r="K26" s="31" t="s">
        <v>637</v>
      </c>
      <c r="L26" s="31"/>
      <c r="M26" s="19">
        <v>2520</v>
      </c>
      <c r="N26" s="16" t="s">
        <v>1027</v>
      </c>
      <c r="O26" s="16"/>
      <c r="P26" s="16"/>
      <c r="Q26" s="16"/>
      <c r="R26" s="16"/>
      <c r="S26" s="16" t="s">
        <v>614</v>
      </c>
      <c r="T26" s="31" t="s">
        <v>1026</v>
      </c>
      <c r="Y26" s="9" t="s">
        <v>614</v>
      </c>
      <c r="Z26" s="16" t="s">
        <v>614</v>
      </c>
    </row>
    <row r="27" spans="1:26" ht="14.4" x14ac:dyDescent="0.3">
      <c r="A27" s="19">
        <v>2572</v>
      </c>
      <c r="B27" s="13" t="s">
        <v>450</v>
      </c>
      <c r="C27" s="13"/>
      <c r="D27" s="13"/>
      <c r="E27" s="13"/>
      <c r="F27" s="13"/>
      <c r="G27" s="16" t="s">
        <v>1029</v>
      </c>
      <c r="H27" s="23" t="s">
        <v>530</v>
      </c>
      <c r="J27" s="18" t="s">
        <v>581</v>
      </c>
      <c r="K27" s="32" t="s">
        <v>482</v>
      </c>
      <c r="L27" s="32"/>
      <c r="M27" s="18" t="s">
        <v>558</v>
      </c>
      <c r="N27" s="18" t="s">
        <v>1028</v>
      </c>
      <c r="O27" s="18"/>
      <c r="P27" s="18"/>
      <c r="Q27" s="18"/>
      <c r="R27" s="18"/>
      <c r="S27" s="18" t="s">
        <v>581</v>
      </c>
      <c r="T27" s="32" t="s">
        <v>1037</v>
      </c>
      <c r="V27" s="38"/>
      <c r="Y27" s="25" t="s">
        <v>581</v>
      </c>
      <c r="Z27" s="18" t="s">
        <v>581</v>
      </c>
    </row>
    <row r="28" spans="1:26" x14ac:dyDescent="0.25">
      <c r="A28" s="19">
        <v>2556</v>
      </c>
      <c r="B28" s="13" t="s">
        <v>451</v>
      </c>
      <c r="C28" s="13"/>
      <c r="D28" s="13"/>
      <c r="E28" s="13"/>
      <c r="F28" s="13"/>
      <c r="G28" s="18" t="s">
        <v>1030</v>
      </c>
      <c r="H28" s="23" t="s">
        <v>477</v>
      </c>
      <c r="J28" s="16" t="s">
        <v>615</v>
      </c>
      <c r="K28" s="31" t="s">
        <v>539</v>
      </c>
      <c r="L28" s="31"/>
      <c r="M28" s="19">
        <v>2534</v>
      </c>
      <c r="N28" s="16" t="s">
        <v>1008</v>
      </c>
      <c r="O28" s="16"/>
      <c r="P28" s="16"/>
      <c r="Q28" s="16"/>
      <c r="R28" s="16"/>
      <c r="S28" s="16" t="s">
        <v>615</v>
      </c>
      <c r="T28" s="31" t="s">
        <v>1042</v>
      </c>
      <c r="Z28" s="16" t="s">
        <v>615</v>
      </c>
    </row>
    <row r="29" spans="1:26" x14ac:dyDescent="0.25">
      <c r="A29" s="19">
        <v>2667</v>
      </c>
      <c r="B29" s="13" t="s">
        <v>452</v>
      </c>
      <c r="C29" s="13"/>
      <c r="D29" s="13"/>
      <c r="E29" s="13"/>
      <c r="F29" s="13"/>
      <c r="G29" s="16" t="s">
        <v>1031</v>
      </c>
      <c r="H29" s="23" t="s">
        <v>531</v>
      </c>
      <c r="J29" s="16" t="s">
        <v>616</v>
      </c>
      <c r="K29" s="31" t="s">
        <v>630</v>
      </c>
      <c r="L29" s="31"/>
      <c r="M29" s="19">
        <v>2551</v>
      </c>
      <c r="N29" s="16" t="s">
        <v>1029</v>
      </c>
      <c r="O29" s="16"/>
      <c r="P29" s="16"/>
      <c r="Q29" s="16"/>
      <c r="R29" s="16"/>
      <c r="S29" s="16" t="s">
        <v>616</v>
      </c>
      <c r="T29" s="31" t="s">
        <v>1013</v>
      </c>
      <c r="Y29" s="25" t="s">
        <v>616</v>
      </c>
      <c r="Z29" s="16" t="s">
        <v>616</v>
      </c>
    </row>
    <row r="30" spans="1:26" x14ac:dyDescent="0.25">
      <c r="A30" s="19">
        <v>2662</v>
      </c>
      <c r="B30" s="13" t="s">
        <v>453</v>
      </c>
      <c r="C30" s="13"/>
      <c r="D30" s="13"/>
      <c r="E30" s="13"/>
      <c r="F30" s="13"/>
      <c r="G30" s="16" t="s">
        <v>1032</v>
      </c>
      <c r="H30" s="23" t="s">
        <v>532</v>
      </c>
      <c r="J30" s="16" t="s">
        <v>617</v>
      </c>
      <c r="K30" s="31" t="s">
        <v>638</v>
      </c>
      <c r="L30" s="31"/>
      <c r="M30" s="19">
        <v>2642</v>
      </c>
      <c r="N30" s="16" t="s">
        <v>1029</v>
      </c>
      <c r="O30" s="16"/>
      <c r="P30" s="16"/>
      <c r="Q30" s="16"/>
      <c r="R30" s="16"/>
      <c r="S30" s="16" t="s">
        <v>617</v>
      </c>
      <c r="T30" s="31" t="s">
        <v>1029</v>
      </c>
      <c r="Y30" s="25" t="s">
        <v>617</v>
      </c>
      <c r="Z30" s="16" t="s">
        <v>617</v>
      </c>
    </row>
    <row r="31" spans="1:26" x14ac:dyDescent="0.25">
      <c r="A31" s="19">
        <v>2663</v>
      </c>
      <c r="B31" s="13" t="s">
        <v>454</v>
      </c>
      <c r="C31" s="13"/>
      <c r="D31" s="13"/>
      <c r="E31" s="13"/>
      <c r="F31" s="13"/>
      <c r="G31" s="16" t="s">
        <v>1033</v>
      </c>
      <c r="H31" s="23" t="s">
        <v>533</v>
      </c>
      <c r="J31" s="16" t="s">
        <v>587</v>
      </c>
      <c r="K31" s="31" t="s">
        <v>536</v>
      </c>
      <c r="L31" s="31"/>
      <c r="M31" s="19">
        <v>2645</v>
      </c>
      <c r="N31" s="16" t="s">
        <v>1029</v>
      </c>
      <c r="O31" s="16"/>
      <c r="P31" s="16"/>
      <c r="Q31" s="16"/>
      <c r="R31" s="16"/>
      <c r="S31" s="16" t="s">
        <v>587</v>
      </c>
      <c r="T31" s="31" t="s">
        <v>1039</v>
      </c>
      <c r="Y31" s="25" t="s">
        <v>587</v>
      </c>
      <c r="Z31" s="16" t="s">
        <v>587</v>
      </c>
    </row>
    <row r="32" spans="1:26" x14ac:dyDescent="0.25">
      <c r="A32" s="19">
        <v>2612</v>
      </c>
      <c r="B32" s="13" t="s">
        <v>455</v>
      </c>
      <c r="C32" s="13"/>
      <c r="D32" s="13"/>
      <c r="E32" s="13"/>
      <c r="F32" s="13"/>
      <c r="G32" s="16" t="s">
        <v>1034</v>
      </c>
      <c r="H32" s="23" t="s">
        <v>481</v>
      </c>
      <c r="J32" s="16" t="s">
        <v>618</v>
      </c>
      <c r="K32" s="31" t="s">
        <v>492</v>
      </c>
      <c r="L32" s="31"/>
      <c r="M32" s="19">
        <v>2662</v>
      </c>
      <c r="N32" s="16" t="s">
        <v>1029</v>
      </c>
      <c r="O32" s="16"/>
      <c r="P32" s="16"/>
      <c r="Q32" s="16"/>
      <c r="R32" s="16"/>
      <c r="S32" s="16" t="s">
        <v>618</v>
      </c>
      <c r="T32" s="31" t="s">
        <v>1007</v>
      </c>
      <c r="Y32" s="25" t="s">
        <v>618</v>
      </c>
      <c r="Z32" s="16" t="s">
        <v>618</v>
      </c>
    </row>
    <row r="33" spans="1:26" x14ac:dyDescent="0.25">
      <c r="A33" s="19">
        <v>2514</v>
      </c>
      <c r="B33" s="13" t="s">
        <v>457</v>
      </c>
      <c r="C33" s="13"/>
      <c r="D33" s="13"/>
      <c r="E33" s="13"/>
      <c r="F33" s="13"/>
      <c r="G33" s="16" t="s">
        <v>1035</v>
      </c>
      <c r="H33" s="23" t="s">
        <v>472</v>
      </c>
      <c r="J33" s="16" t="s">
        <v>619</v>
      </c>
      <c r="K33" s="31" t="s">
        <v>632</v>
      </c>
      <c r="L33" s="31"/>
      <c r="M33" s="19">
        <v>2663</v>
      </c>
      <c r="N33" s="16" t="s">
        <v>1029</v>
      </c>
      <c r="O33" s="16"/>
      <c r="P33" s="16"/>
      <c r="Q33" s="16"/>
      <c r="R33" s="16"/>
      <c r="S33" s="16" t="s">
        <v>619</v>
      </c>
      <c r="T33" s="31" t="s">
        <v>1026</v>
      </c>
      <c r="Y33" s="25" t="s">
        <v>619</v>
      </c>
      <c r="Z33" s="16" t="s">
        <v>619</v>
      </c>
    </row>
    <row r="34" spans="1:26" x14ac:dyDescent="0.25">
      <c r="A34" s="19">
        <v>2582</v>
      </c>
      <c r="B34" s="13" t="s">
        <v>458</v>
      </c>
      <c r="C34" s="13"/>
      <c r="D34" s="13"/>
      <c r="E34" s="13"/>
      <c r="F34" s="13"/>
      <c r="G34" s="18" t="s">
        <v>1062</v>
      </c>
      <c r="H34" s="23" t="s">
        <v>571</v>
      </c>
      <c r="J34" s="16" t="s">
        <v>591</v>
      </c>
      <c r="K34" s="31" t="s">
        <v>497</v>
      </c>
      <c r="L34" s="31"/>
      <c r="M34" s="19">
        <v>2664</v>
      </c>
      <c r="N34" s="16" t="s">
        <v>1029</v>
      </c>
      <c r="O34" s="16"/>
      <c r="P34" s="16"/>
      <c r="Q34" s="16"/>
      <c r="R34" s="16"/>
      <c r="S34" s="16" t="s">
        <v>591</v>
      </c>
      <c r="T34" s="31" t="s">
        <v>1048</v>
      </c>
      <c r="Y34" s="25" t="s">
        <v>591</v>
      </c>
      <c r="Z34" s="16" t="s">
        <v>591</v>
      </c>
    </row>
    <row r="35" spans="1:26" x14ac:dyDescent="0.25">
      <c r="A35" s="19">
        <v>2517</v>
      </c>
      <c r="B35" s="13" t="s">
        <v>460</v>
      </c>
      <c r="C35" s="13"/>
      <c r="D35" s="13"/>
      <c r="E35" s="13"/>
      <c r="F35" s="13"/>
      <c r="G35" s="17" t="s">
        <v>1036</v>
      </c>
      <c r="H35" s="23" t="s">
        <v>534</v>
      </c>
      <c r="J35" s="16" t="s">
        <v>589</v>
      </c>
      <c r="K35" s="31" t="s">
        <v>633</v>
      </c>
      <c r="L35" s="31"/>
      <c r="M35" s="19">
        <v>2665</v>
      </c>
      <c r="N35" s="16" t="s">
        <v>1029</v>
      </c>
      <c r="O35" s="16"/>
      <c r="P35" s="16"/>
      <c r="Q35" s="16"/>
      <c r="R35" s="16"/>
      <c r="S35" s="16" t="s">
        <v>589</v>
      </c>
      <c r="T35" s="31" t="s">
        <v>1049</v>
      </c>
      <c r="Y35" s="25" t="s">
        <v>589</v>
      </c>
      <c r="Z35" s="16" t="s">
        <v>589</v>
      </c>
    </row>
    <row r="36" spans="1:26" x14ac:dyDescent="0.25">
      <c r="A36" s="19">
        <v>2551</v>
      </c>
      <c r="B36" s="13" t="s">
        <v>462</v>
      </c>
      <c r="C36" s="13"/>
      <c r="D36" s="13"/>
      <c r="E36" s="13"/>
      <c r="F36" s="13"/>
      <c r="G36" s="16" t="s">
        <v>1037</v>
      </c>
      <c r="H36" s="23" t="s">
        <v>482</v>
      </c>
      <c r="J36" s="16" t="s">
        <v>582</v>
      </c>
      <c r="K36" s="31" t="s">
        <v>547</v>
      </c>
      <c r="L36" s="31"/>
      <c r="M36" s="19">
        <v>2666</v>
      </c>
      <c r="N36" s="16" t="s">
        <v>1029</v>
      </c>
      <c r="O36" s="16"/>
      <c r="P36" s="16"/>
      <c r="Q36" s="16"/>
      <c r="R36" s="16"/>
      <c r="S36" s="16" t="s">
        <v>582</v>
      </c>
      <c r="T36" s="31" t="s">
        <v>1051</v>
      </c>
      <c r="Y36" s="25" t="s">
        <v>582</v>
      </c>
      <c r="Z36" s="16" t="s">
        <v>582</v>
      </c>
    </row>
    <row r="37" spans="1:26" x14ac:dyDescent="0.25">
      <c r="A37" s="19">
        <v>2516</v>
      </c>
      <c r="B37" s="13" t="s">
        <v>463</v>
      </c>
      <c r="C37" s="13"/>
      <c r="D37" s="13"/>
      <c r="E37" s="13"/>
      <c r="F37" s="13"/>
      <c r="G37" s="17" t="s">
        <v>1038</v>
      </c>
      <c r="H37" s="23" t="s">
        <v>535</v>
      </c>
      <c r="J37" s="16" t="s">
        <v>588</v>
      </c>
      <c r="K37" s="31" t="s">
        <v>548</v>
      </c>
      <c r="L37" s="31"/>
      <c r="M37" s="19">
        <v>2667</v>
      </c>
      <c r="N37" s="16" t="s">
        <v>1029</v>
      </c>
      <c r="O37" s="16"/>
      <c r="P37" s="16"/>
      <c r="Q37" s="16"/>
      <c r="R37" s="16"/>
      <c r="S37" s="16" t="s">
        <v>588</v>
      </c>
      <c r="T37" s="31" t="s">
        <v>1052</v>
      </c>
      <c r="Y37" s="25" t="s">
        <v>588</v>
      </c>
      <c r="Z37" s="16" t="s">
        <v>588</v>
      </c>
    </row>
    <row r="38" spans="1:26" x14ac:dyDescent="0.25">
      <c r="A38" s="19">
        <v>2586</v>
      </c>
      <c r="B38" s="13" t="s">
        <v>464</v>
      </c>
      <c r="C38" s="13"/>
      <c r="D38" s="13"/>
      <c r="E38" s="13"/>
      <c r="F38" s="13"/>
      <c r="G38" s="16" t="s">
        <v>1039</v>
      </c>
      <c r="H38" s="23" t="s">
        <v>536</v>
      </c>
      <c r="J38" s="16" t="s">
        <v>620</v>
      </c>
      <c r="K38" s="31" t="s">
        <v>544</v>
      </c>
      <c r="L38" s="31"/>
      <c r="M38" s="19">
        <v>2671</v>
      </c>
      <c r="N38" s="16" t="s">
        <v>1029</v>
      </c>
      <c r="O38" s="16"/>
      <c r="P38" s="16"/>
      <c r="Q38" s="16"/>
      <c r="R38" s="16"/>
      <c r="S38" s="16" t="s">
        <v>620</v>
      </c>
      <c r="T38" s="31" t="s">
        <v>1047</v>
      </c>
      <c r="Y38" s="25" t="s">
        <v>620</v>
      </c>
      <c r="Z38" s="16" t="s">
        <v>620</v>
      </c>
    </row>
    <row r="39" spans="1:26" x14ac:dyDescent="0.25">
      <c r="A39" s="19">
        <v>2570</v>
      </c>
      <c r="B39" s="13" t="s">
        <v>465</v>
      </c>
      <c r="C39" s="13"/>
      <c r="D39" s="13"/>
      <c r="E39" s="13"/>
      <c r="F39" s="13"/>
      <c r="G39" s="16" t="s">
        <v>1040</v>
      </c>
      <c r="H39" s="23" t="s">
        <v>537</v>
      </c>
      <c r="J39" s="16" t="s">
        <v>621</v>
      </c>
      <c r="K39" s="31" t="s">
        <v>634</v>
      </c>
      <c r="L39" s="31"/>
      <c r="M39" s="19">
        <v>2672</v>
      </c>
      <c r="N39" s="16" t="s">
        <v>1029</v>
      </c>
      <c r="O39" s="16"/>
      <c r="P39" s="16"/>
      <c r="Q39" s="16"/>
      <c r="R39" s="16"/>
      <c r="S39" s="16" t="s">
        <v>621</v>
      </c>
      <c r="T39" s="31" t="s">
        <v>1054</v>
      </c>
      <c r="Y39" s="25" t="s">
        <v>621</v>
      </c>
      <c r="Z39" s="16" t="s">
        <v>621</v>
      </c>
    </row>
    <row r="40" spans="1:26" x14ac:dyDescent="0.25">
      <c r="A40" s="19">
        <v>2598</v>
      </c>
      <c r="B40" s="13" t="s">
        <v>466</v>
      </c>
      <c r="C40" s="13"/>
      <c r="D40" s="13"/>
      <c r="E40" s="13"/>
      <c r="F40" s="13"/>
      <c r="G40" s="16" t="s">
        <v>1041</v>
      </c>
      <c r="H40" s="23" t="s">
        <v>538</v>
      </c>
      <c r="J40" s="18" t="s">
        <v>597</v>
      </c>
      <c r="K40" s="32" t="s">
        <v>510</v>
      </c>
      <c r="L40" s="32"/>
      <c r="M40" s="18" t="s">
        <v>559</v>
      </c>
      <c r="N40" s="18" t="s">
        <v>1030</v>
      </c>
      <c r="O40" s="18"/>
      <c r="P40" s="18"/>
      <c r="Q40" s="18"/>
      <c r="R40" s="18"/>
      <c r="S40" s="18" t="s">
        <v>597</v>
      </c>
      <c r="T40" s="32" t="s">
        <v>1055</v>
      </c>
      <c r="Y40" s="25" t="s">
        <v>597</v>
      </c>
      <c r="Z40" s="18" t="s">
        <v>597</v>
      </c>
    </row>
    <row r="41" spans="1:26" x14ac:dyDescent="0.25">
      <c r="A41" s="19">
        <v>2580</v>
      </c>
      <c r="B41" s="13" t="s">
        <v>467</v>
      </c>
      <c r="C41" s="13"/>
      <c r="D41" s="13"/>
      <c r="E41" s="13"/>
      <c r="F41" s="13"/>
      <c r="G41" s="16" t="s">
        <v>1042</v>
      </c>
      <c r="H41" s="23" t="s">
        <v>539</v>
      </c>
      <c r="J41" s="16" t="s">
        <v>583</v>
      </c>
      <c r="K41" s="31" t="s">
        <v>550</v>
      </c>
      <c r="L41" s="31"/>
      <c r="M41" s="19">
        <v>2595</v>
      </c>
      <c r="N41" s="16" t="s">
        <v>1031</v>
      </c>
      <c r="O41" s="16"/>
      <c r="P41" s="16"/>
      <c r="Q41" s="16"/>
      <c r="R41" s="16"/>
      <c r="S41" s="16" t="s">
        <v>583</v>
      </c>
      <c r="T41" s="31" t="s">
        <v>1056</v>
      </c>
      <c r="Y41" s="25" t="s">
        <v>583</v>
      </c>
      <c r="Z41" s="16" t="s">
        <v>583</v>
      </c>
    </row>
    <row r="42" spans="1:26" x14ac:dyDescent="0.25">
      <c r="A42" s="19">
        <v>2563</v>
      </c>
      <c r="B42" s="13" t="s">
        <v>468</v>
      </c>
      <c r="C42" s="13"/>
      <c r="D42" s="13"/>
      <c r="E42" s="13"/>
      <c r="F42" s="13"/>
      <c r="G42" s="16" t="s">
        <v>1043</v>
      </c>
      <c r="H42" s="23" t="s">
        <v>540</v>
      </c>
      <c r="J42" s="16" t="s">
        <v>622</v>
      </c>
      <c r="K42" s="31" t="s">
        <v>635</v>
      </c>
      <c r="L42" s="31"/>
      <c r="M42" s="19">
        <v>2576</v>
      </c>
      <c r="N42" s="16" t="s">
        <v>1032</v>
      </c>
      <c r="O42" s="16"/>
      <c r="P42" s="16"/>
      <c r="Q42" s="16"/>
      <c r="R42" s="16"/>
      <c r="S42" s="16" t="s">
        <v>622</v>
      </c>
      <c r="T42" s="31" t="s">
        <v>1029</v>
      </c>
      <c r="Y42" s="9" t="s">
        <v>622</v>
      </c>
      <c r="Z42" s="16" t="s">
        <v>622</v>
      </c>
    </row>
    <row r="43" spans="1:26" x14ac:dyDescent="0.25">
      <c r="A43" s="19">
        <v>2602</v>
      </c>
      <c r="B43" s="13" t="s">
        <v>469</v>
      </c>
      <c r="C43" s="13"/>
      <c r="D43" s="13"/>
      <c r="E43" s="13"/>
      <c r="F43" s="13"/>
      <c r="G43" s="16" t="s">
        <v>1044</v>
      </c>
      <c r="H43" s="23" t="s">
        <v>541</v>
      </c>
      <c r="J43" s="16" t="s">
        <v>623</v>
      </c>
      <c r="K43" s="31" t="s">
        <v>636</v>
      </c>
      <c r="L43" s="31"/>
      <c r="M43" s="19">
        <v>2562</v>
      </c>
      <c r="N43" s="16" t="s">
        <v>1033</v>
      </c>
      <c r="O43" s="16"/>
      <c r="P43" s="16"/>
      <c r="Q43" s="16"/>
      <c r="R43" s="16"/>
      <c r="S43" s="16" t="s">
        <v>623</v>
      </c>
      <c r="T43" s="31" t="s">
        <v>1050</v>
      </c>
      <c r="Y43" s="25" t="s">
        <v>623</v>
      </c>
      <c r="Z43" s="16" t="s">
        <v>623</v>
      </c>
    </row>
    <row r="44" spans="1:26" x14ac:dyDescent="0.25">
      <c r="A44" s="19">
        <v>2611</v>
      </c>
      <c r="B44" s="13" t="s">
        <v>470</v>
      </c>
      <c r="C44" s="13"/>
      <c r="D44" s="13"/>
      <c r="E44" s="13"/>
      <c r="F44" s="13"/>
      <c r="G44" s="16" t="s">
        <v>1045</v>
      </c>
      <c r="H44" s="23" t="s">
        <v>542</v>
      </c>
      <c r="J44" s="16" t="s">
        <v>584</v>
      </c>
      <c r="K44" s="31" t="s">
        <v>554</v>
      </c>
      <c r="L44" s="31"/>
      <c r="M44" s="19">
        <v>2616</v>
      </c>
      <c r="N44" s="16" t="s">
        <v>1034</v>
      </c>
      <c r="O44" s="16"/>
      <c r="P44" s="16"/>
      <c r="Q44" s="16"/>
      <c r="R44" s="16"/>
      <c r="S44" s="16" t="s">
        <v>584</v>
      </c>
      <c r="T44" s="31" t="s">
        <v>1059</v>
      </c>
      <c r="Y44" s="9" t="s">
        <v>584</v>
      </c>
      <c r="Z44" s="16" t="s">
        <v>584</v>
      </c>
    </row>
    <row r="45" spans="1:26" x14ac:dyDescent="0.25">
      <c r="A45" s="19">
        <v>2577</v>
      </c>
      <c r="B45" s="13" t="s">
        <v>472</v>
      </c>
      <c r="C45" s="13"/>
      <c r="D45" s="13"/>
      <c r="E45" s="13"/>
      <c r="F45" s="13"/>
      <c r="G45" s="16" t="s">
        <v>1046</v>
      </c>
      <c r="H45" s="23" t="s">
        <v>543</v>
      </c>
      <c r="J45" s="16" t="s">
        <v>585</v>
      </c>
      <c r="K45" s="31" t="s">
        <v>164</v>
      </c>
      <c r="L45" s="31"/>
      <c r="M45" s="19">
        <v>2577</v>
      </c>
      <c r="N45" s="16" t="s">
        <v>1035</v>
      </c>
      <c r="O45" s="16"/>
      <c r="P45" s="16"/>
      <c r="Q45" s="16"/>
      <c r="R45" s="16"/>
      <c r="S45" s="16" t="s">
        <v>585</v>
      </c>
      <c r="T45" s="31" t="s">
        <v>1060</v>
      </c>
      <c r="Y45" s="9" t="s">
        <v>585</v>
      </c>
      <c r="Z45" s="16" t="s">
        <v>585</v>
      </c>
    </row>
    <row r="46" spans="1:26" x14ac:dyDescent="0.25">
      <c r="A46" s="19">
        <v>2595</v>
      </c>
      <c r="B46" s="13" t="s">
        <v>473</v>
      </c>
      <c r="C46" s="13"/>
      <c r="D46" s="13"/>
      <c r="E46" s="13"/>
      <c r="F46" s="13"/>
      <c r="G46" s="16" t="s">
        <v>1047</v>
      </c>
      <c r="H46" s="23" t="s">
        <v>544</v>
      </c>
      <c r="J46" s="17" t="s">
        <v>595</v>
      </c>
      <c r="K46" s="32" t="s">
        <v>515</v>
      </c>
      <c r="L46" s="32"/>
      <c r="M46" s="20">
        <v>2733</v>
      </c>
      <c r="N46" s="17" t="s">
        <v>1036</v>
      </c>
      <c r="O46" s="17"/>
      <c r="P46" s="17"/>
      <c r="Q46" s="17"/>
      <c r="R46" s="17"/>
      <c r="S46" s="17" t="s">
        <v>595</v>
      </c>
      <c r="T46" s="32" t="s">
        <v>1061</v>
      </c>
      <c r="Z46" s="17" t="s">
        <v>595</v>
      </c>
    </row>
    <row r="47" spans="1:26" x14ac:dyDescent="0.25">
      <c r="A47" s="19">
        <v>2576</v>
      </c>
      <c r="B47" s="13" t="s">
        <v>474</v>
      </c>
      <c r="C47" s="13"/>
      <c r="D47" s="13"/>
      <c r="E47" s="13"/>
      <c r="F47" s="13"/>
      <c r="G47" s="16" t="s">
        <v>1048</v>
      </c>
      <c r="H47" s="23" t="s">
        <v>497</v>
      </c>
      <c r="J47" s="16" t="s">
        <v>1158</v>
      </c>
      <c r="K47" s="16" t="s">
        <v>1160</v>
      </c>
      <c r="L47" s="16"/>
      <c r="M47" s="19">
        <v>2531</v>
      </c>
      <c r="N47" s="16" t="s">
        <v>1037</v>
      </c>
      <c r="O47" s="16"/>
      <c r="P47" s="16"/>
      <c r="Q47" s="16"/>
      <c r="R47" s="16"/>
      <c r="S47" s="16" t="s">
        <v>1158</v>
      </c>
      <c r="T47" s="16" t="s">
        <v>1154</v>
      </c>
    </row>
    <row r="48" spans="1:26" x14ac:dyDescent="0.25">
      <c r="A48" s="19">
        <v>2562</v>
      </c>
      <c r="B48" s="13" t="s">
        <v>475</v>
      </c>
      <c r="C48" s="13"/>
      <c r="D48" s="13"/>
      <c r="E48" s="13"/>
      <c r="F48" s="13"/>
      <c r="G48" s="16" t="s">
        <v>1049</v>
      </c>
      <c r="H48" s="23" t="s">
        <v>545</v>
      </c>
      <c r="J48" s="17" t="s">
        <v>1159</v>
      </c>
      <c r="K48" s="17" t="s">
        <v>1161</v>
      </c>
      <c r="L48" s="17"/>
      <c r="M48" s="20">
        <v>2734</v>
      </c>
      <c r="N48" s="17" t="s">
        <v>1038</v>
      </c>
      <c r="O48" s="17"/>
      <c r="P48" s="17"/>
      <c r="Q48" s="17"/>
      <c r="R48" s="17"/>
      <c r="S48" s="17" t="s">
        <v>1159</v>
      </c>
      <c r="T48" s="17" t="s">
        <v>1153</v>
      </c>
    </row>
    <row r="49" spans="1:20" x14ac:dyDescent="0.25">
      <c r="A49" s="19">
        <v>2640</v>
      </c>
      <c r="B49" s="13" t="s">
        <v>476</v>
      </c>
      <c r="C49" s="13"/>
      <c r="D49" s="13"/>
      <c r="E49" s="13"/>
      <c r="F49" s="13"/>
      <c r="G49" s="16" t="s">
        <v>1050</v>
      </c>
      <c r="H49" s="23" t="s">
        <v>546</v>
      </c>
      <c r="J49" s="16"/>
      <c r="K49" s="16"/>
      <c r="L49" s="16"/>
      <c r="M49" s="19">
        <v>2805</v>
      </c>
      <c r="N49" s="16" t="s">
        <v>1039</v>
      </c>
      <c r="O49" s="16"/>
      <c r="P49" s="16"/>
      <c r="Q49" s="16"/>
      <c r="R49" s="16"/>
      <c r="S49" s="16"/>
      <c r="T49" s="16"/>
    </row>
    <row r="50" spans="1:20" x14ac:dyDescent="0.25">
      <c r="A50" s="19">
        <v>2641</v>
      </c>
      <c r="B50" s="13" t="s">
        <v>479</v>
      </c>
      <c r="C50" s="13"/>
      <c r="D50" s="13"/>
      <c r="E50" s="13"/>
      <c r="F50" s="13"/>
      <c r="G50" s="16" t="s">
        <v>1051</v>
      </c>
      <c r="H50" s="23" t="s">
        <v>547</v>
      </c>
      <c r="J50" s="16"/>
      <c r="K50" s="16"/>
      <c r="L50" s="16"/>
      <c r="M50" s="19">
        <v>2593</v>
      </c>
      <c r="N50" s="16" t="s">
        <v>1040</v>
      </c>
      <c r="O50" s="16"/>
      <c r="P50" s="16"/>
      <c r="Q50" s="16"/>
      <c r="R50" s="16"/>
      <c r="S50" s="16"/>
      <c r="T50" s="16"/>
    </row>
    <row r="51" spans="1:20" x14ac:dyDescent="0.25">
      <c r="A51" s="19">
        <v>2618</v>
      </c>
      <c r="B51" s="13" t="s">
        <v>480</v>
      </c>
      <c r="C51" s="13"/>
      <c r="D51" s="13"/>
      <c r="E51" s="13"/>
      <c r="F51" s="13"/>
      <c r="G51" s="16" t="s">
        <v>1052</v>
      </c>
      <c r="H51" s="23" t="s">
        <v>548</v>
      </c>
      <c r="J51" s="16"/>
      <c r="K51" s="16"/>
      <c r="L51" s="16"/>
      <c r="M51" s="19">
        <v>2574</v>
      </c>
      <c r="N51" s="16" t="s">
        <v>1041</v>
      </c>
      <c r="O51" s="16"/>
      <c r="P51" s="16"/>
      <c r="Q51" s="16"/>
      <c r="R51" s="16"/>
      <c r="S51" s="16"/>
      <c r="T51" s="16"/>
    </row>
    <row r="52" spans="1:20" x14ac:dyDescent="0.25">
      <c r="A52" s="19">
        <v>2616</v>
      </c>
      <c r="B52" s="13" t="s">
        <v>481</v>
      </c>
      <c r="C52" s="13"/>
      <c r="D52" s="13"/>
      <c r="E52" s="13"/>
      <c r="F52" s="13"/>
      <c r="G52" s="16" t="s">
        <v>1053</v>
      </c>
      <c r="H52" s="23" t="s">
        <v>549</v>
      </c>
      <c r="J52" s="16"/>
      <c r="K52" s="16"/>
      <c r="L52" s="16"/>
      <c r="M52" s="19">
        <v>2558</v>
      </c>
      <c r="N52" s="16" t="s">
        <v>1042</v>
      </c>
      <c r="O52" s="16"/>
      <c r="P52" s="16"/>
      <c r="Q52" s="16"/>
      <c r="R52" s="16"/>
      <c r="S52" s="16"/>
      <c r="T52" s="16"/>
    </row>
    <row r="53" spans="1:20" x14ac:dyDescent="0.25">
      <c r="A53" s="19">
        <v>2531</v>
      </c>
      <c r="B53" s="13" t="s">
        <v>482</v>
      </c>
      <c r="C53" s="13"/>
      <c r="D53" s="13"/>
      <c r="E53" s="13"/>
      <c r="F53" s="13"/>
      <c r="G53" s="16" t="s">
        <v>1054</v>
      </c>
      <c r="H53" s="23" t="s">
        <v>509</v>
      </c>
      <c r="J53" s="16"/>
      <c r="K53" s="16"/>
      <c r="L53" s="16"/>
      <c r="M53" s="19">
        <v>2590</v>
      </c>
      <c r="N53" s="16" t="s">
        <v>1043</v>
      </c>
      <c r="O53" s="16"/>
      <c r="P53" s="16"/>
      <c r="Q53" s="16"/>
      <c r="R53" s="16"/>
      <c r="S53" s="16"/>
      <c r="T53" s="16"/>
    </row>
    <row r="54" spans="1:20" x14ac:dyDescent="0.25">
      <c r="A54" s="19">
        <v>2593</v>
      </c>
      <c r="B54" s="13" t="s">
        <v>484</v>
      </c>
      <c r="C54" s="13"/>
      <c r="D54" s="13"/>
      <c r="E54" s="13"/>
      <c r="F54" s="13"/>
      <c r="G54" s="16" t="s">
        <v>1055</v>
      </c>
      <c r="H54" s="23" t="s">
        <v>510</v>
      </c>
      <c r="J54" s="16"/>
      <c r="K54" s="16"/>
      <c r="L54" s="16"/>
      <c r="M54" s="19">
        <v>2571</v>
      </c>
      <c r="N54" s="16" t="s">
        <v>1044</v>
      </c>
      <c r="O54" s="16"/>
      <c r="P54" s="16"/>
      <c r="Q54" s="16"/>
      <c r="R54" s="16"/>
      <c r="S54" s="16"/>
      <c r="T54" s="16"/>
    </row>
    <row r="55" spans="1:20" x14ac:dyDescent="0.25">
      <c r="A55" s="19">
        <v>2574</v>
      </c>
      <c r="B55" s="13" t="s">
        <v>485</v>
      </c>
      <c r="C55" s="13"/>
      <c r="D55" s="13"/>
      <c r="E55" s="13"/>
      <c r="F55" s="13"/>
      <c r="G55" s="16" t="s">
        <v>1056</v>
      </c>
      <c r="H55" s="23" t="s">
        <v>550</v>
      </c>
      <c r="J55" s="16"/>
      <c r="K55" s="16"/>
      <c r="L55" s="16"/>
      <c r="M55" s="19">
        <v>2592</v>
      </c>
      <c r="N55" s="16" t="s">
        <v>1045</v>
      </c>
      <c r="O55" s="16"/>
      <c r="P55" s="16"/>
      <c r="Q55" s="16"/>
      <c r="R55" s="16"/>
      <c r="S55" s="16"/>
      <c r="T55" s="16"/>
    </row>
    <row r="56" spans="1:20" x14ac:dyDescent="0.25">
      <c r="A56" s="19">
        <v>2558</v>
      </c>
      <c r="B56" s="13" t="s">
        <v>486</v>
      </c>
      <c r="C56" s="13"/>
      <c r="D56" s="13"/>
      <c r="E56" s="13"/>
      <c r="F56" s="13"/>
      <c r="G56" s="16" t="s">
        <v>1007</v>
      </c>
      <c r="H56" s="23" t="s">
        <v>551</v>
      </c>
      <c r="J56" s="16"/>
      <c r="K56" s="16"/>
      <c r="L56" s="16"/>
      <c r="M56" s="19">
        <v>2573</v>
      </c>
      <c r="N56" s="16" t="s">
        <v>1046</v>
      </c>
      <c r="O56" s="16"/>
      <c r="P56" s="16"/>
      <c r="Q56" s="16"/>
      <c r="R56" s="16"/>
      <c r="S56" s="16"/>
      <c r="T56" s="16"/>
    </row>
    <row r="57" spans="1:20" x14ac:dyDescent="0.25">
      <c r="A57" s="19">
        <v>2805</v>
      </c>
      <c r="B57" s="13" t="s">
        <v>1089</v>
      </c>
      <c r="C57" s="13"/>
      <c r="D57" s="13"/>
      <c r="E57" s="13"/>
      <c r="F57" s="13"/>
      <c r="G57" s="16" t="s">
        <v>1057</v>
      </c>
      <c r="H57" s="23" t="s">
        <v>552</v>
      </c>
      <c r="J57" s="16"/>
      <c r="K57" s="16"/>
      <c r="L57" s="16"/>
      <c r="M57" s="19">
        <v>2557</v>
      </c>
      <c r="N57" s="16" t="s">
        <v>1047</v>
      </c>
      <c r="O57" s="16"/>
      <c r="P57" s="16"/>
      <c r="Q57" s="16"/>
      <c r="R57" s="16"/>
      <c r="S57" s="16"/>
      <c r="T57" s="16"/>
    </row>
    <row r="58" spans="1:20" x14ac:dyDescent="0.25">
      <c r="A58" s="19">
        <v>2581</v>
      </c>
      <c r="B58" s="13" t="s">
        <v>487</v>
      </c>
      <c r="C58" s="13"/>
      <c r="D58" s="13"/>
      <c r="E58" s="13"/>
      <c r="F58" s="13"/>
      <c r="G58" s="16" t="s">
        <v>1058</v>
      </c>
      <c r="H58" s="23" t="s">
        <v>553</v>
      </c>
      <c r="J58" s="16"/>
      <c r="K58" s="16"/>
      <c r="L58" s="16"/>
      <c r="M58" s="19">
        <v>2518</v>
      </c>
      <c r="N58" s="16" t="s">
        <v>1048</v>
      </c>
      <c r="O58" s="16"/>
      <c r="P58" s="16"/>
      <c r="Q58" s="16"/>
      <c r="R58" s="16"/>
      <c r="S58" s="16"/>
      <c r="T58" s="16"/>
    </row>
    <row r="59" spans="1:20" x14ac:dyDescent="0.25">
      <c r="A59" s="19">
        <v>2815</v>
      </c>
      <c r="B59" s="13" t="s">
        <v>488</v>
      </c>
      <c r="C59" s="13"/>
      <c r="D59" s="13"/>
      <c r="E59" s="13"/>
      <c r="F59" s="13"/>
      <c r="G59" s="16" t="s">
        <v>1059</v>
      </c>
      <c r="H59" s="23" t="s">
        <v>554</v>
      </c>
      <c r="J59" s="16"/>
      <c r="K59" s="16"/>
      <c r="L59" s="16"/>
      <c r="M59" s="19">
        <v>2555</v>
      </c>
      <c r="N59" s="16" t="s">
        <v>1049</v>
      </c>
      <c r="O59" s="16"/>
      <c r="P59" s="16"/>
      <c r="Q59" s="16"/>
      <c r="R59" s="16"/>
      <c r="S59" s="16"/>
      <c r="T59" s="16"/>
    </row>
    <row r="60" spans="1:20" x14ac:dyDescent="0.25">
      <c r="A60" s="19">
        <v>2534</v>
      </c>
      <c r="B60" s="13" t="s">
        <v>489</v>
      </c>
      <c r="C60" s="13"/>
      <c r="D60" s="13"/>
      <c r="E60" s="13"/>
      <c r="F60" s="13"/>
      <c r="G60" s="16" t="s">
        <v>1060</v>
      </c>
      <c r="H60" s="23" t="s">
        <v>164</v>
      </c>
      <c r="J60" s="16"/>
      <c r="K60" s="16"/>
      <c r="L60" s="16"/>
      <c r="M60" s="19">
        <v>2611</v>
      </c>
      <c r="N60" s="16" t="s">
        <v>1050</v>
      </c>
      <c r="O60" s="16"/>
      <c r="P60" s="16"/>
      <c r="Q60" s="16"/>
      <c r="R60" s="16"/>
      <c r="S60" s="16"/>
      <c r="T60" s="16"/>
    </row>
    <row r="61" spans="1:20" x14ac:dyDescent="0.25">
      <c r="A61" s="19">
        <v>2672</v>
      </c>
      <c r="B61" s="13" t="s">
        <v>490</v>
      </c>
      <c r="C61" s="13"/>
      <c r="D61" s="13"/>
      <c r="E61" s="13"/>
      <c r="F61" s="13"/>
      <c r="G61" s="16" t="s">
        <v>1061</v>
      </c>
      <c r="H61" s="23" t="s">
        <v>515</v>
      </c>
      <c r="J61" s="16"/>
      <c r="K61" s="16"/>
      <c r="L61" s="16"/>
      <c r="M61" s="19">
        <v>2612</v>
      </c>
      <c r="N61" s="16" t="s">
        <v>1050</v>
      </c>
      <c r="O61" s="16"/>
      <c r="P61" s="16"/>
      <c r="Q61" s="16"/>
      <c r="R61" s="16"/>
      <c r="S61" s="16"/>
      <c r="T61" s="16"/>
    </row>
    <row r="62" spans="1:20" x14ac:dyDescent="0.25">
      <c r="A62" s="19">
        <v>2515</v>
      </c>
      <c r="B62" s="13" t="s">
        <v>491</v>
      </c>
      <c r="C62" s="13"/>
      <c r="D62" s="13"/>
      <c r="E62" s="13"/>
      <c r="F62" s="13"/>
      <c r="G62" s="17" t="s">
        <v>1067</v>
      </c>
      <c r="H62" s="23" t="s">
        <v>1065</v>
      </c>
      <c r="J62" s="16"/>
      <c r="K62" s="16"/>
      <c r="L62" s="16"/>
      <c r="M62" s="19">
        <v>2613</v>
      </c>
      <c r="N62" s="16" t="s">
        <v>1050</v>
      </c>
      <c r="O62" s="16"/>
      <c r="P62" s="16"/>
      <c r="Q62" s="16"/>
      <c r="R62" s="16"/>
      <c r="S62" s="16"/>
      <c r="T62" s="16"/>
    </row>
    <row r="63" spans="1:20" x14ac:dyDescent="0.25">
      <c r="A63" s="19">
        <v>2561</v>
      </c>
      <c r="B63" s="13" t="s">
        <v>492</v>
      </c>
      <c r="C63" s="13"/>
      <c r="D63" s="13"/>
      <c r="E63" s="13"/>
      <c r="F63" s="13"/>
      <c r="G63" s="16" t="s">
        <v>1068</v>
      </c>
      <c r="H63" s="23" t="s">
        <v>1066</v>
      </c>
      <c r="J63" s="16"/>
      <c r="K63" s="16"/>
      <c r="L63" s="16"/>
      <c r="M63" s="19">
        <v>2614</v>
      </c>
      <c r="N63" s="16" t="s">
        <v>1050</v>
      </c>
      <c r="O63" s="16"/>
      <c r="P63" s="16"/>
      <c r="Q63" s="16"/>
      <c r="R63" s="16"/>
      <c r="S63" s="16"/>
      <c r="T63" s="16"/>
    </row>
    <row r="64" spans="1:20" x14ac:dyDescent="0.25">
      <c r="A64" s="19">
        <v>2597</v>
      </c>
      <c r="B64" s="13" t="s">
        <v>493</v>
      </c>
      <c r="C64" s="13"/>
      <c r="D64" s="13"/>
      <c r="E64" s="13"/>
      <c r="F64" s="13"/>
      <c r="G64" s="16" t="s">
        <v>1069</v>
      </c>
      <c r="H64" s="23" t="s">
        <v>1070</v>
      </c>
      <c r="J64" s="16"/>
      <c r="K64" s="16"/>
      <c r="L64" s="16"/>
      <c r="M64" s="19">
        <v>2618</v>
      </c>
      <c r="N64" s="16" t="s">
        <v>1050</v>
      </c>
      <c r="O64" s="16"/>
      <c r="P64" s="16"/>
      <c r="Q64" s="16"/>
      <c r="R64" s="16"/>
      <c r="S64" s="16"/>
      <c r="T64" s="16"/>
    </row>
    <row r="65" spans="1:20" x14ac:dyDescent="0.25">
      <c r="A65" s="19">
        <v>2579</v>
      </c>
      <c r="B65" s="13" t="s">
        <v>494</v>
      </c>
      <c r="C65" s="13"/>
      <c r="D65" s="13"/>
      <c r="E65" s="13"/>
      <c r="F65" s="13"/>
      <c r="G65" s="16" t="s">
        <v>1071</v>
      </c>
      <c r="H65" s="23" t="s">
        <v>1072</v>
      </c>
      <c r="J65" s="16"/>
      <c r="K65" s="16"/>
      <c r="L65" s="16"/>
      <c r="M65" s="19">
        <v>2619</v>
      </c>
      <c r="N65" s="16" t="s">
        <v>1050</v>
      </c>
      <c r="O65" s="16"/>
      <c r="P65" s="16"/>
      <c r="Q65" s="16"/>
      <c r="R65" s="16"/>
      <c r="S65" s="16"/>
      <c r="T65" s="16"/>
    </row>
    <row r="66" spans="1:20" x14ac:dyDescent="0.25">
      <c r="A66" s="19">
        <v>2665</v>
      </c>
      <c r="B66" s="13" t="s">
        <v>495</v>
      </c>
      <c r="C66" s="13"/>
      <c r="D66" s="13"/>
      <c r="E66" s="13"/>
      <c r="F66" s="13"/>
      <c r="G66" s="16" t="s">
        <v>1073</v>
      </c>
      <c r="H66" s="23" t="s">
        <v>1074</v>
      </c>
      <c r="J66" s="18"/>
      <c r="K66" s="18"/>
      <c r="L66" s="18"/>
      <c r="M66" s="18" t="s">
        <v>560</v>
      </c>
      <c r="N66" s="18" t="s">
        <v>1050</v>
      </c>
      <c r="O66" s="18"/>
      <c r="P66" s="18"/>
      <c r="Q66" s="18"/>
      <c r="R66" s="18"/>
      <c r="S66" s="18"/>
      <c r="T66" s="18"/>
    </row>
    <row r="67" spans="1:20" x14ac:dyDescent="0.25">
      <c r="A67" s="19">
        <v>2664</v>
      </c>
      <c r="B67" s="13" t="s">
        <v>496</v>
      </c>
      <c r="C67" s="13"/>
      <c r="D67" s="13"/>
      <c r="E67" s="13"/>
      <c r="F67" s="13"/>
      <c r="G67" s="16" t="s">
        <v>1075</v>
      </c>
      <c r="H67" s="23" t="s">
        <v>1076</v>
      </c>
      <c r="J67" s="16"/>
      <c r="K67" s="16"/>
      <c r="L67" s="16"/>
      <c r="M67" s="19">
        <v>2537</v>
      </c>
      <c r="N67" s="16" t="s">
        <v>1051</v>
      </c>
      <c r="O67" s="16"/>
      <c r="P67" s="16"/>
      <c r="Q67" s="16"/>
      <c r="R67" s="16"/>
      <c r="S67" s="16"/>
      <c r="T67" s="16"/>
    </row>
    <row r="68" spans="1:20" x14ac:dyDescent="0.25">
      <c r="A68" s="19">
        <v>2518</v>
      </c>
      <c r="B68" s="13" t="s">
        <v>497</v>
      </c>
      <c r="C68" s="13"/>
      <c r="D68" s="13"/>
      <c r="E68" s="13"/>
      <c r="F68" s="13"/>
      <c r="G68" s="16" t="s">
        <v>1077</v>
      </c>
      <c r="H68" s="23" t="s">
        <v>1078</v>
      </c>
      <c r="J68" s="16"/>
      <c r="K68" s="16"/>
      <c r="L68" s="16"/>
      <c r="M68" s="19">
        <v>2536</v>
      </c>
      <c r="N68" s="16" t="s">
        <v>1052</v>
      </c>
      <c r="O68" s="16"/>
      <c r="P68" s="16"/>
      <c r="Q68" s="16"/>
      <c r="R68" s="16"/>
      <c r="S68" s="16"/>
      <c r="T68" s="16"/>
    </row>
    <row r="69" spans="1:20" x14ac:dyDescent="0.25">
      <c r="A69" s="19">
        <v>2590</v>
      </c>
      <c r="B69" s="13" t="s">
        <v>498</v>
      </c>
      <c r="C69" s="13"/>
      <c r="D69" s="13"/>
      <c r="E69" s="13"/>
      <c r="F69" s="13"/>
      <c r="G69" s="16" t="s">
        <v>1153</v>
      </c>
      <c r="H69" s="23" t="s">
        <v>1155</v>
      </c>
      <c r="J69" s="16"/>
      <c r="K69" s="16"/>
      <c r="L69" s="16"/>
      <c r="M69" s="19">
        <v>2542</v>
      </c>
      <c r="N69" s="16" t="s">
        <v>1053</v>
      </c>
      <c r="O69" s="16"/>
      <c r="P69" s="16"/>
      <c r="Q69" s="16"/>
      <c r="R69" s="16"/>
      <c r="S69" s="16"/>
      <c r="T69" s="16"/>
    </row>
    <row r="70" spans="1:20" x14ac:dyDescent="0.25">
      <c r="A70" s="19">
        <v>2571</v>
      </c>
      <c r="B70" s="13" t="s">
        <v>499</v>
      </c>
      <c r="C70" s="13"/>
      <c r="D70" s="13"/>
      <c r="E70" s="13"/>
      <c r="F70" s="13"/>
      <c r="G70" s="16" t="s">
        <v>1154</v>
      </c>
      <c r="H70" s="23" t="s">
        <v>1156</v>
      </c>
      <c r="J70" s="16"/>
      <c r="K70" s="16"/>
      <c r="L70" s="16"/>
      <c r="M70" s="19">
        <v>2533</v>
      </c>
      <c r="N70" s="16" t="s">
        <v>1054</v>
      </c>
      <c r="O70" s="16"/>
      <c r="P70" s="16"/>
      <c r="Q70" s="16"/>
      <c r="R70" s="16"/>
      <c r="S70" s="16"/>
      <c r="T70" s="16"/>
    </row>
    <row r="71" spans="1:20" x14ac:dyDescent="0.25">
      <c r="A71" s="19">
        <v>2555</v>
      </c>
      <c r="B71" s="13" t="s">
        <v>500</v>
      </c>
      <c r="C71" s="13"/>
      <c r="D71" s="13"/>
      <c r="E71" s="13"/>
      <c r="F71" s="13"/>
      <c r="G71" s="16"/>
      <c r="J71" s="16"/>
      <c r="K71" s="16"/>
      <c r="L71" s="16"/>
      <c r="M71" s="19">
        <v>2635</v>
      </c>
      <c r="N71" s="16" t="s">
        <v>1055</v>
      </c>
      <c r="O71" s="16"/>
      <c r="P71" s="16"/>
      <c r="Q71" s="16"/>
      <c r="R71" s="16"/>
      <c r="S71" s="16"/>
      <c r="T71" s="16"/>
    </row>
    <row r="72" spans="1:20" x14ac:dyDescent="0.25">
      <c r="A72" s="19">
        <v>2645</v>
      </c>
      <c r="B72" s="13" t="s">
        <v>501</v>
      </c>
      <c r="C72" s="13"/>
      <c r="D72" s="13"/>
      <c r="E72" s="13"/>
      <c r="F72" s="13"/>
      <c r="G72" s="16"/>
      <c r="J72" s="16"/>
      <c r="K72" s="16"/>
      <c r="L72" s="16"/>
      <c r="M72" s="19">
        <v>2617</v>
      </c>
      <c r="N72" s="16" t="s">
        <v>1056</v>
      </c>
      <c r="O72" s="16"/>
      <c r="P72" s="16"/>
      <c r="Q72" s="16"/>
      <c r="R72" s="16"/>
      <c r="S72" s="16"/>
      <c r="T72" s="16"/>
    </row>
    <row r="73" spans="1:20" x14ac:dyDescent="0.25">
      <c r="A73" s="19">
        <v>2542</v>
      </c>
      <c r="B73" s="13" t="s">
        <v>503</v>
      </c>
      <c r="C73" s="13"/>
      <c r="D73" s="13"/>
      <c r="E73" s="13"/>
      <c r="F73" s="13"/>
      <c r="G73" s="16"/>
      <c r="J73" s="16"/>
      <c r="K73" s="16"/>
      <c r="L73" s="16"/>
      <c r="M73" s="19">
        <v>2620</v>
      </c>
      <c r="N73" s="16" t="s">
        <v>1056</v>
      </c>
      <c r="O73" s="16"/>
      <c r="P73" s="16"/>
      <c r="Q73" s="16"/>
      <c r="R73" s="16"/>
      <c r="S73" s="16"/>
      <c r="T73" s="16"/>
    </row>
    <row r="74" spans="1:20" x14ac:dyDescent="0.25">
      <c r="A74" s="19">
        <v>2537</v>
      </c>
      <c r="B74" s="13" t="s">
        <v>504</v>
      </c>
      <c r="C74" s="13"/>
      <c r="D74" s="13"/>
      <c r="E74" s="13"/>
      <c r="F74" s="13"/>
      <c r="G74" s="16"/>
      <c r="J74" s="18"/>
      <c r="K74" s="18"/>
      <c r="L74" s="18"/>
      <c r="M74" s="18" t="s">
        <v>561</v>
      </c>
      <c r="N74" s="18" t="s">
        <v>1056</v>
      </c>
      <c r="O74" s="18"/>
      <c r="P74" s="18"/>
      <c r="Q74" s="18"/>
      <c r="R74" s="18"/>
      <c r="S74" s="18"/>
      <c r="T74" s="18"/>
    </row>
    <row r="75" spans="1:20" x14ac:dyDescent="0.25">
      <c r="A75" s="19">
        <v>2536</v>
      </c>
      <c r="B75" s="13" t="s">
        <v>505</v>
      </c>
      <c r="C75" s="13"/>
      <c r="D75" s="13"/>
      <c r="E75" s="13"/>
      <c r="F75" s="13"/>
      <c r="G75" s="16"/>
      <c r="J75" s="16"/>
      <c r="K75" s="16"/>
      <c r="L75" s="16"/>
      <c r="M75" s="19">
        <v>2560</v>
      </c>
      <c r="N75" s="16" t="s">
        <v>1007</v>
      </c>
      <c r="O75" s="16"/>
      <c r="P75" s="16"/>
      <c r="Q75" s="16"/>
      <c r="R75" s="16"/>
      <c r="S75" s="16"/>
      <c r="T75" s="16"/>
    </row>
    <row r="76" spans="1:20" x14ac:dyDescent="0.25">
      <c r="A76" s="19">
        <v>2557</v>
      </c>
      <c r="B76" s="13" t="s">
        <v>506</v>
      </c>
      <c r="C76" s="13"/>
      <c r="D76" s="13"/>
      <c r="E76" s="13"/>
      <c r="F76" s="13"/>
      <c r="G76" s="16"/>
      <c r="J76" s="16"/>
      <c r="K76" s="16"/>
      <c r="L76" s="16"/>
      <c r="M76" s="19">
        <v>2561</v>
      </c>
      <c r="N76" s="16" t="s">
        <v>1007</v>
      </c>
      <c r="O76" s="16"/>
      <c r="P76" s="16"/>
      <c r="Q76" s="16"/>
      <c r="R76" s="16"/>
      <c r="S76" s="16"/>
      <c r="T76" s="16"/>
    </row>
    <row r="77" spans="1:20" x14ac:dyDescent="0.25">
      <c r="A77" s="19">
        <v>2592</v>
      </c>
      <c r="B77" s="13" t="s">
        <v>507</v>
      </c>
      <c r="C77" s="13"/>
      <c r="D77" s="13"/>
      <c r="E77" s="13"/>
      <c r="F77" s="13"/>
      <c r="G77" s="16"/>
      <c r="J77" s="16"/>
      <c r="K77" s="16"/>
      <c r="L77" s="16"/>
      <c r="M77" s="19">
        <v>2563</v>
      </c>
      <c r="N77" s="16" t="s">
        <v>1007</v>
      </c>
      <c r="O77" s="16"/>
      <c r="P77" s="16"/>
      <c r="Q77" s="16"/>
      <c r="R77" s="16"/>
      <c r="S77" s="16"/>
      <c r="T77" s="16"/>
    </row>
    <row r="78" spans="1:20" x14ac:dyDescent="0.25">
      <c r="A78" s="19">
        <v>2573</v>
      </c>
      <c r="B78" s="13" t="s">
        <v>508</v>
      </c>
      <c r="C78" s="13"/>
      <c r="D78" s="13"/>
      <c r="E78" s="13"/>
      <c r="F78" s="13"/>
      <c r="G78" s="16"/>
      <c r="J78" s="16"/>
      <c r="K78" s="16"/>
      <c r="L78" s="16"/>
      <c r="M78" s="19">
        <v>2570</v>
      </c>
      <c r="N78" s="16" t="s">
        <v>1007</v>
      </c>
      <c r="O78" s="16"/>
      <c r="P78" s="16"/>
      <c r="Q78" s="16"/>
      <c r="R78" s="16"/>
      <c r="S78" s="16"/>
      <c r="T78" s="16"/>
    </row>
    <row r="79" spans="1:20" x14ac:dyDescent="0.25">
      <c r="A79" s="19">
        <v>2533</v>
      </c>
      <c r="B79" s="13" t="s">
        <v>509</v>
      </c>
      <c r="C79" s="13"/>
      <c r="D79" s="13"/>
      <c r="E79" s="13"/>
      <c r="F79" s="13"/>
      <c r="G79" s="16"/>
      <c r="J79" s="16"/>
      <c r="K79" s="16"/>
      <c r="L79" s="16"/>
      <c r="M79" s="19">
        <v>2594</v>
      </c>
      <c r="N79" s="16" t="s">
        <v>1057</v>
      </c>
      <c r="O79" s="16"/>
      <c r="P79" s="16"/>
      <c r="Q79" s="16"/>
      <c r="R79" s="16"/>
      <c r="S79" s="16"/>
      <c r="T79" s="16"/>
    </row>
    <row r="80" spans="1:20" x14ac:dyDescent="0.25">
      <c r="A80" s="19">
        <v>2635</v>
      </c>
      <c r="B80" s="13" t="s">
        <v>510</v>
      </c>
      <c r="C80" s="13"/>
      <c r="D80" s="13"/>
      <c r="E80" s="13"/>
      <c r="F80" s="13"/>
      <c r="G80" s="16"/>
      <c r="J80" s="16"/>
      <c r="K80" s="16"/>
      <c r="L80" s="16"/>
      <c r="M80" s="19">
        <v>2596</v>
      </c>
      <c r="N80" s="16" t="s">
        <v>1057</v>
      </c>
      <c r="O80" s="16"/>
      <c r="P80" s="16"/>
      <c r="Q80" s="16"/>
      <c r="R80" s="16"/>
      <c r="S80" s="16"/>
      <c r="T80" s="16"/>
    </row>
    <row r="81" spans="1:20" x14ac:dyDescent="0.25">
      <c r="A81" s="19">
        <v>2671</v>
      </c>
      <c r="B81" s="13" t="s">
        <v>512</v>
      </c>
      <c r="C81" s="13"/>
      <c r="D81" s="13"/>
      <c r="E81" s="13"/>
      <c r="F81" s="13"/>
      <c r="G81" s="16"/>
      <c r="J81" s="16"/>
      <c r="K81" s="16"/>
      <c r="L81" s="16"/>
      <c r="M81" s="19">
        <v>2597</v>
      </c>
      <c r="N81" s="16" t="s">
        <v>1057</v>
      </c>
      <c r="O81" s="16"/>
      <c r="P81" s="16"/>
      <c r="Q81" s="16"/>
      <c r="R81" s="16"/>
      <c r="S81" s="16"/>
      <c r="T81" s="16"/>
    </row>
    <row r="82" spans="1:20" x14ac:dyDescent="0.25">
      <c r="A82" s="19">
        <v>2601</v>
      </c>
      <c r="B82" s="13" t="s">
        <v>513</v>
      </c>
      <c r="C82" s="13"/>
      <c r="D82" s="13"/>
      <c r="E82" s="13"/>
      <c r="F82" s="13"/>
      <c r="G82" s="16"/>
      <c r="J82" s="16"/>
      <c r="K82" s="16"/>
      <c r="L82" s="16"/>
      <c r="M82" s="19">
        <v>2598</v>
      </c>
      <c r="N82" s="16" t="s">
        <v>1057</v>
      </c>
      <c r="O82" s="16"/>
      <c r="P82" s="16"/>
      <c r="Q82" s="16"/>
      <c r="R82" s="16"/>
      <c r="S82" s="16"/>
      <c r="T82" s="16"/>
    </row>
    <row r="83" spans="1:20" x14ac:dyDescent="0.25">
      <c r="A83" s="19">
        <v>2605</v>
      </c>
      <c r="B83" s="13" t="s">
        <v>514</v>
      </c>
      <c r="C83" s="13"/>
      <c r="D83" s="13"/>
      <c r="E83" s="13"/>
      <c r="F83" s="13"/>
      <c r="G83" s="16"/>
      <c r="J83" s="16"/>
      <c r="K83" s="16"/>
      <c r="L83" s="16"/>
      <c r="M83" s="19">
        <v>2575</v>
      </c>
      <c r="N83" s="16" t="s">
        <v>1058</v>
      </c>
      <c r="O83" s="16"/>
      <c r="P83" s="16"/>
      <c r="Q83" s="16"/>
      <c r="R83" s="16"/>
      <c r="S83" s="16"/>
      <c r="T83" s="16"/>
    </row>
    <row r="84" spans="1:20" x14ac:dyDescent="0.25">
      <c r="A84" s="19">
        <v>2511</v>
      </c>
      <c r="B84" s="13" t="s">
        <v>164</v>
      </c>
      <c r="C84" s="13"/>
      <c r="D84" s="13"/>
      <c r="E84" s="13"/>
      <c r="F84" s="13"/>
      <c r="G84" s="16"/>
      <c r="J84" s="16"/>
      <c r="K84" s="16"/>
      <c r="L84" s="16"/>
      <c r="M84" s="19">
        <v>2578</v>
      </c>
      <c r="N84" s="16" t="s">
        <v>1058</v>
      </c>
      <c r="O84" s="16"/>
      <c r="P84" s="16"/>
      <c r="Q84" s="16"/>
      <c r="R84" s="16"/>
      <c r="S84" s="16"/>
      <c r="T84" s="16"/>
    </row>
    <row r="85" spans="1:20" x14ac:dyDescent="0.25">
      <c r="A85" s="19">
        <v>2535</v>
      </c>
      <c r="B85" s="13" t="s">
        <v>515</v>
      </c>
      <c r="C85" s="13"/>
      <c r="D85" s="13"/>
      <c r="E85" s="13"/>
      <c r="F85" s="13"/>
      <c r="G85" s="16"/>
      <c r="J85" s="16"/>
      <c r="K85" s="16"/>
      <c r="L85" s="16"/>
      <c r="M85" s="19">
        <v>2580</v>
      </c>
      <c r="N85" s="16" t="s">
        <v>1058</v>
      </c>
      <c r="O85" s="16"/>
      <c r="P85" s="16"/>
      <c r="Q85" s="16"/>
      <c r="R85" s="16"/>
      <c r="S85" s="16"/>
      <c r="T85" s="16"/>
    </row>
    <row r="86" spans="1:20" x14ac:dyDescent="0.25">
      <c r="A86" s="20">
        <v>2731</v>
      </c>
      <c r="B86" s="13" t="s">
        <v>430</v>
      </c>
      <c r="C86" s="13"/>
      <c r="D86" s="13"/>
      <c r="E86" s="13"/>
      <c r="F86" s="13"/>
      <c r="G86" s="17"/>
      <c r="J86" s="16"/>
      <c r="K86" s="16"/>
      <c r="L86" s="16"/>
      <c r="M86" s="19">
        <v>2586</v>
      </c>
      <c r="N86" s="16" t="s">
        <v>1058</v>
      </c>
      <c r="O86" s="16"/>
      <c r="P86" s="16"/>
      <c r="Q86" s="16"/>
      <c r="R86" s="16"/>
      <c r="S86" s="16"/>
      <c r="T86" s="16"/>
    </row>
    <row r="87" spans="1:20" x14ac:dyDescent="0.25">
      <c r="A87" s="20">
        <v>2740</v>
      </c>
      <c r="B87" s="13" t="s">
        <v>431</v>
      </c>
      <c r="C87" s="13"/>
      <c r="D87" s="13"/>
      <c r="E87" s="13"/>
      <c r="F87" s="13"/>
      <c r="G87" s="17"/>
      <c r="J87" s="16"/>
      <c r="K87" s="16"/>
      <c r="L87" s="16"/>
      <c r="M87" s="19">
        <v>2579</v>
      </c>
      <c r="N87" s="16" t="s">
        <v>1058</v>
      </c>
      <c r="O87" s="16"/>
      <c r="P87" s="16"/>
      <c r="Q87" s="16"/>
      <c r="R87" s="16"/>
      <c r="S87" s="16"/>
      <c r="T87" s="16"/>
    </row>
    <row r="88" spans="1:20" x14ac:dyDescent="0.25">
      <c r="A88" s="20">
        <v>2744</v>
      </c>
      <c r="B88" s="13" t="s">
        <v>446</v>
      </c>
      <c r="C88" s="13"/>
      <c r="D88" s="13"/>
      <c r="E88" s="13"/>
      <c r="F88" s="13"/>
      <c r="G88" s="17"/>
      <c r="J88" s="16"/>
      <c r="K88" s="16"/>
      <c r="L88" s="16"/>
      <c r="M88" s="19">
        <v>2601</v>
      </c>
      <c r="N88" s="16" t="s">
        <v>1059</v>
      </c>
      <c r="O88" s="16"/>
      <c r="P88" s="16"/>
      <c r="Q88" s="16"/>
      <c r="R88" s="16"/>
      <c r="S88" s="16"/>
      <c r="T88" s="16"/>
    </row>
    <row r="89" spans="1:20" x14ac:dyDescent="0.25">
      <c r="A89" s="20">
        <v>2848</v>
      </c>
      <c r="B89" s="13" t="s">
        <v>459</v>
      </c>
      <c r="C89" s="13"/>
      <c r="D89" s="13"/>
      <c r="E89" s="13"/>
      <c r="F89" s="13"/>
      <c r="G89" s="17"/>
      <c r="J89" s="16"/>
      <c r="K89" s="16"/>
      <c r="L89" s="16"/>
      <c r="M89" s="19">
        <v>2602</v>
      </c>
      <c r="N89" s="16" t="s">
        <v>1059</v>
      </c>
      <c r="O89" s="16"/>
      <c r="P89" s="16"/>
      <c r="Q89" s="16"/>
      <c r="R89" s="16"/>
      <c r="S89" s="16"/>
      <c r="T89" s="16"/>
    </row>
    <row r="90" spans="1:20" x14ac:dyDescent="0.25">
      <c r="A90" s="20">
        <v>2732</v>
      </c>
      <c r="B90" s="13" t="s">
        <v>461</v>
      </c>
      <c r="C90" s="13"/>
      <c r="D90" s="13"/>
      <c r="E90" s="13"/>
      <c r="F90" s="13"/>
      <c r="G90" s="17"/>
      <c r="J90" s="16"/>
      <c r="K90" s="16"/>
      <c r="L90" s="16"/>
      <c r="M90" s="19">
        <v>2605</v>
      </c>
      <c r="N90" s="16" t="s">
        <v>1059</v>
      </c>
      <c r="O90" s="16"/>
      <c r="P90" s="16"/>
      <c r="Q90" s="16"/>
      <c r="R90" s="16"/>
      <c r="S90" s="16"/>
      <c r="T90" s="16"/>
    </row>
    <row r="91" spans="1:20" x14ac:dyDescent="0.25">
      <c r="A91" s="20">
        <v>2733</v>
      </c>
      <c r="B91" s="13" t="s">
        <v>478</v>
      </c>
      <c r="C91" s="13"/>
      <c r="D91" s="13"/>
      <c r="E91" s="13"/>
      <c r="F91" s="13"/>
      <c r="G91" s="17"/>
      <c r="J91" s="16"/>
      <c r="K91" s="16"/>
      <c r="L91" s="16"/>
      <c r="M91" s="19">
        <v>2640</v>
      </c>
      <c r="N91" s="16" t="s">
        <v>1059</v>
      </c>
      <c r="O91" s="16"/>
      <c r="P91" s="16"/>
      <c r="Q91" s="16"/>
      <c r="R91" s="16"/>
      <c r="S91" s="16"/>
      <c r="T91" s="16"/>
    </row>
    <row r="92" spans="1:20" x14ac:dyDescent="0.25">
      <c r="A92" s="20">
        <v>2734</v>
      </c>
      <c r="B92" s="13" t="s">
        <v>483</v>
      </c>
      <c r="C92" s="13"/>
      <c r="D92" s="13"/>
      <c r="E92" s="13"/>
      <c r="F92" s="13"/>
      <c r="G92" s="17"/>
      <c r="J92" s="16"/>
      <c r="K92" s="16"/>
      <c r="L92" s="16"/>
      <c r="M92" s="19">
        <v>2641</v>
      </c>
      <c r="N92" s="16" t="s">
        <v>1059</v>
      </c>
      <c r="O92" s="16"/>
      <c r="P92" s="16"/>
      <c r="Q92" s="16"/>
      <c r="R92" s="16"/>
      <c r="S92" s="16"/>
      <c r="T92" s="16"/>
    </row>
    <row r="93" spans="1:20" x14ac:dyDescent="0.25">
      <c r="A93" s="18" t="s">
        <v>556</v>
      </c>
      <c r="B93" s="13" t="s">
        <v>516</v>
      </c>
      <c r="C93" s="13"/>
      <c r="D93" s="13"/>
      <c r="E93" s="13"/>
      <c r="F93" s="13"/>
      <c r="G93" s="18"/>
      <c r="J93" s="16"/>
      <c r="K93" s="16"/>
      <c r="L93" s="16"/>
      <c r="M93" s="19">
        <v>2511</v>
      </c>
      <c r="N93" s="16" t="s">
        <v>1060</v>
      </c>
      <c r="O93" s="16"/>
      <c r="P93" s="16"/>
      <c r="Q93" s="16"/>
      <c r="R93" s="16"/>
      <c r="S93" s="16"/>
      <c r="T93" s="16"/>
    </row>
    <row r="94" spans="1:20" x14ac:dyDescent="0.25">
      <c r="A94" s="18" t="s">
        <v>559</v>
      </c>
      <c r="B94" s="13" t="s">
        <v>517</v>
      </c>
      <c r="C94" s="13"/>
      <c r="D94" s="13"/>
      <c r="E94" s="13"/>
      <c r="F94" s="13"/>
      <c r="G94" s="18"/>
      <c r="J94" s="16"/>
      <c r="K94" s="16"/>
      <c r="L94" s="16"/>
      <c r="M94" s="19">
        <v>2535</v>
      </c>
      <c r="N94" s="16" t="s">
        <v>1061</v>
      </c>
      <c r="O94" s="16"/>
      <c r="P94" s="16"/>
      <c r="Q94" s="16"/>
      <c r="R94" s="16"/>
      <c r="S94" s="16"/>
      <c r="T94" s="16"/>
    </row>
    <row r="95" spans="1:20" x14ac:dyDescent="0.25">
      <c r="A95" s="18" t="s">
        <v>557</v>
      </c>
      <c r="B95" s="14" t="s">
        <v>456</v>
      </c>
      <c r="C95" s="14"/>
      <c r="D95" s="14"/>
      <c r="E95" s="14"/>
      <c r="F95" s="14"/>
      <c r="G95" s="18"/>
    </row>
    <row r="96" spans="1:20" x14ac:dyDescent="0.25">
      <c r="A96" s="18" t="s">
        <v>558</v>
      </c>
      <c r="B96" s="13" t="s">
        <v>471</v>
      </c>
      <c r="C96" s="13"/>
      <c r="D96" s="13"/>
      <c r="E96" s="13"/>
      <c r="F96" s="13"/>
      <c r="G96" s="18"/>
    </row>
    <row r="97" spans="1:7" x14ac:dyDescent="0.25">
      <c r="A97" s="18" t="s">
        <v>555</v>
      </c>
      <c r="B97" s="13" t="s">
        <v>518</v>
      </c>
      <c r="C97" s="13"/>
      <c r="D97" s="13"/>
      <c r="E97" s="13"/>
      <c r="F97" s="13"/>
      <c r="G97" s="18"/>
    </row>
    <row r="98" spans="1:7" x14ac:dyDescent="0.25">
      <c r="A98" s="18" t="s">
        <v>561</v>
      </c>
      <c r="B98" s="13" t="s">
        <v>511</v>
      </c>
      <c r="C98" s="13"/>
      <c r="D98" s="13"/>
      <c r="E98" s="13"/>
      <c r="F98" s="13"/>
      <c r="G98" s="18"/>
    </row>
    <row r="99" spans="1:7" x14ac:dyDescent="0.25">
      <c r="A99" s="18" t="s">
        <v>560</v>
      </c>
      <c r="B99" s="13" t="s">
        <v>502</v>
      </c>
      <c r="C99" s="13"/>
      <c r="D99" s="13"/>
      <c r="E99" s="13"/>
      <c r="F99" s="13"/>
      <c r="G99" s="18"/>
    </row>
    <row r="103" spans="1:7" x14ac:dyDescent="0.25">
      <c r="A103" s="17" t="s">
        <v>603</v>
      </c>
      <c r="B103" s="28" t="s">
        <v>604</v>
      </c>
      <c r="C103" s="28"/>
      <c r="D103" s="28"/>
      <c r="E103" s="28"/>
      <c r="F103" s="28"/>
      <c r="G103" s="17" t="s">
        <v>415</v>
      </c>
    </row>
    <row r="104" spans="1:7" x14ac:dyDescent="0.25">
      <c r="A104" s="19">
        <v>2740</v>
      </c>
      <c r="B104" s="29" t="str">
        <f>VLOOKUP(A104,$A$5:$B$99,2,FALSE)</f>
        <v>Butter, Ghee</v>
      </c>
      <c r="C104" s="29"/>
      <c r="D104" s="29"/>
      <c r="E104" s="29"/>
      <c r="F104" s="29"/>
      <c r="G104" s="28" t="s">
        <v>1006</v>
      </c>
    </row>
    <row r="105" spans="1:7" x14ac:dyDescent="0.25">
      <c r="A105" s="19">
        <v>2559</v>
      </c>
      <c r="B105" s="29" t="str">
        <f>VLOOKUP(A105,$A$5:$B$99,2,FALSE)</f>
        <v>Cottonseed</v>
      </c>
      <c r="C105" s="29"/>
      <c r="D105" s="29"/>
      <c r="E105" s="29"/>
      <c r="F105" s="29"/>
      <c r="G105" s="29" t="s">
        <v>1007</v>
      </c>
    </row>
    <row r="106" spans="1:7" x14ac:dyDescent="0.25">
      <c r="A106" s="30">
        <v>2815</v>
      </c>
      <c r="B106" s="29" t="str">
        <f>VLOOKUP(A106,$A$5:$B$99,2,FALSE)</f>
        <v>Roots &amp; Tuber Dry Equiv</v>
      </c>
      <c r="C106" s="29"/>
      <c r="D106" s="29"/>
      <c r="E106" s="29"/>
      <c r="F106" s="29"/>
      <c r="G106" s="29" t="s">
        <v>1008</v>
      </c>
    </row>
    <row r="107" spans="1:7" x14ac:dyDescent="0.25">
      <c r="A107" s="30">
        <v>2582</v>
      </c>
      <c r="B107" s="29" t="str">
        <f>VLOOKUP(A107,$A$5:$B$99,2,FALSE)</f>
        <v>Maize Germ Oil</v>
      </c>
      <c r="C107" s="29"/>
      <c r="D107" s="29"/>
      <c r="E107" s="29"/>
      <c r="F107" s="29"/>
      <c r="G107" s="29" t="s">
        <v>1007</v>
      </c>
    </row>
    <row r="108" spans="1:7" x14ac:dyDescent="0.25">
      <c r="A108" s="19">
        <v>2581</v>
      </c>
      <c r="B108" s="29" t="str">
        <f>VLOOKUP(A108,$A$5:$B$99,2,FALSE)</f>
        <v>Ricebran Oil</v>
      </c>
      <c r="C108" s="29"/>
      <c r="D108" s="29"/>
      <c r="E108" s="29"/>
      <c r="F108" s="29"/>
      <c r="G108" s="29" t="s">
        <v>1007</v>
      </c>
    </row>
  </sheetData>
  <autoFilter ref="A4:T220" xr:uid="{00000000-0009-0000-0000-000002000000}"/>
  <sortState xmlns:xlrd2="http://schemas.microsoft.com/office/spreadsheetml/2017/richdata2" ref="Z5:Z46">
    <sortCondition ref="Z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zoomScale="90" zoomScaleNormal="90" workbookViewId="0">
      <selection activeCell="H1" sqref="H1:H1048576"/>
    </sheetView>
  </sheetViews>
  <sheetFormatPr defaultRowHeight="13.2" x14ac:dyDescent="0.25"/>
  <cols>
    <col min="1" max="1" width="22.33203125" bestFit="1" customWidth="1"/>
    <col min="2" max="2" width="5.6640625" style="23" customWidth="1"/>
    <col min="3" max="3" width="9.44140625" bestFit="1" customWidth="1"/>
    <col min="4" max="4" width="4.5546875" customWidth="1"/>
    <col min="6" max="6" width="4.6640625" customWidth="1"/>
    <col min="7" max="7" width="14.6640625" bestFit="1" customWidth="1"/>
  </cols>
  <sheetData>
    <row r="1" spans="1:8" x14ac:dyDescent="0.25">
      <c r="A1" t="s">
        <v>641</v>
      </c>
    </row>
    <row r="4" spans="1:8" x14ac:dyDescent="0.25">
      <c r="A4" s="7" t="s">
        <v>421</v>
      </c>
      <c r="B4" s="7"/>
      <c r="C4" s="10" t="s">
        <v>599</v>
      </c>
      <c r="D4" s="6"/>
      <c r="E4" s="7" t="s">
        <v>678</v>
      </c>
      <c r="F4" s="6"/>
      <c r="G4" s="36" t="s">
        <v>1079</v>
      </c>
      <c r="H4" s="7"/>
    </row>
    <row r="5" spans="1:8" ht="14.4" x14ac:dyDescent="0.3">
      <c r="A5" s="12" t="s">
        <v>165</v>
      </c>
      <c r="C5" s="24" t="s">
        <v>572</v>
      </c>
      <c r="E5" s="9" t="s">
        <v>1063</v>
      </c>
      <c r="G5" s="35" t="s">
        <v>1080</v>
      </c>
    </row>
    <row r="6" spans="1:8" ht="14.4" x14ac:dyDescent="0.3">
      <c r="A6" s="12" t="s">
        <v>166</v>
      </c>
      <c r="C6" s="24" t="s">
        <v>573</v>
      </c>
      <c r="E6" s="9" t="s">
        <v>1064</v>
      </c>
      <c r="G6" s="35" t="s">
        <v>1081</v>
      </c>
    </row>
    <row r="7" spans="1:8" ht="14.4" x14ac:dyDescent="0.3">
      <c r="A7" s="12" t="s">
        <v>167</v>
      </c>
      <c r="C7" s="24" t="s">
        <v>574</v>
      </c>
      <c r="G7" s="23" t="s">
        <v>1082</v>
      </c>
    </row>
    <row r="8" spans="1:8" ht="14.4" x14ac:dyDescent="0.3">
      <c r="A8" s="12" t="s">
        <v>168</v>
      </c>
      <c r="C8" s="27" t="s">
        <v>676</v>
      </c>
      <c r="G8" s="23" t="s">
        <v>1083</v>
      </c>
    </row>
    <row r="9" spans="1:8" ht="14.4" x14ac:dyDescent="0.3">
      <c r="A9" s="12" t="s">
        <v>169</v>
      </c>
      <c r="C9" s="27" t="s">
        <v>677</v>
      </c>
      <c r="G9" s="23" t="s">
        <v>1084</v>
      </c>
    </row>
    <row r="10" spans="1:8" x14ac:dyDescent="0.25">
      <c r="A10" s="12" t="s">
        <v>170</v>
      </c>
      <c r="G10" s="23" t="s">
        <v>1085</v>
      </c>
    </row>
    <row r="11" spans="1:8" x14ac:dyDescent="0.25">
      <c r="A11" s="12" t="s">
        <v>171</v>
      </c>
      <c r="G11" s="23" t="s">
        <v>1086</v>
      </c>
    </row>
    <row r="12" spans="1:8" x14ac:dyDescent="0.25">
      <c r="A12" s="12" t="s">
        <v>172</v>
      </c>
      <c r="G12" s="23" t="s">
        <v>530</v>
      </c>
    </row>
    <row r="13" spans="1:8" x14ac:dyDescent="0.25">
      <c r="A13" s="12" t="s">
        <v>422</v>
      </c>
    </row>
    <row r="14" spans="1:8" x14ac:dyDescent="0.25">
      <c r="A14" s="12" t="s">
        <v>423</v>
      </c>
    </row>
    <row r="15" spans="1:8" x14ac:dyDescent="0.25">
      <c r="A15" s="12" t="s">
        <v>424</v>
      </c>
    </row>
    <row r="25" spans="1:2" x14ac:dyDescent="0.25">
      <c r="A25" s="17"/>
      <c r="B2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Regions</vt:lpstr>
      <vt:lpstr>Commodities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Mason-D'Croz, Daniel (IFPRI)</dc:creator>
  <cp:lastModifiedBy>Dunston, Shahnila (IFPRI)</cp:lastModifiedBy>
  <dcterms:created xsi:type="dcterms:W3CDTF">2013-02-13T20:08:27Z</dcterms:created>
  <dcterms:modified xsi:type="dcterms:W3CDTF">2021-02-24T15:57:19Z</dcterms:modified>
</cp:coreProperties>
</file>