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horvathandpartners.sharepoint.com/sites/IFUA-IDEX.TAN.T55170/Freigegebene Dokumente/02_Munka/01_Projektmunka_IFUA/"/>
    </mc:Choice>
  </mc:AlternateContent>
  <xr:revisionPtr revIDLastSave="40" documentId="8_{86743A00-2BEF-4DB1-8E09-172417BF45B5}" xr6:coauthVersionLast="46" xr6:coauthVersionMax="46" xr10:uidLastSave="{20E40BB5-3356-42C2-BF77-F2780BA2133E}"/>
  <bookViews>
    <workbookView xWindow="-120" yWindow="-120" windowWidth="29040" windowHeight="1584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H5" i="1" s="1"/>
  <c r="L6" i="1"/>
  <c r="H6" i="1" s="1"/>
  <c r="L7" i="1"/>
  <c r="H7" i="1" s="1"/>
  <c r="L8" i="1"/>
  <c r="H8" i="1" s="1"/>
  <c r="L9" i="1"/>
  <c r="H9" i="1" s="1"/>
  <c r="L10" i="1"/>
  <c r="H10" i="1" s="1"/>
  <c r="L11" i="1"/>
  <c r="H11" i="1" s="1"/>
  <c r="L12" i="1"/>
  <c r="H12" i="1" s="1"/>
  <c r="L13" i="1"/>
  <c r="H13" i="1" s="1"/>
  <c r="L14" i="1"/>
  <c r="H14" i="1" s="1"/>
  <c r="L15" i="1"/>
  <c r="H15" i="1" s="1"/>
  <c r="L16" i="1"/>
  <c r="H16" i="1" s="1"/>
  <c r="L17" i="1"/>
  <c r="H17" i="1" s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L49" i="1"/>
  <c r="H49" i="1" s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92" i="1"/>
  <c r="H92" i="1" s="1"/>
  <c r="L93" i="1"/>
  <c r="H93" i="1" s="1"/>
  <c r="L94" i="1"/>
  <c r="H94" i="1" s="1"/>
  <c r="L95" i="1"/>
  <c r="H95" i="1" s="1"/>
  <c r="L96" i="1"/>
  <c r="H96" i="1" s="1"/>
  <c r="L97" i="1"/>
  <c r="H97" i="1" s="1"/>
  <c r="L98" i="1"/>
  <c r="H98" i="1" s="1"/>
  <c r="L99" i="1"/>
  <c r="H99" i="1" s="1"/>
  <c r="L100" i="1"/>
  <c r="H100" i="1" s="1"/>
  <c r="L101" i="1"/>
  <c r="H101" i="1" s="1"/>
  <c r="L102" i="1"/>
  <c r="H102" i="1" s="1"/>
  <c r="L103" i="1"/>
  <c r="H103" i="1" s="1"/>
  <c r="L104" i="1"/>
  <c r="H104" i="1" s="1"/>
  <c r="L105" i="1"/>
  <c r="H105" i="1" s="1"/>
  <c r="L106" i="1"/>
  <c r="H106" i="1" s="1"/>
  <c r="L107" i="1"/>
  <c r="H107" i="1" s="1"/>
  <c r="L108" i="1"/>
  <c r="H108" i="1" s="1"/>
  <c r="L109" i="1"/>
  <c r="H109" i="1" s="1"/>
  <c r="L110" i="1"/>
  <c r="H110" i="1" s="1"/>
  <c r="L111" i="1"/>
  <c r="H111" i="1" s="1"/>
  <c r="L112" i="1"/>
  <c r="H112" i="1" s="1"/>
  <c r="L113" i="1"/>
  <c r="H113" i="1" s="1"/>
  <c r="L114" i="1"/>
  <c r="H114" i="1" s="1"/>
  <c r="L115" i="1"/>
  <c r="H115" i="1" s="1"/>
  <c r="L116" i="1"/>
  <c r="H116" i="1" s="1"/>
  <c r="L117" i="1"/>
  <c r="H117" i="1" s="1"/>
  <c r="L2" i="1"/>
  <c r="I2" i="1" s="1"/>
  <c r="H2" i="1" l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<sst xmlns="http://schemas.openxmlformats.org/spreadsheetml/2006/main" count="775" uniqueCount="289">
  <si>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</si>
  <si>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</si>
  <si>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</si>
  <si>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</si>
  <si>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</si>
  <si>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</si>
  <si>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</si>
  <si>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Tasche,Bücher,Schenk,Kugelschreiber,Anhänger,Beutel,Sack,Puzzle,Armb,USB,Buch,Porsche,Tasse,Becher,Tasche,Blume</t>
  </si>
  <si>
    <t>Geschenke &amp; Streuartikel (z.B. Kugelschreiber, Kalender)</t>
  </si>
  <si>
    <t>Geschenk</t>
  </si>
  <si>
    <t>Geschenke nicht abzugsfähig (ext. &gt;35 EUR)</t>
  </si>
  <si>
    <t>Armb,USB,Kugelschreiber,Shirt,Schenk,Hemd,Modell,Schirm,Quizaktion,Schuh,schenk,Box,Hose,Hotel,Porsche,Gutschein,Poster,Becher,Tasche</t>
  </si>
  <si>
    <t>Empfänger: Unbekannt, VW Konzern, ToGes PAG und Geschäftspartner (für Geschenke, Bewirtung, Kleidung und Reise)</t>
  </si>
  <si>
    <t>Sonstige Personalnebenkosten &lt; 60 EUR</t>
  </si>
  <si>
    <t>Polo,Karten,Kugelschreiber,Geburtstag,Verpflegung,Blume,Schoko,Schenk,Armb,USB,Team,Dinner ,Messe,Modell,Bewirtung,Porsche,Gutschein,Tasse,Becher</t>
  </si>
  <si>
    <t>Für PAG Mitarbeiter (Bewirtung &amp; Geschenke) &lt; 60 EUR</t>
  </si>
  <si>
    <t>Sonstige Personalnebenkosten &gt; 60 EUR</t>
  </si>
  <si>
    <t>Ausbildung,Schulung,Seminar,Training,Kurs,Weiterbildung,Workshop,Schenk,Modell,Bewirtung,Porsche,Sicherheit,Gutschein,Tasse,Becher,Tasche,Poster,Bild,Polo</t>
  </si>
  <si>
    <t>Für PAG Mitarbeiter (Bewirtung &amp; Geschenke) &gt;= 60 EUR</t>
  </si>
  <si>
    <t>Arbeitsschutzkleidung</t>
  </si>
  <si>
    <t>Stick,Schutz,Schuh,Jacke ,T-Shirt,Helm,Größe,Bluse,Hemd,Socke,Name,Herr,Frau,Mitarbeiter,Betrieb,Produktion,Dame,Beruf,Sicherheit</t>
  </si>
  <si>
    <t>Arbeitsschutzkleidung für die Herstellung von Fahrzeugen</t>
  </si>
  <si>
    <t>Aktivierung</t>
  </si>
  <si>
    <t>Sonstige Arbeitsschutzkleidung (intern)</t>
  </si>
  <si>
    <t>Stick,Krawatte,Sakko ,Hemd ,Jeans,Bluse,Hose,Jacke,Größe,Rock,Name,Herr,Frau,Mitarbeiter,Koch,Kleid,Mantel,Dame,Beruf,Sicherheit</t>
  </si>
  <si>
    <t>Arbeitsschutzkleidung nicht für die Herstellung von Fahrzeugen, bspw. Kochmütze für die Kantine</t>
  </si>
  <si>
    <t>sonstige Arbeitskleidung externe</t>
  </si>
  <si>
    <t>Rückgabe,Weste,Ponchos,Turnier,Schuhe,Hostessen,Ausrüstung,Kleidung,Helm,Trikot,Betriebssport,Name,Herr,Frau,Mitarbeiter,Kleid,Dame,Sicherheit</t>
  </si>
  <si>
    <t>Arbeitskleidung, verpflichtende Rückgabe nach Tragen der Kleidung</t>
  </si>
  <si>
    <t>Sonstige Arbeitskleidung (interne)</t>
  </si>
  <si>
    <t>Microfleece,Shirt,Softshell,Jacke,Funktion,Schuh,Thermo,Longsleeve,Stiefel,Strick,Kleid,Sicherheit</t>
  </si>
  <si>
    <t>Für PAG Mitarbeiter (Geschenk: Kleidung)</t>
  </si>
  <si>
    <t>Sonstige Mieten</t>
  </si>
  <si>
    <t>Miet,Server,Computer,EDV,Rampe,Medien,Technik,Zaun,Zäune,Müllbehälter,Drucker,Anlage,Maschin,Nutzfahrzeuge,Kältekammer,Möbel,Telefon,Container,Sport</t>
  </si>
  <si>
    <t>Mieten für z.B. Maschinen, Hardware Absperrtechnik, Arbeitskleidung (aber kein PKW)</t>
  </si>
  <si>
    <t>Keine Aktivierung</t>
  </si>
  <si>
    <t>Repräsentationskosten</t>
  </si>
  <si>
    <t>Kaffee,Espresso,Obst,Bohnen,Kapseln,Keks,Schoko,Lavazza,Bonbon,Gummibärchen,Lutscher,Süßigkeit,Brezel,Brötchen,Milch,Zucker,Salz,Veranstaltung,HEV,Workshop</t>
  </si>
  <si>
    <t>Aufmerksamkeiten, u.a. Gebäck, Obst, Kaffee</t>
  </si>
  <si>
    <t>Bewirtungskosten aus gesch. Anlaß  (70 %)</t>
  </si>
  <si>
    <t>Meeting,Cater,Dinner,Getränke,Location,Verpflegung,Konferenz,Restaurant,Mittag,Frühstück,Wasser,Imbiss,Snack,Abendessen,Essen,Speise,Bewirtung,Veranstaltung,HEV,Workshop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</si>
  <si>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</si>
  <si>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</si>
  <si>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</si>
  <si>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</si>
  <si>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</si>
  <si>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</si>
  <si>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</si>
  <si>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</si>
  <si>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Reise,Onsite,Support,Kosten,Maut,Vignette,Visa,Pass,Führerschein,Gebühr,Telefon,Park,BahnCard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</si>
  <si>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</si>
  <si>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</si>
  <si>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</si>
  <si>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</si>
  <si>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</si>
  <si>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Entsendung,Umzug,Kurs,Steuerberatungskosten,Caregroupkosten,Versicherung,BGHM,Übersetzung,Kultur,Miet,doppelt,Haushalt,Arbeitszimmer</t>
  </si>
  <si>
    <t>Kosten Entsendung für PAG Mitarbeiter</t>
  </si>
  <si>
    <t>Veranstaltungskosten</t>
  </si>
  <si>
    <t>Veranstaltung,Event,Messe,Halle,Flug,Hostessen,Coaching,Transfer,Fahrtkosten,Übernachtung,IAA,Auto,n/a,Porsche,Transport,n/a,Workshop,Feier,Nachtrag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</si>
  <si>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</si>
  <si>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</si>
  <si>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</si>
  <si>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</si>
  <si>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</si>
  <si>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</si>
  <si>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Seminar,Kosten,Schulung,Inhouse,Kurs,Gebühr,Train,Anmeld,Gefahrgut,Webinar</t>
  </si>
  <si>
    <t>Sonstige Kosten im Rahmen einer Messe</t>
  </si>
  <si>
    <t>Messe,Hostessen</t>
  </si>
  <si>
    <t>Miete Rennstrecken</t>
  </si>
  <si>
    <t>Renn,Strecke,Rennstrecke,Miet,Veranstaltung,HEV,Workshop</t>
  </si>
  <si>
    <t>Immobilienleasing</t>
  </si>
  <si>
    <t>Miet,Lager,Leas,Boxen,Technik,Garage,Apartment,Container,Veranstaltung,HEV,Workshop</t>
  </si>
  <si>
    <t>Miete für unbewegliche Wirtschaftsgüter (z.B. Lager, Container, Räumlichkeiten)</t>
  </si>
  <si>
    <t>Mieten für fremde Grundstücke</t>
  </si>
  <si>
    <t>Miet,Fläche,n/a,Boxberg,Fremd,Grundstück,Veranstaltung,HEV,Workshop</t>
  </si>
  <si>
    <t>Miete für fremde Gebäude</t>
  </si>
  <si>
    <t>Gebäude,Miet,Halle,Raum,Immobilie,Fremd,Zimmer,Haus,Häuser,Büro,Veranstaltung,HEV,Workshop</t>
  </si>
  <si>
    <t>Mietnebenkosten</t>
  </si>
  <si>
    <t>Nebenkosten,Aufstellplan,Täglich,Wöchentlich,Monatlich,Reinigung,Plan,Strom,Gas,Heizung,Wasser,Putz,Müll,Hausmeister,HEV,Workshop</t>
  </si>
  <si>
    <t>Mietnebenkosten (z.B. Hausmeister)</t>
  </si>
  <si>
    <t>Mobilienleasing</t>
  </si>
  <si>
    <t>Kfz,Auto,Leas,Miet,Flurförder,Ameise,Veranstaltung,HEV,Workshop</t>
  </si>
  <si>
    <t>Mieten für z.B. PKW, E-Scooter, Roller</t>
  </si>
  <si>
    <t>Miete JobRad</t>
  </si>
  <si>
    <t>Rad,Fahrrad,Entleihung,Miet,Bike,Fahr,Leih</t>
  </si>
  <si>
    <t>Miete Firmenfahrrad</t>
  </si>
  <si>
    <t>Reparatur u. Instandhalt. eig. Gebäude u. Grundst.</t>
  </si>
  <si>
    <t>Montage,Prüf,Wart,Instand,Repa,Tausch,Ersatz,Gebäude,Grundstück,eigen,Abwasseranlage,Klimagerät,Spülküche,Lichtkuppeln,Tore,Wasserschaden,Dach,Renovier</t>
  </si>
  <si>
    <t>Reparatur/Instandhaltung für eigene Gebäude/Grundstücke z.B. Fenstern, Sanitär</t>
  </si>
  <si>
    <t>Instandhaltung</t>
  </si>
  <si>
    <t>Reparatur und Instandhaltung Maschinen und Anlagen</t>
  </si>
  <si>
    <t>Montage,Prüf,Wart,Instand,Repa,Tausch,Ersatz,Anlage,Maschine,Pumpe,Ventil,Glockenteller ,Temperiereinheit,Generator ,Roboter,Kochkessel,Düsen,Tankanlagen ,Hebebühne,Renovier</t>
  </si>
  <si>
    <t>Reparatur und Instandhaltung Maschinen und Anlagen z.B. Roboter, Gabelstapler</t>
  </si>
  <si>
    <t>Reparatur und Instandhaltung Betriebsausstattung</t>
  </si>
  <si>
    <t>Montage,Prüf,Wart,Instand,Repa,Tausch,Ersatz,Umbau,Maschine,Drucker,Möbel</t>
  </si>
  <si>
    <t>Reparatur und Instandhaltung der Betriebsausstattung z.B. Büroausstattung</t>
  </si>
  <si>
    <t>Reparatur und Instandhaltung Werkzeuge</t>
  </si>
  <si>
    <t>Montage,Prüf,Wart,Instand,Repa,Tausch,Ersatz,Werkzeug,Akku,Kontur,Pumpe,Ventil,Glockenteller ,Ecogun Sealing 3D,Rührwerk,Generator ,Biaxschleifer,Düsen,AKKU Schrauber,Schrauber</t>
  </si>
  <si>
    <t>Reparatur und Instandhaltung Werkzeuge z.B. Akkubohrschrauber</t>
  </si>
  <si>
    <t>Reparatur und Instandhaltung Fuhrpark</t>
  </si>
  <si>
    <t>Montage,Prüf,Wart,Instand,Repa,Tausch,Ersatz,LKW,Wagen,Transporter,Van,Unterboden,Porsche,Reifen,Renovier</t>
  </si>
  <si>
    <t>Reparatur und Instandhaltung Fuhrpark z.B. Erprobungsfahrzeug</t>
  </si>
  <si>
    <t>Reparatur und Instandhaltung gemietete Gebäude</t>
  </si>
  <si>
    <t>Montage,Prüf,Wart,Instand,Repa,Tausch,Ersatz,Gebäude,fremd,Miet,Abwasseranlage,Klimagerät,Spülküche,Lichtkuppeln,Tore,Wasserschaden,Dach,Renovier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</si>
  <si>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</si>
  <si>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</si>
  <si>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</si>
  <si>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</si>
  <si>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</si>
  <si>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Ausbildung,Schulung,Seminar,Train,Kurs,Weiterbildung,Workshop,Buch,Bücher,Bildung</t>
  </si>
  <si>
    <t>EDV-Beratung, Programmierung</t>
  </si>
  <si>
    <t>EDV,Programm,Beratung,Software,IT-Administration,Tool,Gebühr,Erweiterung,Projekt,Leit,Manager,App,Coach</t>
  </si>
  <si>
    <t>IT-Programmierung z.B. MHP</t>
  </si>
  <si>
    <t>EDV-Material</t>
  </si>
  <si>
    <t>Hardware,Zubehör,Kabel,Maus,Akku,Computer,Adapter,Tastatur,Click,Bildschirm,Ladegerät,Server,Kauf,Tablet,Mainboard,Apple,Fakra,Logitech,Festplatte</t>
  </si>
  <si>
    <t>IT-Material z.B. Ladegerät, Laptop</t>
  </si>
  <si>
    <t>Beratungskosten - nicht genehmigungspflichtig - IT</t>
  </si>
  <si>
    <t>Repair,Unterstützung,Schulung,Workshop,Beratung,Projekt,Leit,Manager,Berater,Coach,IT,EDV</t>
  </si>
  <si>
    <t>IT Fachbereichs-Beratungskosten z.B. MHP</t>
  </si>
  <si>
    <t>Beratungskosten - nicht genehmigungspflichtig - Fachlich</t>
  </si>
  <si>
    <t>Repair,Audit,Unterstützung,Schulung,Workshop,Beratung,Projekt,Leit,Manager,Berater,Coach,n/a,Nachtrag</t>
  </si>
  <si>
    <t>Strategie-, Organisations- und Prozessberatung, HR Beratung, Fachbereichsprojekte zur Lieferantenunterstützung, Planungsleistung</t>
  </si>
  <si>
    <t>Aufwendungen für das Leasing von Software</t>
  </si>
  <si>
    <t>Software,Lizenz,Mircosoft,Leas,Update,SAP,Lizenz,Wartung,Support,Miet</t>
  </si>
  <si>
    <t>Aufwendungen für das Leasing von Software z.B. Microsoftlizenz</t>
  </si>
  <si>
    <t>Versandkosten Fahrzeuge</t>
  </si>
  <si>
    <t>Luftfracht,Umfuhr ,Transport,Bahn,Shuttle,LKW,Schiff,Flug,Porsche,Express,Export,Import,Händler,senden,Versand,Verkehr</t>
  </si>
  <si>
    <t>Versandkosten für Fahrzeuge</t>
  </si>
  <si>
    <t>Einkauf / Vertrieb</t>
  </si>
  <si>
    <t>Versandkosten Ersatzteile</t>
  </si>
  <si>
    <t>Logistik,Fracht,Transport,Sonderfahrt ,Ersatzteil,Schiff,Flug,Express,Import,Export,Händler,Dinner senden,Versand,Verkehr</t>
  </si>
  <si>
    <t>Versandkosten für Ersatzteile</t>
  </si>
  <si>
    <t>Versandkosten sonstige</t>
  </si>
  <si>
    <t>Transport,Fracht,Liefer,Sonderfahrt,Verpackung,Sattelzug,senden,Versand,,Verkehr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</si>
  <si>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</si>
  <si>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</si>
  <si>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</si>
  <si>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</si>
  <si>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</si>
  <si>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</si>
  <si>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</si>
  <si>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</si>
  <si>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</si>
  <si>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</si>
  <si>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</si>
  <si>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</si>
  <si>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</si>
  <si>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</si>
  <si>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</si>
  <si>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</si>
  <si>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Werb,Videos,Karriere,Spot,Illustration,Marketing,Xing,LinkedIn,Mitgliedschaft,Headhunter,Recruit,Personalvermittl,,Kauf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</si>
  <si>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</si>
  <si>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</si>
  <si>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</si>
  <si>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</si>
  <si>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</si>
  <si>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</si>
  <si>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Reinigung,Portier,Gebäude,Grundstück,Bewachung,Security,Putz,Reinigung ,Gebäude,Außenanlage,Grünpflege,Kauf</t>
  </si>
  <si>
    <t>Fremdreinigung Gebäude + Grundst. und Bewachung (z.B. Reinigung, Nachtwächter)</t>
  </si>
  <si>
    <t>Vermittler- und sonstige Honorare: Honorare</t>
  </si>
  <si>
    <t>Agentur,Vermittler,Honorar,Unterstützung,Berat,Kauf,Nachtrag</t>
  </si>
  <si>
    <t>Vermittler- und sonstige Honorare z.B. Dolmetscher, Personalvermittlung</t>
  </si>
  <si>
    <t>Aufwendungen für Serviceleistungen</t>
  </si>
  <si>
    <t>Tank,Putz,Service,Leistung,Aufwendung,Dienst,Arbeit,Tätigkeit,Beauftragt,Service,Auftrag,Kauf,Nachtrag</t>
  </si>
  <si>
    <t>Aufwendungen für Serviceleistungen z.B. Brandschutzbeauftragter</t>
  </si>
  <si>
    <t>Honorare für Künstler, Sportler, Entertainer</t>
  </si>
  <si>
    <t>Honorar,Künstler,Sportler,Entertainer,Moderator,Kauf</t>
  </si>
  <si>
    <t>Papier, Büromaterial, Filmmaterial</t>
  </si>
  <si>
    <t>Hülle,Tinte,Mappe,Marker,Buch,Block,Stift,Taschenrechner ,Kalender,Patrone,Film,Papier,Foto,Druck,Stempel,Register,Etikette,Kalender,Schreiber</t>
  </si>
  <si>
    <t>Papier, Büromaterial z.B. Locher</t>
  </si>
  <si>
    <t>Marketing</t>
  </si>
  <si>
    <t>Marketing,Werbung,Flyer,Druck,Mitgliedschaft,Anzeige,Material,Social,Media,Influencer,Medien,Xing,LinkedIn,Banner,Werbe,Kauf,Film,Kampange,Nachtrag,Logo</t>
  </si>
  <si>
    <t xml:space="preserve">Marketing </t>
  </si>
  <si>
    <t>Schleif-, Poliermaterialien</t>
  </si>
  <si>
    <t>Polier,Schleif,Maschine,material,Adapter,n/a,METABO,Trennscheibe,Kauf</t>
  </si>
  <si>
    <t>Zeitschriften, Bücher (Fachliteratur)</t>
  </si>
  <si>
    <t>Mitgliedsbeiträge zu Verbänden und Vereinen</t>
  </si>
  <si>
    <t>Verein,Mitglied,Verband,VDA,Jahres,Monat,Gebühr,Kauf</t>
  </si>
  <si>
    <t>sonst. Gebühren</t>
  </si>
  <si>
    <t>Kauf,GEZ,Kommunen,Beitrag,Jahres,Gebühr,Nutzung,Jährlich,Kauf</t>
  </si>
  <si>
    <t>sonstige Gebühren</t>
  </si>
  <si>
    <t>Entsorgungskosten</t>
  </si>
  <si>
    <t>Verwertung,Gewerbemüll      ,Müll,Abfall,Obsolet,Zerstör,Schrott,Entsorg,Abtransport,Sorgung,Recycl,Absaug,Remondis,Shredder,Reißwolf,Kauf,ALBA,Vernichtung</t>
  </si>
  <si>
    <t>Entsorgungskosten z.B. Aktenvernichtung</t>
  </si>
  <si>
    <t>Sonstige betriebliche Aufwendungen</t>
  </si>
  <si>
    <t>Kauf,betrieblich,Aufwendungen,Pflanze,Küche,Schild,Aufwand,Stuhl,Fernseher,Schraubenschlüssel,Tasse,Poster,Kaffeemaschine</t>
  </si>
  <si>
    <t>Sonstige betriebliche Aufwendungen z.B. Bürolampe, Seifenspender</t>
  </si>
  <si>
    <t xml:space="preserve">Maschinenwerkzeuge </t>
  </si>
  <si>
    <t>Werkzeug,Maschin,klein,Kauf,Fräse,Traggurt,Bohrer,Schrauber,Säge,Hammer,Sauger,Zange,Spirale,Hacke,Stichling,Schneider,Bürste,Hobel,Meisel,Schlüssel</t>
  </si>
  <si>
    <t>Werkzeuge z.B. Schraubenzieher, Bohrer</t>
  </si>
  <si>
    <t>Sonstige Fremdleistungen</t>
  </si>
  <si>
    <t>Gutachter,Vermesser,Projektsteuerer,Sicherheitskoordinator,Gesundheitskoordinator,Facility Management,Sanitätsdienst,Baustelle,Archivleistungen,Schädlingsbekämpfung,Winterdienst,CAD  Zeichner,Gutachter,Baugenehmigungen,Umzugskoordinator,Überprüfung,Unterstützung,Konfektionierung,Übersetzung</t>
  </si>
  <si>
    <t>Sonstige Fremdleistungen, z.B. Projektsteuerung, Sanitätsdienst</t>
  </si>
  <si>
    <t>Fremdentwicklungskosten allgemein</t>
  </si>
  <si>
    <t>Entwicklung,Fremd,Leistung,Serie,Lieferant,Bestell,Beauftrag,Kauf,Kooperation,Partner,Konzern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</si>
  <si>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</si>
  <si>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</si>
  <si>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</si>
  <si>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</si>
  <si>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</si>
  <si>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</si>
  <si>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</si>
  <si>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</si>
  <si>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Heiz,Öl,Wärme,Fern</t>
  </si>
  <si>
    <t>Gas</t>
  </si>
  <si>
    <t>Rechtsberatungs- und Prozeßkosten</t>
  </si>
  <si>
    <t>Recht,Prozess,Beratung,Anwalt,Auftrag</t>
  </si>
  <si>
    <t>Sachversicherungen Allgefahren</t>
  </si>
  <si>
    <t>Sach,Versicher</t>
  </si>
  <si>
    <t>Betriebshaftpflichtversicherung</t>
  </si>
  <si>
    <t>Versich,Betrieb,Haft,Plficht</t>
  </si>
  <si>
    <t>Transportversicherungen</t>
  </si>
  <si>
    <t>Transport,Versicher</t>
  </si>
  <si>
    <t>Gruppen-Unfallversicherung</t>
  </si>
  <si>
    <t>Unfall,Versicher,Gruppe</t>
  </si>
  <si>
    <t>Kraftfahrzeugversicherung</t>
  </si>
  <si>
    <t>Kfz,Kraftfahrzeug,Auto,Versich</t>
  </si>
  <si>
    <t>sonst. Anlagenversicherungen</t>
  </si>
  <si>
    <t>Versich,Anlag</t>
  </si>
  <si>
    <t>FBU-Versicherung Allgefahren</t>
  </si>
  <si>
    <t>Versich</t>
  </si>
  <si>
    <t>sonstige Risikoversicherung</t>
  </si>
  <si>
    <t>Risiko,Versicher</t>
  </si>
  <si>
    <t>Verpackungskosten der Lieferanten</t>
  </si>
  <si>
    <t>Eingang,Fracht,Porto,Verpack,Versand,schicken,transport,Contain,Lieferant,Verkehr,kosten</t>
  </si>
  <si>
    <t>Warenbeschaffungskosten</t>
  </si>
  <si>
    <t>Eingang,Fracht,Teile,Zug,Luftfracht,Express,Schiff,Flugzeug,express,LKW,Verkehr,kosten</t>
  </si>
  <si>
    <t>Warenbeschaffungskosten Ersatzteile</t>
  </si>
  <si>
    <t>Eingang,Fracht,Teile,Zug,Luftfracht,Express,Schiff,Flugzeug,express,LKW,Ersatz,Verkehr,kosten</t>
  </si>
  <si>
    <t>Verpackung und Versand</t>
  </si>
  <si>
    <t>Eingang,Fracht,Porto,Verpack,Versand,schicken,transport,Contain,Verkehr,kosten</t>
  </si>
  <si>
    <t>Eingangstransportkosten</t>
  </si>
  <si>
    <t>Eingang,Fracht,Laderampe,Versicherung,Transport,Verkehr,kosten</t>
  </si>
  <si>
    <t>Ungeplante Bezugsnebenkosten</t>
  </si>
  <si>
    <t>Eingang,Fracht,Sondertransp,Gefahrenzulage,Rücksendung,Zahlung,Verkehr,kosten</t>
  </si>
  <si>
    <t>Zoll</t>
  </si>
  <si>
    <t>Eingang,Fracht,Zoll,einfuhrz,ausfuhrz,Kontrolle,Verkehr,kosten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</si>
  <si>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</si>
  <si>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</si>
  <si>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</si>
  <si>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</si>
  <si>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</si>
  <si>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</si>
  <si>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</si>
  <si>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</si>
  <si>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</si>
  <si>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</si>
  <si>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</si>
  <si>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</si>
  <si>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</si>
  <si>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</si>
  <si>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</si>
  <si>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</si>
  <si>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</si>
  <si>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</si>
  <si>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</si>
  <si>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</si>
  <si>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</si>
  <si>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</si>
  <si>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Negative, stop</t>
  </si>
  <si>
    <t>rotten</t>
  </si>
  <si>
    <t>Stage2 logic</t>
  </si>
  <si>
    <t>Kauf von Waren</t>
  </si>
  <si>
    <t>Sonstiges</t>
  </si>
  <si>
    <t>Beauftragung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</si>
  <si>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</si>
  <si>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</si>
  <si>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</si>
  <si>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</si>
  <si>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</si>
  <si>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</si>
  <si>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</si>
  <si>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</si>
  <si>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</si>
  <si>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</si>
  <si>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</si>
  <si>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</si>
  <si>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</si>
  <si>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</si>
  <si>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</si>
  <si>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</si>
  <si>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</si>
  <si>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</si>
  <si>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</si>
  <si>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Zeitschrift,Buch,Fach,Literatur,Bücher,Magazin,Zeitung,Blatt,ISO-Norm,Kauf,Gebühr</t>
  </si>
  <si>
    <t>Geschenk1</t>
  </si>
  <si>
    <t>Geschenk2</t>
  </si>
  <si>
    <t>Geschenk3</t>
  </si>
  <si>
    <t>Amount, Usage,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</si>
</sst>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</font>
    <font>
      <sz val="8"/>
      <name val="Calibri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49" fontId="0" fillId="3" borderId="1" xfId="0" applyNumberFormat="1" applyFont="1" applyFill="1" applyBorder="1" applyAlignment="1"/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showGridLine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ColWidth="8.85546875" defaultRowHeight="14.45" customHeight="1"/>
  <cols>
    <col min="1" max="1" width="9.85546875" style="25" customWidth="1"/>
    <col min="2" max="2" width="46.28515625" style="25" customWidth="1"/>
    <col min="3" max="3" width="17.28515625" style="25" customWidth="1"/>
    <col min="4" max="4" width="18.28515625" style="25" bestFit="1" customWidth="1"/>
    <col min="5" max="5" width="12.7109375" style="26" bestFit="1" customWidth="1"/>
    <col min="6" max="6" width="12.7109375" style="25" bestFit="1" customWidth="1"/>
    <col min="7" max="7" width="18.7109375" style="25" bestFit="1" customWidth="1"/>
    <col min="8" max="8" width="41" style="27" bestFit="1" customWidth="1"/>
    <col min="9" max="9" width="26.42578125" style="27" bestFit="1" customWidth="1"/>
    <col min="10" max="10" width="5.7109375" style="25" customWidth="1"/>
    <col min="11" max="11" width="17" style="27" bestFit="1" customWidth="1"/>
    <col min="12" max="12" width="22.14062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258</v>
      </c>
      <c r="E1" s="14" t="s">
        <v>3</v>
      </c>
      <c r="F1" s="15" t="s">
        <v>266</v>
      </c>
      <c r="G1" s="29" t="s">
        <v>4</v>
      </c>
      <c r="H1" s="15" t="s">
        <v>283</v>
      </c>
      <c r="I1" s="15" t="s">
        <v>261</v>
      </c>
      <c r="J1" s="29" t="s">
        <v>267</v>
      </c>
      <c r="K1" s="15" t="s">
        <v>5</v>
      </c>
      <c r="L1" s="15" t="s">
        <v>273</v>
      </c>
    </row>
    <row r="2" spans="1:12" ht="17.45" customHeight="1">
      <c r="A2" s="13">
        <v>681100</v>
      </c>
      <c r="B2" s="12" t="s">
        <v>6</v>
      </c>
      <c r="C2" s="12" t="s">
        <v>7</v>
      </c>
      <c r="D2" s="12" t="s">
        <v>260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268</v>
      </c>
      <c r="K2" s="11" t="s">
        <v>9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IF(AND(K2="Aktivierung",Overview!E2=4,Overview!F2=1),'Logic ID'!$E$4,
IF(AND(K2="Aktivierung",Overview!E2="1,2,3"),'Logic ID'!$E$5,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45" customHeight="1">
      <c r="A3" s="13">
        <v>681120</v>
      </c>
      <c r="B3" s="12" t="s">
        <v>10</v>
      </c>
      <c r="C3" s="12" t="s">
        <v>11</v>
      </c>
      <c r="D3" s="12" t="s">
        <v>259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268</v>
      </c>
      <c r="K3" s="12" t="s">
        <v>9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IF(AND(K3="Aktivierung",Overview!E3=4,Overview!F3=1),'Logic ID'!$E$4,
IF(AND(K3="Aktivierung",Overview!E3="1,2,3"),'Logic ID'!$E$5,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45" customHeight="1">
      <c r="A4" s="13">
        <v>661601</v>
      </c>
      <c r="B4" s="12" t="s">
        <v>13</v>
      </c>
      <c r="C4" s="12" t="s">
        <v>14</v>
      </c>
      <c r="D4" s="12" t="s">
        <v>259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268</v>
      </c>
      <c r="K4" s="11" t="s">
        <v>9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IF(AND(K4="Aktivierung",Overview!E4=4,Overview!F4=1),'Logic ID'!$E$4,
IF(AND(K4="Aktivierung",Overview!E4="1,2,3"),'Logic ID'!$E$5,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45" customHeight="1">
      <c r="A5" s="13">
        <v>661602</v>
      </c>
      <c r="B5" s="12" t="s">
        <v>16</v>
      </c>
      <c r="C5" s="12" t="s">
        <v>17</v>
      </c>
      <c r="D5" s="12" t="s">
        <v>259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268</v>
      </c>
      <c r="K5" s="11" t="s">
        <v>9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IF(AND(K5="Aktivierung",Overview!E5=4,Overview!F5=1),'Logic ID'!$E$4,
IF(AND(K5="Aktivierung",Overview!E5="1,2,3"),'Logic ID'!$E$5,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45" customHeight="1">
      <c r="A6" s="13">
        <v>603900</v>
      </c>
      <c r="B6" s="12" t="s">
        <v>19</v>
      </c>
      <c r="C6" s="12" t="s">
        <v>20</v>
      </c>
      <c r="D6" s="12" t="s">
        <v>259</v>
      </c>
      <c r="E6" s="17">
        <v>4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269</v>
      </c>
      <c r="K6" s="12" t="s">
        <v>22</v>
      </c>
      <c r="L6" s="18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IF(AND(K6="Aktivierung",Overview!E6=4,Overview!F6=1),'Logic ID'!$E$4,
IF(AND(K6="Aktivierung",Overview!E6="1,2,3"),'Logic ID'!$E$5,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45" customHeight="1">
      <c r="A7" s="13">
        <v>603900</v>
      </c>
      <c r="B7" s="12" t="s">
        <v>19</v>
      </c>
      <c r="C7" s="12" t="s">
        <v>20</v>
      </c>
      <c r="D7" s="12" t="s">
        <v>259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269</v>
      </c>
      <c r="K7" s="12" t="s">
        <v>22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IF(AND(K7="Aktivierung",Overview!E7=4,Overview!F7=1),'Logic ID'!$E$4,
IF(AND(K7="Aktivierung",Overview!E7="1,2,3"),'Logic ID'!$E$5,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45" customHeight="1">
      <c r="A8" s="13">
        <v>603900</v>
      </c>
      <c r="B8" s="12" t="s">
        <v>19</v>
      </c>
      <c r="C8" s="12" t="s">
        <v>20</v>
      </c>
      <c r="D8" s="12" t="s">
        <v>259</v>
      </c>
      <c r="E8" s="21" t="s">
        <v>252</v>
      </c>
      <c r="F8" s="17">
        <v>0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Duration</v>
      </c>
      <c r="J8" s="20" t="s">
        <v>269</v>
      </c>
      <c r="K8" s="12" t="s">
        <v>22</v>
      </c>
      <c r="L8" s="18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IF(AND(K8="Aktivierung",Overview!E8=4,Overview!F8=1),'Logic ID'!$E$4,
IF(AND(K8="Aktivierung",Overview!E8="1,2,3"),'Logic ID'!$E$5,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45" customHeight="1">
      <c r="A9" s="13">
        <v>695800</v>
      </c>
      <c r="B9" s="12" t="s">
        <v>23</v>
      </c>
      <c r="C9" s="12" t="s">
        <v>24</v>
      </c>
      <c r="D9" s="12" t="s">
        <v>259</v>
      </c>
      <c r="E9" s="17">
        <v>4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269</v>
      </c>
      <c r="K9" s="12" t="s">
        <v>22</v>
      </c>
      <c r="L9" s="18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IF(AND(K9="Aktivierung",Overview!E9=4,Overview!F9=1),'Logic ID'!$E$4,
IF(AND(K9="Aktivierung",Overview!E9="1,2,3"),'Logic ID'!$E$5,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45" customHeight="1">
      <c r="A10" s="13">
        <v>695800</v>
      </c>
      <c r="B10" s="12" t="s">
        <v>23</v>
      </c>
      <c r="C10" s="12" t="s">
        <v>24</v>
      </c>
      <c r="D10" s="12" t="s">
        <v>259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269</v>
      </c>
      <c r="K10" s="12" t="s">
        <v>22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IF(AND(K10="Aktivierung",Overview!E10=4,Overview!F10=1),'Logic ID'!$E$4,
IF(AND(K10="Aktivierung",Overview!E10="1,2,3"),'Logic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45" customHeight="1">
      <c r="A11" s="13">
        <v>695800</v>
      </c>
      <c r="B11" s="12" t="s">
        <v>23</v>
      </c>
      <c r="C11" s="12" t="s">
        <v>24</v>
      </c>
      <c r="D11" s="12" t="s">
        <v>259</v>
      </c>
      <c r="E11" s="21" t="s">
        <v>252</v>
      </c>
      <c r="F11" s="17">
        <v>0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Duration</v>
      </c>
      <c r="J11" s="20" t="s">
        <v>269</v>
      </c>
      <c r="K11" s="12" t="s">
        <v>22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IF(AND(K11="Aktivierung",Overview!E11=4,Overview!F11=1),'Logic ID'!$E$4,
IF(AND(K11="Aktivierung",Overview!E11="1,2,3"),'Logic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45" customHeight="1">
      <c r="A12" s="13">
        <v>681203</v>
      </c>
      <c r="B12" s="12" t="s">
        <v>26</v>
      </c>
      <c r="C12" s="12" t="s">
        <v>27</v>
      </c>
      <c r="D12" s="12" t="s">
        <v>259</v>
      </c>
      <c r="E12" s="17">
        <v>4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269</v>
      </c>
      <c r="K12" s="12" t="s">
        <v>22</v>
      </c>
      <c r="L12" s="18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IF(AND(K12="Aktivierung",Overview!E12=4,Overview!F12=1),'Logic ID'!$E$4,
IF(AND(K12="Aktivierung",Overview!E12="1,2,3"),'Logic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45" customHeight="1">
      <c r="A13" s="13">
        <v>681203</v>
      </c>
      <c r="B13" s="12" t="s">
        <v>26</v>
      </c>
      <c r="C13" s="12" t="s">
        <v>27</v>
      </c>
      <c r="D13" s="12" t="s">
        <v>259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269</v>
      </c>
      <c r="K13" s="12" t="s">
        <v>22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IF(AND(K13="Aktivierung",Overview!E13=4,Overview!F13=1),'Logic ID'!$E$4,
IF(AND(K13="Aktivierung",Overview!E13="1,2,3"),'Logic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45" customHeight="1">
      <c r="A14" s="13">
        <v>681203</v>
      </c>
      <c r="B14" s="12" t="s">
        <v>26</v>
      </c>
      <c r="C14" s="12" t="s">
        <v>27</v>
      </c>
      <c r="D14" s="12" t="s">
        <v>259</v>
      </c>
      <c r="E14" s="21" t="s">
        <v>252</v>
      </c>
      <c r="F14" s="17">
        <v>0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Duration</v>
      </c>
      <c r="J14" s="20" t="s">
        <v>269</v>
      </c>
      <c r="K14" s="12" t="s">
        <v>22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IF(AND(K14="Aktivierung",Overview!E14=4,Overview!F14=1),'Logic ID'!$E$4,
IF(AND(K14="Aktivierung",Overview!E14="1,2,3"),'Logic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45" customHeight="1">
      <c r="A15" s="13">
        <v>661603</v>
      </c>
      <c r="B15" s="12" t="s">
        <v>29</v>
      </c>
      <c r="C15" s="12" t="s">
        <v>30</v>
      </c>
      <c r="D15" s="12" t="s">
        <v>259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268</v>
      </c>
      <c r="K15" s="12" t="s">
        <v>9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IF(AND(K15="Aktivierung",Overview!E15=4,Overview!F15=1),'Logic ID'!$E$4,
IF(AND(K15="Aktivierung",Overview!E15="1,2,3"),'Logic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45" customHeight="1">
      <c r="A16" s="13">
        <v>672200</v>
      </c>
      <c r="B16" s="12" t="s">
        <v>32</v>
      </c>
      <c r="C16" s="12" t="s">
        <v>33</v>
      </c>
      <c r="D16" s="12" t="s">
        <v>259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270</v>
      </c>
      <c r="K16" s="12" t="s">
        <v>35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IF(AND(K16="Aktivierung",Overview!E16=4,Overview!F16=1),'Logic ID'!$E$4,
IF(AND(K16="Aktivierung",Overview!E16="1,2,3"),'Logic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45" customHeight="1">
      <c r="A17" s="13">
        <v>662100</v>
      </c>
      <c r="B17" s="12" t="s">
        <v>36</v>
      </c>
      <c r="C17" s="12" t="s">
        <v>37</v>
      </c>
      <c r="D17" s="12" t="s">
        <v>259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270</v>
      </c>
      <c r="K17" s="12" t="s">
        <v>35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IF(AND(K17="Aktivierung",Overview!E17=4,Overview!F17=1),'Logic ID'!$E$4,
IF(AND(K17="Aktivierung",Overview!E17="1,2,3"),'Logic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45" customHeight="1">
      <c r="A18" s="13">
        <v>662201</v>
      </c>
      <c r="B18" s="12" t="s">
        <v>39</v>
      </c>
      <c r="C18" s="12" t="s">
        <v>40</v>
      </c>
      <c r="D18" s="12" t="s">
        <v>259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270</v>
      </c>
      <c r="K18" s="12" t="s">
        <v>35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IF(AND(K18="Aktivierung",Overview!E18=4,Overview!F18=1),'Logic ID'!$E$4,
IF(AND(K18="Aktivierung",Overview!E18="1,2,3"),'Logic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45" customHeight="1">
      <c r="A19" s="13">
        <v>661700</v>
      </c>
      <c r="B19" s="12" t="s">
        <v>42</v>
      </c>
      <c r="C19" s="12" t="s">
        <v>43</v>
      </c>
      <c r="D19" s="12" t="s">
        <v>259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270</v>
      </c>
      <c r="K19" s="12" t="s">
        <v>35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IF(AND(K19="Aktivierung",Overview!E19=4,Overview!F19=1),'Logic ID'!$E$4,
IF(AND(K19="Aktivierung",Overview!E19="1,2,3"),'Logic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45" customHeight="1">
      <c r="A20" s="13">
        <v>662300</v>
      </c>
      <c r="B20" s="12" t="s">
        <v>45</v>
      </c>
      <c r="C20" s="12" t="s">
        <v>46</v>
      </c>
      <c r="D20" s="12" t="s">
        <v>259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270</v>
      </c>
      <c r="K20" s="12" t="s">
        <v>35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IF(AND(K20="Aktivierung",Overview!E20=4,Overview!F20=1),'Logic ID'!$E$4,
IF(AND(K20="Aktivierung",Overview!E20="1,2,3"),'Logic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45" customHeight="1">
      <c r="A21" s="13">
        <v>661703</v>
      </c>
      <c r="B21" s="12" t="s">
        <v>48</v>
      </c>
      <c r="C21" s="12" t="s">
        <v>49</v>
      </c>
      <c r="D21" s="12" t="s">
        <v>259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270</v>
      </c>
      <c r="K21" s="12" t="s">
        <v>35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IF(AND(K21="Aktivierung",Overview!E21=4,Overview!F21=1),'Logic ID'!$E$4,
IF(AND(K21="Aktivierung",Overview!E21="1,2,3"),'Logic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45" customHeight="1">
      <c r="A22" s="13">
        <v>661710</v>
      </c>
      <c r="B22" s="12" t="s">
        <v>51</v>
      </c>
      <c r="C22" s="12" t="s">
        <v>52</v>
      </c>
      <c r="D22" s="12" t="s">
        <v>259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270</v>
      </c>
      <c r="K22" s="12" t="s">
        <v>35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IF(AND(K22="Aktivierung",Overview!E22=4,Overview!F22=1),'Logic ID'!$E$4,
IF(AND(K22="Aktivierung",Overview!E22="1,2,3"),'Logic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45" customHeight="1">
      <c r="A23" s="13">
        <v>661708</v>
      </c>
      <c r="B23" s="12" t="s">
        <v>54</v>
      </c>
      <c r="C23" s="12" t="s">
        <v>55</v>
      </c>
      <c r="D23" s="12" t="s">
        <v>259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270</v>
      </c>
      <c r="K23" s="12" t="s">
        <v>35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IF(AND(K23="Aktivierung",Overview!E23=4,Overview!F23=1),'Logic ID'!$E$4,
IF(AND(K23="Aktivierung",Overview!E23="1,2,3"),'Logic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45" customHeight="1">
      <c r="A24" s="13">
        <v>681150</v>
      </c>
      <c r="B24" s="12" t="s">
        <v>57</v>
      </c>
      <c r="C24" s="12" t="s">
        <v>58</v>
      </c>
      <c r="D24" s="12" t="s">
        <v>259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271</v>
      </c>
      <c r="K24" s="12" t="s">
        <v>60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IF(AND(K24="Aktivierung",Overview!E24=4,Overview!F24=1),'Logic ID'!$E$4,
IF(AND(K24="Aktivierung",Overview!E24="1,2,3"),'Logic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45" customHeight="1">
      <c r="A25" s="13">
        <v>681150</v>
      </c>
      <c r="B25" s="12" t="s">
        <v>57</v>
      </c>
      <c r="C25" s="12" t="s">
        <v>58</v>
      </c>
      <c r="D25" s="12" t="s">
        <v>259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Usage, Duration</v>
      </c>
      <c r="J25" s="20" t="s">
        <v>271</v>
      </c>
      <c r="K25" s="12" t="s">
        <v>60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IF(AND(K25="Aktivierung",Overview!E25=4,Overview!F25=1),'Logic ID'!$E$4,
IF(AND(K25="Aktivierung",Overview!E25="1,2,3"),'Logic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45" customHeight="1">
      <c r="A26" s="13">
        <v>673800</v>
      </c>
      <c r="B26" s="12" t="s">
        <v>61</v>
      </c>
      <c r="C26" s="12" t="s">
        <v>62</v>
      </c>
      <c r="D26" s="12" t="s">
        <v>259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271</v>
      </c>
      <c r="K26" s="12" t="s">
        <v>60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IF(AND(K26="Aktivierung",Overview!E26=4,Overview!F26=1),'Logic ID'!$E$4,
IF(AND(K26="Aktivierung",Overview!E26="1,2,3"),'Logic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45" customHeight="1">
      <c r="A27" s="13">
        <v>673800</v>
      </c>
      <c r="B27" s="12" t="s">
        <v>61</v>
      </c>
      <c r="C27" s="12" t="s">
        <v>62</v>
      </c>
      <c r="D27" s="12" t="s">
        <v>259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Usage, Duration</v>
      </c>
      <c r="J27" s="20" t="s">
        <v>271</v>
      </c>
      <c r="K27" s="12" t="s">
        <v>60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IF(AND(K27="Aktivierung",Overview!E27=4,Overview!F27=1),'Logic ID'!$E$4,
IF(AND(K27="Aktivierung",Overview!E27="1,2,3"),'Logic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45" customHeight="1">
      <c r="A28" s="13">
        <v>661200</v>
      </c>
      <c r="B28" s="12" t="s">
        <v>64</v>
      </c>
      <c r="C28" s="12" t="s">
        <v>65</v>
      </c>
      <c r="D28" s="12" t="s">
        <v>259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270</v>
      </c>
      <c r="K28" s="12" t="s">
        <v>35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IF(AND(K28="Aktivierung",Overview!E28=4,Overview!F28=1),'Logic ID'!$E$4,
IF(AND(K28="Aktivierung",Overview!E28="1,2,3"),'Logic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45" customHeight="1">
      <c r="A29" s="13">
        <v>681153</v>
      </c>
      <c r="B29" s="12" t="s">
        <v>66</v>
      </c>
      <c r="C29" s="12" t="s">
        <v>67</v>
      </c>
      <c r="D29" s="12" t="s">
        <v>259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270</v>
      </c>
      <c r="K29" s="12" t="s">
        <v>35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IF(AND(K29="Aktivierung",Overview!E29=4,Overview!F29=1),'Logic ID'!$E$4,
IF(AND(K29="Aktivierung",Overview!E29="1,2,3"),'Logic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45" customHeight="1">
      <c r="A30" s="13">
        <v>672201</v>
      </c>
      <c r="B30" s="12" t="s">
        <v>68</v>
      </c>
      <c r="C30" s="12" t="s">
        <v>69</v>
      </c>
      <c r="D30" s="12" t="s">
        <v>259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270</v>
      </c>
      <c r="K30" s="12" t="s">
        <v>35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IF(AND(K30="Aktivierung",Overview!E30=4,Overview!F30=1),'Logic ID'!$E$4,
IF(AND(K30="Aktivierung",Overview!E30="1,2,3"),'Logic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45" customHeight="1">
      <c r="A31" s="13">
        <v>672000</v>
      </c>
      <c r="B31" s="12" t="s">
        <v>70</v>
      </c>
      <c r="C31" s="12" t="s">
        <v>71</v>
      </c>
      <c r="D31" s="12" t="s">
        <v>259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270</v>
      </c>
      <c r="K31" s="12" t="s">
        <v>35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IF(AND(K31="Aktivierung",Overview!E31=4,Overview!F31=1),'Logic ID'!$E$4,
IF(AND(K31="Aktivierung",Overview!E31="1,2,3"),'Logic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45" customHeight="1">
      <c r="A32" s="13">
        <v>671800</v>
      </c>
      <c r="B32" s="12" t="s">
        <v>73</v>
      </c>
      <c r="C32" s="12" t="s">
        <v>74</v>
      </c>
      <c r="D32" s="12" t="s">
        <v>259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270</v>
      </c>
      <c r="K32" s="12" t="s">
        <v>35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IF(AND(K32="Aktivierung",Overview!E32=4,Overview!F32=1),'Logic ID'!$E$4,
IF(AND(K32="Aktivierung",Overview!E32="1,2,3"),'Logic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45" customHeight="1">
      <c r="A33" s="13">
        <v>671700</v>
      </c>
      <c r="B33" s="12" t="s">
        <v>75</v>
      </c>
      <c r="C33" s="12" t="s">
        <v>76</v>
      </c>
      <c r="D33" s="12" t="s">
        <v>259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270</v>
      </c>
      <c r="K33" s="12" t="s">
        <v>35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IF(AND(K33="Aktivierung",Overview!E33=4,Overview!F33=1),'Logic ID'!$E$4,
IF(AND(K33="Aktivierung",Overview!E33="1,2,3"),'Logic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45" customHeight="1">
      <c r="A34" s="13">
        <v>671900</v>
      </c>
      <c r="B34" s="12" t="s">
        <v>77</v>
      </c>
      <c r="C34" s="12" t="s">
        <v>78</v>
      </c>
      <c r="D34" s="12" t="s">
        <v>259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270</v>
      </c>
      <c r="K34" s="12" t="s">
        <v>35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IF(AND(K34="Aktivierung",Overview!E34=4,Overview!F34=1),'Logic ID'!$E$4,
IF(AND(K34="Aktivierung",Overview!E34="1,2,3"),'Logic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45" customHeight="1">
      <c r="A35" s="13">
        <v>672100</v>
      </c>
      <c r="B35" s="22" t="s">
        <v>80</v>
      </c>
      <c r="C35" s="12" t="s">
        <v>81</v>
      </c>
      <c r="D35" s="12" t="s">
        <v>259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270</v>
      </c>
      <c r="K35" s="12" t="s">
        <v>35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IF(AND(K35="Aktivierung",Overview!E35=4,Overview!F35=1),'Logic ID'!$E$4,
IF(AND(K35="Aktivierung",Overview!E35="1,2,3"),'Logic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45" customHeight="1">
      <c r="A36" s="13">
        <v>672260</v>
      </c>
      <c r="B36" s="22" t="s">
        <v>83</v>
      </c>
      <c r="C36" s="12" t="s">
        <v>84</v>
      </c>
      <c r="D36" s="12" t="s">
        <v>259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270</v>
      </c>
      <c r="K36" s="12" t="s">
        <v>35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IF(AND(K36="Aktivierung",Overview!E36=4,Overview!F36=1),'Logic ID'!$E$4,
IF(AND(K36="Aktivierung",Overview!E36="1,2,3"),'Logic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45" customHeight="1">
      <c r="A37" s="13">
        <v>671000</v>
      </c>
      <c r="B37" s="12" t="s">
        <v>86</v>
      </c>
      <c r="C37" s="12" t="s">
        <v>87</v>
      </c>
      <c r="D37" s="12" t="s">
        <v>259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272</v>
      </c>
      <c r="K37" s="12" t="s">
        <v>89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IF(AND(K37="Aktivierung",Overview!E37=4,Overview!F37=1),'Logic ID'!$E$4,
IF(AND(K37="Aktivierung",Overview!E37="1,2,3"),'Logic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45" customHeight="1">
      <c r="A38" s="13">
        <v>671100</v>
      </c>
      <c r="B38" s="12" t="s">
        <v>90</v>
      </c>
      <c r="C38" s="12" t="s">
        <v>91</v>
      </c>
      <c r="D38" s="12" t="s">
        <v>259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272</v>
      </c>
      <c r="K38" s="12" t="s">
        <v>89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IF(AND(K38="Aktivierung",Overview!E38=4,Overview!F38=1),'Logic ID'!$E$4,
IF(AND(K38="Aktivierung",Overview!E38="1,2,3"),'Logic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45" customHeight="1">
      <c r="A39" s="13">
        <v>671200</v>
      </c>
      <c r="B39" s="12" t="s">
        <v>93</v>
      </c>
      <c r="C39" s="12" t="s">
        <v>94</v>
      </c>
      <c r="D39" s="12" t="s">
        <v>259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272</v>
      </c>
      <c r="K39" s="12" t="s">
        <v>89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IF(AND(K39="Aktivierung",Overview!E39=4,Overview!F39=1),'Logic ID'!$E$4,
IF(AND(K39="Aktivierung",Overview!E39="1,2,3"),'Logic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45" customHeight="1">
      <c r="A40" s="13">
        <v>671300</v>
      </c>
      <c r="B40" s="12" t="s">
        <v>96</v>
      </c>
      <c r="C40" s="12" t="s">
        <v>97</v>
      </c>
      <c r="D40" s="12" t="s">
        <v>259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272</v>
      </c>
      <c r="K40" s="12" t="s">
        <v>89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IF(AND(K40="Aktivierung",Overview!E40=4,Overview!F40=1),'Logic ID'!$E$4,
IF(AND(K40="Aktivierung",Overview!E40="1,2,3"),'Logic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45" customHeight="1">
      <c r="A41" s="13">
        <v>671400</v>
      </c>
      <c r="B41" s="12" t="s">
        <v>99</v>
      </c>
      <c r="C41" s="12" t="s">
        <v>100</v>
      </c>
      <c r="D41" s="12" t="s">
        <v>259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272</v>
      </c>
      <c r="K41" s="12" t="s">
        <v>89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IF(AND(K41="Aktivierung",Overview!E41=4,Overview!F41=1),'Logic ID'!$E$4,
IF(AND(K41="Aktivierung",Overview!E41="1,2,3"),'Logic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45" customHeight="1">
      <c r="A42" s="13">
        <v>671500</v>
      </c>
      <c r="B42" s="12" t="s">
        <v>102</v>
      </c>
      <c r="C42" s="12" t="s">
        <v>103</v>
      </c>
      <c r="D42" s="12" t="s">
        <v>259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272</v>
      </c>
      <c r="K42" s="12" t="s">
        <v>89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IF(AND(K42="Aktivierung",Overview!E42=4,Overview!F42=1),'Logic ID'!$E$4,
IF(AND(K42="Aktivierung",Overview!E42="1,2,3"),'Logic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45" customHeight="1">
      <c r="A43" s="13">
        <v>613350</v>
      </c>
      <c r="B43" s="12" t="s">
        <v>105</v>
      </c>
      <c r="C43" s="12" t="s">
        <v>106</v>
      </c>
      <c r="D43" s="12" t="s">
        <v>259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272</v>
      </c>
      <c r="K43" s="12" t="s">
        <v>89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IF(AND(K43="Aktivierung",Overview!E43=4,Overview!F43=1),'Logic ID'!$E$4,
IF(AND(K43="Aktivierung",Overview!E43="1,2,3"),'Logic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45" customHeight="1">
      <c r="A44" s="13">
        <v>661300</v>
      </c>
      <c r="B44" s="12" t="s">
        <v>108</v>
      </c>
      <c r="C44" s="12" t="s">
        <v>109</v>
      </c>
      <c r="D44" s="12" t="s">
        <v>259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270</v>
      </c>
      <c r="K44" s="12" t="s">
        <v>35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IF(AND(K44="Aktivierung",Overview!E44=4,Overview!F44=1),'Logic ID'!$E$4,
IF(AND(K44="Aktivierung",Overview!E44="1,2,3"),'Logic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45" customHeight="1">
      <c r="A45" s="13">
        <v>674300</v>
      </c>
      <c r="B45" s="12" t="s">
        <v>110</v>
      </c>
      <c r="C45" s="12" t="s">
        <v>111</v>
      </c>
      <c r="D45" s="12" t="s">
        <v>259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270</v>
      </c>
      <c r="K45" s="12" t="s">
        <v>35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IF(AND(K45="Aktivierung",Overview!E45=4,Overview!F45=1),'Logic ID'!$E$4,
IF(AND(K45="Aktivierung",Overview!E45="1,2,3"),'Logic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45" customHeight="1">
      <c r="A46" s="13">
        <v>605300</v>
      </c>
      <c r="B46" s="12" t="s">
        <v>113</v>
      </c>
      <c r="C46" s="12" t="s">
        <v>114</v>
      </c>
      <c r="D46" s="12" t="s">
        <v>259</v>
      </c>
      <c r="E46" s="17">
        <v>4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269</v>
      </c>
      <c r="K46" s="12" t="s">
        <v>22</v>
      </c>
      <c r="L46" s="18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IF(AND(K46="Aktivierung",Overview!E46=4,Overview!F46=1),'Logic ID'!$E$4,
IF(AND(K46="Aktivierung",Overview!E46="1,2,3"),'Logic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45" customHeight="1">
      <c r="A47" s="13">
        <v>605300</v>
      </c>
      <c r="B47" s="12" t="s">
        <v>113</v>
      </c>
      <c r="C47" s="12" t="s">
        <v>114</v>
      </c>
      <c r="D47" s="12" t="s">
        <v>259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269</v>
      </c>
      <c r="K47" s="12" t="s">
        <v>22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IF(AND(K47="Aktivierung",Overview!E47=4,Overview!F47=1),'Logic ID'!$E$4,
IF(AND(K47="Aktivierung",Overview!E47="1,2,3"),'Logic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45" customHeight="1">
      <c r="A48" s="13">
        <v>605300</v>
      </c>
      <c r="B48" s="12" t="s">
        <v>113</v>
      </c>
      <c r="C48" s="12" t="s">
        <v>114</v>
      </c>
      <c r="D48" s="12" t="s">
        <v>259</v>
      </c>
      <c r="E48" s="21" t="s">
        <v>252</v>
      </c>
      <c r="F48" s="17">
        <v>0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Duration</v>
      </c>
      <c r="J48" s="13" t="s">
        <v>269</v>
      </c>
      <c r="K48" s="12" t="s">
        <v>22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IF(AND(K48="Aktivierung",Overview!E48=4,Overview!F48=1),'Logic ID'!$E$4,
IF(AND(K48="Aktivierung",Overview!E48="1,2,3"),'Logic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45" customHeight="1">
      <c r="A49" s="13">
        <v>673901</v>
      </c>
      <c r="B49" s="12" t="s">
        <v>116</v>
      </c>
      <c r="C49" s="12" t="s">
        <v>117</v>
      </c>
      <c r="D49" s="12" t="s">
        <v>259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270</v>
      </c>
      <c r="K49" s="12" t="s">
        <v>35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IF(AND(K49="Aktivierung",Overview!E49=4,Overview!F49=1),'Logic ID'!$E$4,
IF(AND(K49="Aktivierung",Overview!E49="1,2,3"),'Logic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>
      <c r="A50" s="13">
        <v>673902</v>
      </c>
      <c r="B50" s="23" t="s">
        <v>119</v>
      </c>
      <c r="C50" s="12" t="s">
        <v>120</v>
      </c>
      <c r="D50" s="12" t="s">
        <v>259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271</v>
      </c>
      <c r="K50" s="12" t="s">
        <v>60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IF(AND(K50="Aktivierung",Overview!E50=4,Overview!F50=1),'Logic ID'!$E$4,
IF(AND(K50="Aktivierung",Overview!E50="1,2,3"),'Logic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>
      <c r="A51" s="13">
        <v>673902</v>
      </c>
      <c r="B51" s="23" t="s">
        <v>119</v>
      </c>
      <c r="C51" s="12" t="s">
        <v>120</v>
      </c>
      <c r="D51" s="12" t="s">
        <v>259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Usage, Duration</v>
      </c>
      <c r="J51" s="20" t="s">
        <v>271</v>
      </c>
      <c r="K51" s="12" t="s">
        <v>60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IF(AND(K51="Aktivierung",Overview!E51=4,Overview!F51=1),'Logic ID'!$E$4,
IF(AND(K51="Aktivierung",Overview!E51="1,2,3"),'Logic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45" customHeight="1">
      <c r="A52" s="13">
        <v>613300</v>
      </c>
      <c r="B52" s="24" t="s">
        <v>122</v>
      </c>
      <c r="C52" s="12" t="s">
        <v>123</v>
      </c>
      <c r="D52" s="12" t="s">
        <v>259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270</v>
      </c>
      <c r="K52" s="12" t="s">
        <v>35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IF(AND(K52="Aktivierung",Overview!E52=4,Overview!F52=1),'Logic ID'!$E$4,
IF(AND(K52="Aktivierung",Overview!E52="1,2,3"),'Logic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45" customHeight="1">
      <c r="A53" s="13">
        <v>691000</v>
      </c>
      <c r="B53" s="12" t="s">
        <v>125</v>
      </c>
      <c r="C53" s="12" t="s">
        <v>126</v>
      </c>
      <c r="D53" s="12" t="s">
        <v>259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272</v>
      </c>
      <c r="K53" s="12" t="s">
        <v>128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IF(AND(K53="Aktivierung",Overview!E53=4,Overview!F53=1),'Logic ID'!$E$4,
IF(AND(K53="Aktivierung",Overview!E53="1,2,3"),'Logic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45" customHeight="1">
      <c r="A54" s="13">
        <v>691100</v>
      </c>
      <c r="B54" s="12" t="s">
        <v>129</v>
      </c>
      <c r="C54" s="12" t="s">
        <v>130</v>
      </c>
      <c r="D54" s="12" t="s">
        <v>259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272</v>
      </c>
      <c r="K54" s="12" t="s">
        <v>128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IF(AND(K54="Aktivierung",Overview!E54=4,Overview!F54=1),'Logic ID'!$E$4,
IF(AND(K54="Aktivierung",Overview!E54="1,2,3"),'Logic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45" customHeight="1">
      <c r="A55" s="13">
        <v>691200</v>
      </c>
      <c r="B55" s="12" t="s">
        <v>132</v>
      </c>
      <c r="C55" s="12" t="s">
        <v>133</v>
      </c>
      <c r="D55" s="12" t="s">
        <v>259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272</v>
      </c>
      <c r="K55" s="11" t="s">
        <v>128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IF(AND(K55="Aktivierung",Overview!E55=4,Overview!F55=1),'Logic ID'!$E$4,
IF(AND(K55="Aktivierung",Overview!E55="1,2,3"),'Logic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45" customHeight="1">
      <c r="A56" s="13">
        <v>691210</v>
      </c>
      <c r="B56" s="12" t="s">
        <v>135</v>
      </c>
      <c r="C56" s="12" t="s">
        <v>136</v>
      </c>
      <c r="D56" s="12" t="s">
        <v>259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272</v>
      </c>
      <c r="K56" s="12" t="s">
        <v>128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IF(AND(K56="Aktivierung",Overview!E56=4,Overview!F56=1),'Logic ID'!$E$4,
IF(AND(K56="Aktivierung",Overview!E56="1,2,3"),'Logic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45" customHeight="1">
      <c r="A57" s="13">
        <v>661711</v>
      </c>
      <c r="B57" s="12" t="s">
        <v>137</v>
      </c>
      <c r="C57" s="12" t="s">
        <v>138</v>
      </c>
      <c r="D57" s="12" t="s">
        <v>259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270</v>
      </c>
      <c r="K57" s="12" t="s">
        <v>35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IF(AND(K57="Aktivierung",Overview!E57=4,Overview!F57=1),'Logic ID'!$E$4,
IF(AND(K57="Aktivierung",Overview!E57="1,2,3"),'Logic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45" customHeight="1">
      <c r="A58" s="13">
        <v>673300</v>
      </c>
      <c r="B58" s="12" t="s">
        <v>140</v>
      </c>
      <c r="C58" s="12" t="s">
        <v>141</v>
      </c>
      <c r="D58" s="12" t="s">
        <v>259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270</v>
      </c>
      <c r="K58" s="12" t="s">
        <v>35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IF(AND(K58="Aktivierung",Overview!E58=4,Overview!F58=1),'Logic ID'!$E$4,
IF(AND(K58="Aktivierung",Overview!E58="1,2,3"),'Logic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45" customHeight="1">
      <c r="A59" s="13">
        <v>673500</v>
      </c>
      <c r="B59" s="12" t="s">
        <v>143</v>
      </c>
      <c r="C59" s="12" t="s">
        <v>144</v>
      </c>
      <c r="D59" s="12" t="s">
        <v>259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271</v>
      </c>
      <c r="K59" s="12" t="s">
        <v>60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IF(AND(K59="Aktivierung",Overview!E59=4,Overview!F59=1),'Logic ID'!$E$4,
IF(AND(K59="Aktivierung",Overview!E59="1,2,3"),'Logic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45" customHeight="1">
      <c r="A60" s="13">
        <v>673500</v>
      </c>
      <c r="B60" s="12" t="s">
        <v>143</v>
      </c>
      <c r="C60" s="12" t="s">
        <v>144</v>
      </c>
      <c r="D60" s="12" t="s">
        <v>259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Usage, Duration</v>
      </c>
      <c r="J60" s="20" t="s">
        <v>271</v>
      </c>
      <c r="K60" s="12" t="s">
        <v>60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IF(AND(K60="Aktivierung",Overview!E60=4,Overview!F60=1),'Logic ID'!$E$4,
IF(AND(K60="Aktivierung",Overview!E60="1,2,3"),'Logic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45" customHeight="1">
      <c r="A61" s="13">
        <v>673501</v>
      </c>
      <c r="B61" s="12" t="s">
        <v>146</v>
      </c>
      <c r="C61" s="12" t="s">
        <v>147</v>
      </c>
      <c r="D61" s="12" t="s">
        <v>259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270</v>
      </c>
      <c r="K61" s="12" t="s">
        <v>35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IF(AND(K61="Aktivierung",Overview!E61=4,Overview!F61=1),'Logic ID'!$E$4,
IF(AND(K61="Aktivierung",Overview!E61="1,2,3"),'Logic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45" customHeight="1">
      <c r="A62" s="13">
        <v>661000</v>
      </c>
      <c r="B62" s="12" t="s">
        <v>149</v>
      </c>
      <c r="C62" s="12" t="s">
        <v>150</v>
      </c>
      <c r="D62" s="12" t="s">
        <v>259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270</v>
      </c>
      <c r="K62" s="12" t="s">
        <v>35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IF(AND(K62="Aktivierung",Overview!E62=4,Overview!F62=1),'Logic ID'!$E$4,
IF(AND(K62="Aktivierung",Overview!E62="1,2,3"),'Logic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45" customHeight="1">
      <c r="A63" s="13">
        <v>661400</v>
      </c>
      <c r="B63" s="12" t="s">
        <v>151</v>
      </c>
      <c r="C63" s="12" t="s">
        <v>152</v>
      </c>
      <c r="D63" s="12" t="s">
        <v>259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270</v>
      </c>
      <c r="K63" s="12" t="s">
        <v>35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IF(AND(K63="Aktivierung",Overview!E63=4,Overview!F63=1),'Logic ID'!$E$4,
IF(AND(K63="Aktivierung",Overview!E63="1,2,3"),'Logic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45" customHeight="1">
      <c r="A64" s="13">
        <v>661500</v>
      </c>
      <c r="B64" s="12" t="s">
        <v>153</v>
      </c>
      <c r="C64" s="12" t="s">
        <v>154</v>
      </c>
      <c r="D64" s="12" t="s">
        <v>259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270</v>
      </c>
      <c r="K64" s="12" t="s">
        <v>35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IF(AND(K64="Aktivierung",Overview!E64=4,Overview!F64=1),'Logic ID'!$E$4,
IF(AND(K64="Aktivierung",Overview!E64="1,2,3"),'Logic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45" customHeight="1">
      <c r="A65" s="13">
        <v>671600</v>
      </c>
      <c r="B65" s="12" t="s">
        <v>156</v>
      </c>
      <c r="C65" s="12" t="s">
        <v>157</v>
      </c>
      <c r="D65" s="12" t="s">
        <v>259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270</v>
      </c>
      <c r="K65" s="12" t="s">
        <v>35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IF(AND(K65="Aktivierung",Overview!E65=4,Overview!F65=1),'Logic ID'!$E$4,
IF(AND(K65="Aktivierung",Overview!E65="1,2,3"),'Logic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45" customHeight="1">
      <c r="A66" s="13">
        <v>673700</v>
      </c>
      <c r="B66" s="12" t="s">
        <v>159</v>
      </c>
      <c r="C66" s="12" t="s">
        <v>160</v>
      </c>
      <c r="D66" s="12" t="s">
        <v>259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271</v>
      </c>
      <c r="K66" s="12" t="s">
        <v>60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IF(AND(K66="Aktivierung",Overview!E66=4,Overview!F66=1),'Logic ID'!$E$4,
IF(AND(K66="Aktivierung",Overview!E66="1,2,3"),'Logic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45" customHeight="1">
      <c r="A67" s="13">
        <v>673700</v>
      </c>
      <c r="B67" s="12" t="s">
        <v>159</v>
      </c>
      <c r="C67" s="12" t="s">
        <v>160</v>
      </c>
      <c r="D67" s="12" t="s">
        <v>259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Usage, Duration</v>
      </c>
      <c r="J67" s="20" t="s">
        <v>271</v>
      </c>
      <c r="K67" s="12" t="s">
        <v>60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IF(AND(K67="Aktivierung",Overview!E67=4,Overview!F67=1),'Logic ID'!$E$4,
IF(AND(K67="Aktivierung",Overview!E67="1,2,3"),'Logic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45" customHeight="1">
      <c r="A68" s="13">
        <v>674100</v>
      </c>
      <c r="B68" s="12" t="s">
        <v>162</v>
      </c>
      <c r="C68" s="12" t="s">
        <v>163</v>
      </c>
      <c r="D68" s="12" t="s">
        <v>259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271</v>
      </c>
      <c r="K68" s="12" t="s">
        <v>60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IF(AND(K68="Aktivierung",Overview!E68=4,Overview!F68=1),'Logic ID'!$E$4,
IF(AND(K68="Aktivierung",Overview!E68="1,2,3"),'Logic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45" customHeight="1">
      <c r="A69" s="13">
        <v>674100</v>
      </c>
      <c r="B69" s="12" t="s">
        <v>162</v>
      </c>
      <c r="C69" s="12" t="s">
        <v>163</v>
      </c>
      <c r="D69" s="12" t="s">
        <v>259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Usage, Duration</v>
      </c>
      <c r="J69" s="20" t="s">
        <v>271</v>
      </c>
      <c r="K69" s="12" t="s">
        <v>60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IF(AND(K69="Aktivierung",Overview!E69=4,Overview!F69=1),'Logic ID'!$E$4,
IF(AND(K69="Aktivierung",Overview!E69="1,2,3"),'Logic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45" customHeight="1">
      <c r="A70" s="13">
        <v>674600</v>
      </c>
      <c r="B70" s="12" t="s">
        <v>165</v>
      </c>
      <c r="C70" s="12" t="s">
        <v>166</v>
      </c>
      <c r="D70" s="12" t="s">
        <v>259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270</v>
      </c>
      <c r="K70" s="12" t="s">
        <v>35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IF(AND(K70="Aktivierung",Overview!E70=4,Overview!F70=1),'Logic ID'!$E$4,
IF(AND(K70="Aktivierung",Overview!E70="1,2,3"),'Logic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ht="17.45" customHeight="1">
      <c r="A71" s="13">
        <v>605200</v>
      </c>
      <c r="B71" s="12" t="s">
        <v>167</v>
      </c>
      <c r="C71" s="12" t="s">
        <v>168</v>
      </c>
      <c r="D71" s="12" t="s">
        <v>259</v>
      </c>
      <c r="E71" s="17">
        <v>4</v>
      </c>
      <c r="F71" s="17">
        <v>1</v>
      </c>
      <c r="G71" s="13">
        <v>56</v>
      </c>
      <c r="H71" s="28" t="str">
        <f>VLOOKUP(L71,'Logic ID'!$E:$F,2,0)</f>
        <v>Account ID</v>
      </c>
      <c r="I71" s="28" t="str">
        <f>VLOOKUP(L71,'Logic ID'!$E:$G,3,0)</f>
        <v>Amount, Usage, Duration</v>
      </c>
      <c r="J71" s="20" t="s">
        <v>269</v>
      </c>
      <c r="K71" s="12" t="s">
        <v>22</v>
      </c>
      <c r="L71" s="1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IF(AND(K71="Aktivierung",Overview!E71=4,Overview!F71=1),'Logic ID'!$E$4,
IF(AND(K71="Aktivierung",Overview!E71="1,2,3"),'Logic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ht="17.45" customHeight="1">
      <c r="A72" s="13">
        <v>605200</v>
      </c>
      <c r="B72" s="12" t="s">
        <v>167</v>
      </c>
      <c r="C72" s="12" t="s">
        <v>168</v>
      </c>
      <c r="D72" s="12" t="s">
        <v>259</v>
      </c>
      <c r="E72" s="17">
        <v>4</v>
      </c>
      <c r="F72" s="17">
        <v>2</v>
      </c>
      <c r="G72" s="13">
        <v>56</v>
      </c>
      <c r="H72" s="28" t="str">
        <f>VLOOKUP(L72,'Logic ID'!$E:$F,2,0)</f>
        <v>Dummy</v>
      </c>
      <c r="I72" s="28" t="str">
        <f>VLOOKUP(L72,'Logic ID'!$E:$G,3,0)</f>
        <v>Amount, Usage, Duration</v>
      </c>
      <c r="J72" s="20" t="s">
        <v>269</v>
      </c>
      <c r="K72" s="12" t="s">
        <v>22</v>
      </c>
      <c r="L72" s="1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IF(AND(K72="Aktivierung",Overview!E72=4,Overview!F72=1),'Logic ID'!$E$4,
IF(AND(K72="Aktivierung",Overview!E72="1,2,3"),'Logic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ht="17.45" customHeight="1">
      <c r="A73" s="13">
        <v>605200</v>
      </c>
      <c r="B73" s="12" t="s">
        <v>167</v>
      </c>
      <c r="C73" s="12" t="s">
        <v>168</v>
      </c>
      <c r="D73" s="12" t="s">
        <v>259</v>
      </c>
      <c r="E73" s="21" t="s">
        <v>252</v>
      </c>
      <c r="F73" s="17">
        <v>0</v>
      </c>
      <c r="G73" s="13">
        <v>56</v>
      </c>
      <c r="H73" s="28" t="str">
        <f>VLOOKUP(L73,'Logic ID'!$E:$F,2,0)</f>
        <v>Entscheidungsbaum (Sachgesamtheit)</v>
      </c>
      <c r="I73" s="28" t="str">
        <f>VLOOKUP(L73,'Logic ID'!$E:$G,3,0)</f>
        <v>Amount, Usage, Duration</v>
      </c>
      <c r="J73" s="20" t="s">
        <v>269</v>
      </c>
      <c r="K73" s="12" t="s">
        <v>22</v>
      </c>
      <c r="L73" s="1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IF(AND(K73="Aktivierung",Overview!E73=4,Overview!F73=1),'Logic ID'!$E$4,
IF(AND(K73="Aktivierung",Overview!E73="1,2,3"),'Logic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45" customHeight="1">
      <c r="A74" s="13">
        <v>681200</v>
      </c>
      <c r="B74" s="12" t="s">
        <v>170</v>
      </c>
      <c r="C74" s="12" t="s">
        <v>171</v>
      </c>
      <c r="D74" s="12" t="s">
        <v>259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271</v>
      </c>
      <c r="K74" s="12" t="s">
        <v>60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IF(AND(K74="Aktivierung",Overview!E74=4,Overview!F74=1),'Logic ID'!$E$4,
IF(AND(K74="Aktivierung",Overview!E74="1,2,3"),'Logic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45" customHeight="1">
      <c r="A75" s="13">
        <v>681200</v>
      </c>
      <c r="B75" s="12" t="s">
        <v>170</v>
      </c>
      <c r="C75" s="12" t="s">
        <v>171</v>
      </c>
      <c r="D75" s="12" t="s">
        <v>259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Usage, Duration</v>
      </c>
      <c r="J75" s="20" t="s">
        <v>271</v>
      </c>
      <c r="K75" s="12" t="s">
        <v>60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IF(AND(K75="Aktivierung",Overview!E75=4,Overview!F75=1),'Logic ID'!$E$4,
IF(AND(K75="Aktivierung",Overview!E75="1,2,3"),'Logic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45" customHeight="1">
      <c r="A76" s="13">
        <v>603400</v>
      </c>
      <c r="B76" s="12" t="s">
        <v>173</v>
      </c>
      <c r="C76" s="12" t="s">
        <v>174</v>
      </c>
      <c r="D76" s="12" t="s">
        <v>259</v>
      </c>
      <c r="E76" s="17">
        <v>4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269</v>
      </c>
      <c r="K76" s="12" t="s">
        <v>22</v>
      </c>
      <c r="L76" s="18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IF(AND(K76="Aktivierung",Overview!E76=4,Overview!F76=1),'Logic ID'!$E$4,
IF(AND(K76="Aktivierung",Overview!E76="1,2,3"),'Logic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45" customHeight="1">
      <c r="A77" s="13">
        <v>603400</v>
      </c>
      <c r="B77" s="12" t="s">
        <v>173</v>
      </c>
      <c r="C77" s="12" t="s">
        <v>174</v>
      </c>
      <c r="D77" s="12" t="s">
        <v>259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269</v>
      </c>
      <c r="K77" s="12" t="s">
        <v>22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IF(AND(K77="Aktivierung",Overview!E77=4,Overview!F77=1),'Logic ID'!$E$4,
IF(AND(K77="Aktivierung",Overview!E77="1,2,3"),'Logic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45" customHeight="1">
      <c r="A78" s="13">
        <v>603400</v>
      </c>
      <c r="B78" s="12" t="s">
        <v>173</v>
      </c>
      <c r="C78" s="12" t="s">
        <v>174</v>
      </c>
      <c r="D78" s="12" t="s">
        <v>259</v>
      </c>
      <c r="E78" s="21" t="s">
        <v>252</v>
      </c>
      <c r="F78" s="17">
        <v>0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Duration</v>
      </c>
      <c r="J78" s="20" t="s">
        <v>269</v>
      </c>
      <c r="K78" s="12" t="s">
        <v>22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IF(AND(K78="Aktivierung",Overview!E78=4,Overview!F78=1),'Logic ID'!$E$4,
IF(AND(K78="Aktivierung",Overview!E78="1,2,3"),'Logic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45" customHeight="1">
      <c r="A79" s="13">
        <v>605210</v>
      </c>
      <c r="B79" s="12" t="s">
        <v>175</v>
      </c>
      <c r="C79" s="12" t="s">
        <v>284</v>
      </c>
      <c r="D79" s="12" t="s">
        <v>259</v>
      </c>
      <c r="E79" s="17">
        <v>4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269</v>
      </c>
      <c r="K79" s="12" t="s">
        <v>22</v>
      </c>
      <c r="L79" s="18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IF(AND(K79="Aktivierung",Overview!E79=4,Overview!F79=1),'Logic ID'!$E$4,
IF(AND(K79="Aktivierung",Overview!E79="1,2,3"),'Logic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45" customHeight="1">
      <c r="A80" s="13">
        <v>605210</v>
      </c>
      <c r="B80" s="12" t="s">
        <v>175</v>
      </c>
      <c r="C80" s="12" t="s">
        <v>284</v>
      </c>
      <c r="D80" s="12" t="s">
        <v>259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269</v>
      </c>
      <c r="K80" s="12" t="s">
        <v>22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IF(AND(K80="Aktivierung",Overview!E80=4,Overview!F80=1),'Logic ID'!$E$4,
IF(AND(K80="Aktivierung",Overview!E80="1,2,3"),'Logic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45" customHeight="1">
      <c r="A81" s="13">
        <v>605210</v>
      </c>
      <c r="B81" s="12" t="s">
        <v>175</v>
      </c>
      <c r="C81" s="12" t="s">
        <v>284</v>
      </c>
      <c r="D81" s="12" t="s">
        <v>259</v>
      </c>
      <c r="E81" s="21" t="s">
        <v>252</v>
      </c>
      <c r="F81" s="17">
        <v>0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Duration</v>
      </c>
      <c r="J81" s="20" t="s">
        <v>269</v>
      </c>
      <c r="K81" s="12" t="s">
        <v>22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IF(AND(K81="Aktivierung",Overview!E81=4,Overview!F81=1),'Logic ID'!$E$4,
IF(AND(K81="Aktivierung",Overview!E81="1,2,3"),'Logic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45" customHeight="1">
      <c r="A82" s="13">
        <v>673200</v>
      </c>
      <c r="B82" s="12" t="s">
        <v>176</v>
      </c>
      <c r="C82" s="12" t="s">
        <v>177</v>
      </c>
      <c r="D82" s="12" t="s">
        <v>259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270</v>
      </c>
      <c r="K82" s="11" t="s">
        <v>35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IF(AND(K82="Aktivierung",Overview!E82=4,Overview!F82=1),'Logic ID'!$E$4,
IF(AND(K82="Aktivierung",Overview!E82="1,2,3"),'Logic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45" customHeight="1">
      <c r="A83" s="13">
        <v>673400</v>
      </c>
      <c r="B83" s="12" t="s">
        <v>178</v>
      </c>
      <c r="C83" s="12" t="s">
        <v>179</v>
      </c>
      <c r="D83" s="12" t="s">
        <v>259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270</v>
      </c>
      <c r="K83" s="11" t="s">
        <v>35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IF(AND(K83="Aktivierung",Overview!E83=4,Overview!F83=1),'Logic ID'!$E$4,
IF(AND(K83="Aktivierung",Overview!E83="1,2,3"),'Logic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45" customHeight="1">
      <c r="A84" s="13">
        <v>695300</v>
      </c>
      <c r="B84" s="12" t="s">
        <v>181</v>
      </c>
      <c r="C84" s="12" t="s">
        <v>182</v>
      </c>
      <c r="D84" s="12" t="s">
        <v>259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270</v>
      </c>
      <c r="K84" s="11" t="s">
        <v>35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IF(AND(K84="Aktivierung",Overview!E84=4,Overview!F84=1),'Logic ID'!$E$4,
IF(AND(K84="Aktivierung",Overview!E84="1,2,3"),'Logic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45" customHeight="1">
      <c r="A85" s="13">
        <v>695400</v>
      </c>
      <c r="B85" s="12" t="s">
        <v>184</v>
      </c>
      <c r="C85" s="12" t="s">
        <v>185</v>
      </c>
      <c r="D85" s="12" t="s">
        <v>259</v>
      </c>
      <c r="E85" s="17">
        <v>4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269</v>
      </c>
      <c r="K85" s="12" t="s">
        <v>22</v>
      </c>
      <c r="L85" s="18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IF(AND(K85="Aktivierung",Overview!E85=4,Overview!F85=1),'Logic ID'!$E$4,
IF(AND(K85="Aktivierung",Overview!E85="1,2,3"),'Logic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45" customHeight="1">
      <c r="A86" s="13">
        <v>695400</v>
      </c>
      <c r="B86" s="12" t="s">
        <v>184</v>
      </c>
      <c r="C86" s="12" t="s">
        <v>185</v>
      </c>
      <c r="D86" s="12" t="s">
        <v>259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269</v>
      </c>
      <c r="K86" s="12" t="s">
        <v>22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IF(AND(K86="Aktivierung",Overview!E86=4,Overview!F86=1),'Logic ID'!$E$4,
IF(AND(K86="Aktivierung",Overview!E86="1,2,3"),'Logic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45" customHeight="1">
      <c r="A87" s="13">
        <v>695400</v>
      </c>
      <c r="B87" s="12" t="s">
        <v>184</v>
      </c>
      <c r="C87" s="12" t="s">
        <v>185</v>
      </c>
      <c r="D87" s="12" t="s">
        <v>259</v>
      </c>
      <c r="E87" s="21" t="s">
        <v>252</v>
      </c>
      <c r="F87" s="17">
        <v>0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Duration</v>
      </c>
      <c r="J87" s="20" t="s">
        <v>269</v>
      </c>
      <c r="K87" s="12" t="s">
        <v>22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IF(AND(K87="Aktivierung",Overview!E87=4,Overview!F87=1),'Logic ID'!$E$4,
IF(AND(K87="Aktivierung",Overview!E87="1,2,3"),'Logic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45" customHeight="1">
      <c r="A88" s="13">
        <v>605100</v>
      </c>
      <c r="B88" s="12" t="s">
        <v>187</v>
      </c>
      <c r="C88" s="12" t="s">
        <v>188</v>
      </c>
      <c r="D88" s="12" t="s">
        <v>259</v>
      </c>
      <c r="E88" s="17">
        <v>4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269</v>
      </c>
      <c r="K88" s="12" t="s">
        <v>22</v>
      </c>
      <c r="L88" s="18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IF(AND(K88="Aktivierung",Overview!E88=4,Overview!F88=1),'Logic ID'!$E$4,
IF(AND(K88="Aktivierung",Overview!E88="1,2,3"),'Logic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45" customHeight="1">
      <c r="A89" s="13">
        <v>605100</v>
      </c>
      <c r="B89" s="12" t="s">
        <v>187</v>
      </c>
      <c r="C89" s="12" t="s">
        <v>188</v>
      </c>
      <c r="D89" s="12" t="s">
        <v>259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269</v>
      </c>
      <c r="K89" s="12" t="s">
        <v>22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IF(AND(K89="Aktivierung",Overview!E89=4,Overview!F89=1),'Logic ID'!$E$4,
IF(AND(K89="Aktivierung",Overview!E89="1,2,3"),'Logic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45" customHeight="1">
      <c r="A90" s="13">
        <v>605100</v>
      </c>
      <c r="B90" s="12" t="s">
        <v>187</v>
      </c>
      <c r="C90" s="12" t="s">
        <v>188</v>
      </c>
      <c r="D90" s="12" t="s">
        <v>259</v>
      </c>
      <c r="E90" s="21" t="s">
        <v>252</v>
      </c>
      <c r="F90" s="17">
        <v>0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Duration</v>
      </c>
      <c r="J90" s="20" t="s">
        <v>269</v>
      </c>
      <c r="K90" s="12" t="s">
        <v>22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IF(AND(K90="Aktivierung",Overview!E90=4,Overview!F90=1),'Logic ID'!$E$4,
IF(AND(K90="Aktivierung",Overview!E90="1,2,3"),'Logic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45" customHeight="1">
      <c r="A91" s="13">
        <v>674400</v>
      </c>
      <c r="B91" s="12" t="s">
        <v>190</v>
      </c>
      <c r="C91" s="12" t="s">
        <v>191</v>
      </c>
      <c r="D91" s="12" t="s">
        <v>259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271</v>
      </c>
      <c r="K91" s="12" t="s">
        <v>60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IF(AND(K91="Aktivierung",Overview!E91=4,Overview!F91=1),'Logic ID'!$E$4,
IF(AND(K91="Aktivierung",Overview!E91="1,2,3"),'Logic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45" customHeight="1">
      <c r="A92" s="13">
        <v>674400</v>
      </c>
      <c r="B92" s="12" t="s">
        <v>190</v>
      </c>
      <c r="C92" s="12" t="s">
        <v>191</v>
      </c>
      <c r="D92" s="12" t="s">
        <v>259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Usage, Duration</v>
      </c>
      <c r="J92" s="13" t="s">
        <v>271</v>
      </c>
      <c r="K92" s="12" t="s">
        <v>60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IF(AND(K92="Aktivierung",Overview!E92=4,Overview!F92=1),'Logic ID'!$E$4,
IF(AND(K92="Aktivierung",Overview!E92="1,2,3"),'Logic ID'!$E$5,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45" customHeight="1">
      <c r="A93" s="13">
        <v>607700</v>
      </c>
      <c r="B93" s="12" t="s">
        <v>193</v>
      </c>
      <c r="C93" s="12" t="s">
        <v>194</v>
      </c>
      <c r="D93" s="12" t="s">
        <v>259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270</v>
      </c>
      <c r="K93" s="12" t="s">
        <v>35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IF(AND(K93="Aktivierung",Overview!E93=4,Overview!F93=1),'Logic ID'!$E$4,
IF(AND(K93="Aktivierung",Overview!E93="1,2,3"),'Logic ID'!$E$5,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45" customHeight="1">
      <c r="A94" s="13">
        <v>608030</v>
      </c>
      <c r="B94" s="12" t="s">
        <v>196</v>
      </c>
      <c r="C94" s="12" t="s">
        <v>194</v>
      </c>
      <c r="D94" s="12" t="s">
        <v>259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270</v>
      </c>
      <c r="K94" s="12" t="s">
        <v>35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IF(AND(K94="Aktivierung",Overview!E94=4,Overview!F94=1),'Logic ID'!$E$4,
IF(AND(K94="Aktivierung",Overview!E94="1,2,3"),'Logic ID'!$E$5,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45" customHeight="1">
      <c r="A95" s="13">
        <v>605400</v>
      </c>
      <c r="B95" s="12" t="s">
        <v>198</v>
      </c>
      <c r="C95" s="12" t="s">
        <v>199</v>
      </c>
      <c r="D95" s="12" t="s">
        <v>259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270</v>
      </c>
      <c r="K95" s="12" t="s">
        <v>35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IF(AND(K95="Aktivierung",Overview!E95=4,Overview!F95=1),'Logic ID'!$E$4,
IF(AND(K95="Aktivierung",Overview!E95="1,2,3"),'Logic ID'!$E$5,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45" customHeight="1">
      <c r="A96" s="13">
        <v>694900</v>
      </c>
      <c r="B96" s="12" t="s">
        <v>200</v>
      </c>
      <c r="C96" s="12" t="s">
        <v>200</v>
      </c>
      <c r="D96" s="12" t="s">
        <v>259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270</v>
      </c>
      <c r="K96" s="12" t="s">
        <v>35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IF(AND(K96="Aktivierung",Overview!E96=4,Overview!F96=1),'Logic ID'!$E$4,
IF(AND(K96="Aktivierung",Overview!E96="1,2,3"),'Logic ID'!$E$5,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45" customHeight="1">
      <c r="A97" s="13">
        <v>695000</v>
      </c>
      <c r="B97" s="12" t="s">
        <v>201</v>
      </c>
      <c r="C97" s="12" t="s">
        <v>201</v>
      </c>
      <c r="D97" s="12" t="s">
        <v>259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270</v>
      </c>
      <c r="K97" s="11" t="s">
        <v>35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IF(AND(K97="Aktivierung",Overview!E97=4,Overview!F97=1),'Logic ID'!$E$4,
IF(AND(K97="Aktivierung",Overview!E97="1,2,3"),'Logic ID'!$E$5,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45" customHeight="1">
      <c r="A98" s="13">
        <v>695100</v>
      </c>
      <c r="B98" s="12" t="s">
        <v>202</v>
      </c>
      <c r="C98" s="12" t="s">
        <v>203</v>
      </c>
      <c r="D98" s="12" t="s">
        <v>259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270</v>
      </c>
      <c r="K98" s="12" t="s">
        <v>35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IF(AND(K98="Aktivierung",Overview!E98=4,Overview!F98=1),'Logic ID'!$E$4,
IF(AND(K98="Aktivierung",Overview!E98="1,2,3"),'Logic ID'!$E$5,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45" customHeight="1">
      <c r="A99" s="13">
        <v>695200</v>
      </c>
      <c r="B99" s="12" t="s">
        <v>204</v>
      </c>
      <c r="C99" s="12" t="s">
        <v>204</v>
      </c>
      <c r="D99" s="12" t="s">
        <v>259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270</v>
      </c>
      <c r="K99" s="11" t="s">
        <v>35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IF(AND(K99="Aktivierung",Overview!E99=4,Overview!F99=1),'Logic ID'!$E$4,
IF(AND(K99="Aktivierung",Overview!E99="1,2,3"),'Logic ID'!$E$5,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45" customHeight="1">
      <c r="A100" s="13">
        <v>673600</v>
      </c>
      <c r="B100" s="12" t="s">
        <v>205</v>
      </c>
      <c r="C100" s="12" t="s">
        <v>206</v>
      </c>
      <c r="D100" s="12" t="s">
        <v>259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270</v>
      </c>
      <c r="K100" s="11" t="s">
        <v>35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IF(AND(K100="Aktivierung",Overview!E100=4,Overview!F100=1),'Logic ID'!$E$4,
IF(AND(K100="Aktivierung",Overview!E100="1,2,3"),'Logic ID'!$E$5,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45" customHeight="1">
      <c r="A101" s="13">
        <v>662400</v>
      </c>
      <c r="B101" s="12" t="s">
        <v>207</v>
      </c>
      <c r="C101" s="12" t="s">
        <v>208</v>
      </c>
      <c r="D101" s="12" t="s">
        <v>259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270</v>
      </c>
      <c r="K101" s="12" t="s">
        <v>35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IF(AND(K101="Aktivierung",Overview!E101=4,Overview!F101=1),'Logic ID'!$E$4,
IF(AND(K101="Aktivierung",Overview!E101="1,2,3"),'Logic ID'!$E$5,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45" customHeight="1">
      <c r="A102" s="13">
        <v>662500</v>
      </c>
      <c r="B102" s="12" t="s">
        <v>209</v>
      </c>
      <c r="C102" s="12" t="s">
        <v>210</v>
      </c>
      <c r="D102" s="12" t="s">
        <v>259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270</v>
      </c>
      <c r="K102" s="12" t="s">
        <v>35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IF(AND(K102="Aktivierung",Overview!E102=4,Overview!F102=1),'Logic ID'!$E$4,
IF(AND(K102="Aktivierung",Overview!E102="1,2,3"),'Logic ID'!$E$5,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45" customHeight="1">
      <c r="A103" s="13">
        <v>672310</v>
      </c>
      <c r="B103" s="12" t="s">
        <v>211</v>
      </c>
      <c r="C103" s="12" t="s">
        <v>212</v>
      </c>
      <c r="D103" s="12" t="s">
        <v>259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270</v>
      </c>
      <c r="K103" s="11" t="s">
        <v>35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IF(AND(K103="Aktivierung",Overview!E103=4,Overview!F103=1),'Logic ID'!$E$4,
IF(AND(K103="Aktivierung",Overview!E103="1,2,3"),'Logic ID'!$E$5,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45" customHeight="1">
      <c r="A104" s="13">
        <v>672320</v>
      </c>
      <c r="B104" s="12" t="s">
        <v>213</v>
      </c>
      <c r="C104" s="12" t="s">
        <v>214</v>
      </c>
      <c r="D104" s="12" t="s">
        <v>259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270</v>
      </c>
      <c r="K104" s="11" t="s">
        <v>35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IF(AND(K104="Aktivierung",Overview!E104=4,Overview!F104=1),'Logic ID'!$E$4,
IF(AND(K104="Aktivierung",Overview!E104="1,2,3"),'Logic ID'!$E$5,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45" customHeight="1">
      <c r="A105" s="13">
        <v>672400</v>
      </c>
      <c r="B105" s="12" t="s">
        <v>215</v>
      </c>
      <c r="C105" s="12" t="s">
        <v>216</v>
      </c>
      <c r="D105" s="12" t="s">
        <v>259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270</v>
      </c>
      <c r="K105" s="11" t="s">
        <v>35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IF(AND(K105="Aktivierung",Overview!E105=4,Overview!F105=1),'Logic ID'!$E$4,
IF(AND(K105="Aktivierung",Overview!E105="1,2,3"),'Logic ID'!$E$5,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45" customHeight="1">
      <c r="A106" s="13">
        <v>672500</v>
      </c>
      <c r="B106" s="12" t="s">
        <v>217</v>
      </c>
      <c r="C106" s="12" t="s">
        <v>218</v>
      </c>
      <c r="D106" s="12" t="s">
        <v>259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270</v>
      </c>
      <c r="K106" s="11" t="s">
        <v>35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IF(AND(K106="Aktivierung",Overview!E106=4,Overview!F106=1),'Logic ID'!$E$4,
IF(AND(K106="Aktivierung",Overview!E106="1,2,3"),'Logic ID'!$E$5,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45" customHeight="1">
      <c r="A107" s="13">
        <v>672600</v>
      </c>
      <c r="B107" s="12" t="s">
        <v>219</v>
      </c>
      <c r="C107" s="12" t="s">
        <v>220</v>
      </c>
      <c r="D107" s="12" t="s">
        <v>259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270</v>
      </c>
      <c r="K107" s="11" t="s">
        <v>35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IF(AND(K107="Aktivierung",Overview!E107=4,Overview!F107=1),'Logic ID'!$E$4,
IF(AND(K107="Aktivierung",Overview!E107="1,2,3"),'Logic ID'!$E$5,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45" customHeight="1">
      <c r="A108" s="13">
        <v>672700</v>
      </c>
      <c r="B108" s="12" t="s">
        <v>221</v>
      </c>
      <c r="C108" s="12" t="s">
        <v>222</v>
      </c>
      <c r="D108" s="12" t="s">
        <v>259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270</v>
      </c>
      <c r="K108" s="11" t="s">
        <v>35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IF(AND(K108="Aktivierung",Overview!E108=4,Overview!F108=1),'Logic ID'!$E$4,
IF(AND(K108="Aktivierung",Overview!E108="1,2,3"),'Logic ID'!$E$5,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45" customHeight="1">
      <c r="A109" s="13">
        <v>604400</v>
      </c>
      <c r="B109" s="12" t="s">
        <v>223</v>
      </c>
      <c r="C109" s="12" t="s">
        <v>224</v>
      </c>
      <c r="D109" s="12" t="s">
        <v>259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272</v>
      </c>
      <c r="K109" s="12" t="s">
        <v>128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IF(AND(K109="Aktivierung",Overview!E109=4,Overview!F109=1),'Logic ID'!$E$4,
IF(AND(K109="Aktivierung",Overview!E109="1,2,3"),'Logic ID'!$E$5,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45" customHeight="1">
      <c r="A110" s="13">
        <v>604300</v>
      </c>
      <c r="B110" s="12" t="s">
        <v>225</v>
      </c>
      <c r="C110" s="12" t="s">
        <v>226</v>
      </c>
      <c r="D110" s="12" t="s">
        <v>259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272</v>
      </c>
      <c r="K110" s="12" t="s">
        <v>128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IF(AND(K110="Aktivierung",Overview!E110=4,Overview!F110=1),'Logic ID'!$E$4,
IF(AND(K110="Aktivierung",Overview!E110="1,2,3"),'Logic ID'!$E$5,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45" customHeight="1">
      <c r="A111" s="13">
        <v>604310</v>
      </c>
      <c r="B111" s="12" t="s">
        <v>227</v>
      </c>
      <c r="C111" s="12" t="s">
        <v>228</v>
      </c>
      <c r="D111" s="12" t="s">
        <v>259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272</v>
      </c>
      <c r="K111" s="12" t="s">
        <v>128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IF(AND(K111="Aktivierung",Overview!E111=4,Overview!F111=1),'Logic ID'!$E$4,
IF(AND(K111="Aktivierung",Overview!E111="1,2,3"),'Logic ID'!$E$5,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45" customHeight="1">
      <c r="A112" s="13">
        <v>604000</v>
      </c>
      <c r="B112" s="12" t="s">
        <v>229</v>
      </c>
      <c r="C112" s="12" t="s">
        <v>230</v>
      </c>
      <c r="D112" s="12" t="s">
        <v>259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272</v>
      </c>
      <c r="K112" s="12" t="s">
        <v>128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IF(AND(K112="Aktivierung",Overview!E112=4,Overview!F112=1),'Logic ID'!$E$4,
IF(AND(K112="Aktivierung",Overview!E112="1,2,3"),'Logic ID'!$E$5,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45" customHeight="1">
      <c r="A113" s="13">
        <v>691300</v>
      </c>
      <c r="B113" s="12" t="s">
        <v>231</v>
      </c>
      <c r="C113" s="12" t="s">
        <v>232</v>
      </c>
      <c r="D113" s="12" t="s">
        <v>259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272</v>
      </c>
      <c r="K113" s="12" t="s">
        <v>128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IF(AND(K113="Aktivierung",Overview!E113=4,Overview!F113=1),'Logic ID'!$E$4,
IF(AND(K113="Aktivierung",Overview!E113="1,2,3"),'Logic ID'!$E$5,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45" customHeight="1">
      <c r="A114" s="13">
        <v>691310</v>
      </c>
      <c r="B114" s="12" t="s">
        <v>233</v>
      </c>
      <c r="C114" s="12" t="s">
        <v>234</v>
      </c>
      <c r="D114" s="12" t="s">
        <v>259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272</v>
      </c>
      <c r="K114" s="12" t="s">
        <v>128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IF(AND(K114="Aktivierung",Overview!E114=4,Overview!F114=1),'Logic ID'!$E$4,
IF(AND(K114="Aktivierung",Overview!E114="1,2,3"),'Logic ID'!$E$5,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45" customHeight="1">
      <c r="A115" s="13">
        <v>691350</v>
      </c>
      <c r="B115" s="12" t="s">
        <v>235</v>
      </c>
      <c r="C115" s="12" t="s">
        <v>236</v>
      </c>
      <c r="D115" s="12" t="s">
        <v>259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272</v>
      </c>
      <c r="K115" s="12" t="s">
        <v>128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IF(AND(K115="Aktivierung",Overview!E115=4,Overview!F115=1),'Logic ID'!$E$4,
IF(AND(K115="Aktivierung",Overview!E115="1,2,3"),'Logic ID'!$E$5,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45" customHeight="1">
      <c r="A116" s="13">
        <v>661150</v>
      </c>
      <c r="B116" s="12" t="s">
        <v>237</v>
      </c>
      <c r="C116" s="12" t="s">
        <v>238</v>
      </c>
      <c r="D116" s="12" t="s">
        <v>259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270</v>
      </c>
      <c r="K116" s="12" t="s">
        <v>35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IF(AND(K116="Aktivierung",Overview!E116=4,Overview!F116=1),'Logic ID'!$E$4,
IF(AND(K116="Aktivierung",Overview!E116="1,2,3"),'Logic ID'!$E$5,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45" customHeight="1">
      <c r="A117" s="13">
        <v>999910</v>
      </c>
      <c r="B117" s="12" t="s">
        <v>239</v>
      </c>
      <c r="C117" s="12" t="s">
        <v>240</v>
      </c>
      <c r="D117" s="12" t="s">
        <v>259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270</v>
      </c>
      <c r="K117" s="12" t="s">
        <v>35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IF(AND(K117="Aktivierung",Overview!E117=4,Overview!F117=1),'Logic ID'!$E$4,
IF(AND(K117="Aktivierung",Overview!E117="1,2,3"),'Logic ID'!$E$5,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2"/>
  <sheetViews>
    <sheetView showGridLines="0" workbookViewId="0">
      <selection activeCell="A6" sqref="A6"/>
    </sheetView>
  </sheetViews>
  <sheetFormatPr defaultColWidth="8.85546875" defaultRowHeight="14.45" customHeight="1"/>
  <cols>
    <col min="1" max="1" width="8.85546875" style="5" customWidth="1"/>
    <col min="2" max="2" width="10.28515625" style="5" customWidth="1"/>
    <col min="3" max="256" width="8.85546875" style="5" customWidth="1"/>
  </cols>
  <sheetData>
    <row r="1" spans="1:256" ht="14.45" customHeight="1">
      <c r="A1" s="10" t="s">
        <v>249</v>
      </c>
      <c r="B1" s="10" t="s">
        <v>265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242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5" customHeight="1">
      <c r="A3" s="2">
        <v>1</v>
      </c>
      <c r="B3" s="1" t="s">
        <v>243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5" customHeight="1">
      <c r="A4" s="2">
        <v>2</v>
      </c>
      <c r="B4" s="1" t="s">
        <v>244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5" customHeight="1">
      <c r="A5" s="2">
        <v>3</v>
      </c>
      <c r="B5" s="1" t="s">
        <v>245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5" customHeight="1">
      <c r="A6" s="2">
        <v>4</v>
      </c>
      <c r="B6" s="1" t="s">
        <v>246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6" customWidth="1"/>
  </cols>
  <sheetData>
    <row r="1" spans="1:256" ht="14.45" customHeight="1">
      <c r="A1" s="10" t="s">
        <v>249</v>
      </c>
      <c r="B1" s="10" t="s">
        <v>265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242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5" customHeight="1">
      <c r="A3" s="2">
        <v>1</v>
      </c>
      <c r="B3" s="1" t="s">
        <v>247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5" customHeight="1">
      <c r="A4" s="2">
        <v>2</v>
      </c>
      <c r="B4" s="1" t="s">
        <v>248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Q91"/>
  <sheetViews>
    <sheetView showGridLines="0" workbookViewId="0">
      <selection activeCell="D9" sqref="D9"/>
    </sheetView>
  </sheetViews>
  <sheetFormatPr defaultColWidth="8.85546875" defaultRowHeight="14.45" customHeight="1"/>
  <cols>
    <col min="1" max="1" width="8.85546875" style="7" customWidth="1"/>
    <col min="2" max="2" width="127.85546875" style="7" bestFit="1" customWidth="1"/>
    <col min="3" max="251" width="8.85546875" style="7" customWidth="1"/>
  </cols>
  <sheetData>
    <row r="1" spans="1:2" ht="15" customHeight="1">
      <c r="A1" s="1" t="s">
        <v>249</v>
      </c>
      <c r="B1" s="1" t="s">
        <v>265</v>
      </c>
    </row>
    <row r="2" spans="1:2" ht="17.45" customHeight="1">
      <c r="A2" s="2">
        <v>1</v>
      </c>
      <c r="B2" s="3" t="s">
        <v>8</v>
      </c>
    </row>
    <row r="3" spans="1:2" ht="17.45" customHeight="1">
      <c r="A3" s="2">
        <v>2</v>
      </c>
      <c r="B3" s="3" t="s">
        <v>12</v>
      </c>
    </row>
    <row r="4" spans="1:2" ht="17.45" customHeight="1">
      <c r="A4" s="2">
        <v>3</v>
      </c>
      <c r="B4" s="3" t="s">
        <v>15</v>
      </c>
    </row>
    <row r="5" spans="1:2" ht="17.45" customHeight="1">
      <c r="A5" s="2">
        <v>4</v>
      </c>
      <c r="B5" s="3" t="s">
        <v>18</v>
      </c>
    </row>
    <row r="6" spans="1:2" ht="17.45" customHeight="1">
      <c r="A6" s="2">
        <v>5</v>
      </c>
      <c r="B6" s="3" t="s">
        <v>21</v>
      </c>
    </row>
    <row r="7" spans="1:2" ht="17.45" customHeight="1">
      <c r="A7" s="2">
        <v>6</v>
      </c>
      <c r="B7" s="3" t="s">
        <v>25</v>
      </c>
    </row>
    <row r="8" spans="1:2" ht="17.45" customHeight="1">
      <c r="A8" s="2">
        <v>7</v>
      </c>
      <c r="B8" s="3" t="s">
        <v>28</v>
      </c>
    </row>
    <row r="9" spans="1:2" ht="17.45" customHeight="1">
      <c r="A9" s="2">
        <v>8</v>
      </c>
      <c r="B9" s="3" t="s">
        <v>31</v>
      </c>
    </row>
    <row r="10" spans="1:2" ht="17.45" customHeight="1">
      <c r="A10" s="2">
        <v>9</v>
      </c>
      <c r="B10" s="3" t="s">
        <v>34</v>
      </c>
    </row>
    <row r="11" spans="1:2" ht="17.45" customHeight="1">
      <c r="A11" s="2">
        <v>10</v>
      </c>
      <c r="B11" s="3" t="s">
        <v>38</v>
      </c>
    </row>
    <row r="12" spans="1:2" ht="17.45" customHeight="1">
      <c r="A12" s="2">
        <v>11</v>
      </c>
      <c r="B12" s="3" t="s">
        <v>41</v>
      </c>
    </row>
    <row r="13" spans="1:2" ht="17.45" customHeight="1">
      <c r="A13" s="2">
        <v>12</v>
      </c>
      <c r="B13" s="3" t="s">
        <v>44</v>
      </c>
    </row>
    <row r="14" spans="1:2" ht="17.45" customHeight="1">
      <c r="A14" s="2">
        <v>13</v>
      </c>
      <c r="B14" s="3" t="s">
        <v>47</v>
      </c>
    </row>
    <row r="15" spans="1:2" ht="17.45" customHeight="1">
      <c r="A15" s="2">
        <v>14</v>
      </c>
      <c r="B15" s="3" t="s">
        <v>50</v>
      </c>
    </row>
    <row r="16" spans="1:2" ht="17.45" customHeight="1">
      <c r="A16" s="2">
        <v>15</v>
      </c>
      <c r="B16" s="3" t="s">
        <v>53</v>
      </c>
    </row>
    <row r="17" spans="1:2" ht="17.45" customHeight="1">
      <c r="A17" s="2">
        <v>16</v>
      </c>
      <c r="B17" s="3" t="s">
        <v>56</v>
      </c>
    </row>
    <row r="18" spans="1:2" ht="17.45" customHeight="1">
      <c r="A18" s="2">
        <v>17</v>
      </c>
      <c r="B18" s="3" t="s">
        <v>59</v>
      </c>
    </row>
    <row r="19" spans="1:2" ht="17.45" customHeight="1">
      <c r="A19" s="2">
        <v>18</v>
      </c>
      <c r="B19" s="3" t="s">
        <v>63</v>
      </c>
    </row>
    <row r="20" spans="1:2" ht="17.45" customHeight="1">
      <c r="A20" s="2">
        <v>19</v>
      </c>
      <c r="B20" s="3" t="s">
        <v>64</v>
      </c>
    </row>
    <row r="21" spans="1:2" ht="17.45" customHeight="1">
      <c r="A21" s="2">
        <v>20</v>
      </c>
      <c r="B21" s="3" t="s">
        <v>66</v>
      </c>
    </row>
    <row r="22" spans="1:2" ht="17.45" customHeight="1">
      <c r="A22" s="2">
        <v>21</v>
      </c>
      <c r="B22" s="3" t="s">
        <v>68</v>
      </c>
    </row>
    <row r="23" spans="1:2" ht="17.45" customHeight="1">
      <c r="A23" s="2">
        <v>22</v>
      </c>
      <c r="B23" s="3" t="s">
        <v>72</v>
      </c>
    </row>
    <row r="24" spans="1:2" ht="17.45" customHeight="1">
      <c r="A24" s="2">
        <v>23</v>
      </c>
      <c r="B24" s="3" t="s">
        <v>73</v>
      </c>
    </row>
    <row r="25" spans="1:2" ht="17.45" customHeight="1">
      <c r="A25" s="2">
        <v>24</v>
      </c>
      <c r="B25" s="3" t="s">
        <v>75</v>
      </c>
    </row>
    <row r="26" spans="1:2" ht="17.45" customHeight="1">
      <c r="A26" s="2">
        <v>25</v>
      </c>
      <c r="B26" s="3" t="s">
        <v>79</v>
      </c>
    </row>
    <row r="27" spans="1:2" ht="17.45" customHeight="1">
      <c r="A27" s="2">
        <v>26</v>
      </c>
      <c r="B27" s="3" t="s">
        <v>82</v>
      </c>
    </row>
    <row r="28" spans="1:2" ht="17.45" customHeight="1">
      <c r="A28" s="2">
        <v>27</v>
      </c>
      <c r="B28" s="3" t="s">
        <v>85</v>
      </c>
    </row>
    <row r="29" spans="1:2" ht="17.45" customHeight="1">
      <c r="A29" s="2">
        <v>28</v>
      </c>
      <c r="B29" s="3" t="s">
        <v>88</v>
      </c>
    </row>
    <row r="30" spans="1:2" ht="17.45" customHeight="1">
      <c r="A30" s="2">
        <v>29</v>
      </c>
      <c r="B30" s="3" t="s">
        <v>92</v>
      </c>
    </row>
    <row r="31" spans="1:2" ht="17.45" customHeight="1">
      <c r="A31" s="2">
        <v>30</v>
      </c>
      <c r="B31" s="3" t="s">
        <v>95</v>
      </c>
    </row>
    <row r="32" spans="1:2" ht="17.45" customHeight="1">
      <c r="A32" s="2">
        <v>31</v>
      </c>
      <c r="B32" s="3" t="s">
        <v>98</v>
      </c>
    </row>
    <row r="33" spans="1:2" ht="17.45" customHeight="1">
      <c r="A33" s="2">
        <v>32</v>
      </c>
      <c r="B33" s="3" t="s">
        <v>101</v>
      </c>
    </row>
    <row r="34" spans="1:2" ht="17.45" customHeight="1">
      <c r="A34" s="2">
        <v>33</v>
      </c>
      <c r="B34" s="3" t="s">
        <v>104</v>
      </c>
    </row>
    <row r="35" spans="1:2" ht="17.45" customHeight="1">
      <c r="A35" s="2">
        <v>34</v>
      </c>
      <c r="B35" s="3" t="s">
        <v>107</v>
      </c>
    </row>
    <row r="36" spans="1:2" ht="17.45" customHeight="1">
      <c r="A36" s="2">
        <v>35</v>
      </c>
      <c r="B36" s="3" t="s">
        <v>108</v>
      </c>
    </row>
    <row r="37" spans="1:2" ht="17.45" customHeight="1">
      <c r="A37" s="2">
        <v>36</v>
      </c>
      <c r="B37" s="3" t="s">
        <v>112</v>
      </c>
    </row>
    <row r="38" spans="1:2" ht="17.45" customHeight="1">
      <c r="A38" s="2">
        <v>37</v>
      </c>
      <c r="B38" s="3" t="s">
        <v>115</v>
      </c>
    </row>
    <row r="39" spans="1:2" ht="17.45" customHeight="1">
      <c r="A39" s="2">
        <v>38</v>
      </c>
      <c r="B39" s="3" t="s">
        <v>118</v>
      </c>
    </row>
    <row r="40" spans="1:2" ht="18" customHeight="1">
      <c r="A40" s="2">
        <v>39</v>
      </c>
      <c r="B40" s="3" t="s">
        <v>121</v>
      </c>
    </row>
    <row r="41" spans="1:2" ht="17.45" customHeight="1">
      <c r="A41" s="2">
        <v>40</v>
      </c>
      <c r="B41" s="3" t="s">
        <v>124</v>
      </c>
    </row>
    <row r="42" spans="1:2" ht="17.45" customHeight="1">
      <c r="A42" s="2">
        <v>41</v>
      </c>
      <c r="B42" s="3" t="s">
        <v>127</v>
      </c>
    </row>
    <row r="43" spans="1:2" ht="17.45" customHeight="1">
      <c r="A43" s="2">
        <v>42</v>
      </c>
      <c r="B43" s="3" t="s">
        <v>131</v>
      </c>
    </row>
    <row r="44" spans="1:2" ht="17.45" customHeight="1">
      <c r="A44" s="2">
        <v>43</v>
      </c>
      <c r="B44" s="3" t="s">
        <v>134</v>
      </c>
    </row>
    <row r="45" spans="1:2" ht="17.45" customHeight="1">
      <c r="A45" s="2">
        <v>44</v>
      </c>
      <c r="B45" s="3" t="s">
        <v>135</v>
      </c>
    </row>
    <row r="46" spans="1:2" ht="17.45" customHeight="1">
      <c r="A46" s="2">
        <v>45</v>
      </c>
      <c r="B46" s="3" t="s">
        <v>139</v>
      </c>
    </row>
    <row r="47" spans="1:2" ht="17.45" customHeight="1">
      <c r="A47" s="2">
        <v>46</v>
      </c>
      <c r="B47" s="3" t="s">
        <v>142</v>
      </c>
    </row>
    <row r="48" spans="1:2" ht="17.45" customHeight="1">
      <c r="A48" s="2">
        <v>47</v>
      </c>
      <c r="B48" s="3" t="s">
        <v>145</v>
      </c>
    </row>
    <row r="49" spans="1:2" ht="17.45" customHeight="1">
      <c r="A49" s="2">
        <v>48</v>
      </c>
      <c r="B49" s="3" t="s">
        <v>146</v>
      </c>
    </row>
    <row r="50" spans="1:2" ht="17.45" customHeight="1">
      <c r="A50" s="2">
        <v>49</v>
      </c>
      <c r="B50" s="3" t="s">
        <v>149</v>
      </c>
    </row>
    <row r="51" spans="1:2" ht="17.45" customHeight="1">
      <c r="A51" s="2">
        <v>50</v>
      </c>
      <c r="B51" s="3" t="s">
        <v>151</v>
      </c>
    </row>
    <row r="52" spans="1:2" ht="17.45" customHeight="1">
      <c r="A52" s="2">
        <v>51</v>
      </c>
      <c r="B52" s="3" t="s">
        <v>155</v>
      </c>
    </row>
    <row r="53" spans="1:2" ht="17.45" customHeight="1">
      <c r="A53" s="2">
        <v>52</v>
      </c>
      <c r="B53" s="3" t="s">
        <v>158</v>
      </c>
    </row>
    <row r="54" spans="1:2" ht="17.45" customHeight="1">
      <c r="A54" s="2">
        <v>53</v>
      </c>
      <c r="B54" s="3" t="s">
        <v>161</v>
      </c>
    </row>
    <row r="55" spans="1:2" ht="17.45" customHeight="1">
      <c r="A55" s="2">
        <v>54</v>
      </c>
      <c r="B55" s="3" t="s">
        <v>164</v>
      </c>
    </row>
    <row r="56" spans="1:2" ht="17.45" customHeight="1">
      <c r="A56" s="2">
        <v>55</v>
      </c>
      <c r="B56" s="3" t="s">
        <v>165</v>
      </c>
    </row>
    <row r="57" spans="1:2" ht="17.45" customHeight="1">
      <c r="A57" s="2">
        <v>56</v>
      </c>
      <c r="B57" s="3" t="s">
        <v>169</v>
      </c>
    </row>
    <row r="58" spans="1:2" ht="17.45" customHeight="1">
      <c r="A58" s="2">
        <v>57</v>
      </c>
      <c r="B58" s="3" t="s">
        <v>172</v>
      </c>
    </row>
    <row r="59" spans="1:2" ht="17.45" customHeight="1">
      <c r="A59" s="2">
        <v>58</v>
      </c>
      <c r="B59" s="3" t="s">
        <v>173</v>
      </c>
    </row>
    <row r="60" spans="1:2" ht="17.45" customHeight="1">
      <c r="A60" s="2">
        <v>59</v>
      </c>
      <c r="B60" s="3" t="s">
        <v>175</v>
      </c>
    </row>
    <row r="61" spans="1:2" ht="17.45" customHeight="1">
      <c r="A61" s="2">
        <v>60</v>
      </c>
      <c r="B61" s="3" t="s">
        <v>176</v>
      </c>
    </row>
    <row r="62" spans="1:2" ht="17.45" customHeight="1">
      <c r="A62" s="2">
        <v>61</v>
      </c>
      <c r="B62" s="3" t="s">
        <v>180</v>
      </c>
    </row>
    <row r="63" spans="1:2" ht="17.45" customHeight="1">
      <c r="A63" s="2">
        <v>62</v>
      </c>
      <c r="B63" s="3" t="s">
        <v>183</v>
      </c>
    </row>
    <row r="64" spans="1:2" ht="17.45" customHeight="1">
      <c r="A64" s="2">
        <v>63</v>
      </c>
      <c r="B64" s="3" t="s">
        <v>186</v>
      </c>
    </row>
    <row r="65" spans="1:2" ht="17.45" customHeight="1">
      <c r="A65" s="2">
        <v>64</v>
      </c>
      <c r="B65" s="3" t="s">
        <v>189</v>
      </c>
    </row>
    <row r="66" spans="1:2" ht="17.45" customHeight="1">
      <c r="A66" s="2">
        <v>65</v>
      </c>
      <c r="B66" s="3" t="s">
        <v>192</v>
      </c>
    </row>
    <row r="67" spans="1:2" ht="17.45" customHeight="1">
      <c r="A67" s="2">
        <v>66</v>
      </c>
      <c r="B67" s="3" t="s">
        <v>195</v>
      </c>
    </row>
    <row r="68" spans="1:2" ht="17.45" customHeight="1">
      <c r="A68" s="2">
        <v>67</v>
      </c>
      <c r="B68" s="3" t="s">
        <v>197</v>
      </c>
    </row>
    <row r="69" spans="1:2" ht="17.45" customHeight="1">
      <c r="A69" s="2">
        <v>68</v>
      </c>
      <c r="B69" s="3" t="s">
        <v>198</v>
      </c>
    </row>
    <row r="70" spans="1:2" ht="17.45" customHeight="1">
      <c r="A70" s="2">
        <v>69</v>
      </c>
      <c r="B70" s="3" t="s">
        <v>200</v>
      </c>
    </row>
    <row r="71" spans="1:2" ht="17.45" customHeight="1">
      <c r="A71" s="2">
        <v>70</v>
      </c>
      <c r="B71" s="3" t="s">
        <v>201</v>
      </c>
    </row>
    <row r="72" spans="1:2" ht="17.45" customHeight="1">
      <c r="A72" s="2">
        <v>71</v>
      </c>
      <c r="B72" s="3" t="s">
        <v>202</v>
      </c>
    </row>
    <row r="73" spans="1:2" ht="17.45" customHeight="1">
      <c r="A73" s="2">
        <v>72</v>
      </c>
      <c r="B73" s="3" t="s">
        <v>204</v>
      </c>
    </row>
    <row r="74" spans="1:2" ht="17.45" customHeight="1">
      <c r="A74" s="2">
        <v>73</v>
      </c>
      <c r="B74" s="3" t="s">
        <v>205</v>
      </c>
    </row>
    <row r="75" spans="1:2" ht="17.45" customHeight="1">
      <c r="A75" s="2">
        <v>74</v>
      </c>
      <c r="B75" s="3" t="s">
        <v>207</v>
      </c>
    </row>
    <row r="76" spans="1:2" ht="17.45" customHeight="1">
      <c r="A76" s="2">
        <v>75</v>
      </c>
      <c r="B76" s="3" t="s">
        <v>209</v>
      </c>
    </row>
    <row r="77" spans="1:2" ht="17.45" customHeight="1">
      <c r="A77" s="2">
        <v>76</v>
      </c>
      <c r="B77" s="3" t="s">
        <v>211</v>
      </c>
    </row>
    <row r="78" spans="1:2" ht="17.45" customHeight="1">
      <c r="A78" s="2">
        <v>77</v>
      </c>
      <c r="B78" s="3" t="s">
        <v>213</v>
      </c>
    </row>
    <row r="79" spans="1:2" ht="17.45" customHeight="1">
      <c r="A79" s="2">
        <v>78</v>
      </c>
      <c r="B79" s="3" t="s">
        <v>215</v>
      </c>
    </row>
    <row r="80" spans="1:2" ht="17.45" customHeight="1">
      <c r="A80" s="2">
        <v>79</v>
      </c>
      <c r="B80" s="3" t="s">
        <v>217</v>
      </c>
    </row>
    <row r="81" spans="1:2" ht="17.45" customHeight="1">
      <c r="A81" s="2">
        <v>80</v>
      </c>
      <c r="B81" s="3" t="s">
        <v>219</v>
      </c>
    </row>
    <row r="82" spans="1:2" ht="17.45" customHeight="1">
      <c r="A82" s="2">
        <v>81</v>
      </c>
      <c r="B82" s="3" t="s">
        <v>221</v>
      </c>
    </row>
    <row r="83" spans="1:2" ht="17.45" customHeight="1">
      <c r="A83" s="2">
        <v>82</v>
      </c>
      <c r="B83" s="3" t="s">
        <v>223</v>
      </c>
    </row>
    <row r="84" spans="1:2" ht="17.45" customHeight="1">
      <c r="A84" s="2">
        <v>83</v>
      </c>
      <c r="B84" s="3" t="s">
        <v>225</v>
      </c>
    </row>
    <row r="85" spans="1:2" ht="17.45" customHeight="1">
      <c r="A85" s="2">
        <v>84</v>
      </c>
      <c r="B85" s="3" t="s">
        <v>227</v>
      </c>
    </row>
    <row r="86" spans="1:2" ht="17.45" customHeight="1">
      <c r="A86" s="2">
        <v>85</v>
      </c>
      <c r="B86" s="3" t="s">
        <v>229</v>
      </c>
    </row>
    <row r="87" spans="1:2" ht="17.45" customHeight="1">
      <c r="A87" s="2">
        <v>86</v>
      </c>
      <c r="B87" s="3" t="s">
        <v>231</v>
      </c>
    </row>
    <row r="88" spans="1:2" ht="17.45" customHeight="1">
      <c r="A88" s="2">
        <v>87</v>
      </c>
      <c r="B88" s="3" t="s">
        <v>233</v>
      </c>
    </row>
    <row r="89" spans="1:2" ht="17.45" customHeight="1">
      <c r="A89" s="2">
        <v>88</v>
      </c>
      <c r="B89" s="3" t="s">
        <v>235</v>
      </c>
    </row>
    <row r="90" spans="1:2" ht="17.45" customHeight="1">
      <c r="A90" s="2">
        <v>89</v>
      </c>
      <c r="B90" s="3" t="s">
        <v>237</v>
      </c>
    </row>
    <row r="91" spans="1:2" ht="17.45" customHeight="1">
      <c r="A91" s="2">
        <v>90</v>
      </c>
      <c r="B91" s="3" t="s">
        <v>241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dimension ref="A1:B6"/>
  <sheetViews>
    <sheetView workbookViewId="0">
      <selection activeCell="C1" sqref="C1:C1048576"/>
    </sheetView>
  </sheetViews>
  <sheetFormatPr defaultColWidth="8.7109375" defaultRowHeight="15"/>
  <cols>
    <col min="2" max="2" width="14.28515625" bestFit="1" customWidth="1"/>
  </cols>
  <sheetData>
    <row r="1" spans="1:2">
      <c r="A1" t="s">
        <v>249</v>
      </c>
      <c r="B1" t="s">
        <v>265</v>
      </c>
    </row>
    <row r="2" spans="1:2">
      <c r="A2" t="s">
        <v>268</v>
      </c>
      <c r="B2" s="1" t="s">
        <v>9</v>
      </c>
    </row>
    <row r="3" spans="1:2">
      <c r="A3" t="s">
        <v>269</v>
      </c>
      <c r="B3" s="1" t="s">
        <v>262</v>
      </c>
    </row>
    <row r="4" spans="1:2">
      <c r="A4" t="s">
        <v>270</v>
      </c>
      <c r="B4" s="1" t="s">
        <v>263</v>
      </c>
    </row>
    <row r="5" spans="1:2">
      <c r="A5" t="s">
        <v>271</v>
      </c>
      <c r="B5" s="1" t="s">
        <v>264</v>
      </c>
    </row>
    <row r="6" spans="1:2">
      <c r="A6" t="s">
        <v>272</v>
      </c>
      <c r="B6" s="1" t="s">
        <v>89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24"/>
  <sheetViews>
    <sheetView showGridLines="0" zoomScale="80" zoomScaleNormal="80" workbookViewId="0">
      <selection activeCell="G8" sqref="G8"/>
    </sheetView>
  </sheetViews>
  <sheetFormatPr defaultColWidth="8.85546875" defaultRowHeight="14.45" customHeight="1"/>
  <cols>
    <col min="1" max="1" width="3.5703125" style="8" customWidth="1"/>
    <col min="2" max="2" width="16.5703125" style="8" bestFit="1" customWidth="1"/>
    <col min="3" max="3" width="9.85546875" style="8" customWidth="1"/>
    <col min="4" max="4" width="8.85546875" style="8" customWidth="1"/>
    <col min="5" max="5" width="18.7109375" style="10" customWidth="1"/>
    <col min="6" max="6" width="32.7109375" style="8" customWidth="1"/>
    <col min="7" max="7" width="32.7109375" style="10" customWidth="1"/>
    <col min="8" max="21" width="8.85546875" style="8" customWidth="1"/>
    <col min="22" max="22" width="22.7109375" style="8" customWidth="1"/>
    <col min="23" max="257" width="8.85546875" style="8" customWidth="1"/>
  </cols>
  <sheetData>
    <row r="1" spans="1:257" ht="14.45" customHeight="1">
      <c r="A1" s="4"/>
      <c r="B1" s="4"/>
      <c r="C1" s="31" t="s">
        <v>3</v>
      </c>
      <c r="D1" s="31" t="s">
        <v>266</v>
      </c>
      <c r="E1" s="31" t="s">
        <v>279</v>
      </c>
      <c r="F1" s="31" t="s">
        <v>250</v>
      </c>
      <c r="G1" s="31" t="s">
        <v>280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5" customHeight="1">
      <c r="A2" s="2">
        <v>1</v>
      </c>
      <c r="B2" s="1" t="s">
        <v>9</v>
      </c>
      <c r="C2" s="2">
        <v>0</v>
      </c>
      <c r="D2" s="2">
        <v>0</v>
      </c>
      <c r="E2" s="1" t="s">
        <v>9</v>
      </c>
      <c r="F2" s="1" t="s">
        <v>0</v>
      </c>
      <c r="G2" s="1" t="s">
        <v>282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5" customHeight="1">
      <c r="A3" s="2">
        <v>2</v>
      </c>
      <c r="B3" s="1" t="s">
        <v>22</v>
      </c>
      <c r="C3" s="2">
        <v>4</v>
      </c>
      <c r="D3" s="2">
        <v>2</v>
      </c>
      <c r="E3" s="1" t="s">
        <v>274</v>
      </c>
      <c r="F3" s="1" t="s">
        <v>251</v>
      </c>
      <c r="G3" s="1" t="s">
        <v>288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5" customHeight="1">
      <c r="A4" s="2">
        <v>3</v>
      </c>
      <c r="B4" s="1" t="s">
        <v>22</v>
      </c>
      <c r="C4" s="2">
        <v>4</v>
      </c>
      <c r="D4" s="2">
        <v>1</v>
      </c>
      <c r="E4" s="1" t="s">
        <v>275</v>
      </c>
      <c r="F4" s="1" t="s">
        <v>0</v>
      </c>
      <c r="G4" s="1" t="s">
        <v>288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5" customHeight="1">
      <c r="A5" s="2">
        <v>4</v>
      </c>
      <c r="B5" s="1" t="s">
        <v>22</v>
      </c>
      <c r="C5" s="9" t="s">
        <v>252</v>
      </c>
      <c r="D5" s="2">
        <v>0</v>
      </c>
      <c r="E5" s="1" t="s">
        <v>276</v>
      </c>
      <c r="F5" s="1" t="s">
        <v>253</v>
      </c>
      <c r="G5" s="32" t="s">
        <v>288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5" customHeight="1">
      <c r="A6" s="2">
        <v>5</v>
      </c>
      <c r="B6" s="1" t="s">
        <v>35</v>
      </c>
      <c r="C6" s="2">
        <v>0</v>
      </c>
      <c r="D6" s="2">
        <v>0</v>
      </c>
      <c r="E6" s="1" t="s">
        <v>35</v>
      </c>
      <c r="F6" s="1" t="s">
        <v>0</v>
      </c>
      <c r="G6" s="1" t="s">
        <v>282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5" customHeight="1">
      <c r="A7" s="2">
        <v>6</v>
      </c>
      <c r="B7" s="1" t="s">
        <v>60</v>
      </c>
      <c r="C7" s="2">
        <v>4</v>
      </c>
      <c r="D7" s="2">
        <v>2</v>
      </c>
      <c r="E7" s="1" t="s">
        <v>277</v>
      </c>
      <c r="F7" s="1" t="s">
        <v>254</v>
      </c>
      <c r="G7" s="1" t="s">
        <v>288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5" customHeight="1">
      <c r="A8" s="2">
        <v>7</v>
      </c>
      <c r="B8" s="1" t="s">
        <v>60</v>
      </c>
      <c r="C8" s="2">
        <v>0</v>
      </c>
      <c r="D8" s="2">
        <v>1</v>
      </c>
      <c r="E8" s="1" t="s">
        <v>278</v>
      </c>
      <c r="F8" s="1" t="s">
        <v>0</v>
      </c>
      <c r="G8" s="32" t="s">
        <v>288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5" customHeight="1">
      <c r="A9" s="2">
        <v>8</v>
      </c>
      <c r="B9" s="1" t="s">
        <v>89</v>
      </c>
      <c r="C9" s="2">
        <v>0</v>
      </c>
      <c r="D9" s="2">
        <v>0</v>
      </c>
      <c r="E9" s="1" t="s">
        <v>89</v>
      </c>
      <c r="F9" s="1" t="s">
        <v>255</v>
      </c>
      <c r="G9" s="1" t="s">
        <v>282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5" customHeight="1">
      <c r="A10" s="2">
        <v>9</v>
      </c>
      <c r="B10" s="1" t="s">
        <v>128</v>
      </c>
      <c r="C10" s="2">
        <v>0</v>
      </c>
      <c r="D10" s="2">
        <v>0</v>
      </c>
      <c r="E10" s="1" t="s">
        <v>256</v>
      </c>
      <c r="F10" s="1" t="s">
        <v>257</v>
      </c>
      <c r="G10" s="1" t="s">
        <v>282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5" customHeight="1">
      <c r="A11" s="2">
        <v>10</v>
      </c>
      <c r="B11" s="1" t="s">
        <v>148</v>
      </c>
      <c r="C11" s="2">
        <v>0</v>
      </c>
      <c r="D11" s="2">
        <v>0</v>
      </c>
      <c r="E11" s="1" t="s">
        <v>148</v>
      </c>
      <c r="F11" s="1" t="s">
        <v>0</v>
      </c>
      <c r="G11" s="1" t="s">
        <v>282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5" customHeight="1">
      <c r="A12" s="2">
        <v>11</v>
      </c>
      <c r="B12" s="1" t="s">
        <v>9</v>
      </c>
      <c r="C12" s="2">
        <v>1</v>
      </c>
      <c r="D12" s="2">
        <v>0</v>
      </c>
      <c r="E12" s="1" t="s">
        <v>285</v>
      </c>
      <c r="F12" s="1" t="s">
        <v>0</v>
      </c>
      <c r="G12" s="1" t="s">
        <v>281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5" customHeight="1">
      <c r="A13" s="2">
        <v>12</v>
      </c>
      <c r="B13" s="1" t="s">
        <v>9</v>
      </c>
      <c r="C13" s="2">
        <v>1.2</v>
      </c>
      <c r="D13" s="2">
        <v>0</v>
      </c>
      <c r="E13" s="1" t="s">
        <v>286</v>
      </c>
      <c r="F13" s="1" t="s">
        <v>0</v>
      </c>
      <c r="G13" s="1" t="s">
        <v>281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5" customHeight="1">
      <c r="A14" s="2">
        <v>13</v>
      </c>
      <c r="B14" s="1" t="s">
        <v>9</v>
      </c>
      <c r="C14" s="2">
        <v>3.4</v>
      </c>
      <c r="D14" s="2">
        <v>0</v>
      </c>
      <c r="E14" s="1" t="s">
        <v>287</v>
      </c>
      <c r="F14" s="1" t="s">
        <v>0</v>
      </c>
      <c r="G14" s="1" t="s">
        <v>281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5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5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5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5" customHeight="1">
      <c r="A18" s="2"/>
      <c r="B18" s="1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5" customHeight="1">
      <c r="A19" s="2"/>
      <c r="B19" s="1"/>
      <c r="C19" s="2"/>
      <c r="D19" s="2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5" customHeight="1">
      <c r="A20" s="2"/>
      <c r="B20" s="1"/>
      <c r="C20" s="2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5" customHeight="1">
      <c r="A21" s="2"/>
      <c r="B21" s="1"/>
      <c r="C21" s="2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5" customHeight="1">
      <c r="A22" s="2"/>
      <c r="B22" s="1"/>
      <c r="C22" s="2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5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5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2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2021-03-01T20:29:28Z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Concept|bfc7b42e-ea39-4d21-8ccd-32d67d914123;#4;#O＆O_Procurement|68c352b4-4d41-43f2-b180-79522b747923;#3;#CO＆FI_Accounting|df76b3e5-5a8d-4c97-a933-1c42bdf53c62;#2;#Intercompany|4467356c-29d0-45c7-bb32-7599fd4b7437;#1;#p_30003|530d64dc-cb80-49da-a923-511a942d9ac0</vt:lpwstr>
  </property>
</Properties>
</file>