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all" sheetId="1" state="visible" r:id="rId2"/>
    <sheet name="2018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<sst xmlns="http://schemas.openxmlformats.org/spreadsheetml/2006/main" count="40" uniqueCount="24">
  <si>
    <t xml:space="preserve">Title</t>
  </si>
  <si>
    <t xml:space="preserve">Author</t>
  </si>
  <si>
    <t xml:space="preserve">Pages</t>
  </si>
  <si>
    <t xml:space="preserve">Fiction/Nonfiction</t>
  </si>
  <si>
    <t xml:space="preserve">Genre</t>
  </si>
  <si>
    <t xml:space="preserve">Date Finished</t>
  </si>
  <si>
    <t xml:space="preserve">Statistics</t>
  </si>
  <si>
    <t xml:space="preserve">Years Passed</t>
  </si>
  <si>
    <t xml:space="preserve">Books Read</t>
  </si>
  <si>
    <t xml:space="preserve">Pages Read</t>
  </si>
  <si>
    <t xml:space="preserve">Average Books Read Per Year</t>
  </si>
  <si>
    <t xml:space="preserve">Average Pages Read Per Year</t>
  </si>
  <si>
    <t xml:space="preserve">Average Book Length</t>
  </si>
  <si>
    <t xml:space="preserve">Fiction</t>
  </si>
  <si>
    <t xml:space="preserve">Nonfiction</t>
  </si>
  <si>
    <t xml:space="preserve">Most Read Author</t>
  </si>
  <si>
    <t xml:space="preserve">Number of Books By Above Author Read</t>
  </si>
  <si>
    <t xml:space="preserve">Number of Different Authors Read</t>
  </si>
  <si>
    <t xml:space="preserve">Most Read Genre</t>
  </si>
  <si>
    <t xml:space="preserve">Number of Books of Above Genre</t>
  </si>
  <si>
    <t xml:space="preserve">Number of Different Genres Read</t>
  </si>
  <si>
    <t xml:space="preserve">   Statistics</t>
  </si>
  <si>
    <t xml:space="preserve">Weeks Passed</t>
  </si>
  <si>
    <t xml:space="preserve">Number of Books of Theirs Read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</si>
</sst>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"/>
    <numFmt numFmtId="167" formatCode="0.0"/>
    <numFmt numFmtId="168" formatCode="0%"/>
    <numFmt numFmtId="169" formatCode="0"/>
  </numFmts>
  <fonts count="12">
    <font>
      <sz val="12"/>
      <color rgb="FF00000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DejaVu Sans"/>
      <family val="2"/>
      <charset val="1"/>
    </font>
    <font>
      <sz val="14"/>
      <color rgb="FF000000"/>
      <name val="DejaVu Sans"/>
      <family val="2"/>
      <charset val="1"/>
    </font>
    <font>
      <sz val="12"/>
      <name val="DejaVu Sans"/>
      <family val="2"/>
      <charset val="1"/>
    </font>
    <font>
      <sz val="10"/>
      <color rgb="FF000000"/>
      <name val="FreeSans"/>
      <family val="2"/>
      <charset val="1"/>
    </font>
    <font>
      <b val="true"/>
      <sz val="12"/>
      <name val="DejaVu Sans"/>
      <family val="2"/>
      <charset val="1"/>
    </font>
    <font>
      <b val="true"/>
      <sz val="12"/>
      <color rgb="FF000000"/>
      <name val="DejaVu Sans"/>
      <family val="2"/>
      <charset val="1"/>
    </font>
    <font>
      <sz val="14"/>
      <color rgb="FF000000"/>
      <name val="Cambria"/>
      <family val="1"/>
      <charset val="1"/>
    </font>
    <font>
      <sz val="10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72.26"/>
    <col collapsed="false" customWidth="true" hidden="false" outlineLevel="0" max="2" min="2" style="1" width="33.92"/>
    <col collapsed="false" customWidth="true" hidden="false" outlineLevel="0" max="3" min="3" style="2" width="7.59"/>
    <col collapsed="false" customWidth="true" hidden="false" outlineLevel="0" max="4" min="4" style="1" width="20.51"/>
    <col collapsed="false" customWidth="true" hidden="false" outlineLevel="0" max="5" min="5" style="1" width="14.26"/>
    <col collapsed="false" customWidth="true" hidden="false" outlineLevel="0" max="6" min="6" style="3" width="16.37"/>
    <col collapsed="false" customWidth="true" hidden="false" outlineLevel="0" max="7" min="7" style="1" width="8.36"/>
    <col collapsed="false" customWidth="true" hidden="false" outlineLevel="0" max="8" min="8" style="1" width="38.13"/>
    <col collapsed="false" customWidth="true" hidden="false" outlineLevel="0" max="9" min="9" style="1" width="18.16"/>
    <col collapsed="false" customWidth="true" hidden="false" outlineLevel="0" max="1025" min="10" style="1" width="8.36"/>
  </cols>
  <sheetData>
    <row r="1" customFormat="false" ht="17.35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7"/>
      <c r="H1" s="8" t="s">
        <v>6</v>
      </c>
      <c r="I1" s="8"/>
      <c r="J1" s="8"/>
    </row>
    <row r="2" customFormat="false" ht="15" hidden="false" customHeight="true" outlineLevel="0" collapsed="false">
      <c r="B2" s="9"/>
      <c r="C2" s="10"/>
      <c r="D2" s="10"/>
      <c r="E2" s="11"/>
      <c r="F2" s="12"/>
      <c r="G2" s="13"/>
      <c r="H2" s="13"/>
      <c r="I2" s="13"/>
    </row>
    <row r="3" customFormat="false" ht="15" hidden="false" customHeight="true" outlineLevel="0" collapsed="false">
      <c r="B3" s="9"/>
      <c r="C3" s="10"/>
      <c r="D3" s="10"/>
      <c r="E3" s="11"/>
      <c r="F3" s="12"/>
      <c r="G3" s="13"/>
      <c r="H3" s="14" t="s">
        <v>7</v>
      </c>
      <c r="I3" s="15" t="n">
        <f aca="true">(TODAY()-DATE(2018,1,1))/365</f>
        <v>0.142465753424658</v>
      </c>
      <c r="J3" s="16"/>
    </row>
    <row r="4" customFormat="false" ht="15" hidden="false" customHeight="true" outlineLevel="0" collapsed="false">
      <c r="B4" s="17"/>
      <c r="C4" s="10"/>
      <c r="D4" s="10"/>
      <c r="E4" s="11"/>
      <c r="F4" s="12"/>
      <c r="G4" s="13"/>
      <c r="H4" s="14" t="s">
        <v>8</v>
      </c>
      <c r="I4" s="18" t="n">
        <f aca="false">COUNTA(A2:A200)</f>
        <v>0</v>
      </c>
      <c r="J4" s="16"/>
    </row>
    <row r="5" customFormat="false" ht="15" hidden="false" customHeight="true" outlineLevel="0" collapsed="false">
      <c r="B5" s="17"/>
      <c r="C5" s="10"/>
      <c r="D5" s="10"/>
      <c r="E5" s="11"/>
      <c r="F5" s="12"/>
      <c r="G5" s="13"/>
      <c r="H5" s="14" t="s">
        <v>9</v>
      </c>
      <c r="I5" s="1" t="n">
        <f aca="false">SUM(C2:C200)</f>
        <v>0</v>
      </c>
    </row>
    <row r="6" customFormat="false" ht="15" hidden="false" customHeight="true" outlineLevel="0" collapsed="false">
      <c r="B6" s="17"/>
      <c r="C6" s="10"/>
      <c r="D6" s="10"/>
      <c r="E6" s="11"/>
      <c r="F6" s="12"/>
      <c r="G6" s="13"/>
      <c r="H6" s="19" t="s">
        <v>10</v>
      </c>
      <c r="I6" s="20" t="n">
        <f aca="false">I4/I3</f>
        <v>0</v>
      </c>
    </row>
    <row r="7" customFormat="false" ht="15" hidden="false" customHeight="true" outlineLevel="0" collapsed="false">
      <c r="B7" s="17"/>
      <c r="C7" s="10"/>
      <c r="D7" s="10"/>
      <c r="E7" s="11"/>
      <c r="F7" s="12"/>
      <c r="G7" s="13"/>
      <c r="H7" s="19" t="s">
        <v>11</v>
      </c>
      <c r="I7" s="20" t="n">
        <f aca="false">I5/I3</f>
        <v>0</v>
      </c>
    </row>
    <row r="8" customFormat="false" ht="15" hidden="false" customHeight="true" outlineLevel="0" collapsed="false">
      <c r="B8" s="9"/>
      <c r="C8" s="10"/>
      <c r="D8" s="10"/>
      <c r="E8" s="11"/>
      <c r="F8" s="12"/>
      <c r="G8" s="13"/>
      <c r="H8" s="14" t="s">
        <v>12</v>
      </c>
      <c r="I8" s="21" t="e">
        <f aca="false">AVERAGE(C2:C200)</f>
        <v>#DIV/0!</v>
      </c>
    </row>
    <row r="9" customFormat="false" ht="15" hidden="false" customHeight="true" outlineLevel="0" collapsed="false">
      <c r="B9" s="9"/>
      <c r="C9" s="10"/>
      <c r="D9" s="10"/>
      <c r="E9" s="11"/>
      <c r="F9" s="12"/>
      <c r="G9" s="13"/>
      <c r="H9" s="14" t="s">
        <v>13</v>
      </c>
      <c r="I9" s="22" t="n">
        <f aca="false">COUNTIF(D2:D200, "Fiction")</f>
        <v>0</v>
      </c>
      <c r="J9" s="16" t="e">
        <f aca="false">I9/I4</f>
        <v>#DIV/0!</v>
      </c>
    </row>
    <row r="10" customFormat="false" ht="15" hidden="false" customHeight="true" outlineLevel="0" collapsed="false">
      <c r="B10" s="9"/>
      <c r="C10" s="10"/>
      <c r="D10" s="10"/>
      <c r="E10" s="11"/>
      <c r="F10" s="12"/>
      <c r="G10" s="13"/>
      <c r="H10" s="14" t="s">
        <v>14</v>
      </c>
      <c r="I10" s="22" t="n">
        <f aca="false">COUNTIF(D2:D200, "Nonfiction")</f>
        <v>0</v>
      </c>
      <c r="J10" s="16" t="e">
        <f aca="false">I10/I4</f>
        <v>#DIV/0!</v>
      </c>
    </row>
    <row r="11" customFormat="false" ht="15" hidden="false" customHeight="true" outlineLevel="0" collapsed="false">
      <c r="B11" s="9"/>
      <c r="C11" s="10"/>
      <c r="D11" s="10"/>
      <c r="E11" s="11"/>
      <c r="F11" s="12"/>
      <c r="G11" s="13"/>
      <c r="H11" s="14" t="s">
        <v>15</v>
      </c>
      <c r="I11" s="3" t="e">
        <f aca="false" t="array" ref="I11:I11">INDEX(B2:B1000,MODE(IF(B2:B1000&lt;&gt;"",MATCH(B2:B1000,B2:B1000,0))))</f>
        <v>#VALUE!</v>
      </c>
    </row>
    <row r="12" customFormat="false" ht="15" hidden="false" customHeight="true" outlineLevel="0" collapsed="false">
      <c r="B12" s="9"/>
      <c r="C12" s="10"/>
      <c r="D12" s="10"/>
      <c r="E12" s="11"/>
      <c r="F12" s="12"/>
      <c r="G12" s="13"/>
      <c r="H12" s="14" t="s">
        <v>16</v>
      </c>
      <c r="I12" s="22" t="e">
        <f aca="false">COUNTIF(B2:B164, I11)</f>
        <v>#VALUE!</v>
      </c>
      <c r="J12" s="16" t="e">
        <f aca="false">I12/I4</f>
        <v>#VALUE!</v>
      </c>
    </row>
    <row r="13" customFormat="false" ht="15" hidden="false" customHeight="true" outlineLevel="0" collapsed="false">
      <c r="B13" s="9"/>
      <c r="C13" s="10"/>
      <c r="D13" s="10"/>
      <c r="E13" s="11"/>
      <c r="F13" s="12"/>
      <c r="G13" s="13"/>
      <c r="H13" s="14" t="s">
        <v>17</v>
      </c>
      <c r="I13" s="20" t="n">
        <f aca="false">SUMPRODUCT((B2:B1000&lt;&gt;"")/COUNTIF(B2:B1000,B2:B1000&amp;""))</f>
        <v>0</v>
      </c>
      <c r="J13" s="16"/>
    </row>
    <row r="14" customFormat="false" ht="15" hidden="false" customHeight="true" outlineLevel="0" collapsed="false">
      <c r="B14" s="9"/>
      <c r="C14" s="10"/>
      <c r="D14" s="10"/>
      <c r="E14" s="11"/>
      <c r="F14" s="12"/>
      <c r="G14" s="13"/>
      <c r="H14" s="14" t="s">
        <v>18</v>
      </c>
      <c r="I14" s="3" t="e">
        <f aca="false" t="array" ref="I14:I14">INDEX(E2:E1000,MODE(IF(E2:E1000&lt;&gt;"",MATCH(E2:E1000,E2:E1000,0))))</f>
        <v>#VALUE!</v>
      </c>
      <c r="J14" s="16"/>
    </row>
    <row r="15" customFormat="false" ht="15" hidden="false" customHeight="true" outlineLevel="0" collapsed="false">
      <c r="F15" s="23"/>
      <c r="G15" s="13"/>
      <c r="H15" s="14" t="s">
        <v>19</v>
      </c>
      <c r="I15" s="1" t="e">
        <f aca="false">COUNTIF(E2:E164, I14)</f>
        <v>#VALUE!</v>
      </c>
      <c r="J15" s="16" t="e">
        <f aca="false">I15/I4</f>
        <v>#VALUE!</v>
      </c>
    </row>
    <row r="16" customFormat="false" ht="15" hidden="false" customHeight="true" outlineLevel="0" collapsed="false">
      <c r="B16" s="9"/>
      <c r="C16" s="10"/>
      <c r="D16" s="10"/>
      <c r="E16" s="11"/>
      <c r="F16" s="12"/>
      <c r="G16" s="13"/>
      <c r="H16" s="14" t="s">
        <v>20</v>
      </c>
      <c r="I16" s="1" t="n">
        <f aca="false">SUMPRODUCT((E2:E1000&lt;&gt;"")/COUNTIF(E2:E1000,E2:E1000&amp;""))</f>
        <v>0</v>
      </c>
      <c r="J16" s="16"/>
    </row>
    <row r="178" customFormat="false" ht="15.75" hidden="false" customHeight="true" outlineLevel="0" collapsed="false"/>
  </sheetData>
  <mergeCells count="1"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63.24"/>
    <col collapsed="false" customWidth="true" hidden="false" outlineLevel="0" max="2" min="2" style="1" width="17.09"/>
    <col collapsed="false" customWidth="true" hidden="false" outlineLevel="0" max="3" min="3" style="1" width="7.59"/>
    <col collapsed="false" customWidth="true" hidden="false" outlineLevel="0" max="4" min="4" style="1" width="20.51"/>
    <col collapsed="false" customWidth="true" hidden="false" outlineLevel="0" max="5" min="5" style="1" width="10.61"/>
    <col collapsed="false" customWidth="true" hidden="false" outlineLevel="0" max="6" min="6" style="3" width="16.76"/>
    <col collapsed="false" customWidth="true" hidden="false" outlineLevel="0" max="7" min="7" style="1" width="9.78"/>
    <col collapsed="false" customWidth="true" hidden="false" outlineLevel="0" max="8" min="8" style="1" width="32.3"/>
    <col collapsed="false" customWidth="true" hidden="false" outlineLevel="0" max="9" min="9" style="3" width="16.54"/>
    <col collapsed="false" customWidth="true" hidden="false" outlineLevel="0" max="1025" min="10" style="1" width="8.36"/>
  </cols>
  <sheetData>
    <row r="1" customFormat="false" ht="17.35" hidden="false" customHeight="true" outlineLevel="0" collapsed="false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24" t="s">
        <v>5</v>
      </c>
    </row>
    <row r="2" customFormat="false" ht="15" hidden="false" customHeight="true" outlineLevel="0" collapsed="false">
      <c r="B2" s="11"/>
      <c r="C2" s="10"/>
      <c r="D2" s="10"/>
      <c r="E2" s="11"/>
      <c r="F2" s="25"/>
    </row>
    <row r="3" customFormat="false" ht="17.35" hidden="false" customHeight="true" outlineLevel="0" collapsed="false">
      <c r="B3" s="11"/>
      <c r="C3" s="10"/>
      <c r="D3" s="10"/>
      <c r="E3" s="11"/>
      <c r="F3" s="25"/>
      <c r="G3" s="26"/>
      <c r="H3" s="8" t="s">
        <v>21</v>
      </c>
      <c r="I3" s="8"/>
      <c r="J3" s="8"/>
    </row>
    <row r="4" customFormat="false" ht="15" hidden="false" customHeight="true" outlineLevel="0" collapsed="false">
      <c r="A4" s="27"/>
      <c r="B4" s="28"/>
      <c r="C4" s="10"/>
      <c r="D4" s="10"/>
      <c r="E4" s="11"/>
      <c r="F4" s="25"/>
      <c r="G4" s="29"/>
      <c r="H4" s="29"/>
      <c r="I4" s="30"/>
    </row>
    <row r="5" customFormat="false" ht="15" hidden="false" customHeight="true" outlineLevel="0" collapsed="false">
      <c r="A5" s="27"/>
      <c r="B5" s="28"/>
      <c r="C5" s="10"/>
      <c r="D5" s="10"/>
      <c r="E5" s="11"/>
      <c r="F5" s="25"/>
      <c r="G5" s="29"/>
      <c r="H5" s="14" t="s">
        <v>22</v>
      </c>
      <c r="I5" s="15" t="n">
        <f aca="true">(TODAY()-DATE(2018,1,1))/52</f>
        <v>1</v>
      </c>
      <c r="J5" s="16" t="n">
        <f aca="false">I5/52</f>
        <v>0.0192307692307692</v>
      </c>
    </row>
    <row r="6" customFormat="false" ht="15" hidden="false" customHeight="true" outlineLevel="0" collapsed="false">
      <c r="A6" s="27"/>
      <c r="B6" s="28"/>
      <c r="C6" s="10"/>
      <c r="D6" s="10"/>
      <c r="E6" s="11"/>
      <c r="F6" s="25"/>
      <c r="G6" s="29"/>
      <c r="H6" s="14" t="s">
        <v>8</v>
      </c>
      <c r="I6" s="18" t="n">
        <f aca="false">COUNTA(A2:A150)</f>
        <v>0</v>
      </c>
      <c r="J6" s="16"/>
    </row>
    <row r="7" customFormat="false" ht="15" hidden="false" customHeight="true" outlineLevel="0" collapsed="false">
      <c r="A7" s="27"/>
      <c r="B7" s="28"/>
      <c r="C7" s="10"/>
      <c r="D7" s="10"/>
      <c r="E7" s="11"/>
      <c r="F7" s="25"/>
      <c r="G7" s="29"/>
      <c r="H7" s="14" t="s">
        <v>9</v>
      </c>
      <c r="I7" s="3" t="n">
        <f aca="false">SUM(C2:C150)</f>
        <v>0</v>
      </c>
    </row>
    <row r="8" customFormat="false" ht="15" hidden="false" customHeight="true" outlineLevel="0" collapsed="false">
      <c r="A8" s="27"/>
      <c r="B8" s="11"/>
      <c r="C8" s="10"/>
      <c r="D8" s="10"/>
      <c r="E8" s="11"/>
      <c r="F8" s="25"/>
      <c r="G8" s="29"/>
      <c r="H8" s="14" t="s">
        <v>12</v>
      </c>
      <c r="I8" s="31" t="e">
        <f aca="false">AVERAGE(C2:C150)</f>
        <v>#DIV/0!</v>
      </c>
    </row>
    <row r="9" customFormat="false" ht="15" hidden="false" customHeight="true" outlineLevel="0" collapsed="false">
      <c r="B9" s="11"/>
      <c r="C9" s="10"/>
      <c r="D9" s="10"/>
      <c r="E9" s="11"/>
      <c r="F9" s="25"/>
      <c r="G9" s="29"/>
      <c r="H9" s="14" t="s">
        <v>13</v>
      </c>
      <c r="I9" s="18" t="n">
        <f aca="false">COUNTIF(D2:D150, "Fiction")</f>
        <v>0</v>
      </c>
      <c r="J9" s="16" t="e">
        <f aca="false">I9/I6</f>
        <v>#DIV/0!</v>
      </c>
    </row>
    <row r="10" customFormat="false" ht="15" hidden="false" customHeight="true" outlineLevel="0" collapsed="false">
      <c r="B10" s="11"/>
      <c r="C10" s="10"/>
      <c r="D10" s="10"/>
      <c r="E10" s="11"/>
      <c r="F10" s="25"/>
      <c r="G10" s="29"/>
      <c r="H10" s="14" t="s">
        <v>14</v>
      </c>
      <c r="I10" s="18" t="n">
        <f aca="false">COUNTIF(D2:D150, "Nonfiction")</f>
        <v>0</v>
      </c>
      <c r="J10" s="16" t="e">
        <f aca="false">I10/I6</f>
        <v>#DIV/0!</v>
      </c>
    </row>
    <row r="11" customFormat="false" ht="15.65" hidden="false" customHeight="true" outlineLevel="0" collapsed="false">
      <c r="B11" s="11"/>
      <c r="C11" s="10"/>
      <c r="D11" s="10"/>
      <c r="E11" s="11"/>
      <c r="F11" s="25"/>
      <c r="G11" s="29"/>
      <c r="H11" s="14" t="s">
        <v>15</v>
      </c>
      <c r="I11" s="3" t="e">
        <f aca="false" t="array" ref="I11:I11">INDEX(B2:B150,MODE(IF(B2:B150&lt;&gt;"",MATCH(B2:B150,B2:B150,0))))</f>
        <v>#VALUE!</v>
      </c>
    </row>
    <row r="12" customFormat="false" ht="15" hidden="false" customHeight="true" outlineLevel="0" collapsed="false">
      <c r="B12" s="11"/>
      <c r="C12" s="10"/>
      <c r="D12" s="10"/>
      <c r="E12" s="11"/>
      <c r="F12" s="25"/>
      <c r="G12" s="29"/>
      <c r="H12" s="14" t="s">
        <v>23</v>
      </c>
      <c r="I12" s="18" t="e">
        <f aca="false">COUNTIF(B3:B150, I11)</f>
        <v>#VALUE!</v>
      </c>
      <c r="J12" s="16" t="e">
        <f aca="false">I12/I6</f>
        <v>#VALUE!</v>
      </c>
    </row>
    <row r="13" customFormat="false" ht="15" hidden="false" customHeight="true" outlineLevel="0" collapsed="false">
      <c r="B13" s="11"/>
      <c r="C13" s="10"/>
      <c r="D13" s="10"/>
      <c r="E13" s="11"/>
      <c r="F13" s="25"/>
      <c r="G13" s="29"/>
      <c r="H13" s="14" t="s">
        <v>17</v>
      </c>
      <c r="I13" s="3" t="n">
        <f aca="false">SUMPRODUCT((B2:B100&lt;&gt;"")/COUNTIF(B2:B100,B2:B100&amp;""))</f>
        <v>0</v>
      </c>
      <c r="J13" s="16"/>
    </row>
    <row r="14" customFormat="false" ht="15" hidden="false" customHeight="true" outlineLevel="0" collapsed="false">
      <c r="A14" s="27"/>
      <c r="B14" s="11"/>
      <c r="C14" s="10"/>
      <c r="D14" s="10"/>
      <c r="E14" s="11"/>
      <c r="F14" s="25"/>
      <c r="G14" s="29"/>
      <c r="H14" s="14" t="s">
        <v>18</v>
      </c>
      <c r="I14" s="3" t="e">
        <f aca="false" t="array" ref="I14:I14">INDEX(E2:E150,MODE(IF(E2:E150&lt;&gt;"",MATCH(E2:E150,E2:E150,0))))</f>
        <v>#VALUE!</v>
      </c>
      <c r="J14" s="16"/>
    </row>
    <row r="15" customFormat="false" ht="15" hidden="false" customHeight="true" outlineLevel="0" collapsed="false">
      <c r="B15" s="10"/>
      <c r="C15" s="10"/>
      <c r="D15" s="11"/>
      <c r="E15" s="32"/>
      <c r="F15" s="33"/>
      <c r="G15" s="29"/>
      <c r="H15" s="14" t="s">
        <v>19</v>
      </c>
      <c r="I15" s="3" t="e">
        <f aca="false">COUNTIF(E3:E150, I14)</f>
        <v>#VALUE!</v>
      </c>
      <c r="J15" s="16" t="e">
        <f aca="false">I15/I6</f>
        <v>#VALUE!</v>
      </c>
    </row>
    <row r="16" customFormat="false" ht="15" hidden="false" customHeight="true" outlineLevel="0" collapsed="false">
      <c r="A16" s="9"/>
      <c r="B16" s="10"/>
      <c r="C16" s="10"/>
      <c r="D16" s="11"/>
      <c r="E16" s="32"/>
      <c r="F16" s="33"/>
      <c r="G16" s="29"/>
      <c r="H16" s="14" t="s">
        <v>20</v>
      </c>
      <c r="I16" s="3" t="n">
        <f aca="false">SUMPRODUCT((E2:E100&lt;&gt;"")/COUNTIF(E2:E100,E2:E100&amp;""))</f>
        <v>0</v>
      </c>
      <c r="J16" s="16"/>
    </row>
  </sheetData>
  <mergeCells count="1">
    <mergeCell ref="H3:J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 &amp;A</oddHeader>
    <oddFooter>&amp;C&amp;"Arial,Regular"&amp;10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2018-01-05T16:26:14Z</dcterms:created>
  <dc:creator>openpyxl</dc:creator>
  <dc:description/>
  <dc:language>en-GB</dc:language>
  <cp:lastModifiedBy/>
  <dcterms:modified xsi:type="dcterms:W3CDTF">2018-02-22T20:16:38Z</dcterms:modified>
  <cp:revision>293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