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GATUS\Documents\"/>
    </mc:Choice>
  </mc:AlternateContent>
  <bookViews>
    <workbookView xWindow="0" yWindow="0" windowWidth="20490" windowHeight="89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13" i="1"/>
  <c r="E14" i="1"/>
  <c r="E15" i="1"/>
  <c r="E16" i="1"/>
  <c r="E17" i="1"/>
  <c r="E18" i="1"/>
  <c r="E50" i="1" s="1"/>
  <c r="E19" i="1"/>
  <c r="E20" i="1"/>
  <c r="E21" i="1"/>
  <c r="E22" i="1"/>
  <c r="E23" i="1"/>
  <c r="E24" i="1"/>
  <c r="E25" i="1"/>
  <c r="E26" i="1"/>
  <c r="E27" i="1"/>
  <c r="E28" i="1"/>
  <c r="E29" i="1"/>
  <c r="E31" i="1"/>
  <c r="E32" i="1"/>
  <c r="E33" i="1"/>
  <c r="E34" i="1"/>
  <c r="E35" i="1"/>
  <c r="E36" i="1"/>
  <c r="E37" i="1"/>
  <c r="E38" i="1"/>
  <c r="E43" i="1"/>
  <c r="E44" i="1"/>
  <c r="E45" i="1"/>
  <c r="E46" i="1"/>
  <c r="E47" i="1"/>
  <c r="E48" i="1"/>
  <c r="E5" i="1" l="1"/>
</calcChain>
</file>

<file path=xl/sharedStrings.xml><?xml version="1.0" encoding="utf-8"?>
<sst xmlns="http://schemas.openxmlformats.org/spreadsheetml/2006/main" count="59" uniqueCount="59">
  <si>
    <t>BUDGET</t>
  </si>
  <si>
    <t>Description</t>
  </si>
  <si>
    <t>Qty</t>
  </si>
  <si>
    <t>Justification</t>
  </si>
  <si>
    <t>Personnel Cost/Allowance</t>
  </si>
  <si>
    <t>Tailors</t>
  </si>
  <si>
    <t>Equipment/Supplies/Consumable</t>
  </si>
  <si>
    <t>Solar powered school bags</t>
  </si>
  <si>
    <t>Sewing machine</t>
  </si>
  <si>
    <t>Sewing threads</t>
  </si>
  <si>
    <t>Measuring tape</t>
  </si>
  <si>
    <t>Zip</t>
  </si>
  <si>
    <t>Solar panels</t>
  </si>
  <si>
    <t>Micro-inverters</t>
  </si>
  <si>
    <t>Battery</t>
  </si>
  <si>
    <t>Charge controller</t>
  </si>
  <si>
    <t>Led bulb</t>
  </si>
  <si>
    <t>Charging port</t>
  </si>
  <si>
    <t>Control switch</t>
  </si>
  <si>
    <t>Laptop</t>
  </si>
  <si>
    <t>Generator</t>
  </si>
  <si>
    <t>Mifi router</t>
  </si>
  <si>
    <t>Chairs</t>
  </si>
  <si>
    <t>Tables</t>
  </si>
  <si>
    <t>Other Costs</t>
  </si>
  <si>
    <t>Unit Price (USD)</t>
  </si>
  <si>
    <t>Total (USD)</t>
  </si>
  <si>
    <t>Bag handles (pieces)</t>
  </si>
  <si>
    <t>Fuel (litres)</t>
  </si>
  <si>
    <t>Rent for work places (annual cost)</t>
  </si>
  <si>
    <t>Electricity (annual cost)</t>
  </si>
  <si>
    <t>Transportation cost (annual cost)</t>
  </si>
  <si>
    <t>Maintenance (annual cost)</t>
  </si>
  <si>
    <t>Government Tax (annual cost)</t>
  </si>
  <si>
    <t>Miscellaneous (annual cost)</t>
  </si>
  <si>
    <t>Hosting plan (annual cost)</t>
  </si>
  <si>
    <t>Data subscription (annual cost)</t>
  </si>
  <si>
    <t>Video Camera</t>
  </si>
  <si>
    <t>Honorarium for members of staff</t>
  </si>
  <si>
    <t>Needed for the production of solar powered bags as indicated in the innovation proposal</t>
  </si>
  <si>
    <t>Needed for comfortability in the workplace</t>
  </si>
  <si>
    <t>Fan</t>
  </si>
  <si>
    <t xml:space="preserve">Needed for the development of the mentorship and e-library as indicated in the innovation proposal </t>
  </si>
  <si>
    <t>Needed for power supply (when there is power outage)</t>
  </si>
  <si>
    <t>Needed to cool the devices in the workplace and for proper ventilation</t>
  </si>
  <si>
    <t>Needed for acquisition of workplace</t>
  </si>
  <si>
    <t>Needed to cater for power supply</t>
  </si>
  <si>
    <t>Needed to cater for cost of packaging and transportation of products</t>
  </si>
  <si>
    <t>Needed for regular maintenance of devices in the workplace</t>
  </si>
  <si>
    <t>Needed to cater for other unforeseen expenditures</t>
  </si>
  <si>
    <t>Revenue generation for the country</t>
  </si>
  <si>
    <t>Software Designer</t>
  </si>
  <si>
    <t>Technical/Administrative Support</t>
  </si>
  <si>
    <t>Fabric material (yards)</t>
  </si>
  <si>
    <t>Connecting wires (yards)</t>
  </si>
  <si>
    <t>Total Amount in US dollars</t>
  </si>
  <si>
    <t>Mentorship Platform and e-Library</t>
  </si>
  <si>
    <t>Scissors</t>
  </si>
  <si>
    <t>Computer Programmer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</si>
</sst>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justify" vertical="center" shrinkToFit="1"/>
    </xf>
    <xf numFmtId="0" fontId="1" fillId="0" borderId="0" xfId="0" applyFont="1" applyAlignment="1">
      <alignment horizontal="distributed" vertical="center" shrinkToFit="1" readingOrder="1"/>
    </xf>
    <xf numFmtId="0" fontId="0" fillId="0" borderId="0" xfId="0" applyFont="1" applyAlignment="1">
      <alignment horizontal="distributed" vertical="center" shrinkToFi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0"/>
  <sheetViews>
    <sheetView tabSelected="1" workbookViewId="0">
      <selection activeCell="B8" sqref="B8"/>
    </sheetView>
  </sheetViews>
  <sheetFormatPr defaultRowHeight="15" x14ac:dyDescent="0.25"/>
  <cols>
    <col min="1" max="1" width="6.85546875" customWidth="1"/>
    <col min="2" max="2" width="35.7109375" style="1" customWidth="1"/>
    <col min="3" max="3" width="16.85546875" style="1" customWidth="1"/>
    <col min="4" max="4" width="16.140625" customWidth="1"/>
    <col min="5" max="5" width="12.140625" customWidth="1"/>
    <col min="6" max="6" width="60.85546875" customWidth="1"/>
  </cols>
  <sheetData>
    <row r="1" spans="2:6" x14ac:dyDescent="0.25">
      <c r="B1" s="9" t="s">
        <v>0</v>
      </c>
      <c r="C1" s="9"/>
      <c r="D1" s="9"/>
      <c r="E1" s="9"/>
      <c r="F1" s="9"/>
    </row>
    <row r="2" spans="2:6" x14ac:dyDescent="0.25">
      <c r="D2" s="5"/>
      <c r="E2" s="5"/>
      <c r="F2" s="5"/>
    </row>
    <row r="3" spans="2:6" x14ac:dyDescent="0.25">
      <c r="B3" s="1" t="s">
        <v>1</v>
      </c>
      <c r="C3" s="1" t="s">
        <v>2</v>
      </c>
      <c r="D3" s="1" t="s">
        <v>25</v>
      </c>
      <c r="E3" s="1" t="s">
        <v>26</v>
      </c>
      <c r="F3" s="1" t="s">
        <v>3</v>
      </c>
    </row>
    <row r="4" spans="2:6" x14ac:dyDescent="0.25">
      <c r="B4" s="2" t="s">
        <v>4</v>
      </c>
      <c r="D4" s="5"/>
      <c r="E4" s="5"/>
      <c r="F4" s="5"/>
    </row>
    <row r="5" spans="2:6" x14ac:dyDescent="0.25">
      <c r="B5" s="1" t="s">
        <v>58</v>
      </c>
      <c r="C5" s="1">
        <v>1</v>
      </c>
      <c r="D5" s="5">
        <v>492</v>
      </c>
      <c r="E5" s="5">
        <f>C5*D5</f>
        <v>492</v>
      </c>
      <c r="F5" s="7" t="s">
        <v>38</v>
      </c>
    </row>
    <row r="6" spans="2:6" x14ac:dyDescent="0.25">
      <c r="B6" s="1" t="s">
        <v>51</v>
      </c>
      <c r="C6" s="1">
        <v>1</v>
      </c>
      <c r="D6" s="5">
        <v>492</v>
      </c>
      <c r="E6" s="5">
        <f t="shared" ref="E6:E48" si="0">C6*D6</f>
        <v>492</v>
      </c>
      <c r="F6" s="8"/>
    </row>
    <row r="7" spans="2:6" x14ac:dyDescent="0.25">
      <c r="B7" s="1" t="s">
        <v>52</v>
      </c>
      <c r="C7" s="1">
        <v>2</v>
      </c>
      <c r="D7" s="5">
        <v>518</v>
      </c>
      <c r="E7" s="5">
        <f t="shared" si="0"/>
        <v>1036</v>
      </c>
      <c r="F7" s="8"/>
    </row>
    <row r="8" spans="2:6" x14ac:dyDescent="0.25">
      <c r="B8" s="1" t="s">
        <v>5</v>
      </c>
      <c r="C8" s="1">
        <v>30</v>
      </c>
      <c r="D8" s="5">
        <v>518</v>
      </c>
      <c r="E8" s="5">
        <f t="shared" si="0"/>
        <v>15540</v>
      </c>
      <c r="F8" s="8"/>
    </row>
    <row r="9" spans="2:6" x14ac:dyDescent="0.25">
      <c r="D9" s="5"/>
      <c r="E9" s="5"/>
      <c r="F9" s="6"/>
    </row>
    <row r="10" spans="2:6" x14ac:dyDescent="0.25">
      <c r="D10" s="5"/>
      <c r="E10" s="5"/>
      <c r="F10" s="5"/>
    </row>
    <row r="11" spans="2:6" x14ac:dyDescent="0.25">
      <c r="B11" s="2" t="s">
        <v>6</v>
      </c>
      <c r="D11" s="5"/>
      <c r="E11" s="5"/>
      <c r="F11" s="5"/>
    </row>
    <row r="12" spans="2:6" x14ac:dyDescent="0.25">
      <c r="B12" s="2" t="s">
        <v>7</v>
      </c>
      <c r="D12" s="5"/>
      <c r="E12" s="5"/>
      <c r="F12" s="5"/>
    </row>
    <row r="13" spans="2:6" x14ac:dyDescent="0.25">
      <c r="B13" s="1" t="s">
        <v>8</v>
      </c>
      <c r="C13" s="1">
        <v>30</v>
      </c>
      <c r="D13" s="5">
        <v>130</v>
      </c>
      <c r="E13" s="5">
        <f t="shared" si="0"/>
        <v>3900</v>
      </c>
      <c r="F13" s="10" t="s">
        <v>39</v>
      </c>
    </row>
    <row r="14" spans="2:6" x14ac:dyDescent="0.25">
      <c r="B14" s="1" t="s">
        <v>53</v>
      </c>
      <c r="C14" s="3">
        <v>10000</v>
      </c>
      <c r="D14" s="5">
        <v>1.2</v>
      </c>
      <c r="E14" s="5">
        <f t="shared" si="0"/>
        <v>12000</v>
      </c>
      <c r="F14" s="10"/>
    </row>
    <row r="15" spans="2:6" x14ac:dyDescent="0.25">
      <c r="B15" s="1" t="s">
        <v>27</v>
      </c>
      <c r="C15" s="3">
        <v>10000</v>
      </c>
      <c r="D15" s="5">
        <v>0.3</v>
      </c>
      <c r="E15" s="5">
        <f t="shared" si="0"/>
        <v>3000</v>
      </c>
      <c r="F15" s="10"/>
    </row>
    <row r="16" spans="2:6" x14ac:dyDescent="0.25">
      <c r="B16" s="1" t="s">
        <v>57</v>
      </c>
      <c r="C16" s="1">
        <v>35</v>
      </c>
      <c r="D16" s="5">
        <v>6</v>
      </c>
      <c r="E16" s="5">
        <f t="shared" si="0"/>
        <v>210</v>
      </c>
      <c r="F16" s="10"/>
    </row>
    <row r="17" spans="2:6" x14ac:dyDescent="0.25">
      <c r="B17" s="1" t="s">
        <v>9</v>
      </c>
      <c r="C17" s="3">
        <v>10000</v>
      </c>
      <c r="D17" s="5">
        <v>0.13</v>
      </c>
      <c r="E17" s="5">
        <f t="shared" si="0"/>
        <v>1300</v>
      </c>
      <c r="F17" s="10"/>
    </row>
    <row r="18" spans="2:6" x14ac:dyDescent="0.25">
      <c r="B18" s="1" t="s">
        <v>10</v>
      </c>
      <c r="C18" s="1">
        <v>40</v>
      </c>
      <c r="D18" s="5">
        <v>0.26</v>
      </c>
      <c r="E18" s="5">
        <f t="shared" si="0"/>
        <v>10.4</v>
      </c>
      <c r="F18" s="10"/>
    </row>
    <row r="19" spans="2:6" x14ac:dyDescent="0.25">
      <c r="B19" s="1" t="s">
        <v>11</v>
      </c>
      <c r="C19" s="3">
        <v>12000</v>
      </c>
      <c r="D19" s="5">
        <v>0.52</v>
      </c>
      <c r="E19" s="5">
        <f t="shared" si="0"/>
        <v>6240</v>
      </c>
      <c r="F19" s="10"/>
    </row>
    <row r="20" spans="2:6" x14ac:dyDescent="0.25">
      <c r="B20" s="1" t="s">
        <v>12</v>
      </c>
      <c r="C20" s="3">
        <v>11000</v>
      </c>
      <c r="D20" s="5">
        <v>1.2</v>
      </c>
      <c r="E20" s="5">
        <f t="shared" si="0"/>
        <v>13200</v>
      </c>
      <c r="F20" s="10"/>
    </row>
    <row r="21" spans="2:6" x14ac:dyDescent="0.25">
      <c r="B21" s="1" t="s">
        <v>13</v>
      </c>
      <c r="C21" s="3">
        <v>11000</v>
      </c>
      <c r="D21" s="5">
        <v>0.6</v>
      </c>
      <c r="E21" s="5">
        <f t="shared" si="0"/>
        <v>6600</v>
      </c>
      <c r="F21" s="10"/>
    </row>
    <row r="22" spans="2:6" x14ac:dyDescent="0.25">
      <c r="B22" s="1" t="s">
        <v>14</v>
      </c>
      <c r="C22" s="3">
        <v>11000</v>
      </c>
      <c r="D22" s="5">
        <v>0.3</v>
      </c>
      <c r="E22" s="5">
        <f t="shared" si="0"/>
        <v>3300</v>
      </c>
      <c r="F22" s="10"/>
    </row>
    <row r="23" spans="2:6" x14ac:dyDescent="0.25">
      <c r="B23" s="1" t="s">
        <v>15</v>
      </c>
      <c r="C23" s="3">
        <v>11000</v>
      </c>
      <c r="D23" s="5">
        <v>0.3</v>
      </c>
      <c r="E23" s="5">
        <f t="shared" si="0"/>
        <v>3300</v>
      </c>
      <c r="F23" s="10"/>
    </row>
    <row r="24" spans="2:6" x14ac:dyDescent="0.25">
      <c r="B24" s="1" t="s">
        <v>16</v>
      </c>
      <c r="C24" s="3">
        <v>11000</v>
      </c>
      <c r="D24" s="5">
        <v>0.3</v>
      </c>
      <c r="E24" s="5">
        <f t="shared" si="0"/>
        <v>3300</v>
      </c>
      <c r="F24" s="10"/>
    </row>
    <row r="25" spans="2:6" x14ac:dyDescent="0.25">
      <c r="B25" s="1" t="s">
        <v>17</v>
      </c>
      <c r="C25" s="3">
        <v>10500</v>
      </c>
      <c r="D25" s="5">
        <v>0.2</v>
      </c>
      <c r="E25" s="5">
        <f t="shared" si="0"/>
        <v>2100</v>
      </c>
      <c r="F25" s="10"/>
    </row>
    <row r="26" spans="2:6" x14ac:dyDescent="0.25">
      <c r="B26" s="1" t="s">
        <v>18</v>
      </c>
      <c r="C26" s="3">
        <v>10000</v>
      </c>
      <c r="D26" s="5">
        <v>0.3</v>
      </c>
      <c r="E26" s="5">
        <f t="shared" si="0"/>
        <v>3000</v>
      </c>
      <c r="F26" s="10"/>
    </row>
    <row r="27" spans="2:6" x14ac:dyDescent="0.25">
      <c r="B27" s="1" t="s">
        <v>54</v>
      </c>
      <c r="C27" s="3">
        <v>13000</v>
      </c>
      <c r="D27" s="5">
        <v>0.1</v>
      </c>
      <c r="E27" s="5">
        <f t="shared" si="0"/>
        <v>1300</v>
      </c>
      <c r="F27" s="10"/>
    </row>
    <row r="28" spans="2:6" x14ac:dyDescent="0.25">
      <c r="B28" s="1" t="s">
        <v>22</v>
      </c>
      <c r="C28" s="1">
        <v>40</v>
      </c>
      <c r="D28" s="5">
        <v>10</v>
      </c>
      <c r="E28" s="5">
        <f t="shared" si="0"/>
        <v>400</v>
      </c>
      <c r="F28" s="7" t="s">
        <v>40</v>
      </c>
    </row>
    <row r="29" spans="2:6" x14ac:dyDescent="0.25">
      <c r="B29" s="1" t="s">
        <v>23</v>
      </c>
      <c r="C29" s="1">
        <v>6</v>
      </c>
      <c r="D29" s="5">
        <v>26</v>
      </c>
      <c r="E29" s="5">
        <f t="shared" si="0"/>
        <v>156</v>
      </c>
      <c r="F29" s="7"/>
    </row>
    <row r="30" spans="2:6" x14ac:dyDescent="0.25">
      <c r="B30" s="2" t="s">
        <v>56</v>
      </c>
      <c r="D30" s="5"/>
      <c r="E30" s="5"/>
      <c r="F30" s="5"/>
    </row>
    <row r="31" spans="2:6" x14ac:dyDescent="0.25">
      <c r="B31" s="1" t="s">
        <v>19</v>
      </c>
      <c r="C31" s="1">
        <v>5</v>
      </c>
      <c r="D31" s="5">
        <v>259</v>
      </c>
      <c r="E31" s="5">
        <f t="shared" si="0"/>
        <v>1295</v>
      </c>
      <c r="F31" s="11" t="s">
        <v>42</v>
      </c>
    </row>
    <row r="32" spans="2:6" x14ac:dyDescent="0.25">
      <c r="B32" s="1" t="s">
        <v>21</v>
      </c>
      <c r="C32" s="1">
        <v>2</v>
      </c>
      <c r="D32" s="5">
        <v>13</v>
      </c>
      <c r="E32" s="5">
        <f t="shared" si="0"/>
        <v>26</v>
      </c>
      <c r="F32" s="12"/>
    </row>
    <row r="33" spans="2:6" x14ac:dyDescent="0.25">
      <c r="B33" s="1" t="s">
        <v>35</v>
      </c>
      <c r="C33" s="1">
        <v>2</v>
      </c>
      <c r="D33" s="5">
        <v>48</v>
      </c>
      <c r="E33" s="5">
        <f t="shared" si="0"/>
        <v>96</v>
      </c>
      <c r="F33" s="12"/>
    </row>
    <row r="34" spans="2:6" x14ac:dyDescent="0.25">
      <c r="B34" s="1" t="s">
        <v>37</v>
      </c>
      <c r="C34" s="1">
        <v>2</v>
      </c>
      <c r="D34" s="5">
        <v>259</v>
      </c>
      <c r="E34" s="5">
        <f t="shared" si="0"/>
        <v>518</v>
      </c>
      <c r="F34" s="12"/>
    </row>
    <row r="35" spans="2:6" x14ac:dyDescent="0.25">
      <c r="B35" s="1" t="s">
        <v>36</v>
      </c>
      <c r="C35" s="1">
        <v>1</v>
      </c>
      <c r="D35" s="5">
        <v>259</v>
      </c>
      <c r="E35" s="5">
        <f t="shared" si="0"/>
        <v>259</v>
      </c>
      <c r="F35" s="12"/>
    </row>
    <row r="36" spans="2:6" x14ac:dyDescent="0.25">
      <c r="B36" s="1" t="s">
        <v>28</v>
      </c>
      <c r="C36" s="3">
        <v>1036</v>
      </c>
      <c r="D36" s="5">
        <v>0.32</v>
      </c>
      <c r="E36" s="5">
        <f t="shared" si="0"/>
        <v>331.52</v>
      </c>
      <c r="F36" s="7" t="s">
        <v>43</v>
      </c>
    </row>
    <row r="37" spans="2:6" x14ac:dyDescent="0.25">
      <c r="B37" s="1" t="s">
        <v>20</v>
      </c>
      <c r="C37" s="1">
        <v>1</v>
      </c>
      <c r="D37" s="5">
        <v>907</v>
      </c>
      <c r="E37" s="5">
        <f t="shared" si="0"/>
        <v>907</v>
      </c>
      <c r="F37" s="8"/>
    </row>
    <row r="38" spans="2:6" x14ac:dyDescent="0.25">
      <c r="B38" s="1" t="s">
        <v>41</v>
      </c>
      <c r="C38" s="1">
        <v>6</v>
      </c>
      <c r="D38" s="5">
        <v>31</v>
      </c>
      <c r="E38" s="5">
        <f t="shared" si="0"/>
        <v>186</v>
      </c>
      <c r="F38" s="4" t="s">
        <v>44</v>
      </c>
    </row>
    <row r="39" spans="2:6" x14ac:dyDescent="0.25">
      <c r="D39" s="5"/>
      <c r="E39" s="5"/>
      <c r="F39" s="6"/>
    </row>
    <row r="40" spans="2:6" x14ac:dyDescent="0.25">
      <c r="D40" s="5"/>
      <c r="E40" s="5"/>
      <c r="F40" s="5"/>
    </row>
    <row r="41" spans="2:6" x14ac:dyDescent="0.25">
      <c r="D41" s="5"/>
      <c r="E41" s="5"/>
      <c r="F41" s="5"/>
    </row>
    <row r="42" spans="2:6" x14ac:dyDescent="0.25">
      <c r="B42" s="2" t="s">
        <v>24</v>
      </c>
      <c r="D42" s="5"/>
      <c r="E42" s="5"/>
      <c r="F42" s="5"/>
    </row>
    <row r="43" spans="2:6" x14ac:dyDescent="0.25">
      <c r="B43" s="1" t="s">
        <v>29</v>
      </c>
      <c r="C43" s="1">
        <v>1</v>
      </c>
      <c r="D43" s="5">
        <v>7772</v>
      </c>
      <c r="E43" s="5">
        <f t="shared" si="0"/>
        <v>7772</v>
      </c>
      <c r="F43" s="4" t="s">
        <v>45</v>
      </c>
    </row>
    <row r="44" spans="2:6" x14ac:dyDescent="0.25">
      <c r="B44" s="1" t="s">
        <v>30</v>
      </c>
      <c r="C44" s="1">
        <v>1</v>
      </c>
      <c r="D44" s="5">
        <v>648</v>
      </c>
      <c r="E44" s="5">
        <f t="shared" si="0"/>
        <v>648</v>
      </c>
      <c r="F44" s="4" t="s">
        <v>46</v>
      </c>
    </row>
    <row r="45" spans="2:6" x14ac:dyDescent="0.25">
      <c r="B45" s="1" t="s">
        <v>31</v>
      </c>
      <c r="C45" s="1">
        <v>1</v>
      </c>
      <c r="D45" s="5">
        <v>2591</v>
      </c>
      <c r="E45" s="5">
        <f t="shared" si="0"/>
        <v>2591</v>
      </c>
      <c r="F45" s="4" t="s">
        <v>47</v>
      </c>
    </row>
    <row r="46" spans="2:6" x14ac:dyDescent="0.25">
      <c r="B46" s="1" t="s">
        <v>32</v>
      </c>
      <c r="C46" s="1">
        <v>1</v>
      </c>
      <c r="D46" s="5">
        <v>777</v>
      </c>
      <c r="E46" s="5">
        <f t="shared" si="0"/>
        <v>777</v>
      </c>
      <c r="F46" s="4" t="s">
        <v>48</v>
      </c>
    </row>
    <row r="47" spans="2:6" x14ac:dyDescent="0.25">
      <c r="B47" s="1" t="s">
        <v>33</v>
      </c>
      <c r="C47" s="1">
        <v>1</v>
      </c>
      <c r="D47" s="5">
        <v>777</v>
      </c>
      <c r="E47" s="5">
        <f t="shared" si="0"/>
        <v>777</v>
      </c>
      <c r="F47" s="4" t="s">
        <v>50</v>
      </c>
    </row>
    <row r="48" spans="2:6" x14ac:dyDescent="0.25">
      <c r="B48" s="1" t="s">
        <v>34</v>
      </c>
      <c r="C48" s="1">
        <v>1</v>
      </c>
      <c r="D48" s="5">
        <v>1036</v>
      </c>
      <c r="E48" s="5">
        <f t="shared" si="0"/>
        <v>1036</v>
      </c>
      <c r="F48" s="4" t="s">
        <v>49</v>
      </c>
    </row>
    <row r="49" spans="2:6" x14ac:dyDescent="0.25">
      <c r="D49" s="5"/>
      <c r="E49" s="5"/>
      <c r="F49" s="5"/>
    </row>
    <row r="50" spans="2:6" x14ac:dyDescent="0.25">
      <c r="B50" s="1" t="s">
        <v>55</v>
      </c>
      <c r="D50" s="5"/>
      <c r="E50" s="5">
        <f>SUM(E5:E49)</f>
        <v>98095.92</v>
      </c>
      <c r="F50" s="5"/>
    </row>
  </sheetData>
  <mergeCells count="6">
    <mergeCell ref="F36:F37"/>
    <mergeCell ref="B1:F1"/>
    <mergeCell ref="F13:F27"/>
    <mergeCell ref="F28:F29"/>
    <mergeCell ref="F31:F35"/>
    <mergeCell ref="F5:F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</dc:creator>
  <cp:lastModifiedBy>IGATUS</cp:lastModifiedBy>
  <cp:lastPrinted>2020-04-26T15:24:55Z</cp:lastPrinted>
  <dcterms:created xsi:type="dcterms:W3CDTF">2020-04-19T17:42:22Z</dcterms:created>
  <dcterms:modified xsi:type="dcterms:W3CDTF">2020-04-26T15:25:27Z</dcterms:modified>
</cp:coreProperties>
</file>