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0" yWindow="465" windowWidth="25440" windowHeight="15990" activeTab="2"/>
  </bookViews>
  <sheets>
    <sheet name="Summary" sheetId="7" r:id="rId1"/>
    <sheet name="offerwall" sheetId="2" r:id="rId2"/>
    <sheet name="Interstitial" sheetId="5" r:id="rId3"/>
    <sheet name="SP Compatiblity" sheetId="6" r:id="rId4"/>
  </sheets>
  <definedNames>
    <definedName name="_xlnm._FilterDatabase" localSheetId="2" hidden="1">Interstitial!$A$7:$M$7</definedName>
    <definedName name="_xlnm._FilterDatabase" localSheetId="1" hidden="1">offerwall!$A$7:$M$7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6" l="1"/>
  <c r="C2" i="6"/>
  <c r="E2" i="6"/>
  <c r="C5" i="6"/>
  <c r="E1" i="6"/>
  <c r="F1" i="2"/>
  <c r="F1" i="5"/>
  <c r="E6" i="7"/>
  <c r="H3" i="2"/>
  <c r="H3" i="5"/>
  <c r="E5" i="7"/>
  <c r="F6" i="7"/>
  <c r="F2" i="2"/>
  <c r="F2" i="5"/>
  <c r="E7" i="7"/>
  <c r="F7" i="7"/>
  <c r="F3" i="2"/>
  <c r="F3" i="5"/>
  <c r="C3" i="6"/>
  <c r="E8" i="7"/>
  <c r="F8" i="7"/>
  <c r="F5" i="2"/>
  <c r="F5" i="5"/>
  <c r="E10" i="7"/>
  <c r="F10" i="7"/>
  <c r="F5" i="7"/>
  <c r="F4" i="2"/>
  <c r="F4" i="5"/>
  <c r="C4" i="6"/>
  <c r="E9" i="7"/>
  <c r="F9" i="7"/>
  <c r="E5" i="6"/>
  <c r="E4" i="6"/>
  <c r="H5" i="5"/>
  <c r="H4" i="5"/>
  <c r="H2" i="5"/>
  <c r="H1" i="5"/>
  <c r="H5" i="2"/>
  <c r="H4" i="2"/>
  <c r="H2" i="2"/>
  <c r="H1" i="2"/>
</calcChain>
</file>

<file path=xl/sharedStrings.xml><?xml version="1.0" encoding="utf-8"?>
<sst xmlns="http://schemas.openxmlformats.org/spreadsheetml/2006/main" count="695" uniqueCount="292">
  <si>
    <t>○</t>
  </si>
  <si>
    <t>To Do</t>
  </si>
  <si>
    <t>●</t>
  </si>
  <si>
    <t>Done</t>
  </si>
  <si>
    <t>×</t>
  </si>
  <si>
    <t>Total</t>
  </si>
  <si>
    <t>※</t>
  </si>
  <si>
    <t>Executed</t>
  </si>
  <si>
    <t>-</t>
  </si>
  <si>
    <t>Pass</t>
  </si>
  <si>
    <t>Class</t>
  </si>
  <si>
    <t>Sub Class</t>
  </si>
  <si>
    <t>Test Condition</t>
  </si>
  <si>
    <t>Operation</t>
  </si>
  <si>
    <t>Pri.</t>
  </si>
  <si>
    <t>Expectation</t>
  </si>
  <si>
    <t>Status</t>
  </si>
  <si>
    <t>BTS #</t>
  </si>
  <si>
    <t>Comment(QA)</t>
    <phoneticPr fontId="4"/>
  </si>
  <si>
    <t>Comment(PL)</t>
    <phoneticPr fontId="4"/>
  </si>
  <si>
    <t>Complete an achievement and get reward item</t>
    <phoneticPr fontId="4"/>
  </si>
  <si>
    <t>Unlock achievement</t>
    <phoneticPr fontId="4"/>
  </si>
  <si>
    <t>Set 'locked' and don't unlock achievement</t>
    <phoneticPr fontId="4"/>
  </si>
  <si>
    <t>Reward item</t>
    <phoneticPr fontId="4"/>
  </si>
  <si>
    <t>Schedule</t>
    <phoneticPr fontId="4"/>
  </si>
  <si>
    <t>irregular</t>
    <phoneticPr fontId="4"/>
  </si>
  <si>
    <t>Validity period of package</t>
    <phoneticPr fontId="4"/>
  </si>
  <si>
    <t>Items of package</t>
    <phoneticPr fontId="4"/>
  </si>
  <si>
    <t>Set Item ID</t>
    <phoneticPr fontId="4"/>
  </si>
  <si>
    <t>Set quantity 1</t>
    <phoneticPr fontId="4"/>
  </si>
  <si>
    <t>Set quantity more than 1</t>
    <phoneticPr fontId="4"/>
  </si>
  <si>
    <t>Set Item IDs more than 1</t>
    <phoneticPr fontId="4"/>
  </si>
  <si>
    <t>Can find achievement ID on the log data</t>
    <phoneticPr fontId="4"/>
  </si>
  <si>
    <t>Complete achievement and get reward.</t>
    <phoneticPr fontId="4"/>
  </si>
  <si>
    <t>Can't complete achievement</t>
    <phoneticPr fontId="4"/>
  </si>
  <si>
    <t>Complete log on log data, but can't get reward items.</t>
    <phoneticPr fontId="4"/>
  </si>
  <si>
    <t>Complete achievement and get appropriate reward packaged items</t>
    <phoneticPr fontId="4"/>
  </si>
  <si>
    <t>1) try to complete the achievement before start date(and end date)
2) try to complete the achievement after start date(and before end date)</t>
    <phoneticPr fontId="4"/>
  </si>
  <si>
    <t>1)Can't complete achievement
2)Complete achievement and get reward items</t>
    <phoneticPr fontId="4"/>
  </si>
  <si>
    <t>1) Complete achievement and get reward items
2) Can't complete achievement</t>
    <phoneticPr fontId="4"/>
  </si>
  <si>
    <t>Complete the achievement one more time</t>
    <phoneticPr fontId="4"/>
  </si>
  <si>
    <t>Complete achievement, but can't get reward items.（reward only once）</t>
    <phoneticPr fontId="4"/>
  </si>
  <si>
    <t>Complete related achievement</t>
    <phoneticPr fontId="4"/>
  </si>
  <si>
    <t>Can get reward  package item</t>
    <phoneticPr fontId="4"/>
  </si>
  <si>
    <t>1) Can get reward package item
2) Cannot get reward package item</t>
    <phoneticPr fontId="4"/>
  </si>
  <si>
    <t>Complete related achievement after the date.</t>
    <phoneticPr fontId="4"/>
  </si>
  <si>
    <t>Cannot get reward package item</t>
    <phoneticPr fontId="4"/>
  </si>
  <si>
    <t xml:space="preserve">Reward is the package item that consist of the items </t>
    <phoneticPr fontId="4"/>
  </si>
  <si>
    <t>Package is consisiting of 1 item</t>
    <phoneticPr fontId="4"/>
  </si>
  <si>
    <t>Package is consisiting of items that appropriate quantity</t>
    <phoneticPr fontId="4"/>
  </si>
  <si>
    <t>Package is consisiting of appropriate items</t>
    <phoneticPr fontId="4"/>
  </si>
  <si>
    <t>showAdContent</t>
    <phoneticPr fontId="4"/>
  </si>
  <si>
    <t>Offerwall Page</t>
    <phoneticPr fontId="4"/>
  </si>
  <si>
    <t>Show AD Offerwall</t>
    <phoneticPr fontId="4"/>
  </si>
  <si>
    <t>End AD Offerwall</t>
    <phoneticPr fontId="4"/>
  </si>
  <si>
    <t>showAdContent</t>
    <phoneticPr fontId="4"/>
  </si>
  <si>
    <t>don't desplay offerwall page</t>
    <phoneticPr fontId="4"/>
  </si>
  <si>
    <t>desplay offerwall page</t>
    <phoneticPr fontId="4"/>
  </si>
  <si>
    <t>when content is too long, use 「…」 to desplay
don't have garbling, content is desplay correctly</t>
    <phoneticPr fontId="4"/>
  </si>
  <si>
    <t>click Ads banner</t>
    <phoneticPr fontId="4"/>
  </si>
  <si>
    <t>click agree button</t>
    <phoneticPr fontId="4"/>
  </si>
  <si>
    <t>open browser to download website</t>
    <phoneticPr fontId="4"/>
  </si>
  <si>
    <t>can start app</t>
    <phoneticPr fontId="4"/>
  </si>
  <si>
    <t>Offerwall</t>
    <phoneticPr fontId="4"/>
  </si>
  <si>
    <t>download app and start</t>
    <phoneticPr fontId="4"/>
  </si>
  <si>
    <t>Language</t>
    <phoneticPr fontId="4"/>
  </si>
  <si>
    <t>Set EN language</t>
    <phoneticPr fontId="4"/>
  </si>
  <si>
    <t>showAdContent</t>
    <phoneticPr fontId="4"/>
  </si>
  <si>
    <t>Set KN language</t>
    <phoneticPr fontId="4"/>
  </si>
  <si>
    <t>Set JP language</t>
    <phoneticPr fontId="4"/>
  </si>
  <si>
    <t>Set zh-hant language</t>
    <phoneticPr fontId="4"/>
  </si>
  <si>
    <t>desplay participate confirm page</t>
    <phoneticPr fontId="4"/>
  </si>
  <si>
    <t>participate confirm page's content is desplayed by EN language</t>
    <phoneticPr fontId="4"/>
  </si>
  <si>
    <t>participate confirm page's content is desplayed by KN language</t>
    <phoneticPr fontId="4"/>
  </si>
  <si>
    <t>participate confirm page's content is desplayed by JP language</t>
    <phoneticPr fontId="4"/>
  </si>
  <si>
    <t>Set zh-hans language</t>
    <phoneticPr fontId="4"/>
  </si>
  <si>
    <t>participate confirm page's content is desplayed by zh-hans language</t>
    <phoneticPr fontId="4"/>
  </si>
  <si>
    <t>offerwall page's content is desplayed by KN language</t>
  </si>
  <si>
    <t>offerwall page's content is desplayed by JP language</t>
  </si>
  <si>
    <t>offerwall page's content is desplayed by zh-hans language</t>
  </si>
  <si>
    <t>offerwall page's content is desplayed by zh-hant language</t>
    <phoneticPr fontId="4"/>
  </si>
  <si>
    <t>participate confirm page's content is desplayed by zh-hant language</t>
    <phoneticPr fontId="4"/>
  </si>
  <si>
    <t>Achievement</t>
    <phoneticPr fontId="4"/>
  </si>
  <si>
    <t>Data federation of  Game Achievement ID</t>
    <phoneticPr fontId="4"/>
  </si>
  <si>
    <t>complete the achievement after participate a offer</t>
    <phoneticPr fontId="4"/>
  </si>
  <si>
    <t>Set a Campaign ID by  IGAW admin</t>
    <phoneticPr fontId="4"/>
  </si>
  <si>
    <t>Can find inputed Campaign ID Key on the log data</t>
    <phoneticPr fontId="4"/>
  </si>
  <si>
    <t>Data federation of AD</t>
    <phoneticPr fontId="4"/>
  </si>
  <si>
    <t>Set 'Yes' and end date by achievement admin</t>
    <phoneticPr fontId="4"/>
  </si>
  <si>
    <t>Pri.1</t>
  </si>
  <si>
    <t>Pri.2</t>
  </si>
  <si>
    <t>Set 'Yes' and start date by achievement admin</t>
    <phoneticPr fontId="4"/>
  </si>
  <si>
    <t>Set a Achievement by achievement admin</t>
    <phoneticPr fontId="4"/>
  </si>
  <si>
    <t>already completed the achievement
achievement example： play once time</t>
    <phoneticPr fontId="4"/>
  </si>
  <si>
    <t>Set 'open' by achievement admin</t>
    <phoneticPr fontId="4"/>
  </si>
  <si>
    <t>Set 'lock' and Activity is 'sign_in' by achievement admin</t>
    <phoneticPr fontId="4"/>
  </si>
  <si>
    <t>Set 'lock' and Activity is 'sign_up' by achievement admin</t>
    <phoneticPr fontId="4"/>
  </si>
  <si>
    <t>unlock fail, Complete achievement, but can't get reward.</t>
    <phoneticPr fontId="4"/>
  </si>
  <si>
    <t>unlock success, Complete achievement and get reward.</t>
    <phoneticPr fontId="4"/>
  </si>
  <si>
    <t>Set 'lock' and Activity is 'sign_in' and 'sign_up' by achievement admin</t>
    <phoneticPr fontId="4"/>
  </si>
  <si>
    <t>Set 'lock' and Activity is 'session_start' and 'sign_up' by achievement admin</t>
    <phoneticPr fontId="4"/>
  </si>
  <si>
    <t>Set 'lock' and Activity is 'session_start' by achievement admin</t>
    <phoneticPr fontId="4"/>
  </si>
  <si>
    <t>Set start date by achievement admin</t>
    <phoneticPr fontId="4"/>
  </si>
  <si>
    <t>Set end date by achievement admin</t>
    <phoneticPr fontId="4"/>
  </si>
  <si>
    <t>Complete the achievement after participate a offer</t>
    <phoneticPr fontId="4"/>
  </si>
  <si>
    <t>Set 'lock' and Activity is 'session_start' and 'sign_in' by achievement admin</t>
    <phoneticPr fontId="4"/>
  </si>
  <si>
    <t>skip unlock, Complete achievement and get reward.</t>
    <phoneticPr fontId="4"/>
  </si>
  <si>
    <t>1) try to complete the achievement before end date(and after start date)
2) try to complete the achievement after end date</t>
    <phoneticPr fontId="4"/>
  </si>
  <si>
    <t>offerwall page's content is desplayed by EN language</t>
    <phoneticPr fontId="4"/>
  </si>
  <si>
    <t>set offerwall's content by  IGAW admin
 └ title's  character is max(Campagin Title)</t>
    <phoneticPr fontId="4"/>
  </si>
  <si>
    <t xml:space="preserve"> └ detail's  character is max(condition, instruction, description)</t>
    <phoneticPr fontId="4"/>
  </si>
  <si>
    <t xml:space="preserve"> └ Set ON and before the period</t>
    <phoneticPr fontId="4"/>
  </si>
  <si>
    <t xml:space="preserve"> └ Set ON and after the period</t>
    <phoneticPr fontId="4"/>
  </si>
  <si>
    <t xml:space="preserve"> └ Set OFF and within the period</t>
    <phoneticPr fontId="4"/>
  </si>
  <si>
    <t>set offerwall by  IGAW admin
 └ one campagin</t>
    <phoneticPr fontId="4"/>
  </si>
  <si>
    <t xml:space="preserve"> └ multi- campagin = 1 page</t>
    <phoneticPr fontId="4"/>
  </si>
  <si>
    <t xml:space="preserve"> └ multi- campagin &gt; 1 page</t>
    <phoneticPr fontId="4"/>
  </si>
  <si>
    <t>all campagin is desplay correctly</t>
    <phoneticPr fontId="4"/>
  </si>
  <si>
    <t>show the scroll bar, all campagin is desplay correctly</t>
    <phoneticPr fontId="4"/>
  </si>
  <si>
    <t>have not participated
 └ advertiser APP is not installed</t>
    <phoneticPr fontId="4"/>
  </si>
  <si>
    <t>start app</t>
    <phoneticPr fontId="4"/>
  </si>
  <si>
    <t>confirm this campagin's UI</t>
    <phoneticPr fontId="4"/>
  </si>
  <si>
    <t xml:space="preserve"> └ advertiser APP have already installed</t>
    <phoneticPr fontId="4"/>
  </si>
  <si>
    <t xml:space="preserve"> └ use the same device, change UserKey to check</t>
    <phoneticPr fontId="4"/>
  </si>
  <si>
    <t>already participated and complete achievement
  ※check condition:Google Advertiser ID、Google Account
 └ use the same device, the original UserKey  to check</t>
    <phoneticPr fontId="4"/>
  </si>
  <si>
    <t xml:space="preserve"> └ use the same device, reinstall the publisher app  to check</t>
    <phoneticPr fontId="4"/>
  </si>
  <si>
    <t>try to complete the achievement use sign_in  user after participate a campagin</t>
  </si>
  <si>
    <t>try to complete the achievement use sign_up  user after participate a campagin</t>
  </si>
  <si>
    <t>try to complete the achievement use sign_in  user after participate a campagin</t>
    <phoneticPr fontId="4"/>
  </si>
  <si>
    <t>try to complete the achievement use any user after participate a campagin</t>
  </si>
  <si>
    <t>try to complete the achievement use any user after participate a campagin</t>
    <phoneticPr fontId="4"/>
  </si>
  <si>
    <t>try to complete the achievement without participate a campagin</t>
  </si>
  <si>
    <t>try to complete the achievement after  participate a campagin</t>
  </si>
  <si>
    <t>try to complete the achievement after participate a campagin</t>
  </si>
  <si>
    <t>Set 'No' by achievement admin</t>
    <phoneticPr fontId="4"/>
  </si>
  <si>
    <t>1) Complete related achievement within the date.
2) Complete related achievement before the date.</t>
    <phoneticPr fontId="4"/>
  </si>
  <si>
    <t>Participate campagin</t>
    <phoneticPr fontId="4"/>
  </si>
  <si>
    <t>Interstitial</t>
    <phoneticPr fontId="4"/>
  </si>
  <si>
    <t>Interstitial  Popup</t>
    <phoneticPr fontId="4"/>
  </si>
  <si>
    <t>set Interstitial campagin by  IGAW admin
 └ title's  character is max(Campagin Title)</t>
    <phoneticPr fontId="4"/>
  </si>
  <si>
    <t xml:space="preserve"> └ detail's  character is max(condition, instruction, description)</t>
    <phoneticPr fontId="4"/>
  </si>
  <si>
    <t>set Interstitial campagin by  IGAW admin
 └ one Interstitial img</t>
    <phoneticPr fontId="4"/>
  </si>
  <si>
    <t xml:space="preserve"> └ multi- Interstitial img &gt;=2</t>
    <phoneticPr fontId="4"/>
  </si>
  <si>
    <t>Interstitial popup is desplay correctly</t>
    <phoneticPr fontId="4"/>
  </si>
  <si>
    <t>Interstitial popup is scrollable desplay correctly</t>
    <phoneticPr fontId="4"/>
  </si>
  <si>
    <t>show relevant alert, Can't participate campagin again.
Or can't click this campagin.</t>
    <phoneticPr fontId="4"/>
  </si>
  <si>
    <t>inactive status（gray） to desplay the participate butoon correctly</t>
    <phoneticPr fontId="4"/>
  </si>
  <si>
    <t>Set 'daily limit number'  and 'Package ID' by IGAW admin</t>
    <phoneticPr fontId="4"/>
  </si>
  <si>
    <t>Can't complete achievement</t>
    <phoneticPr fontId="4"/>
  </si>
  <si>
    <t>Only support Package ID 
when input item id, can't get the reward</t>
    <phoneticPr fontId="4"/>
  </si>
  <si>
    <t>Set 'no limit number'  and 'No Reward' by IGAW admin</t>
    <phoneticPr fontId="4"/>
  </si>
  <si>
    <t>Set 'limit number' and 'Item ID'  by IGAW admin</t>
    <phoneticPr fontId="4"/>
  </si>
  <si>
    <t>Set 'No' by IGAW admin</t>
    <phoneticPr fontId="4"/>
  </si>
  <si>
    <t>all campagin is desplay correctly</t>
    <phoneticPr fontId="4"/>
  </si>
  <si>
    <t>the campagin is desplay correctly</t>
    <phoneticPr fontId="4"/>
  </si>
  <si>
    <t>try to complete the achievement after participate a campagin</t>
    <phoneticPr fontId="4"/>
  </si>
  <si>
    <t>Complete the achievement after participate a campagin</t>
    <phoneticPr fontId="4"/>
  </si>
  <si>
    <t>complete the achievement after participate a campagin</t>
    <phoneticPr fontId="4"/>
  </si>
  <si>
    <t xml:space="preserve"> └ Set ON and before the period</t>
    <phoneticPr fontId="4"/>
  </si>
  <si>
    <t xml:space="preserve"> └ Set ON and after the period</t>
    <phoneticPr fontId="4"/>
  </si>
  <si>
    <t>desplay AD Popup
don't have garbling, desplay correctly</t>
    <phoneticPr fontId="4"/>
  </si>
  <si>
    <t>Show AD popup
(portrait_full)</t>
  </si>
  <si>
    <t>End AD popup</t>
  </si>
  <si>
    <t>click Ads popup</t>
  </si>
  <si>
    <t>Ad Popup page's content is desplayed by EN language</t>
    <phoneticPr fontId="4"/>
  </si>
  <si>
    <t>Ad Popup page's content is desplayed by KN language</t>
    <phoneticPr fontId="4"/>
  </si>
  <si>
    <t>Ad Popup page's content is desplayed by JP language</t>
    <phoneticPr fontId="4"/>
  </si>
  <si>
    <t>Ad Popup page's content is desplayed by zh-hans language</t>
    <phoneticPr fontId="4"/>
  </si>
  <si>
    <t>Ad Popup page's content is desplayed by zh-hant language</t>
    <phoneticPr fontId="4"/>
  </si>
  <si>
    <t>don't desplay AD Popup</t>
    <phoneticPr fontId="4"/>
  </si>
  <si>
    <t>don't desplay AD Popup</t>
    <phoneticPr fontId="4"/>
  </si>
  <si>
    <t>Show AD popup
(landscape_full)</t>
    <phoneticPr fontId="4"/>
  </si>
  <si>
    <t>click Ads banner</t>
    <phoneticPr fontId="4"/>
  </si>
  <si>
    <t>have not participated
 └ advertiser APP is not installed</t>
    <phoneticPr fontId="4"/>
  </si>
  <si>
    <t>condition alert msg 's content is desplayed by EN language</t>
    <phoneticPr fontId="4"/>
  </si>
  <si>
    <t>condition alert msg 's content is desplayed by KN language</t>
    <phoneticPr fontId="4"/>
  </si>
  <si>
    <t>condition alert msg 's content is desplayed by JP language</t>
    <phoneticPr fontId="4"/>
  </si>
  <si>
    <t>condition alert msg 's content is desplayed by zh-hans language</t>
    <phoneticPr fontId="4"/>
  </si>
  <si>
    <t>condition alert msg 's content is desplayed by zh-hant language</t>
    <phoneticPr fontId="4"/>
  </si>
  <si>
    <t>inactive status（gray） to desplay the campagin correctly</t>
    <phoneticPr fontId="4"/>
  </si>
  <si>
    <t>click reward button</t>
    <phoneticPr fontId="4"/>
  </si>
  <si>
    <t>LGCP-4</t>
    <phoneticPr fontId="4"/>
  </si>
  <si>
    <t>already participated and complete achievement
  ※check condition:Google Advertiser ID、Google Account
 └ use the same device, the original UserKey  to check</t>
    <phoneticPr fontId="4"/>
  </si>
  <si>
    <t xml:space="preserve"> └ multi- campagin &lt; 1 page</t>
    <phoneticPr fontId="4"/>
  </si>
  <si>
    <t xml:space="preserve"> └ use device A, show campagin, but not participate the campagin
     use device B, the same UserKey to check</t>
    <phoneticPr fontId="4"/>
  </si>
  <si>
    <t>multi- device 
 └ use device A, participate the campagin
     use device B, the same UserKey to check</t>
    <phoneticPr fontId="4"/>
  </si>
  <si>
    <t>device B: can participate the campagin, participate it
device A: show relevant alert, Can't participate campagin again.
Or can't click this campagin.</t>
    <phoneticPr fontId="4"/>
  </si>
  <si>
    <t>unlock success, Complete achievement and get reward.</t>
    <phoneticPr fontId="4"/>
  </si>
  <si>
    <t>Promotion-Interstitial-TestApp</t>
    <phoneticPr fontId="4"/>
  </si>
  <si>
    <t>2or3,4</t>
    <phoneticPr fontId="4"/>
  </si>
  <si>
    <t xml:space="preserve"> Order</t>
    <phoneticPr fontId="4"/>
  </si>
  <si>
    <t>Samsung (2.3.6–800x480)</t>
  </si>
  <si>
    <t>Sony XPERIA Z3(5.1.1-1920x1080)</t>
  </si>
  <si>
    <t>Samsung Galaxy Note2 (4.1.2-1280x720)</t>
  </si>
  <si>
    <t>HTC One_M8(4.4.2 - 1920x1080)</t>
  </si>
  <si>
    <r>
      <t>Sony XperiaS3 SC-06D(4.0.4- 1280x720</t>
    </r>
    <r>
      <rPr>
        <sz val="10"/>
        <color rgb="FF444444"/>
        <rFont val="Hiragino Mincho ProN"/>
      </rPr>
      <t>）</t>
    </r>
  </si>
  <si>
    <r>
      <t>Samsung GT-I8552(4.1.2- 800x480</t>
    </r>
    <r>
      <rPr>
        <sz val="10"/>
        <color rgb="FF444444"/>
        <rFont val="Hiragino Mincho ProN"/>
      </rPr>
      <t>）</t>
    </r>
  </si>
  <si>
    <r>
      <t>Nexus6(5.0- 2560x1440</t>
    </r>
    <r>
      <rPr>
        <sz val="10"/>
        <color rgb="FF444444"/>
        <rFont val="Hiragino Mincho ProN"/>
      </rPr>
      <t>）</t>
    </r>
  </si>
  <si>
    <t>HTC One A9(6.0 - 1920x1080)</t>
  </si>
  <si>
    <r>
      <t>iPhone6</t>
    </r>
    <r>
      <rPr>
        <sz val="10"/>
        <color rgb="FF444444"/>
        <rFont val="Hiragino Mincho ProN"/>
      </rPr>
      <t>（</t>
    </r>
    <r>
      <rPr>
        <sz val="10"/>
        <color rgb="FF444444"/>
        <rFont val="Times"/>
      </rPr>
      <t>8.13</t>
    </r>
    <r>
      <rPr>
        <sz val="10"/>
        <color rgb="FF444444"/>
        <rFont val="Hiragino Mincho ProN"/>
      </rPr>
      <t>）</t>
    </r>
  </si>
  <si>
    <r>
      <t>iPhone6s plus</t>
    </r>
    <r>
      <rPr>
        <sz val="10"/>
        <color rgb="FF444444"/>
        <rFont val="Hiragino Mincho ProN"/>
      </rPr>
      <t>（</t>
    </r>
    <r>
      <rPr>
        <sz val="10"/>
        <color rgb="FF444444"/>
        <rFont val="Times"/>
      </rPr>
      <t>9.2.1</t>
    </r>
    <r>
      <rPr>
        <sz val="10"/>
        <color rgb="FF444444"/>
        <rFont val="Hiragino Mincho ProN"/>
      </rPr>
      <t>）</t>
    </r>
  </si>
  <si>
    <r>
      <t>iPhone5</t>
    </r>
    <r>
      <rPr>
        <sz val="10"/>
        <color rgb="FF444444"/>
        <rFont val="Hiragino Mincho ProN"/>
      </rPr>
      <t>（</t>
    </r>
    <r>
      <rPr>
        <sz val="10"/>
        <color rgb="FF444444"/>
        <rFont val="Times"/>
      </rPr>
      <t>7.0.4</t>
    </r>
    <r>
      <rPr>
        <sz val="10"/>
        <color rgb="FF444444"/>
        <rFont val="Hiragino Mincho ProN"/>
      </rPr>
      <t>）</t>
    </r>
  </si>
  <si>
    <r>
      <t>iPhone4S</t>
    </r>
    <r>
      <rPr>
        <sz val="10"/>
        <color rgb="FF444444"/>
        <rFont val="Hiragino Mincho ProN"/>
      </rPr>
      <t>（</t>
    </r>
    <r>
      <rPr>
        <sz val="10"/>
        <color rgb="FF444444"/>
        <rFont val="Times"/>
      </rPr>
      <t>7.0.3</t>
    </r>
    <r>
      <rPr>
        <sz val="10"/>
        <color rgb="FF444444"/>
        <rFont val="Hiragino Mincho ProN"/>
      </rPr>
      <t>）</t>
    </r>
  </si>
  <si>
    <t>Comment(PL)</t>
  </si>
  <si>
    <t>Comment(QA)</t>
  </si>
  <si>
    <t>Note</t>
  </si>
  <si>
    <t>NC-0212</t>
  </si>
  <si>
    <t>7418a9e5-ade5-4b82-9f80-8ae01e50db4d</t>
  </si>
  <si>
    <t>NC-0693</t>
  </si>
  <si>
    <t>0e05a80d-c5af-4364-81f8-e3da0fa485ec</t>
  </si>
  <si>
    <t>NC-0678</t>
  </si>
  <si>
    <t>39314e75-a0ed-41d2-988b-b405d3238751</t>
  </si>
  <si>
    <t>NC-0801</t>
  </si>
  <si>
    <t>cf068531-69d1-4ba4-a245-107e3c51aa0a</t>
  </si>
  <si>
    <t>NC-0666</t>
  </si>
  <si>
    <t>519d0603-5ec0-4905-ad70-5452df700243</t>
  </si>
  <si>
    <t>NC-0851</t>
  </si>
  <si>
    <t>cc3b4a86-04c2-4931-8323-f69a9c5c121e</t>
  </si>
  <si>
    <t>NC-0804</t>
  </si>
  <si>
    <t>9c7dee70-3193-49df-9a66-4bb08e321cf5</t>
  </si>
  <si>
    <t>NC-0798</t>
  </si>
  <si>
    <t>129c4e11-de7d-4c0c-a0a1-80e46136d796</t>
  </si>
  <si>
    <t>NC-0712</t>
  </si>
  <si>
    <t>3F93372D-CB9A-443B-B7FE-332D090DB16D</t>
  </si>
  <si>
    <t>NC-0285</t>
  </si>
  <si>
    <t>8615D782-2FCC-4CDC-9ABB-F01DC0CBF967</t>
  </si>
  <si>
    <t>NC-0197</t>
  </si>
  <si>
    <t>D44DD1C6-5E50-477C-8192-AB31233176F2</t>
  </si>
  <si>
    <t>NC-0203</t>
  </si>
  <si>
    <t>B082F4ED-782E-443A-9B16-64976299D5E3</t>
  </si>
  <si>
    <t>Terminals(iOS)</t>
  </si>
  <si>
    <t>Terminals(aOS)</t>
  </si>
  <si>
    <t>Show offerwall</t>
    <phoneticPr fontId="14" type="noConversion"/>
  </si>
  <si>
    <t>participate campagin</t>
    <phoneticPr fontId="4"/>
  </si>
  <si>
    <t>Achievement_lock</t>
    <phoneticPr fontId="4"/>
  </si>
  <si>
    <t>Achievement_open</t>
    <phoneticPr fontId="4"/>
  </si>
  <si>
    <t>Item Delivery</t>
    <phoneticPr fontId="14" type="noConversion"/>
  </si>
  <si>
    <t>offerwall</t>
    <phoneticPr fontId="4"/>
  </si>
  <si>
    <t>interstitial</t>
    <phoneticPr fontId="4"/>
  </si>
  <si>
    <t>◆   TC統計</t>
    <rPh sb="6" eb="8">
      <t>トウケイ</t>
    </rPh>
    <phoneticPr fontId="27"/>
  </si>
  <si>
    <t>自動計算領域</t>
    <phoneticPr fontId="28"/>
  </si>
  <si>
    <t>TC 項目</t>
    <phoneticPr fontId="32" type="noConversion"/>
  </si>
  <si>
    <t>TC進行率</t>
    <phoneticPr fontId="32" type="noConversion"/>
  </si>
  <si>
    <t>Total Case</t>
    <phoneticPr fontId="32" type="noConversion"/>
  </si>
  <si>
    <t>Item Delivery</t>
    <phoneticPr fontId="4"/>
  </si>
  <si>
    <t>SP Compatiblity</t>
    <phoneticPr fontId="4"/>
  </si>
  <si>
    <t>set offerwall by  IGAW admin
 └ Set ON and within the period</t>
    <phoneticPr fontId="4"/>
  </si>
  <si>
    <t xml:space="preserve"> └ Set ON and within the long period （eg. Above 10 years）</t>
    <phoneticPr fontId="4"/>
  </si>
  <si>
    <t>Show AD popup
(landscape_square)</t>
    <phoneticPr fontId="4"/>
  </si>
  <si>
    <t>This time square only support</t>
    <phoneticPr fontId="4"/>
  </si>
  <si>
    <t>Show AD popup
(portrait_square)</t>
    <phoneticPr fontId="4"/>
  </si>
  <si>
    <t>This time portrait only support</t>
    <phoneticPr fontId="4"/>
  </si>
  <si>
    <t>set Interstitial campagin by  IGAW admin
 └ within the period</t>
    <phoneticPr fontId="4"/>
  </si>
  <si>
    <t>set Interstitial campagin by  IGAW admin
 └ within the long period （eg. Above 10 years）</t>
    <phoneticPr fontId="4"/>
  </si>
  <si>
    <t>desplay offerwall page and can participate normally</t>
    <phoneticPr fontId="4"/>
  </si>
  <si>
    <t>desplay AD Popup and can participate normally</t>
    <phoneticPr fontId="4"/>
  </si>
  <si>
    <t>multi- device 
 └ use device A, participate the campagin
     use device B, the same UserKey to check</t>
    <phoneticPr fontId="4"/>
  </si>
  <si>
    <t>start app</t>
    <phoneticPr fontId="4"/>
  </si>
  <si>
    <t>show relevant alert, Can't participate campagin again.
Or can't click this campagin.</t>
    <phoneticPr fontId="4"/>
  </si>
  <si>
    <t>can unlock campagin1 successfully and get item</t>
    <phoneticPr fontId="4"/>
  </si>
  <si>
    <t>multi- campagin - different achievement
 └ use the same userkey, participate the different locked-campagin without install advertiser app</t>
    <phoneticPr fontId="4"/>
  </si>
  <si>
    <t>multi- campagin -the same achievement
 └ use the same userkey, participate the different locked-campagin without install advertiser app</t>
    <phoneticPr fontId="4"/>
  </si>
  <si>
    <t>click Ads -1 banner and participate</t>
    <phoneticPr fontId="4"/>
  </si>
  <si>
    <t>click Ads -2 banner and participate</t>
    <phoneticPr fontId="4"/>
  </si>
  <si>
    <t>click Ads -2 banner and participate</t>
    <phoneticPr fontId="4"/>
  </si>
  <si>
    <t xml:space="preserve">1.click Publisher1 Ads banner
2.click Publisher2 Ads banner
3.increment advertiser achievement </t>
    <phoneticPr fontId="4"/>
  </si>
  <si>
    <t>reward to Publisher2</t>
    <phoneticPr fontId="4"/>
  </si>
  <si>
    <t>multi- publisher　- same achievement-open
 └ Advertiser -&gt; Publisher1/ Advertiser achievement
    Advertiser-&gt; Publisher2 / Advertiser achievement</t>
    <phoneticPr fontId="4"/>
  </si>
  <si>
    <t xml:space="preserve">1.click Publisher1 Ads banner
2.click Publisher2 Ads banner
3.click Publisher1 Ads banner
4.increment advertiser achievement </t>
    <phoneticPr fontId="4"/>
  </si>
  <si>
    <t>Achievement</t>
    <phoneticPr fontId="4"/>
  </si>
  <si>
    <t>6.*</t>
    <phoneticPr fontId="4"/>
  </si>
  <si>
    <t>pad</t>
    <phoneticPr fontId="4"/>
  </si>
  <si>
    <t>Participate campagin</t>
    <phoneticPr fontId="4"/>
  </si>
  <si>
    <t>only AOS, use under 2.3(2.2..) device</t>
    <phoneticPr fontId="4"/>
  </si>
  <si>
    <t>click Ads banner</t>
    <phoneticPr fontId="4"/>
  </si>
  <si>
    <t>click Ads banner</t>
    <phoneticPr fontId="4"/>
  </si>
  <si>
    <t>this os can't support error is showed for user</t>
    <phoneticPr fontId="4"/>
  </si>
  <si>
    <t>B082F4ED-782E-443A-9B16-64976299D5E3</t>
    <phoneticPr fontId="4"/>
  </si>
  <si>
    <t>3F93372D-CB9A-443B-B7FE-332D090DB16D</t>
    <phoneticPr fontId="4"/>
  </si>
  <si>
    <t>reward to Publisher1</t>
    <phoneticPr fontId="4"/>
  </si>
  <si>
    <t>d</t>
    <phoneticPr fontId="4"/>
  </si>
  <si>
    <t>Set 'lock' and Activity is 'session_start' and 'sign_up' by achievement admin</t>
    <phoneticPr fontId="4"/>
  </si>
  <si>
    <t>Set 'lock' and Activity is 'sign_up' by achievement admin</t>
    <phoneticPr fontId="4"/>
  </si>
  <si>
    <t>can unlock campagin2 successfully and get item</t>
    <phoneticPr fontId="4"/>
  </si>
  <si>
    <t>unlock fail, Complete achievement, but can't get reward.</t>
    <phoneticPr fontId="4"/>
  </si>
  <si>
    <t>can participate, Can't unlock campagin2 And can't get item</t>
    <phoneticPr fontId="4"/>
  </si>
  <si>
    <t>multi- publisher　- same achievement-lock
 └ Advertiser -&gt; Publisher1/ Advertiser achievement
    Advertiser-&gt; Publisher2 / Advertiser achievement</t>
    <phoneticPr fontId="4"/>
  </si>
  <si>
    <t>Can't complete achievement (we can't use session_start activity because there are no advertiser userKey in session_start unlock call)</t>
    <phoneticPr fontId="4"/>
  </si>
  <si>
    <t>Case No</t>
    <phoneticPr fontId="4"/>
  </si>
  <si>
    <t>Test</t>
    <phoneticPr fontId="4"/>
  </si>
  <si>
    <t>Case No</t>
    <phoneticPr fontId="4"/>
  </si>
  <si>
    <t>Test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</si>
</sst>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>
    <font>
      <sz val="12"/>
      <color indexed="8"/>
      <name val="Verdana"/>
    </font>
    <font>
      <sz val="11"/>
      <color theme="1"/>
      <name val="Helvetica"/>
      <family val="2"/>
      <charset val="128"/>
      <scheme val="minor"/>
    </font>
    <font>
      <sz val="9"/>
      <color indexed="8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b/>
      <sz val="9"/>
      <color indexed="8"/>
      <name val="ＭＳ Ｐゴシック"/>
      <family val="3"/>
      <charset val="128"/>
    </font>
    <font>
      <sz val="11"/>
      <color indexed="8"/>
      <name val="宋体"/>
      <family val="3"/>
      <charset val="134"/>
    </font>
    <font>
      <sz val="11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u/>
      <sz val="12"/>
      <color theme="10"/>
      <name val="Verdana"/>
      <family val="2"/>
    </font>
    <font>
      <u/>
      <sz val="12"/>
      <color theme="11"/>
      <name val="Verdana"/>
      <family val="2"/>
    </font>
    <font>
      <sz val="10"/>
      <color rgb="FF444444"/>
      <name val="Times"/>
    </font>
    <font>
      <sz val="12"/>
      <color indexed="8"/>
      <name val="Helvetica"/>
    </font>
    <font>
      <sz val="10"/>
      <color rgb="FF444444"/>
      <name val="Hiragino Mincho ProN"/>
    </font>
    <font>
      <sz val="9"/>
      <color rgb="FF000000"/>
      <name val="Helvetica"/>
    </font>
    <font>
      <sz val="11"/>
      <color rgb="FF000000"/>
      <name val="Helvetica"/>
    </font>
    <font>
      <sz val="9"/>
      <color rgb="FF444444"/>
      <name val="Times"/>
    </font>
    <font>
      <sz val="9"/>
      <color rgb="FF000000"/>
      <name val="Times"/>
    </font>
    <font>
      <sz val="10"/>
      <color rgb="FF000000"/>
      <name val="Times"/>
    </font>
    <font>
      <b/>
      <sz val="9"/>
      <color rgb="FF00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12"/>
      <color rgb="FF000000"/>
      <name val="ＭＳ Ｐゴシック"/>
      <family val="3"/>
      <charset val="128"/>
    </font>
    <font>
      <b/>
      <sz val="9"/>
      <color rgb="FFFF0000"/>
      <name val="ＭＳ Ｐゴシック"/>
      <family val="3"/>
      <charset val="128"/>
    </font>
    <font>
      <b/>
      <sz val="12"/>
      <color rgb="FF0000FF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sz val="6"/>
      <name val="Helvetica"/>
      <family val="3"/>
      <charset val="128"/>
      <scheme val="minor"/>
    </font>
    <font>
      <sz val="6"/>
      <name val="Helvetica"/>
      <family val="2"/>
      <charset val="128"/>
      <scheme val="minor"/>
    </font>
    <font>
      <sz val="11"/>
      <name val="돋움"/>
      <family val="3"/>
      <charset val="129"/>
    </font>
    <font>
      <sz val="9"/>
      <color rgb="FFFF0000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8"/>
      <name val="돋움"/>
      <family val="3"/>
      <charset val="129"/>
    </font>
    <font>
      <b/>
      <sz val="9"/>
      <color theme="3"/>
      <name val="ＭＳ Ｐゴシック"/>
      <family val="3"/>
      <charset val="128"/>
    </font>
    <font>
      <b/>
      <sz val="9"/>
      <color rgb="FF008000"/>
      <name val="ＭＳ Ｐゴシック"/>
      <family val="3"/>
      <charset val="128"/>
    </font>
    <font>
      <b/>
      <sz val="9"/>
      <color theme="4" tint="-0.249977111117893"/>
      <name val="ＭＳ Ｐ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10"/>
      </left>
      <right style="thin">
        <color indexed="8"/>
      </right>
      <top style="thin">
        <color indexed="10"/>
      </top>
      <bottom/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/>
      <right/>
      <top/>
      <bottom/>
      <diagonal/>
    </border>
    <border>
      <left/>
      <right style="thin">
        <color indexed="11"/>
      </right>
      <top/>
      <bottom/>
      <diagonal/>
    </border>
    <border>
      <left style="thin">
        <color indexed="11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11"/>
      </right>
      <top/>
      <bottom style="thin">
        <color indexed="8"/>
      </bottom>
      <diagonal/>
    </border>
    <border>
      <left style="thin">
        <color indexed="11"/>
      </left>
      <right style="thin">
        <color indexed="10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auto="1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 style="thin">
        <color auto="1"/>
      </bottom>
      <diagonal/>
    </border>
    <border>
      <left/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/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33">
    <xf numFmtId="0" fontId="0" fillId="0" borderId="0" applyNumberFormat="0" applyFill="0" applyBorder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2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2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2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2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2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2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2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2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2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2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2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2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2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2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2" fillId="0" borderId="0" applyNumberFormat="0" applyFill="0" applyBorder="0" applyAlignment="0" applyProtection="0">
      <alignment vertical="top" wrapText="1"/>
    </xf>
    <xf numFmtId="0" fontId="1" fillId="0" borderId="9">
      <alignment vertical="center"/>
    </xf>
    <xf numFmtId="0" fontId="29" fillId="0" borderId="9">
      <alignment vertical="center"/>
    </xf>
  </cellStyleXfs>
  <cellXfs count="153">
    <xf numFmtId="0" fontId="0" fillId="0" borderId="0" xfId="0" applyFont="1" applyAlignment="1">
      <alignment vertical="top" wrapText="1"/>
    </xf>
    <xf numFmtId="1" fontId="2" fillId="2" borderId="2" xfId="0" applyNumberFormat="1" applyFont="1" applyFill="1" applyBorder="1" applyAlignment="1">
      <alignment horizontal="center" vertical="center" wrapText="1"/>
    </xf>
    <xf numFmtId="1" fontId="2" fillId="2" borderId="8" xfId="0" applyNumberFormat="1" applyFont="1" applyFill="1" applyBorder="1" applyAlignment="1">
      <alignment horizontal="center" vertical="center" wrapText="1"/>
    </xf>
    <xf numFmtId="1" fontId="2" fillId="2" borderId="13" xfId="0" applyNumberFormat="1" applyFont="1" applyFill="1" applyBorder="1" applyAlignment="1">
      <alignment horizontal="center" vertical="center" wrapText="1"/>
    </xf>
    <xf numFmtId="1" fontId="3" fillId="2" borderId="9" xfId="0" applyNumberFormat="1" applyFont="1" applyFill="1" applyBorder="1" applyAlignment="1">
      <alignment vertical="center" wrapText="1"/>
    </xf>
    <xf numFmtId="1" fontId="3" fillId="2" borderId="10" xfId="0" applyNumberFormat="1" applyFont="1" applyFill="1" applyBorder="1" applyAlignment="1">
      <alignment vertical="center" wrapText="1"/>
    </xf>
    <xf numFmtId="1" fontId="3" fillId="2" borderId="11" xfId="0" applyNumberFormat="1" applyFont="1" applyFill="1" applyBorder="1" applyAlignment="1">
      <alignment vertical="center" wrapText="1"/>
    </xf>
    <xf numFmtId="0" fontId="6" fillId="4" borderId="19" xfId="0" applyNumberFormat="1" applyFont="1" applyFill="1" applyBorder="1" applyAlignment="1">
      <alignment horizontal="center" vertical="center" wrapText="1"/>
    </xf>
    <xf numFmtId="0" fontId="2" fillId="3" borderId="3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1" fontId="3" fillId="2" borderId="5" xfId="0" applyNumberFormat="1" applyFont="1" applyFill="1" applyBorder="1" applyAlignment="1">
      <alignment vertical="center" wrapText="1"/>
    </xf>
    <xf numFmtId="1" fontId="3" fillId="2" borderId="6" xfId="0" applyNumberFormat="1" applyFont="1" applyFill="1" applyBorder="1" applyAlignment="1">
      <alignment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9" fontId="2" fillId="2" borderId="3" xfId="0" applyNumberFormat="1" applyFont="1" applyFill="1" applyBorder="1" applyAlignment="1">
      <alignment horizontal="center" vertical="center" wrapText="1"/>
    </xf>
    <xf numFmtId="1" fontId="2" fillId="2" borderId="14" xfId="0" applyNumberFormat="1" applyFont="1" applyFill="1" applyBorder="1" applyAlignment="1">
      <alignment horizontal="center" vertical="center" wrapText="1"/>
    </xf>
    <xf numFmtId="1" fontId="2" fillId="2" borderId="15" xfId="0" applyNumberFormat="1" applyFont="1" applyFill="1" applyBorder="1" applyAlignment="1">
      <alignment vertical="center" wrapText="1"/>
    </xf>
    <xf numFmtId="1" fontId="3" fillId="2" borderId="16" xfId="0" applyNumberFormat="1" applyFont="1" applyFill="1" applyBorder="1" applyAlignment="1">
      <alignment vertical="center" wrapText="1"/>
    </xf>
    <xf numFmtId="1" fontId="3" fillId="2" borderId="17" xfId="0" applyNumberFormat="1" applyFont="1" applyFill="1" applyBorder="1" applyAlignment="1">
      <alignment vertical="center" wrapText="1"/>
    </xf>
    <xf numFmtId="1" fontId="3" fillId="2" borderId="18" xfId="0" applyNumberFormat="1" applyFont="1" applyFill="1" applyBorder="1" applyAlignment="1">
      <alignment vertical="center" wrapText="1"/>
    </xf>
    <xf numFmtId="0" fontId="5" fillId="0" borderId="0" xfId="0" applyNumberFormat="1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2" fillId="5" borderId="19" xfId="0" applyNumberFormat="1" applyFont="1" applyFill="1" applyBorder="1" applyAlignment="1">
      <alignment horizontal="center" vertical="center" wrapText="1"/>
    </xf>
    <xf numFmtId="0" fontId="2" fillId="4" borderId="19" xfId="0" applyNumberFormat="1" applyFont="1" applyFill="1" applyBorder="1" applyAlignment="1">
      <alignment horizontal="center" vertical="center" wrapText="1"/>
    </xf>
    <xf numFmtId="0" fontId="6" fillId="5" borderId="19" xfId="0" applyNumberFormat="1" applyFont="1" applyFill="1" applyBorder="1" applyAlignment="1">
      <alignment horizontal="center" vertical="center" wrapText="1"/>
    </xf>
    <xf numFmtId="0" fontId="3" fillId="6" borderId="20" xfId="0" applyNumberFormat="1" applyFont="1" applyFill="1" applyBorder="1" applyAlignment="1">
      <alignment vertical="center" wrapText="1"/>
    </xf>
    <xf numFmtId="0" fontId="3" fillId="6" borderId="21" xfId="0" applyNumberFormat="1" applyFont="1" applyFill="1" applyBorder="1" applyAlignment="1">
      <alignment vertical="center" wrapText="1"/>
    </xf>
    <xf numFmtId="0" fontId="3" fillId="6" borderId="9" xfId="0" applyNumberFormat="1" applyFont="1" applyFill="1" applyBorder="1" applyAlignment="1">
      <alignment vertical="center" wrapText="1"/>
    </xf>
    <xf numFmtId="0" fontId="3" fillId="2" borderId="20" xfId="0" applyNumberFormat="1" applyFont="1" applyFill="1" applyBorder="1" applyAlignment="1">
      <alignment vertical="center" wrapText="1"/>
    </xf>
    <xf numFmtId="0" fontId="9" fillId="6" borderId="20" xfId="0" applyNumberFormat="1" applyFont="1" applyFill="1" applyBorder="1" applyAlignment="1">
      <alignment vertical="center" wrapText="1"/>
    </xf>
    <xf numFmtId="0" fontId="2" fillId="3" borderId="3" xfId="0" applyNumberFormat="1" applyFont="1" applyFill="1" applyBorder="1" applyAlignment="1">
      <alignment horizontal="left" vertical="center" wrapText="1"/>
    </xf>
    <xf numFmtId="1" fontId="2" fillId="2" borderId="15" xfId="0" applyNumberFormat="1" applyFont="1" applyFill="1" applyBorder="1" applyAlignment="1">
      <alignment horizontal="left" vertical="center" wrapText="1"/>
    </xf>
    <xf numFmtId="0" fontId="6" fillId="4" borderId="19" xfId="0" applyNumberFormat="1" applyFont="1" applyFill="1" applyBorder="1" applyAlignment="1">
      <alignment horizontal="left" vertical="center" wrapText="1"/>
    </xf>
    <xf numFmtId="0" fontId="5" fillId="0" borderId="0" xfId="0" applyNumberFormat="1" applyFont="1" applyAlignment="1">
      <alignment horizontal="left" vertical="center" wrapText="1"/>
    </xf>
    <xf numFmtId="0" fontId="8" fillId="2" borderId="20" xfId="0" applyNumberFormat="1" applyFont="1" applyFill="1" applyBorder="1" applyAlignment="1">
      <alignment vertical="center" wrapText="1"/>
    </xf>
    <xf numFmtId="0" fontId="9" fillId="0" borderId="20" xfId="0" applyFont="1" applyFill="1" applyBorder="1" applyAlignment="1">
      <alignment horizontal="center" vertical="center" wrapText="1"/>
    </xf>
    <xf numFmtId="0" fontId="7" fillId="2" borderId="20" xfId="0" applyNumberFormat="1" applyFont="1" applyFill="1" applyBorder="1" applyAlignment="1">
      <alignment vertical="center" wrapText="1"/>
    </xf>
    <xf numFmtId="1" fontId="3" fillId="2" borderId="20" xfId="0" applyNumberFormat="1" applyFont="1" applyFill="1" applyBorder="1" applyAlignment="1">
      <alignment horizontal="center" vertical="center" wrapText="1"/>
    </xf>
    <xf numFmtId="0" fontId="9" fillId="6" borderId="20" xfId="0" applyNumberFormat="1" applyFont="1" applyFill="1" applyBorder="1" applyAlignment="1">
      <alignment horizontal="left" vertical="center" wrapText="1"/>
    </xf>
    <xf numFmtId="0" fontId="3" fillId="2" borderId="20" xfId="0" applyNumberFormat="1" applyFont="1" applyFill="1" applyBorder="1" applyAlignment="1">
      <alignment horizontal="left" vertical="center" wrapText="1"/>
    </xf>
    <xf numFmtId="0" fontId="3" fillId="0" borderId="20" xfId="0" applyNumberFormat="1" applyFont="1" applyBorder="1" applyAlignment="1">
      <alignment vertical="center" wrapText="1"/>
    </xf>
    <xf numFmtId="0" fontId="9" fillId="2" borderId="20" xfId="0" applyNumberFormat="1" applyFont="1" applyFill="1" applyBorder="1" applyAlignment="1">
      <alignment horizontal="left" vertical="center" wrapText="1"/>
    </xf>
    <xf numFmtId="0" fontId="3" fillId="0" borderId="20" xfId="0" applyNumberFormat="1" applyFont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1" fontId="9" fillId="6" borderId="20" xfId="0" applyNumberFormat="1" applyFont="1" applyFill="1" applyBorder="1" applyAlignment="1">
      <alignment horizontal="center" vertical="center" wrapText="1"/>
    </xf>
    <xf numFmtId="1" fontId="3" fillId="2" borderId="20" xfId="0" applyNumberFormat="1" applyFont="1" applyFill="1" applyBorder="1" applyAlignment="1">
      <alignment horizontal="center" vertical="center" wrapText="1"/>
    </xf>
    <xf numFmtId="0" fontId="9" fillId="6" borderId="23" xfId="0" applyNumberFormat="1" applyFont="1" applyFill="1" applyBorder="1" applyAlignment="1">
      <alignment vertical="center" wrapText="1"/>
    </xf>
    <xf numFmtId="0" fontId="10" fillId="6" borderId="20" xfId="0" applyNumberFormat="1" applyFont="1" applyFill="1" applyBorder="1" applyAlignment="1">
      <alignment vertical="center" wrapText="1"/>
    </xf>
    <xf numFmtId="0" fontId="9" fillId="6" borderId="20" xfId="0" applyNumberFormat="1" applyFont="1" applyFill="1" applyBorder="1" applyAlignment="1">
      <alignment horizontal="left" vertical="center" wrapText="1"/>
    </xf>
    <xf numFmtId="0" fontId="3" fillId="2" borderId="20" xfId="0" applyNumberFormat="1" applyFont="1" applyFill="1" applyBorder="1" applyAlignment="1">
      <alignment horizontal="center" vertical="center" wrapText="1"/>
    </xf>
    <xf numFmtId="1" fontId="3" fillId="2" borderId="20" xfId="0" applyNumberFormat="1" applyFont="1" applyFill="1" applyBorder="1" applyAlignment="1">
      <alignment horizontal="center" vertical="center" wrapText="1"/>
    </xf>
    <xf numFmtId="0" fontId="10" fillId="2" borderId="20" xfId="0" applyNumberFormat="1" applyFont="1" applyFill="1" applyBorder="1" applyAlignment="1">
      <alignment horizontal="left" vertical="center" wrapText="1"/>
    </xf>
    <xf numFmtId="1" fontId="3" fillId="2" borderId="20" xfId="0" applyNumberFormat="1" applyFont="1" applyFill="1" applyBorder="1" applyAlignment="1">
      <alignment horizontal="center" vertical="center" wrapText="1"/>
    </xf>
    <xf numFmtId="0" fontId="9" fillId="6" borderId="20" xfId="0" applyNumberFormat="1" applyFont="1" applyFill="1" applyBorder="1" applyAlignment="1">
      <alignment horizontal="left" vertical="center" wrapText="1"/>
    </xf>
    <xf numFmtId="0" fontId="3" fillId="6" borderId="20" xfId="0" applyNumberFormat="1" applyFont="1" applyFill="1" applyBorder="1" applyAlignment="1">
      <alignment horizontal="center" vertical="center" wrapText="1"/>
    </xf>
    <xf numFmtId="0" fontId="3" fillId="6" borderId="20" xfId="0" applyNumberFormat="1" applyFont="1" applyFill="1" applyBorder="1" applyAlignment="1">
      <alignment horizontal="left" vertical="center" wrapText="1"/>
    </xf>
    <xf numFmtId="1" fontId="3" fillId="6" borderId="20" xfId="0" applyNumberFormat="1" applyFont="1" applyFill="1" applyBorder="1" applyAlignment="1">
      <alignment horizontal="center" vertical="center" wrapText="1"/>
    </xf>
    <xf numFmtId="1" fontId="3" fillId="2" borderId="20" xfId="0" applyNumberFormat="1" applyFont="1" applyFill="1" applyBorder="1" applyAlignment="1">
      <alignment horizontal="center" vertical="center" wrapText="1"/>
    </xf>
    <xf numFmtId="0" fontId="3" fillId="6" borderId="20" xfId="0" applyNumberFormat="1" applyFont="1" applyFill="1" applyBorder="1" applyAlignment="1">
      <alignment horizontal="center" vertical="center" wrapText="1"/>
    </xf>
    <xf numFmtId="0" fontId="3" fillId="2" borderId="20" xfId="0" applyNumberFormat="1" applyFont="1" applyFill="1" applyBorder="1" applyAlignment="1">
      <alignment horizontal="center" vertical="center" wrapText="1"/>
    </xf>
    <xf numFmtId="1" fontId="3" fillId="2" borderId="20" xfId="0" applyNumberFormat="1" applyFont="1" applyFill="1" applyBorder="1" applyAlignment="1">
      <alignment horizontal="center" vertical="center" wrapText="1"/>
    </xf>
    <xf numFmtId="0" fontId="2" fillId="2" borderId="27" xfId="0" applyNumberFormat="1" applyFont="1" applyFill="1" applyBorder="1" applyAlignment="1">
      <alignment horizontal="center" vertical="center" wrapText="1"/>
    </xf>
    <xf numFmtId="9" fontId="2" fillId="2" borderId="27" xfId="0" applyNumberFormat="1" applyFont="1" applyFill="1" applyBorder="1" applyAlignment="1">
      <alignment horizontal="center" vertical="center" wrapText="1"/>
    </xf>
    <xf numFmtId="1" fontId="3" fillId="6" borderId="5" xfId="0" applyNumberFormat="1" applyFont="1" applyFill="1" applyBorder="1" applyAlignment="1">
      <alignment vertical="center" wrapText="1"/>
    </xf>
    <xf numFmtId="1" fontId="3" fillId="6" borderId="9" xfId="0" applyNumberFormat="1" applyFont="1" applyFill="1" applyBorder="1" applyAlignment="1">
      <alignment vertical="center" wrapText="1"/>
    </xf>
    <xf numFmtId="1" fontId="2" fillId="2" borderId="26" xfId="0" applyNumberFormat="1" applyFont="1" applyFill="1" applyBorder="1" applyAlignment="1">
      <alignment vertical="center" wrapText="1"/>
    </xf>
    <xf numFmtId="1" fontId="2" fillId="2" borderId="16" xfId="0" applyNumberFormat="1" applyFont="1" applyFill="1" applyBorder="1" applyAlignment="1">
      <alignment horizontal="center" vertical="center" wrapText="1"/>
    </xf>
    <xf numFmtId="0" fontId="9" fillId="6" borderId="20" xfId="0" applyNumberFormat="1" applyFont="1" applyFill="1" applyBorder="1" applyAlignment="1">
      <alignment horizontal="center" vertical="center" wrapText="1"/>
    </xf>
    <xf numFmtId="0" fontId="2" fillId="6" borderId="25" xfId="0" applyNumberFormat="1" applyFont="1" applyFill="1" applyBorder="1" applyAlignment="1">
      <alignment vertical="center" wrapText="1"/>
    </xf>
    <xf numFmtId="0" fontId="2" fillId="6" borderId="21" xfId="0" applyNumberFormat="1" applyFont="1" applyFill="1" applyBorder="1" applyAlignment="1">
      <alignment vertical="center" wrapText="1"/>
    </xf>
    <xf numFmtId="9" fontId="2" fillId="6" borderId="21" xfId="0" applyNumberFormat="1" applyFont="1" applyFill="1" applyBorder="1" applyAlignment="1">
      <alignment vertical="center" wrapText="1"/>
    </xf>
    <xf numFmtId="0" fontId="10" fillId="6" borderId="20" xfId="0" applyNumberFormat="1" applyFont="1" applyFill="1" applyBorder="1" applyAlignment="1">
      <alignment horizontal="center" vertical="center" wrapText="1"/>
    </xf>
    <xf numFmtId="0" fontId="13" fillId="0" borderId="20" xfId="0" applyFont="1" applyBorder="1" applyAlignment="1">
      <alignment vertical="top" wrapText="1"/>
    </xf>
    <xf numFmtId="0" fontId="5" fillId="0" borderId="20" xfId="0" applyNumberFormat="1" applyFont="1" applyBorder="1" applyAlignment="1">
      <alignment vertical="center" wrapText="1"/>
    </xf>
    <xf numFmtId="0" fontId="18" fillId="0" borderId="20" xfId="0" applyFont="1" applyBorder="1" applyAlignment="1">
      <alignment vertical="top" wrapText="1"/>
    </xf>
    <xf numFmtId="0" fontId="19" fillId="0" borderId="20" xfId="0" applyFont="1" applyBorder="1" applyAlignment="1">
      <alignment vertical="top" wrapText="1"/>
    </xf>
    <xf numFmtId="0" fontId="20" fillId="0" borderId="20" xfId="0" applyFont="1" applyBorder="1" applyAlignment="1">
      <alignment vertical="top" wrapText="1"/>
    </xf>
    <xf numFmtId="0" fontId="6" fillId="7" borderId="28" xfId="0" applyNumberFormat="1" applyFont="1" applyFill="1" applyBorder="1" applyAlignment="1">
      <alignment horizontal="center" vertical="center" wrapText="1"/>
    </xf>
    <xf numFmtId="0" fontId="3" fillId="0" borderId="23" xfId="0" applyNumberFormat="1" applyFont="1" applyBorder="1" applyAlignment="1">
      <alignment horizontal="center" vertical="center" wrapText="1"/>
    </xf>
    <xf numFmtId="0" fontId="2" fillId="2" borderId="29" xfId="0" applyNumberFormat="1" applyFont="1" applyFill="1" applyBorder="1" applyAlignment="1">
      <alignment horizontal="center" vertical="center" wrapText="1"/>
    </xf>
    <xf numFmtId="0" fontId="2" fillId="2" borderId="30" xfId="0" applyNumberFormat="1" applyFont="1" applyFill="1" applyBorder="1" applyAlignment="1">
      <alignment horizontal="center" vertical="center" wrapText="1"/>
    </xf>
    <xf numFmtId="9" fontId="2" fillId="2" borderId="30" xfId="0" applyNumberFormat="1" applyFont="1" applyFill="1" applyBorder="1" applyAlignment="1">
      <alignment horizontal="center" vertical="center" wrapText="1"/>
    </xf>
    <xf numFmtId="1" fontId="3" fillId="2" borderId="20" xfId="0" applyNumberFormat="1" applyFont="1" applyFill="1" applyBorder="1" applyAlignment="1">
      <alignment horizontal="center" vertical="center" wrapText="1"/>
    </xf>
    <xf numFmtId="0" fontId="16" fillId="7" borderId="28" xfId="0" applyFont="1" applyFill="1" applyBorder="1" applyAlignment="1">
      <alignment horizontal="center" vertical="center" wrapText="1"/>
    </xf>
    <xf numFmtId="0" fontId="5" fillId="6" borderId="9" xfId="0" applyNumberFormat="1" applyFont="1" applyFill="1" applyBorder="1" applyAlignment="1">
      <alignment vertical="center" wrapText="1"/>
    </xf>
    <xf numFmtId="0" fontId="5" fillId="6" borderId="0" xfId="0" applyNumberFormat="1" applyFont="1" applyFill="1" applyAlignment="1">
      <alignment vertical="center" wrapText="1"/>
    </xf>
    <xf numFmtId="0" fontId="21" fillId="8" borderId="33" xfId="0" applyFont="1" applyFill="1" applyBorder="1" applyAlignment="1">
      <alignment horizontal="center" vertical="center" wrapText="1"/>
    </xf>
    <xf numFmtId="0" fontId="16" fillId="8" borderId="34" xfId="0" applyFont="1" applyFill="1" applyBorder="1" applyAlignment="1">
      <alignment horizontal="center" vertical="center" wrapText="1"/>
    </xf>
    <xf numFmtId="1" fontId="22" fillId="9" borderId="9" xfId="0" applyNumberFormat="1" applyFont="1" applyFill="1" applyBorder="1" applyAlignment="1">
      <alignment vertical="center" wrapText="1"/>
    </xf>
    <xf numFmtId="0" fontId="23" fillId="9" borderId="9" xfId="0" applyFont="1" applyFill="1" applyBorder="1" applyAlignment="1">
      <alignment vertical="center" wrapText="1"/>
    </xf>
    <xf numFmtId="0" fontId="23" fillId="0" borderId="9" xfId="0" applyFont="1" applyBorder="1" applyAlignment="1">
      <alignment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25" fillId="0" borderId="0" xfId="0" applyNumberFormat="1" applyFont="1" applyAlignment="1">
      <alignment vertical="center" wrapText="1"/>
    </xf>
    <xf numFmtId="1" fontId="25" fillId="2" borderId="14" xfId="0" applyNumberFormat="1" applyFont="1" applyFill="1" applyBorder="1" applyAlignment="1">
      <alignment horizontal="left" vertical="center" wrapText="1"/>
    </xf>
    <xf numFmtId="0" fontId="26" fillId="0" borderId="9" xfId="31" applyFont="1" applyAlignment="1" applyProtection="1">
      <alignment horizontal="center" vertical="center" wrapText="1"/>
      <protection locked="0"/>
    </xf>
    <xf numFmtId="0" fontId="30" fillId="10" borderId="35" xfId="32" applyFont="1" applyFill="1" applyBorder="1" applyAlignment="1" applyProtection="1">
      <alignment horizontal="center" vertical="center" wrapText="1"/>
      <protection locked="0"/>
    </xf>
    <xf numFmtId="0" fontId="31" fillId="10" borderId="35" xfId="32" applyFont="1" applyFill="1" applyBorder="1" applyAlignment="1" applyProtection="1">
      <alignment horizontal="center" vertical="center" wrapText="1"/>
    </xf>
    <xf numFmtId="0" fontId="31" fillId="0" borderId="23" xfId="32" applyFont="1" applyBorder="1" applyAlignment="1" applyProtection="1">
      <alignment horizontal="center" vertical="center" wrapText="1"/>
    </xf>
    <xf numFmtId="9" fontId="31" fillId="0" borderId="23" xfId="32" applyNumberFormat="1" applyFont="1" applyBorder="1" applyAlignment="1" applyProtection="1">
      <alignment horizontal="center" vertical="center" wrapText="1"/>
    </xf>
    <xf numFmtId="9" fontId="33" fillId="0" borderId="20" xfId="32" applyNumberFormat="1" applyFont="1" applyBorder="1" applyAlignment="1" applyProtection="1">
      <alignment horizontal="center" vertical="center" wrapText="1"/>
    </xf>
    <xf numFmtId="9" fontId="34" fillId="0" borderId="20" xfId="32" applyNumberFormat="1" applyFont="1" applyBorder="1" applyAlignment="1" applyProtection="1">
      <alignment horizontal="center" vertical="center" wrapText="1"/>
    </xf>
    <xf numFmtId="9" fontId="24" fillId="0" borderId="20" xfId="32" applyNumberFormat="1" applyFont="1" applyBorder="1" applyAlignment="1" applyProtection="1">
      <alignment horizontal="center" vertical="center" wrapText="1"/>
    </xf>
    <xf numFmtId="9" fontId="35" fillId="0" borderId="20" xfId="32" applyNumberFormat="1" applyFont="1" applyBorder="1" applyAlignment="1" applyProtection="1">
      <alignment horizontal="center" vertical="center" wrapText="1"/>
    </xf>
    <xf numFmtId="0" fontId="0" fillId="6" borderId="0" xfId="0" applyFont="1" applyFill="1" applyAlignment="1">
      <alignment vertical="top" wrapText="1"/>
    </xf>
    <xf numFmtId="0" fontId="31" fillId="11" borderId="23" xfId="32" applyFont="1" applyFill="1" applyBorder="1" applyAlignment="1" applyProtection="1">
      <alignment horizontal="left" vertical="center" wrapText="1"/>
    </xf>
    <xf numFmtId="0" fontId="31" fillId="11" borderId="20" xfId="32" applyFont="1" applyFill="1" applyBorder="1" applyAlignment="1" applyProtection="1">
      <alignment horizontal="left" vertical="center" wrapText="1"/>
    </xf>
    <xf numFmtId="0" fontId="9" fillId="12" borderId="20" xfId="0" applyNumberFormat="1" applyFont="1" applyFill="1" applyBorder="1" applyAlignment="1">
      <alignment vertical="center" wrapText="1"/>
    </xf>
    <xf numFmtId="0" fontId="9" fillId="12" borderId="20" xfId="0" applyFont="1" applyFill="1" applyBorder="1" applyAlignment="1">
      <alignment horizontal="center" vertical="center" wrapText="1"/>
    </xf>
    <xf numFmtId="1" fontId="3" fillId="2" borderId="20" xfId="0" applyNumberFormat="1" applyFont="1" applyFill="1" applyBorder="1" applyAlignment="1">
      <alignment horizontal="center" vertical="center" wrapText="1"/>
    </xf>
    <xf numFmtId="0" fontId="9" fillId="12" borderId="22" xfId="0" applyNumberFormat="1" applyFont="1" applyFill="1" applyBorder="1" applyAlignment="1">
      <alignment horizontal="left" vertical="center" wrapText="1"/>
    </xf>
    <xf numFmtId="0" fontId="9" fillId="6" borderId="20" xfId="0" applyNumberFormat="1" applyFont="1" applyFill="1" applyBorder="1" applyAlignment="1">
      <alignment horizontal="left" vertical="center" wrapText="1"/>
    </xf>
    <xf numFmtId="0" fontId="9" fillId="12" borderId="22" xfId="0" applyNumberFormat="1" applyFont="1" applyFill="1" applyBorder="1" applyAlignment="1">
      <alignment horizontal="left" vertical="center" wrapText="1"/>
    </xf>
    <xf numFmtId="0" fontId="10" fillId="13" borderId="20" xfId="0" applyNumberFormat="1" applyFont="1" applyFill="1" applyBorder="1" applyAlignment="1">
      <alignment vertical="center" wrapText="1"/>
    </xf>
    <xf numFmtId="0" fontId="9" fillId="13" borderId="20" xfId="0" applyNumberFormat="1" applyFont="1" applyFill="1" applyBorder="1" applyAlignment="1">
      <alignment horizontal="left" vertical="center" wrapText="1"/>
    </xf>
    <xf numFmtId="0" fontId="2" fillId="3" borderId="3" xfId="0" applyNumberFormat="1" applyFont="1" applyFill="1" applyBorder="1" applyAlignment="1">
      <alignment horizontal="right" vertical="center" wrapText="1"/>
    </xf>
    <xf numFmtId="1" fontId="2" fillId="2" borderId="15" xfId="0" applyNumberFormat="1" applyFont="1" applyFill="1" applyBorder="1" applyAlignment="1">
      <alignment horizontal="right" vertical="center" wrapText="1"/>
    </xf>
    <xf numFmtId="0" fontId="6" fillId="4" borderId="19" xfId="0" applyNumberFormat="1" applyFont="1" applyFill="1" applyBorder="1" applyAlignment="1">
      <alignment horizontal="right" vertical="center" wrapText="1"/>
    </xf>
    <xf numFmtId="0" fontId="9" fillId="6" borderId="20" xfId="0" applyNumberFormat="1" applyFont="1" applyFill="1" applyBorder="1" applyAlignment="1">
      <alignment horizontal="right" vertical="center" wrapText="1"/>
    </xf>
    <xf numFmtId="0" fontId="9" fillId="6" borderId="20" xfId="0" applyNumberFormat="1" applyFont="1" applyFill="1" applyBorder="1" applyAlignment="1">
      <alignment horizontal="right" vertical="center" wrapText="1"/>
    </xf>
    <xf numFmtId="0" fontId="9" fillId="6" borderId="23" xfId="0" applyNumberFormat="1" applyFont="1" applyFill="1" applyBorder="1" applyAlignment="1">
      <alignment horizontal="right" vertical="center" wrapText="1"/>
    </xf>
    <xf numFmtId="0" fontId="9" fillId="12" borderId="22" xfId="0" applyNumberFormat="1" applyFont="1" applyFill="1" applyBorder="1" applyAlignment="1">
      <alignment horizontal="right" vertical="center" wrapText="1"/>
    </xf>
    <xf numFmtId="0" fontId="3" fillId="6" borderId="20" xfId="0" applyNumberFormat="1" applyFont="1" applyFill="1" applyBorder="1" applyAlignment="1">
      <alignment horizontal="right" vertical="center" wrapText="1"/>
    </xf>
    <xf numFmtId="0" fontId="8" fillId="2" borderId="20" xfId="0" applyNumberFormat="1" applyFont="1" applyFill="1" applyBorder="1" applyAlignment="1">
      <alignment horizontal="right" vertical="center" wrapText="1"/>
    </xf>
    <xf numFmtId="0" fontId="5" fillId="0" borderId="0" xfId="0" applyNumberFormat="1" applyFont="1" applyAlignment="1">
      <alignment horizontal="right" vertical="center" wrapText="1"/>
    </xf>
    <xf numFmtId="0" fontId="2" fillId="2" borderId="4" xfId="0" applyNumberFormat="1" applyFont="1" applyFill="1" applyBorder="1" applyAlignment="1">
      <alignment horizontal="right" vertical="center" wrapText="1"/>
    </xf>
    <xf numFmtId="0" fontId="2" fillId="2" borderId="3" xfId="0" applyNumberFormat="1" applyFont="1" applyFill="1" applyBorder="1" applyAlignment="1">
      <alignment horizontal="right" vertical="center" wrapText="1"/>
    </xf>
    <xf numFmtId="0" fontId="9" fillId="12" borderId="20" xfId="0" applyNumberFormat="1" applyFont="1" applyFill="1" applyBorder="1" applyAlignment="1">
      <alignment horizontal="right" vertical="center" wrapText="1"/>
    </xf>
    <xf numFmtId="0" fontId="3" fillId="2" borderId="20" xfId="0" applyNumberFormat="1" applyFont="1" applyFill="1" applyBorder="1" applyAlignment="1">
      <alignment horizontal="right" vertical="center" wrapText="1"/>
    </xf>
    <xf numFmtId="0" fontId="9" fillId="6" borderId="20" xfId="0" applyNumberFormat="1" applyFont="1" applyFill="1" applyBorder="1" applyAlignment="1">
      <alignment horizontal="right" vertical="center" wrapText="1"/>
    </xf>
    <xf numFmtId="0" fontId="9" fillId="6" borderId="20" xfId="0" applyNumberFormat="1" applyFont="1" applyFill="1" applyBorder="1" applyAlignment="1">
      <alignment horizontal="left" vertical="center" wrapText="1"/>
    </xf>
    <xf numFmtId="0" fontId="9" fillId="6" borderId="22" xfId="0" applyNumberFormat="1" applyFont="1" applyFill="1" applyBorder="1" applyAlignment="1">
      <alignment horizontal="right" vertical="center" wrapText="1"/>
    </xf>
    <xf numFmtId="0" fontId="9" fillId="6" borderId="24" xfId="0" applyNumberFormat="1" applyFont="1" applyFill="1" applyBorder="1" applyAlignment="1">
      <alignment horizontal="right" vertical="center" wrapText="1"/>
    </xf>
    <xf numFmtId="0" fontId="9" fillId="6" borderId="23" xfId="0" applyNumberFormat="1" applyFont="1" applyFill="1" applyBorder="1" applyAlignment="1">
      <alignment horizontal="right" vertical="center" wrapText="1"/>
    </xf>
    <xf numFmtId="0" fontId="9" fillId="12" borderId="22" xfId="0" applyNumberFormat="1" applyFont="1" applyFill="1" applyBorder="1" applyAlignment="1">
      <alignment horizontal="right" vertical="center" wrapText="1"/>
    </xf>
    <xf numFmtId="0" fontId="9" fillId="12" borderId="23" xfId="0" applyNumberFormat="1" applyFont="1" applyFill="1" applyBorder="1" applyAlignment="1">
      <alignment horizontal="right" vertical="center" wrapText="1"/>
    </xf>
    <xf numFmtId="0" fontId="9" fillId="12" borderId="22" xfId="0" applyNumberFormat="1" applyFont="1" applyFill="1" applyBorder="1" applyAlignment="1">
      <alignment horizontal="left" vertical="center" wrapText="1"/>
    </xf>
    <xf numFmtId="0" fontId="9" fillId="12" borderId="23" xfId="0" applyNumberFormat="1" applyFont="1" applyFill="1" applyBorder="1" applyAlignment="1">
      <alignment horizontal="left" vertical="center" wrapText="1"/>
    </xf>
    <xf numFmtId="0" fontId="3" fillId="6" borderId="20" xfId="0" applyNumberFormat="1" applyFont="1" applyFill="1" applyBorder="1" applyAlignment="1">
      <alignment horizontal="center" vertical="center" wrapText="1"/>
    </xf>
    <xf numFmtId="1" fontId="3" fillId="6" borderId="20" xfId="0" applyNumberFormat="1" applyFont="1" applyFill="1" applyBorder="1" applyAlignment="1">
      <alignment horizontal="center" vertical="center" wrapText="1"/>
    </xf>
    <xf numFmtId="0" fontId="3" fillId="2" borderId="20" xfId="0" applyNumberFormat="1" applyFont="1" applyFill="1" applyBorder="1" applyAlignment="1">
      <alignment horizontal="center" vertical="center" wrapText="1"/>
    </xf>
    <xf numFmtId="1" fontId="3" fillId="2" borderId="20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1" fontId="2" fillId="0" borderId="7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0" fontId="9" fillId="6" borderId="22" xfId="0" applyNumberFormat="1" applyFont="1" applyFill="1" applyBorder="1" applyAlignment="1">
      <alignment horizontal="left" vertical="center" wrapText="1"/>
    </xf>
    <xf numFmtId="0" fontId="9" fillId="6" borderId="24" xfId="0" applyNumberFormat="1" applyFont="1" applyFill="1" applyBorder="1" applyAlignment="1">
      <alignment horizontal="left" vertical="center" wrapText="1"/>
    </xf>
    <xf numFmtId="0" fontId="9" fillId="6" borderId="23" xfId="0" applyNumberFormat="1" applyFont="1" applyFill="1" applyBorder="1" applyAlignment="1">
      <alignment horizontal="left" vertical="center" wrapText="1"/>
    </xf>
    <xf numFmtId="0" fontId="3" fillId="6" borderId="22" xfId="0" applyNumberFormat="1" applyFont="1" applyFill="1" applyBorder="1" applyAlignment="1">
      <alignment horizontal="center" vertical="center" wrapText="1"/>
    </xf>
    <xf numFmtId="0" fontId="3" fillId="6" borderId="23" xfId="0" applyNumberFormat="1" applyFont="1" applyFill="1" applyBorder="1" applyAlignment="1">
      <alignment horizontal="center" vertical="center" wrapText="1"/>
    </xf>
    <xf numFmtId="0" fontId="3" fillId="2" borderId="22" xfId="0" applyNumberFormat="1" applyFont="1" applyFill="1" applyBorder="1" applyAlignment="1">
      <alignment horizontal="center" vertical="center" wrapText="1"/>
    </xf>
    <xf numFmtId="0" fontId="3" fillId="2" borderId="23" xfId="0" applyNumberFormat="1" applyFont="1" applyFill="1" applyBorder="1" applyAlignment="1">
      <alignment horizontal="center" vertical="center" wrapText="1"/>
    </xf>
    <xf numFmtId="0" fontId="17" fillId="7" borderId="31" xfId="0" applyFont="1" applyFill="1" applyBorder="1" applyAlignment="1">
      <alignment horizontal="center" vertical="center" wrapText="1"/>
    </xf>
    <xf numFmtId="0" fontId="17" fillId="7" borderId="32" xfId="0" applyFont="1" applyFill="1" applyBorder="1" applyAlignment="1">
      <alignment horizontal="center" vertical="center" wrapText="1"/>
    </xf>
    <xf numFmtId="0" fontId="17" fillId="8" borderId="20" xfId="0" applyFont="1" applyFill="1" applyBorder="1" applyAlignment="1">
      <alignment horizontal="center" vertical="center" wrapText="1"/>
    </xf>
  </cellXfs>
  <cellStyles count="33">
    <cellStyle name="열어 본 하이퍼링크" xfId="2" builtinId="9" hidden="1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열어 본 하이퍼링크" xfId="20" builtinId="9" hidden="1"/>
    <cellStyle name="열어 본 하이퍼링크" xfId="22" builtinId="9" hidden="1"/>
    <cellStyle name="열어 본 하이퍼링크" xfId="24" builtinId="9" hidden="1"/>
    <cellStyle name="열어 본 하이퍼링크" xfId="26" builtinId="9" hidden="1"/>
    <cellStyle name="열어 본 하이퍼링크" xfId="28" builtinId="9" hidden="1"/>
    <cellStyle name="열어 본 하이퍼링크" xfId="30" builtinId="9" hidden="1"/>
    <cellStyle name="표준" xfId="0" builtinId="0"/>
    <cellStyle name="標準 4" xfId="31"/>
    <cellStyle name="표준_게임룸 입퇴장" xfId="32"/>
    <cellStyle name="하이퍼링크" xfId="1" builtinId="8" hidden="1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  <cellStyle name="하이퍼링크" xfId="19" builtinId="8" hidden="1"/>
    <cellStyle name="하이퍼링크" xfId="21" builtinId="8" hidden="1"/>
    <cellStyle name="하이퍼링크" xfId="23" builtinId="8" hidden="1"/>
    <cellStyle name="하이퍼링크" xfId="25" builtinId="8" hidden="1"/>
    <cellStyle name="하이퍼링크" xfId="27" builtinId="8" hidden="1"/>
    <cellStyle name="하이퍼링크" xfId="29" builtinId="8" hidden="1"/>
  </cellStyles>
  <dxfs count="24"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  <color rgb="FFFF0000"/>
      </font>
      <fill>
        <patternFill>
          <bgColor theme="0"/>
        </patternFill>
      </fill>
    </dxf>
  </dxfs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FFF"/>
      <rgbColor rgb="FFAA7941"/>
      <rgbColor rgb="FFAAAAAA"/>
      <rgbColor rgb="FFB2FCB6"/>
      <rgbColor rgb="FFCAFDFE"/>
      <rgbColor rgb="FFBFBFBF"/>
      <rgbColor rgb="FFF5AD77"/>
      <rgbColor rgb="00000000"/>
      <rgbColor rgb="FF800080"/>
      <rgbColor rgb="FFFF0000"/>
      <rgbColor rgb="FFFFFFFF"/>
      <rgbColor rgb="FF0000EE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FF"/>
      <color rgb="FFFFFF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F10"/>
  <sheetViews>
    <sheetView workbookViewId="0">
      <selection activeCell="F21" sqref="F21"/>
    </sheetView>
  </sheetViews>
  <sheetFormatPr defaultColWidth="8.59765625" defaultRowHeight="15"/>
  <cols>
    <col min="1" max="1" width="2.69921875" style="102" customWidth="1"/>
    <col min="2" max="16384" width="8.59765625" style="102"/>
  </cols>
  <sheetData>
    <row r="3" spans="4:6" ht="15.95" customHeight="1">
      <c r="D3" s="93" t="s">
        <v>239</v>
      </c>
    </row>
    <row r="4" spans="4:6" ht="17.100000000000001" customHeight="1" thickBot="1">
      <c r="D4" s="94" t="s">
        <v>240</v>
      </c>
      <c r="E4" s="95" t="s">
        <v>241</v>
      </c>
      <c r="F4" s="95" t="s">
        <v>242</v>
      </c>
    </row>
    <row r="5" spans="4:6" ht="15.75" thickTop="1">
      <c r="D5" s="103" t="s">
        <v>243</v>
      </c>
      <c r="E5" s="96">
        <f>offerwall!H3 + Interstitial!H3 + 'SP Compatiblity'!E3</f>
        <v>275</v>
      </c>
      <c r="F5" s="97">
        <f>F6+F7+F8+F10</f>
        <v>1.090909090909091E-2</v>
      </c>
    </row>
    <row r="6" spans="4:6">
      <c r="D6" s="103" t="s">
        <v>0</v>
      </c>
      <c r="E6" s="96">
        <f>offerwall!F1+Interstitial!F1+'SP Compatiblity'!C1</f>
        <v>0</v>
      </c>
      <c r="F6" s="97">
        <f>E6/($E$5)</f>
        <v>0</v>
      </c>
    </row>
    <row r="7" spans="4:6">
      <c r="D7" s="104" t="s">
        <v>2</v>
      </c>
      <c r="E7" s="96">
        <f>offerwall!F2+Interstitial!F2+'SP Compatiblity'!C2</f>
        <v>0</v>
      </c>
      <c r="F7" s="98">
        <f>E7/($E$5)</f>
        <v>0</v>
      </c>
    </row>
    <row r="8" spans="4:6">
      <c r="D8" s="104" t="s">
        <v>4</v>
      </c>
      <c r="E8" s="96">
        <f>offerwall!F3+Interstitial!F3+'SP Compatiblity'!C3</f>
        <v>0</v>
      </c>
      <c r="F8" s="99">
        <f>E8/($E$5)</f>
        <v>0</v>
      </c>
    </row>
    <row r="9" spans="4:6">
      <c r="D9" s="104" t="s">
        <v>6</v>
      </c>
      <c r="E9" s="96">
        <f>offerwall!F4+Interstitial!F4+'SP Compatiblity'!C4</f>
        <v>0</v>
      </c>
      <c r="F9" s="100">
        <f>E9/($E$5)</f>
        <v>0</v>
      </c>
    </row>
    <row r="10" spans="4:6">
      <c r="D10" s="104" t="s">
        <v>8</v>
      </c>
      <c r="E10" s="96">
        <f>offerwall!F5+Interstitial!F5+'SP Compatiblity'!C5</f>
        <v>3</v>
      </c>
      <c r="F10" s="101">
        <f>E10/($E$5)</f>
        <v>1.090909090909091E-2</v>
      </c>
    </row>
  </sheetData>
  <phoneticPr fontId="4"/>
  <conditionalFormatting sqref="F5:F10">
    <cfRule type="dataBar" priority="4">
      <dataBar>
        <cfvo type="num" val="0"/>
        <cfvo type="num" val="1"/>
        <color rgb="FF63C384"/>
      </dataBar>
    </cfRule>
  </conditionalFormatting>
  <conditionalFormatting sqref="E5:E10">
    <cfRule type="dataBar" priority="3">
      <dataBar>
        <cfvo type="min"/>
        <cfvo type="max"/>
        <color rgb="FF63C384"/>
      </dataBar>
    </cfRule>
  </conditionalFormatting>
  <conditionalFormatting sqref="E10">
    <cfRule type="dataBar" priority="2">
      <dataBar>
        <cfvo type="min"/>
        <cfvo type="max"/>
        <color rgb="FF63C384"/>
      </dataBar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76"/>
  <sheetViews>
    <sheetView showGridLines="0" zoomScale="194" workbookViewId="0">
      <selection activeCell="C1" sqref="C1:C1048576"/>
    </sheetView>
  </sheetViews>
  <sheetFormatPr defaultColWidth="6.59765625" defaultRowHeight="14.25"/>
  <cols>
    <col min="1" max="1" width="14.69921875" style="19" customWidth="1"/>
    <col min="2" max="2" width="18.69921875" style="19" customWidth="1"/>
    <col min="3" max="3" width="6" style="122" customWidth="1"/>
    <col min="4" max="4" width="6" style="32" customWidth="1"/>
    <col min="5" max="5" width="35.69921875" style="32" customWidth="1"/>
    <col min="6" max="6" width="34" style="19" customWidth="1"/>
    <col min="7" max="7" width="5.59765625" style="19" customWidth="1"/>
    <col min="8" max="8" width="45" style="19" customWidth="1"/>
    <col min="9" max="9" width="7.19921875" style="19" customWidth="1"/>
    <col min="10" max="10" width="12.19921875" style="19" customWidth="1"/>
    <col min="11" max="11" width="11.09765625" style="19" customWidth="1"/>
    <col min="12" max="13" width="26" style="19" customWidth="1"/>
    <col min="14" max="252" width="6.59765625" style="19" customWidth="1"/>
    <col min="253" max="16384" width="6.59765625" style="20"/>
  </cols>
  <sheetData>
    <row r="1" spans="1:253" s="19" customFormat="1">
      <c r="A1" s="140" t="s">
        <v>280</v>
      </c>
      <c r="B1" s="1"/>
      <c r="C1" s="113"/>
      <c r="D1" s="29"/>
      <c r="E1" s="29" t="s">
        <v>0</v>
      </c>
      <c r="F1" s="9">
        <f>COUNTIF(J1:J76,"○")</f>
        <v>0</v>
      </c>
      <c r="G1" s="8" t="s">
        <v>1</v>
      </c>
      <c r="H1" s="9">
        <f>(H3-H2-F5)</f>
        <v>66</v>
      </c>
      <c r="I1" s="67"/>
      <c r="J1" s="63"/>
      <c r="K1" s="63"/>
      <c r="L1" s="63"/>
      <c r="M1" s="62"/>
      <c r="N1" s="26"/>
      <c r="O1" s="26"/>
      <c r="P1" s="26"/>
      <c r="Q1" s="26"/>
    </row>
    <row r="2" spans="1:253" s="19" customFormat="1">
      <c r="A2" s="141"/>
      <c r="B2" s="2"/>
      <c r="C2" s="113"/>
      <c r="D2" s="29"/>
      <c r="E2" s="29" t="s">
        <v>2</v>
      </c>
      <c r="F2" s="12">
        <f>COUNTIF(J1:J76,"●")</f>
        <v>0</v>
      </c>
      <c r="G2" s="8" t="s">
        <v>3</v>
      </c>
      <c r="H2" s="60">
        <f>SUM(F1:F2)</f>
        <v>0</v>
      </c>
      <c r="I2" s="68"/>
      <c r="J2" s="63"/>
      <c r="K2" s="63"/>
      <c r="L2" s="63"/>
      <c r="M2" s="63"/>
      <c r="N2" s="4"/>
      <c r="O2" s="4"/>
      <c r="P2" s="4"/>
      <c r="Q2" s="4"/>
    </row>
    <row r="3" spans="1:253" s="19" customFormat="1">
      <c r="A3" s="141"/>
      <c r="B3" s="2"/>
      <c r="C3" s="113"/>
      <c r="D3" s="29"/>
      <c r="E3" s="29" t="s">
        <v>4</v>
      </c>
      <c r="F3" s="12">
        <f>COUNTIF(J1:J76,"×")</f>
        <v>0</v>
      </c>
      <c r="G3" s="8" t="s">
        <v>5</v>
      </c>
      <c r="H3" s="60">
        <f>COUNTIF($H$8:$H$65075,"&lt;&gt;")</f>
        <v>66</v>
      </c>
      <c r="I3" s="68"/>
      <c r="J3" s="63"/>
      <c r="K3" s="63"/>
      <c r="L3" s="63"/>
      <c r="M3" s="63"/>
      <c r="N3" s="4"/>
      <c r="O3" s="4"/>
      <c r="P3" s="4"/>
      <c r="Q3" s="4"/>
    </row>
    <row r="4" spans="1:253" s="19" customFormat="1">
      <c r="A4" s="141"/>
      <c r="B4" s="2"/>
      <c r="C4" s="113"/>
      <c r="D4" s="29"/>
      <c r="E4" s="29" t="s">
        <v>6</v>
      </c>
      <c r="F4" s="12">
        <f>COUNTIF(J1:J76,"※")</f>
        <v>0</v>
      </c>
      <c r="G4" s="8" t="s">
        <v>7</v>
      </c>
      <c r="H4" s="61">
        <f>IFERROR((F1+F2+F3)/(H3-F5),"0%")</f>
        <v>0</v>
      </c>
      <c r="I4" s="69"/>
      <c r="J4" s="63"/>
      <c r="K4" s="63"/>
      <c r="L4" s="63"/>
      <c r="M4" s="63"/>
      <c r="N4" s="4"/>
      <c r="O4" s="4"/>
      <c r="P4" s="4"/>
      <c r="Q4" s="4"/>
    </row>
    <row r="5" spans="1:253" s="19" customFormat="1">
      <c r="A5" s="142"/>
      <c r="B5" s="3"/>
      <c r="C5" s="113"/>
      <c r="D5" s="29"/>
      <c r="E5" s="29" t="s">
        <v>8</v>
      </c>
      <c r="F5" s="12">
        <f>COUNTIF(J1:J76,"-")</f>
        <v>0</v>
      </c>
      <c r="G5" s="8" t="s">
        <v>9</v>
      </c>
      <c r="H5" s="61">
        <f>IFERROR((F1+F2)/(H3-F5),"0%")</f>
        <v>0</v>
      </c>
      <c r="I5" s="69"/>
      <c r="J5" s="63"/>
      <c r="K5" s="63"/>
      <c r="L5" s="63"/>
      <c r="M5" s="63"/>
      <c r="N5" s="4"/>
      <c r="O5" s="4"/>
      <c r="P5" s="4"/>
      <c r="Q5" s="4"/>
    </row>
    <row r="6" spans="1:253" s="19" customFormat="1">
      <c r="A6" s="14"/>
      <c r="B6" s="15"/>
      <c r="C6" s="114"/>
      <c r="D6" s="30"/>
      <c r="E6" s="30"/>
      <c r="F6" s="15"/>
      <c r="G6" s="15"/>
      <c r="H6" s="15"/>
      <c r="I6" s="64"/>
      <c r="J6" s="65"/>
      <c r="K6" s="16"/>
      <c r="L6" s="65"/>
      <c r="M6" s="16"/>
      <c r="N6" s="4"/>
      <c r="O6" s="4"/>
      <c r="P6" s="4"/>
      <c r="Q6" s="4"/>
    </row>
    <row r="7" spans="1:253" s="19" customFormat="1">
      <c r="A7" s="7" t="s">
        <v>10</v>
      </c>
      <c r="B7" s="7" t="s">
        <v>11</v>
      </c>
      <c r="C7" s="115" t="s">
        <v>288</v>
      </c>
      <c r="D7" s="31" t="s">
        <v>289</v>
      </c>
      <c r="E7" s="31" t="s">
        <v>12</v>
      </c>
      <c r="F7" s="7" t="s">
        <v>13</v>
      </c>
      <c r="G7" s="22" t="s">
        <v>14</v>
      </c>
      <c r="H7" s="23" t="s">
        <v>15</v>
      </c>
      <c r="I7" s="23" t="s">
        <v>190</v>
      </c>
      <c r="J7" s="23" t="s">
        <v>16</v>
      </c>
      <c r="K7" s="23" t="s">
        <v>17</v>
      </c>
      <c r="L7" s="21" t="s">
        <v>19</v>
      </c>
      <c r="M7" s="21" t="s">
        <v>18</v>
      </c>
      <c r="N7" s="4"/>
      <c r="O7" s="4"/>
      <c r="P7" s="4"/>
      <c r="Q7" s="4"/>
    </row>
    <row r="8" spans="1:253" s="25" customFormat="1" ht="27">
      <c r="A8" s="138" t="s">
        <v>63</v>
      </c>
      <c r="B8" s="146" t="s">
        <v>53</v>
      </c>
      <c r="C8" s="116">
        <v>1</v>
      </c>
      <c r="D8" s="28"/>
      <c r="E8" s="28" t="s">
        <v>246</v>
      </c>
      <c r="F8" s="28" t="s">
        <v>51</v>
      </c>
      <c r="G8" s="34" t="s">
        <v>89</v>
      </c>
      <c r="H8" s="28" t="s">
        <v>57</v>
      </c>
      <c r="I8" s="66">
        <v>1</v>
      </c>
      <c r="J8" s="41"/>
      <c r="K8" s="27"/>
      <c r="L8" s="36"/>
      <c r="M8" s="24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  <c r="HZ8" s="26"/>
      <c r="IA8" s="26"/>
      <c r="IB8" s="26"/>
      <c r="IC8" s="26"/>
      <c r="ID8" s="26"/>
      <c r="IE8" s="26"/>
      <c r="IF8" s="26"/>
      <c r="IG8" s="26"/>
      <c r="IH8" s="26"/>
      <c r="II8" s="26"/>
      <c r="IJ8" s="26"/>
      <c r="IK8" s="26"/>
      <c r="IL8" s="26"/>
      <c r="IM8" s="26"/>
      <c r="IN8" s="26"/>
      <c r="IO8" s="26"/>
      <c r="IP8" s="26"/>
      <c r="IQ8" s="26"/>
      <c r="IR8" s="26"/>
      <c r="IS8" s="26"/>
    </row>
    <row r="9" spans="1:253" s="25" customFormat="1" ht="27">
      <c r="A9" s="138"/>
      <c r="B9" s="147"/>
      <c r="C9" s="116">
        <v>2</v>
      </c>
      <c r="D9" s="28"/>
      <c r="E9" s="28" t="s">
        <v>247</v>
      </c>
      <c r="F9" s="28" t="s">
        <v>51</v>
      </c>
      <c r="G9" s="42" t="s">
        <v>89</v>
      </c>
      <c r="H9" s="28" t="s">
        <v>254</v>
      </c>
      <c r="I9" s="66">
        <v>9</v>
      </c>
      <c r="J9" s="41"/>
      <c r="K9" s="27"/>
      <c r="L9" s="81"/>
      <c r="M9" s="24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26"/>
      <c r="DS9" s="26"/>
      <c r="DT9" s="26"/>
      <c r="DU9" s="26"/>
      <c r="DV9" s="26"/>
      <c r="DW9" s="26"/>
      <c r="DX9" s="26"/>
      <c r="DY9" s="26"/>
      <c r="DZ9" s="26"/>
      <c r="EA9" s="26"/>
      <c r="EB9" s="26"/>
      <c r="EC9" s="26"/>
      <c r="ED9" s="26"/>
      <c r="EE9" s="26"/>
      <c r="EF9" s="26"/>
      <c r="EG9" s="26"/>
      <c r="EH9" s="26"/>
      <c r="EI9" s="26"/>
      <c r="EJ9" s="26"/>
      <c r="EK9" s="26"/>
      <c r="EL9" s="26"/>
      <c r="EM9" s="26"/>
      <c r="EN9" s="26"/>
      <c r="EO9" s="26"/>
      <c r="EP9" s="26"/>
      <c r="EQ9" s="26"/>
      <c r="ER9" s="26"/>
      <c r="ES9" s="26"/>
      <c r="ET9" s="26"/>
      <c r="EU9" s="26"/>
      <c r="EV9" s="26"/>
      <c r="EW9" s="26"/>
      <c r="EX9" s="26"/>
      <c r="EY9" s="26"/>
      <c r="EZ9" s="26"/>
      <c r="FA9" s="26"/>
      <c r="FB9" s="26"/>
      <c r="FC9" s="26"/>
      <c r="FD9" s="26"/>
      <c r="FE9" s="26"/>
      <c r="FF9" s="26"/>
      <c r="FG9" s="26"/>
      <c r="FH9" s="26"/>
      <c r="FI9" s="26"/>
      <c r="FJ9" s="26"/>
      <c r="FK9" s="26"/>
      <c r="FL9" s="26"/>
      <c r="FM9" s="26"/>
      <c r="FN9" s="26"/>
      <c r="FO9" s="26"/>
      <c r="FP9" s="26"/>
      <c r="FQ9" s="26"/>
      <c r="FR9" s="26"/>
      <c r="FS9" s="26"/>
      <c r="FT9" s="26"/>
      <c r="FU9" s="26"/>
      <c r="FV9" s="26"/>
      <c r="FW9" s="26"/>
      <c r="FX9" s="26"/>
      <c r="FY9" s="26"/>
      <c r="FZ9" s="26"/>
      <c r="GA9" s="26"/>
      <c r="GB9" s="26"/>
      <c r="GC9" s="26"/>
      <c r="GD9" s="26"/>
      <c r="GE9" s="26"/>
      <c r="GF9" s="26"/>
      <c r="GG9" s="26"/>
      <c r="GH9" s="26"/>
      <c r="GI9" s="26"/>
      <c r="GJ9" s="26"/>
      <c r="GK9" s="26"/>
      <c r="GL9" s="26"/>
      <c r="GM9" s="26"/>
      <c r="GN9" s="26"/>
      <c r="GO9" s="26"/>
      <c r="GP9" s="26"/>
      <c r="GQ9" s="26"/>
      <c r="GR9" s="26"/>
      <c r="GS9" s="26"/>
      <c r="GT9" s="26"/>
      <c r="GU9" s="26"/>
      <c r="GV9" s="26"/>
      <c r="GW9" s="26"/>
      <c r="GX9" s="26"/>
      <c r="GY9" s="26"/>
      <c r="GZ9" s="26"/>
      <c r="HA9" s="26"/>
      <c r="HB9" s="26"/>
      <c r="HC9" s="26"/>
      <c r="HD9" s="26"/>
      <c r="HE9" s="26"/>
      <c r="HF9" s="26"/>
      <c r="HG9" s="26"/>
      <c r="HH9" s="26"/>
      <c r="HI9" s="26"/>
      <c r="HJ9" s="26"/>
      <c r="HK9" s="26"/>
      <c r="HL9" s="26"/>
      <c r="HM9" s="26"/>
      <c r="HN9" s="26"/>
      <c r="HO9" s="26"/>
      <c r="HP9" s="26"/>
      <c r="HQ9" s="26"/>
      <c r="HR9" s="26"/>
      <c r="HS9" s="26"/>
      <c r="HT9" s="26"/>
      <c r="HU9" s="26"/>
      <c r="HV9" s="26"/>
      <c r="HW9" s="26"/>
      <c r="HX9" s="26"/>
      <c r="HY9" s="26"/>
      <c r="HZ9" s="26"/>
      <c r="IA9" s="26"/>
      <c r="IB9" s="26"/>
      <c r="IC9" s="26"/>
      <c r="ID9" s="26"/>
      <c r="IE9" s="26"/>
      <c r="IF9" s="26"/>
      <c r="IG9" s="26"/>
      <c r="IH9" s="26"/>
      <c r="II9" s="26"/>
      <c r="IJ9" s="26"/>
      <c r="IK9" s="26"/>
      <c r="IL9" s="26"/>
      <c r="IM9" s="26"/>
      <c r="IN9" s="26"/>
      <c r="IO9" s="26"/>
      <c r="IP9" s="26"/>
      <c r="IQ9" s="26"/>
      <c r="IR9" s="26"/>
      <c r="IS9" s="26"/>
    </row>
    <row r="10" spans="1:253" s="25" customFormat="1" ht="13.5">
      <c r="A10" s="139"/>
      <c r="B10" s="136" t="s">
        <v>54</v>
      </c>
      <c r="C10" s="116">
        <v>3</v>
      </c>
      <c r="D10" s="28"/>
      <c r="E10" s="28" t="s">
        <v>111</v>
      </c>
      <c r="F10" s="28" t="s">
        <v>55</v>
      </c>
      <c r="G10" s="34" t="s">
        <v>89</v>
      </c>
      <c r="H10" s="28" t="s">
        <v>56</v>
      </c>
      <c r="I10" s="66">
        <v>6</v>
      </c>
      <c r="J10" s="41"/>
      <c r="K10" s="27"/>
      <c r="L10" s="36"/>
      <c r="M10" s="24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  <c r="EY10" s="26"/>
      <c r="EZ10" s="26"/>
      <c r="FA10" s="26"/>
      <c r="FB10" s="26"/>
      <c r="FC10" s="26"/>
      <c r="FD10" s="26"/>
      <c r="FE10" s="26"/>
      <c r="FF10" s="26"/>
      <c r="FG10" s="26"/>
      <c r="FH10" s="26"/>
      <c r="FI10" s="26"/>
      <c r="FJ10" s="26"/>
      <c r="FK10" s="26"/>
      <c r="FL10" s="26"/>
      <c r="FM10" s="26"/>
      <c r="FN10" s="26"/>
      <c r="FO10" s="26"/>
      <c r="FP10" s="26"/>
      <c r="FQ10" s="26"/>
      <c r="FR10" s="26"/>
      <c r="FS10" s="26"/>
      <c r="FT10" s="26"/>
      <c r="FU10" s="26"/>
      <c r="FV10" s="26"/>
      <c r="FW10" s="26"/>
      <c r="FX10" s="26"/>
      <c r="FY10" s="26"/>
      <c r="FZ10" s="26"/>
      <c r="GA10" s="26"/>
      <c r="GB10" s="26"/>
      <c r="GC10" s="26"/>
      <c r="GD10" s="26"/>
      <c r="GE10" s="26"/>
      <c r="GF10" s="26"/>
      <c r="GG10" s="26"/>
      <c r="GH10" s="26"/>
      <c r="GI10" s="26"/>
      <c r="GJ10" s="26"/>
      <c r="GK10" s="26"/>
      <c r="GL10" s="26"/>
      <c r="GM10" s="26"/>
      <c r="GN10" s="26"/>
      <c r="GO10" s="26"/>
      <c r="GP10" s="26"/>
      <c r="GQ10" s="26"/>
      <c r="GR10" s="26"/>
      <c r="GS10" s="26"/>
      <c r="GT10" s="26"/>
      <c r="GU10" s="26"/>
      <c r="GV10" s="26"/>
      <c r="GW10" s="26"/>
      <c r="GX10" s="26"/>
      <c r="GY10" s="26"/>
      <c r="GZ10" s="26"/>
      <c r="HA10" s="26"/>
      <c r="HB10" s="26"/>
      <c r="HC10" s="26"/>
      <c r="HD10" s="26"/>
      <c r="HE10" s="26"/>
      <c r="HF10" s="26"/>
      <c r="HG10" s="26"/>
      <c r="HH10" s="26"/>
      <c r="HI10" s="26"/>
      <c r="HJ10" s="26"/>
      <c r="HK10" s="26"/>
      <c r="HL10" s="26"/>
      <c r="HM10" s="26"/>
      <c r="HN10" s="26"/>
      <c r="HO10" s="26"/>
      <c r="HP10" s="26"/>
      <c r="HQ10" s="26"/>
      <c r="HR10" s="26"/>
      <c r="HS10" s="26"/>
      <c r="HT10" s="26"/>
      <c r="HU10" s="26"/>
      <c r="HV10" s="26"/>
      <c r="HW10" s="26"/>
      <c r="HX10" s="26"/>
      <c r="HY10" s="26"/>
      <c r="HZ10" s="26"/>
      <c r="IA10" s="26"/>
      <c r="IB10" s="26"/>
      <c r="IC10" s="26"/>
      <c r="ID10" s="26"/>
      <c r="IE10" s="26"/>
      <c r="IF10" s="26"/>
      <c r="IG10" s="26"/>
      <c r="IH10" s="26"/>
      <c r="II10" s="26"/>
      <c r="IJ10" s="26"/>
      <c r="IK10" s="26"/>
      <c r="IL10" s="26"/>
      <c r="IM10" s="26"/>
      <c r="IN10" s="26"/>
      <c r="IO10" s="26"/>
      <c r="IP10" s="26"/>
      <c r="IQ10" s="26"/>
      <c r="IR10" s="26"/>
      <c r="IS10" s="26"/>
    </row>
    <row r="11" spans="1:253" s="25" customFormat="1" ht="13.5">
      <c r="A11" s="139"/>
      <c r="B11" s="136"/>
      <c r="C11" s="116">
        <v>4</v>
      </c>
      <c r="D11" s="28"/>
      <c r="E11" s="28" t="s">
        <v>112</v>
      </c>
      <c r="F11" s="28" t="s">
        <v>51</v>
      </c>
      <c r="G11" s="34" t="s">
        <v>89</v>
      </c>
      <c r="H11" s="28" t="s">
        <v>56</v>
      </c>
      <c r="I11" s="66">
        <v>7</v>
      </c>
      <c r="J11" s="41"/>
      <c r="K11" s="27"/>
      <c r="L11" s="44"/>
      <c r="M11" s="24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26"/>
      <c r="HR11" s="26"/>
      <c r="HS11" s="26"/>
      <c r="HT11" s="26"/>
      <c r="HU11" s="26"/>
      <c r="HV11" s="26"/>
      <c r="HW11" s="26"/>
      <c r="HX11" s="26"/>
      <c r="HY11" s="26"/>
      <c r="HZ11" s="26"/>
      <c r="IA11" s="26"/>
      <c r="IB11" s="26"/>
      <c r="IC11" s="26"/>
      <c r="ID11" s="26"/>
      <c r="IE11" s="26"/>
      <c r="IF11" s="26"/>
      <c r="IG11" s="26"/>
      <c r="IH11" s="26"/>
      <c r="II11" s="26"/>
      <c r="IJ11" s="26"/>
      <c r="IK11" s="26"/>
      <c r="IL11" s="26"/>
      <c r="IM11" s="26"/>
      <c r="IN11" s="26"/>
      <c r="IO11" s="26"/>
      <c r="IP11" s="26"/>
      <c r="IQ11" s="26"/>
      <c r="IR11" s="26"/>
      <c r="IS11" s="26"/>
    </row>
    <row r="12" spans="1:253" s="25" customFormat="1" ht="13.5">
      <c r="A12" s="139"/>
      <c r="B12" s="136"/>
      <c r="C12" s="116">
        <v>5</v>
      </c>
      <c r="D12" s="28"/>
      <c r="E12" s="28" t="s">
        <v>113</v>
      </c>
      <c r="F12" s="28" t="s">
        <v>55</v>
      </c>
      <c r="G12" s="34" t="s">
        <v>89</v>
      </c>
      <c r="H12" s="28" t="s">
        <v>56</v>
      </c>
      <c r="I12" s="66">
        <v>8</v>
      </c>
      <c r="J12" s="41"/>
      <c r="K12" s="27"/>
      <c r="L12" s="36"/>
      <c r="M12" s="24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  <c r="HX12" s="26"/>
      <c r="HY12" s="26"/>
      <c r="HZ12" s="26"/>
      <c r="IA12" s="26"/>
      <c r="IB12" s="26"/>
      <c r="IC12" s="26"/>
      <c r="ID12" s="26"/>
      <c r="IE12" s="26"/>
      <c r="IF12" s="26"/>
      <c r="IG12" s="26"/>
      <c r="IH12" s="26"/>
      <c r="II12" s="26"/>
      <c r="IJ12" s="26"/>
      <c r="IK12" s="26"/>
      <c r="IL12" s="26"/>
      <c r="IM12" s="26"/>
      <c r="IN12" s="26"/>
      <c r="IO12" s="26"/>
      <c r="IP12" s="26"/>
      <c r="IQ12" s="26"/>
      <c r="IR12" s="26"/>
      <c r="IS12" s="26"/>
    </row>
    <row r="13" spans="1:253" s="25" customFormat="1" ht="27">
      <c r="A13" s="139"/>
      <c r="B13" s="136" t="s">
        <v>52</v>
      </c>
      <c r="C13" s="116">
        <v>6</v>
      </c>
      <c r="D13" s="24"/>
      <c r="E13" s="24" t="s">
        <v>114</v>
      </c>
      <c r="F13" s="28" t="s">
        <v>55</v>
      </c>
      <c r="G13" s="34" t="s">
        <v>89</v>
      </c>
      <c r="H13" s="24" t="s">
        <v>154</v>
      </c>
      <c r="I13" s="57">
        <v>1</v>
      </c>
      <c r="J13" s="41"/>
      <c r="K13" s="27"/>
      <c r="L13" s="36"/>
      <c r="M13" s="24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  <c r="EO13" s="26"/>
      <c r="EP13" s="26"/>
      <c r="EQ13" s="26"/>
      <c r="ER13" s="26"/>
      <c r="ES13" s="26"/>
      <c r="ET13" s="26"/>
      <c r="EU13" s="26"/>
      <c r="EV13" s="26"/>
      <c r="EW13" s="26"/>
      <c r="EX13" s="26"/>
      <c r="EY13" s="26"/>
      <c r="EZ13" s="26"/>
      <c r="FA13" s="26"/>
      <c r="FB13" s="26"/>
      <c r="FC13" s="26"/>
      <c r="FD13" s="26"/>
      <c r="FE13" s="26"/>
      <c r="FF13" s="26"/>
      <c r="FG13" s="26"/>
      <c r="FH13" s="26"/>
      <c r="FI13" s="26"/>
      <c r="FJ13" s="26"/>
      <c r="FK13" s="26"/>
      <c r="FL13" s="26"/>
      <c r="FM13" s="26"/>
      <c r="FN13" s="26"/>
      <c r="FO13" s="26"/>
      <c r="FP13" s="26"/>
      <c r="FQ13" s="26"/>
      <c r="FR13" s="26"/>
      <c r="FS13" s="26"/>
      <c r="FT13" s="26"/>
      <c r="FU13" s="26"/>
      <c r="FV13" s="26"/>
      <c r="FW13" s="26"/>
      <c r="FX13" s="26"/>
      <c r="FY13" s="26"/>
      <c r="FZ13" s="26"/>
      <c r="GA13" s="26"/>
      <c r="GB13" s="26"/>
      <c r="GC13" s="26"/>
      <c r="GD13" s="26"/>
      <c r="GE13" s="26"/>
      <c r="GF13" s="26"/>
      <c r="GG13" s="26"/>
      <c r="GH13" s="26"/>
      <c r="GI13" s="26"/>
      <c r="GJ13" s="26"/>
      <c r="GK13" s="26"/>
      <c r="GL13" s="26"/>
      <c r="GM13" s="26"/>
      <c r="GN13" s="26"/>
      <c r="GO13" s="26"/>
      <c r="GP13" s="26"/>
      <c r="GQ13" s="26"/>
      <c r="GR13" s="26"/>
      <c r="GS13" s="26"/>
      <c r="GT13" s="26"/>
      <c r="GU13" s="26"/>
      <c r="GV13" s="26"/>
      <c r="GW13" s="26"/>
      <c r="GX13" s="26"/>
      <c r="GY13" s="26"/>
      <c r="GZ13" s="26"/>
      <c r="HA13" s="26"/>
      <c r="HB13" s="26"/>
      <c r="HC13" s="26"/>
      <c r="HD13" s="26"/>
      <c r="HE13" s="26"/>
      <c r="HF13" s="26"/>
      <c r="HG13" s="26"/>
      <c r="HH13" s="26"/>
      <c r="HI13" s="26"/>
      <c r="HJ13" s="26"/>
      <c r="HK13" s="26"/>
      <c r="HL13" s="26"/>
      <c r="HM13" s="26"/>
      <c r="HN13" s="26"/>
      <c r="HO13" s="26"/>
      <c r="HP13" s="26"/>
      <c r="HQ13" s="26"/>
      <c r="HR13" s="26"/>
      <c r="HS13" s="26"/>
      <c r="HT13" s="26"/>
      <c r="HU13" s="26"/>
      <c r="HV13" s="26"/>
      <c r="HW13" s="26"/>
      <c r="HX13" s="26"/>
      <c r="HY13" s="26"/>
      <c r="HZ13" s="26"/>
      <c r="IA13" s="26"/>
      <c r="IB13" s="26"/>
      <c r="IC13" s="26"/>
      <c r="ID13" s="26"/>
      <c r="IE13" s="26"/>
      <c r="IF13" s="26"/>
      <c r="IG13" s="26"/>
      <c r="IH13" s="26"/>
      <c r="II13" s="26"/>
      <c r="IJ13" s="26"/>
      <c r="IK13" s="26"/>
      <c r="IL13" s="26"/>
      <c r="IM13" s="26"/>
      <c r="IN13" s="26"/>
      <c r="IO13" s="26"/>
      <c r="IP13" s="26"/>
      <c r="IQ13" s="26"/>
      <c r="IR13" s="26"/>
      <c r="IS13" s="26"/>
    </row>
    <row r="14" spans="1:253" s="25" customFormat="1" ht="13.5">
      <c r="A14" s="139"/>
      <c r="B14" s="136"/>
      <c r="C14" s="116">
        <v>7</v>
      </c>
      <c r="D14" s="24"/>
      <c r="E14" s="24" t="s">
        <v>183</v>
      </c>
      <c r="F14" s="28" t="s">
        <v>55</v>
      </c>
      <c r="G14" s="34" t="s">
        <v>89</v>
      </c>
      <c r="H14" s="24" t="s">
        <v>153</v>
      </c>
      <c r="I14" s="57">
        <v>2</v>
      </c>
      <c r="J14" s="41"/>
      <c r="K14" s="27"/>
      <c r="L14" s="36"/>
      <c r="M14" s="24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  <c r="EH14" s="26"/>
      <c r="EI14" s="26"/>
      <c r="EJ14" s="26"/>
      <c r="EK14" s="26"/>
      <c r="EL14" s="26"/>
      <c r="EM14" s="26"/>
      <c r="EN14" s="26"/>
      <c r="EO14" s="26"/>
      <c r="EP14" s="26"/>
      <c r="EQ14" s="26"/>
      <c r="ER14" s="26"/>
      <c r="ES14" s="26"/>
      <c r="ET14" s="26"/>
      <c r="EU14" s="26"/>
      <c r="EV14" s="26"/>
      <c r="EW14" s="26"/>
      <c r="EX14" s="26"/>
      <c r="EY14" s="26"/>
      <c r="EZ14" s="26"/>
      <c r="FA14" s="26"/>
      <c r="FB14" s="26"/>
      <c r="FC14" s="26"/>
      <c r="FD14" s="26"/>
      <c r="FE14" s="26"/>
      <c r="FF14" s="26"/>
      <c r="FG14" s="26"/>
      <c r="FH14" s="26"/>
      <c r="FI14" s="26"/>
      <c r="FJ14" s="26"/>
      <c r="FK14" s="26"/>
      <c r="FL14" s="26"/>
      <c r="FM14" s="26"/>
      <c r="FN14" s="26"/>
      <c r="FO14" s="26"/>
      <c r="FP14" s="26"/>
      <c r="FQ14" s="26"/>
      <c r="FR14" s="26"/>
      <c r="FS14" s="26"/>
      <c r="FT14" s="26"/>
      <c r="FU14" s="26"/>
      <c r="FV14" s="26"/>
      <c r="FW14" s="26"/>
      <c r="FX14" s="26"/>
      <c r="FY14" s="26"/>
      <c r="FZ14" s="26"/>
      <c r="GA14" s="26"/>
      <c r="GB14" s="26"/>
      <c r="GC14" s="26"/>
      <c r="GD14" s="26"/>
      <c r="GE14" s="26"/>
      <c r="GF14" s="26"/>
      <c r="GG14" s="26"/>
      <c r="GH14" s="26"/>
      <c r="GI14" s="26"/>
      <c r="GJ14" s="26"/>
      <c r="GK14" s="26"/>
      <c r="GL14" s="26"/>
      <c r="GM14" s="26"/>
      <c r="GN14" s="26"/>
      <c r="GO14" s="26"/>
      <c r="GP14" s="26"/>
      <c r="GQ14" s="26"/>
      <c r="GR14" s="26"/>
      <c r="GS14" s="26"/>
      <c r="GT14" s="26"/>
      <c r="GU14" s="26"/>
      <c r="GV14" s="26"/>
      <c r="GW14" s="26"/>
      <c r="GX14" s="26"/>
      <c r="GY14" s="26"/>
      <c r="GZ14" s="26"/>
      <c r="HA14" s="26"/>
      <c r="HB14" s="26"/>
      <c r="HC14" s="26"/>
      <c r="HD14" s="26"/>
      <c r="HE14" s="26"/>
      <c r="HF14" s="26"/>
      <c r="HG14" s="26"/>
      <c r="HH14" s="26"/>
      <c r="HI14" s="26"/>
      <c r="HJ14" s="26"/>
      <c r="HK14" s="26"/>
      <c r="HL14" s="26"/>
      <c r="HM14" s="26"/>
      <c r="HN14" s="26"/>
      <c r="HO14" s="26"/>
      <c r="HP14" s="26"/>
      <c r="HQ14" s="26"/>
      <c r="HR14" s="26"/>
      <c r="HS14" s="26"/>
      <c r="HT14" s="26"/>
      <c r="HU14" s="26"/>
      <c r="HV14" s="26"/>
      <c r="HW14" s="26"/>
      <c r="HX14" s="26"/>
      <c r="HY14" s="26"/>
      <c r="HZ14" s="26"/>
      <c r="IA14" s="26"/>
      <c r="IB14" s="26"/>
      <c r="IC14" s="26"/>
      <c r="ID14" s="26"/>
      <c r="IE14" s="26"/>
      <c r="IF14" s="26"/>
      <c r="IG14" s="26"/>
      <c r="IH14" s="26"/>
      <c r="II14" s="26"/>
      <c r="IJ14" s="26"/>
      <c r="IK14" s="26"/>
      <c r="IL14" s="26"/>
      <c r="IM14" s="26"/>
      <c r="IN14" s="26"/>
      <c r="IO14" s="26"/>
      <c r="IP14" s="26"/>
      <c r="IQ14" s="26"/>
      <c r="IR14" s="26"/>
      <c r="IS14" s="26"/>
    </row>
    <row r="15" spans="1:253" s="25" customFormat="1" ht="13.5">
      <c r="A15" s="139"/>
      <c r="B15" s="136"/>
      <c r="C15" s="116">
        <v>8</v>
      </c>
      <c r="D15" s="24"/>
      <c r="E15" s="24" t="s">
        <v>115</v>
      </c>
      <c r="F15" s="28" t="s">
        <v>55</v>
      </c>
      <c r="G15" s="34" t="s">
        <v>89</v>
      </c>
      <c r="H15" s="24" t="s">
        <v>117</v>
      </c>
      <c r="I15" s="57">
        <v>3</v>
      </c>
      <c r="J15" s="41"/>
      <c r="K15" s="27"/>
      <c r="L15" s="36"/>
      <c r="M15" s="24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  <c r="FS15" s="26"/>
      <c r="FT15" s="26"/>
      <c r="FU15" s="26"/>
      <c r="FV15" s="26"/>
      <c r="FW15" s="26"/>
      <c r="FX15" s="26"/>
      <c r="FY15" s="26"/>
      <c r="FZ15" s="26"/>
      <c r="GA15" s="26"/>
      <c r="GB15" s="26"/>
      <c r="GC15" s="26"/>
      <c r="GD15" s="26"/>
      <c r="GE15" s="26"/>
      <c r="GF15" s="26"/>
      <c r="GG15" s="26"/>
      <c r="GH15" s="26"/>
      <c r="GI15" s="26"/>
      <c r="GJ15" s="26"/>
      <c r="GK15" s="26"/>
      <c r="GL15" s="26"/>
      <c r="GM15" s="26"/>
      <c r="GN15" s="26"/>
      <c r="GO15" s="26"/>
      <c r="GP15" s="26"/>
      <c r="GQ15" s="26"/>
      <c r="GR15" s="26"/>
      <c r="GS15" s="26"/>
      <c r="GT15" s="26"/>
      <c r="GU15" s="26"/>
      <c r="GV15" s="26"/>
      <c r="GW15" s="26"/>
      <c r="GX15" s="26"/>
      <c r="GY15" s="26"/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  <c r="HN15" s="26"/>
      <c r="HO15" s="26"/>
      <c r="HP15" s="26"/>
      <c r="HQ15" s="26"/>
      <c r="HR15" s="26"/>
      <c r="HS15" s="26"/>
      <c r="HT15" s="26"/>
      <c r="HU15" s="26"/>
      <c r="HV15" s="26"/>
      <c r="HW15" s="26"/>
      <c r="HX15" s="26"/>
      <c r="HY15" s="26"/>
      <c r="HZ15" s="26"/>
      <c r="IA15" s="26"/>
      <c r="IB15" s="26"/>
      <c r="IC15" s="26"/>
      <c r="ID15" s="26"/>
      <c r="IE15" s="26"/>
      <c r="IF15" s="26"/>
      <c r="IG15" s="26"/>
      <c r="IH15" s="26"/>
      <c r="II15" s="26"/>
      <c r="IJ15" s="26"/>
      <c r="IK15" s="26"/>
      <c r="IL15" s="26"/>
      <c r="IM15" s="26"/>
      <c r="IN15" s="26"/>
      <c r="IO15" s="26"/>
      <c r="IP15" s="26"/>
      <c r="IQ15" s="26"/>
      <c r="IR15" s="26"/>
      <c r="IS15" s="26"/>
    </row>
    <row r="16" spans="1:253" s="25" customFormat="1" ht="13.5">
      <c r="A16" s="139"/>
      <c r="B16" s="136"/>
      <c r="C16" s="116">
        <v>9</v>
      </c>
      <c r="D16" s="24"/>
      <c r="E16" s="24" t="s">
        <v>116</v>
      </c>
      <c r="F16" s="28" t="s">
        <v>55</v>
      </c>
      <c r="G16" s="34" t="s">
        <v>89</v>
      </c>
      <c r="H16" s="24" t="s">
        <v>118</v>
      </c>
      <c r="I16" s="57">
        <v>4</v>
      </c>
      <c r="J16" s="41"/>
      <c r="K16" s="27"/>
      <c r="L16" s="36"/>
      <c r="M16" s="24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  <c r="EH16" s="26"/>
      <c r="EI16" s="26"/>
      <c r="EJ16" s="26"/>
      <c r="EK16" s="26"/>
      <c r="EL16" s="26"/>
      <c r="EM16" s="26"/>
      <c r="EN16" s="26"/>
      <c r="EO16" s="26"/>
      <c r="EP16" s="26"/>
      <c r="EQ16" s="26"/>
      <c r="ER16" s="26"/>
      <c r="ES16" s="26"/>
      <c r="ET16" s="26"/>
      <c r="EU16" s="26"/>
      <c r="EV16" s="26"/>
      <c r="EW16" s="26"/>
      <c r="EX16" s="26"/>
      <c r="EY16" s="26"/>
      <c r="EZ16" s="26"/>
      <c r="FA16" s="26"/>
      <c r="FB16" s="26"/>
      <c r="FC16" s="26"/>
      <c r="FD16" s="26"/>
      <c r="FE16" s="26"/>
      <c r="FF16" s="26"/>
      <c r="FG16" s="26"/>
      <c r="FH16" s="26"/>
      <c r="FI16" s="26"/>
      <c r="FJ16" s="26"/>
      <c r="FK16" s="26"/>
      <c r="FL16" s="26"/>
      <c r="FM16" s="26"/>
      <c r="FN16" s="26"/>
      <c r="FO16" s="26"/>
      <c r="FP16" s="26"/>
      <c r="FQ16" s="26"/>
      <c r="FR16" s="26"/>
      <c r="FS16" s="26"/>
      <c r="FT16" s="26"/>
      <c r="FU16" s="26"/>
      <c r="FV16" s="26"/>
      <c r="FW16" s="26"/>
      <c r="FX16" s="26"/>
      <c r="FY16" s="26"/>
      <c r="FZ16" s="26"/>
      <c r="GA16" s="26"/>
      <c r="GB16" s="26"/>
      <c r="GC16" s="26"/>
      <c r="GD16" s="26"/>
      <c r="GE16" s="26"/>
      <c r="GF16" s="26"/>
      <c r="GG16" s="26"/>
      <c r="GH16" s="26"/>
      <c r="GI16" s="26"/>
      <c r="GJ16" s="26"/>
      <c r="GK16" s="26"/>
      <c r="GL16" s="26"/>
      <c r="GM16" s="26"/>
      <c r="GN16" s="26"/>
      <c r="GO16" s="26"/>
      <c r="GP16" s="26"/>
      <c r="GQ16" s="26"/>
      <c r="GR16" s="26"/>
      <c r="GS16" s="26"/>
      <c r="GT16" s="26"/>
      <c r="GU16" s="26"/>
      <c r="GV16" s="26"/>
      <c r="GW16" s="26"/>
      <c r="GX16" s="26"/>
      <c r="GY16" s="26"/>
      <c r="GZ16" s="26"/>
      <c r="HA16" s="26"/>
      <c r="HB16" s="26"/>
      <c r="HC16" s="26"/>
      <c r="HD16" s="26"/>
      <c r="HE16" s="26"/>
      <c r="HF16" s="26"/>
      <c r="HG16" s="26"/>
      <c r="HH16" s="26"/>
      <c r="HI16" s="26"/>
      <c r="HJ16" s="26"/>
      <c r="HK16" s="26"/>
      <c r="HL16" s="26"/>
      <c r="HM16" s="26"/>
      <c r="HN16" s="26"/>
      <c r="HO16" s="26"/>
      <c r="HP16" s="26"/>
      <c r="HQ16" s="26"/>
      <c r="HR16" s="26"/>
      <c r="HS16" s="26"/>
      <c r="HT16" s="26"/>
      <c r="HU16" s="26"/>
      <c r="HV16" s="26"/>
      <c r="HW16" s="26"/>
      <c r="HX16" s="26"/>
      <c r="HY16" s="26"/>
      <c r="HZ16" s="26"/>
      <c r="IA16" s="26"/>
      <c r="IB16" s="26"/>
      <c r="IC16" s="26"/>
      <c r="ID16" s="26"/>
      <c r="IE16" s="26"/>
      <c r="IF16" s="26"/>
      <c r="IG16" s="26"/>
      <c r="IH16" s="26"/>
      <c r="II16" s="26"/>
      <c r="IJ16" s="26"/>
      <c r="IK16" s="26"/>
      <c r="IL16" s="26"/>
      <c r="IM16" s="26"/>
      <c r="IN16" s="26"/>
      <c r="IO16" s="26"/>
      <c r="IP16" s="26"/>
      <c r="IQ16" s="26"/>
      <c r="IR16" s="26"/>
      <c r="IS16" s="26"/>
    </row>
    <row r="17" spans="1:253" s="25" customFormat="1" ht="27">
      <c r="A17" s="139"/>
      <c r="B17" s="136"/>
      <c r="C17" s="116">
        <v>10</v>
      </c>
      <c r="D17" s="28"/>
      <c r="E17" s="28" t="s">
        <v>109</v>
      </c>
      <c r="F17" s="28" t="s">
        <v>51</v>
      </c>
      <c r="G17" s="34" t="s">
        <v>90</v>
      </c>
      <c r="H17" s="28" t="s">
        <v>58</v>
      </c>
      <c r="I17" s="66" t="s">
        <v>189</v>
      </c>
      <c r="J17" s="41"/>
      <c r="K17" s="27"/>
      <c r="L17" s="44"/>
      <c r="M17" s="24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  <c r="DC17" s="26"/>
      <c r="DD17" s="26"/>
      <c r="DE17" s="26"/>
      <c r="DF17" s="26"/>
      <c r="DG17" s="26"/>
      <c r="DH17" s="26"/>
      <c r="DI17" s="26"/>
      <c r="DJ17" s="26"/>
      <c r="DK17" s="26"/>
      <c r="DL17" s="26"/>
      <c r="DM17" s="26"/>
      <c r="DN17" s="26"/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  <c r="EB17" s="26"/>
      <c r="EC17" s="26"/>
      <c r="ED17" s="26"/>
      <c r="EE17" s="26"/>
      <c r="EF17" s="26"/>
      <c r="EG17" s="26"/>
      <c r="EH17" s="26"/>
      <c r="EI17" s="26"/>
      <c r="EJ17" s="26"/>
      <c r="EK17" s="26"/>
      <c r="EL17" s="26"/>
      <c r="EM17" s="26"/>
      <c r="EN17" s="26"/>
      <c r="EO17" s="26"/>
      <c r="EP17" s="26"/>
      <c r="EQ17" s="26"/>
      <c r="ER17" s="26"/>
      <c r="ES17" s="26"/>
      <c r="ET17" s="26"/>
      <c r="EU17" s="26"/>
      <c r="EV17" s="26"/>
      <c r="EW17" s="26"/>
      <c r="EX17" s="26"/>
      <c r="EY17" s="26"/>
      <c r="EZ17" s="26"/>
      <c r="FA17" s="26"/>
      <c r="FB17" s="26"/>
      <c r="FC17" s="26"/>
      <c r="FD17" s="26"/>
      <c r="FE17" s="26"/>
      <c r="FF17" s="26"/>
      <c r="FG17" s="26"/>
      <c r="FH17" s="26"/>
      <c r="FI17" s="26"/>
      <c r="FJ17" s="26"/>
      <c r="FK17" s="26"/>
      <c r="FL17" s="26"/>
      <c r="FM17" s="26"/>
      <c r="FN17" s="26"/>
      <c r="FO17" s="26"/>
      <c r="FP17" s="26"/>
      <c r="FQ17" s="26"/>
      <c r="FR17" s="26"/>
      <c r="FS17" s="26"/>
      <c r="FT17" s="26"/>
      <c r="FU17" s="26"/>
      <c r="FV17" s="26"/>
      <c r="FW17" s="26"/>
      <c r="FX17" s="26"/>
      <c r="FY17" s="26"/>
      <c r="FZ17" s="26"/>
      <c r="GA17" s="26"/>
      <c r="GB17" s="26"/>
      <c r="GC17" s="26"/>
      <c r="GD17" s="26"/>
      <c r="GE17" s="26"/>
      <c r="GF17" s="26"/>
      <c r="GG17" s="26"/>
      <c r="GH17" s="26"/>
      <c r="GI17" s="26"/>
      <c r="GJ17" s="26"/>
      <c r="GK17" s="26"/>
      <c r="GL17" s="26"/>
      <c r="GM17" s="26"/>
      <c r="GN17" s="26"/>
      <c r="GO17" s="26"/>
      <c r="GP17" s="26"/>
      <c r="GQ17" s="26"/>
      <c r="GR17" s="26"/>
      <c r="GS17" s="26"/>
      <c r="GT17" s="26"/>
      <c r="GU17" s="26"/>
      <c r="GV17" s="26"/>
      <c r="GW17" s="26"/>
      <c r="GX17" s="26"/>
      <c r="GY17" s="26"/>
      <c r="GZ17" s="26"/>
      <c r="HA17" s="26"/>
      <c r="HB17" s="26"/>
      <c r="HC17" s="26"/>
      <c r="HD17" s="26"/>
      <c r="HE17" s="26"/>
      <c r="HF17" s="26"/>
      <c r="HG17" s="26"/>
      <c r="HH17" s="26"/>
      <c r="HI17" s="26"/>
      <c r="HJ17" s="26"/>
      <c r="HK17" s="26"/>
      <c r="HL17" s="26"/>
      <c r="HM17" s="26"/>
      <c r="HN17" s="26"/>
      <c r="HO17" s="26"/>
      <c r="HP17" s="26"/>
      <c r="HQ17" s="26"/>
      <c r="HR17" s="26"/>
      <c r="HS17" s="26"/>
      <c r="HT17" s="26"/>
      <c r="HU17" s="26"/>
      <c r="HV17" s="26"/>
      <c r="HW17" s="26"/>
      <c r="HX17" s="26"/>
      <c r="HY17" s="26"/>
      <c r="HZ17" s="26"/>
      <c r="IA17" s="26"/>
      <c r="IB17" s="26"/>
      <c r="IC17" s="26"/>
      <c r="ID17" s="26"/>
      <c r="IE17" s="26"/>
      <c r="IF17" s="26"/>
      <c r="IG17" s="26"/>
      <c r="IH17" s="26"/>
      <c r="II17" s="26"/>
      <c r="IJ17" s="26"/>
      <c r="IK17" s="26"/>
      <c r="IL17" s="26"/>
      <c r="IM17" s="26"/>
      <c r="IN17" s="26"/>
      <c r="IO17" s="26"/>
      <c r="IP17" s="26"/>
      <c r="IQ17" s="26"/>
      <c r="IR17" s="26"/>
      <c r="IS17" s="26"/>
    </row>
    <row r="18" spans="1:253" s="25" customFormat="1" ht="27">
      <c r="A18" s="139"/>
      <c r="B18" s="136"/>
      <c r="C18" s="116">
        <v>11</v>
      </c>
      <c r="D18" s="28"/>
      <c r="E18" s="28" t="s">
        <v>110</v>
      </c>
      <c r="F18" s="28" t="s">
        <v>51</v>
      </c>
      <c r="G18" s="34" t="s">
        <v>90</v>
      </c>
      <c r="H18" s="28" t="s">
        <v>58</v>
      </c>
      <c r="I18" s="66" t="s">
        <v>189</v>
      </c>
      <c r="J18" s="41"/>
      <c r="K18" s="27"/>
      <c r="L18" s="44"/>
      <c r="M18" s="24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/>
      <c r="ES18" s="26"/>
      <c r="ET18" s="26"/>
      <c r="EU18" s="26"/>
      <c r="EV18" s="26"/>
      <c r="EW18" s="26"/>
      <c r="EX18" s="26"/>
      <c r="EY18" s="26"/>
      <c r="EZ18" s="26"/>
      <c r="FA18" s="26"/>
      <c r="FB18" s="26"/>
      <c r="FC18" s="26"/>
      <c r="FD18" s="26"/>
      <c r="FE18" s="26"/>
      <c r="FF18" s="26"/>
      <c r="FG18" s="26"/>
      <c r="FH18" s="26"/>
      <c r="FI18" s="26"/>
      <c r="FJ18" s="26"/>
      <c r="FK18" s="26"/>
      <c r="FL18" s="26"/>
      <c r="FM18" s="26"/>
      <c r="FN18" s="26"/>
      <c r="FO18" s="26"/>
      <c r="FP18" s="26"/>
      <c r="FQ18" s="26"/>
      <c r="FR18" s="26"/>
      <c r="FS18" s="26"/>
      <c r="FT18" s="26"/>
      <c r="FU18" s="26"/>
      <c r="FV18" s="26"/>
      <c r="FW18" s="26"/>
      <c r="FX18" s="26"/>
      <c r="FY18" s="26"/>
      <c r="FZ18" s="26"/>
      <c r="GA18" s="26"/>
      <c r="GB18" s="26"/>
      <c r="GC18" s="26"/>
      <c r="GD18" s="26"/>
      <c r="GE18" s="26"/>
      <c r="GF18" s="26"/>
      <c r="GG18" s="26"/>
      <c r="GH18" s="26"/>
      <c r="GI18" s="26"/>
      <c r="GJ18" s="26"/>
      <c r="GK18" s="26"/>
      <c r="GL18" s="26"/>
      <c r="GM18" s="26"/>
      <c r="GN18" s="26"/>
      <c r="GO18" s="26"/>
      <c r="GP18" s="26"/>
      <c r="GQ18" s="26"/>
      <c r="GR18" s="26"/>
      <c r="GS18" s="26"/>
      <c r="GT18" s="26"/>
      <c r="GU18" s="26"/>
      <c r="GV18" s="26"/>
      <c r="GW18" s="26"/>
      <c r="GX18" s="26"/>
      <c r="GY18" s="26"/>
      <c r="GZ18" s="26"/>
      <c r="HA18" s="26"/>
      <c r="HB18" s="26"/>
      <c r="HC18" s="26"/>
      <c r="HD18" s="26"/>
      <c r="HE18" s="26"/>
      <c r="HF18" s="26"/>
      <c r="HG18" s="26"/>
      <c r="HH18" s="26"/>
      <c r="HI18" s="26"/>
      <c r="HJ18" s="26"/>
      <c r="HK18" s="26"/>
      <c r="HL18" s="26"/>
      <c r="HM18" s="26"/>
      <c r="HN18" s="26"/>
      <c r="HO18" s="26"/>
      <c r="HP18" s="26"/>
      <c r="HQ18" s="26"/>
      <c r="HR18" s="26"/>
      <c r="HS18" s="26"/>
      <c r="HT18" s="26"/>
      <c r="HU18" s="26"/>
      <c r="HV18" s="26"/>
      <c r="HW18" s="26"/>
      <c r="HX18" s="26"/>
      <c r="HY18" s="26"/>
      <c r="HZ18" s="26"/>
      <c r="IA18" s="26"/>
      <c r="IB18" s="26"/>
      <c r="IC18" s="26"/>
      <c r="ID18" s="26"/>
      <c r="IE18" s="26"/>
      <c r="IF18" s="26"/>
      <c r="IG18" s="26"/>
      <c r="IH18" s="26"/>
      <c r="II18" s="26"/>
      <c r="IJ18" s="26"/>
      <c r="IK18" s="26"/>
      <c r="IL18" s="26"/>
      <c r="IM18" s="26"/>
      <c r="IN18" s="26"/>
      <c r="IO18" s="26"/>
      <c r="IP18" s="26"/>
      <c r="IQ18" s="26"/>
      <c r="IR18" s="26"/>
      <c r="IS18" s="26"/>
    </row>
    <row r="19" spans="1:253" s="25" customFormat="1" ht="13.5">
      <c r="A19" s="139"/>
      <c r="B19" s="136" t="s">
        <v>272</v>
      </c>
      <c r="C19" s="129">
        <v>12</v>
      </c>
      <c r="D19" s="143"/>
      <c r="E19" s="143" t="s">
        <v>119</v>
      </c>
      <c r="F19" s="28" t="s">
        <v>274</v>
      </c>
      <c r="G19" s="34" t="s">
        <v>89</v>
      </c>
      <c r="H19" s="28" t="s">
        <v>71</v>
      </c>
      <c r="I19" s="66">
        <v>1</v>
      </c>
      <c r="J19" s="41"/>
      <c r="K19" s="27"/>
      <c r="L19" s="36"/>
      <c r="M19" s="24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  <c r="HY19" s="26"/>
      <c r="HZ19" s="26"/>
      <c r="IA19" s="26"/>
      <c r="IB19" s="26"/>
      <c r="IC19" s="26"/>
      <c r="ID19" s="26"/>
      <c r="IE19" s="26"/>
      <c r="IF19" s="26"/>
      <c r="IG19" s="26"/>
      <c r="IH19" s="26"/>
      <c r="II19" s="26"/>
      <c r="IJ19" s="26"/>
      <c r="IK19" s="26"/>
      <c r="IL19" s="26"/>
      <c r="IM19" s="26"/>
      <c r="IN19" s="26"/>
      <c r="IO19" s="26"/>
      <c r="IP19" s="26"/>
      <c r="IQ19" s="26"/>
      <c r="IR19" s="26"/>
      <c r="IS19" s="26"/>
    </row>
    <row r="20" spans="1:253" s="25" customFormat="1" ht="13.5">
      <c r="A20" s="139"/>
      <c r="B20" s="136"/>
      <c r="C20" s="130"/>
      <c r="D20" s="144"/>
      <c r="E20" s="144"/>
      <c r="F20" s="28" t="s">
        <v>60</v>
      </c>
      <c r="G20" s="34" t="s">
        <v>89</v>
      </c>
      <c r="H20" s="28" t="s">
        <v>61</v>
      </c>
      <c r="I20" s="66">
        <v>1</v>
      </c>
      <c r="J20" s="41"/>
      <c r="K20" s="27"/>
      <c r="L20" s="36"/>
      <c r="M20" s="24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  <c r="EH20" s="26"/>
      <c r="EI20" s="26"/>
      <c r="EJ20" s="26"/>
      <c r="EK20" s="26"/>
      <c r="EL20" s="26"/>
      <c r="EM20" s="26"/>
      <c r="EN20" s="26"/>
      <c r="EO20" s="26"/>
      <c r="EP20" s="26"/>
      <c r="EQ20" s="26"/>
      <c r="ER20" s="26"/>
      <c r="ES20" s="26"/>
      <c r="ET20" s="26"/>
      <c r="EU20" s="26"/>
      <c r="EV20" s="26"/>
      <c r="EW20" s="26"/>
      <c r="EX20" s="26"/>
      <c r="EY20" s="26"/>
      <c r="EZ20" s="26"/>
      <c r="FA20" s="26"/>
      <c r="FB20" s="26"/>
      <c r="FC20" s="26"/>
      <c r="FD20" s="26"/>
      <c r="FE20" s="26"/>
      <c r="FF20" s="26"/>
      <c r="FG20" s="26"/>
      <c r="FH20" s="26"/>
      <c r="FI20" s="26"/>
      <c r="FJ20" s="26"/>
      <c r="FK20" s="26"/>
      <c r="FL20" s="26"/>
      <c r="FM20" s="26"/>
      <c r="FN20" s="26"/>
      <c r="FO20" s="26"/>
      <c r="FP20" s="26"/>
      <c r="FQ20" s="26"/>
      <c r="FR20" s="26"/>
      <c r="FS20" s="26"/>
      <c r="FT20" s="26"/>
      <c r="FU20" s="26"/>
      <c r="FV20" s="26"/>
      <c r="FW20" s="26"/>
      <c r="FX20" s="26"/>
      <c r="FY20" s="26"/>
      <c r="FZ20" s="26"/>
      <c r="GA20" s="26"/>
      <c r="GB20" s="26"/>
      <c r="GC20" s="26"/>
      <c r="GD20" s="26"/>
      <c r="GE20" s="26"/>
      <c r="GF20" s="26"/>
      <c r="GG20" s="26"/>
      <c r="GH20" s="26"/>
      <c r="GI20" s="26"/>
      <c r="GJ20" s="26"/>
      <c r="GK20" s="26"/>
      <c r="GL20" s="26"/>
      <c r="GM20" s="26"/>
      <c r="GN20" s="26"/>
      <c r="GO20" s="26"/>
      <c r="GP20" s="26"/>
      <c r="GQ20" s="26"/>
      <c r="GR20" s="26"/>
      <c r="GS20" s="26"/>
      <c r="GT20" s="26"/>
      <c r="GU20" s="26"/>
      <c r="GV20" s="26"/>
      <c r="GW20" s="26"/>
      <c r="GX20" s="26"/>
      <c r="GY20" s="26"/>
      <c r="GZ20" s="26"/>
      <c r="HA20" s="26"/>
      <c r="HB20" s="26"/>
      <c r="HC20" s="26"/>
      <c r="HD20" s="26"/>
      <c r="HE20" s="26"/>
      <c r="HF20" s="26"/>
      <c r="HG20" s="26"/>
      <c r="HH20" s="26"/>
      <c r="HI20" s="26"/>
      <c r="HJ20" s="26"/>
      <c r="HK20" s="26"/>
      <c r="HL20" s="26"/>
      <c r="HM20" s="26"/>
      <c r="HN20" s="26"/>
      <c r="HO20" s="26"/>
      <c r="HP20" s="26"/>
      <c r="HQ20" s="26"/>
      <c r="HR20" s="26"/>
      <c r="HS20" s="26"/>
      <c r="HT20" s="26"/>
      <c r="HU20" s="26"/>
      <c r="HV20" s="26"/>
      <c r="HW20" s="26"/>
      <c r="HX20" s="26"/>
      <c r="HY20" s="26"/>
      <c r="HZ20" s="26"/>
      <c r="IA20" s="26"/>
      <c r="IB20" s="26"/>
      <c r="IC20" s="26"/>
      <c r="ID20" s="26"/>
      <c r="IE20" s="26"/>
      <c r="IF20" s="26"/>
      <c r="IG20" s="26"/>
      <c r="IH20" s="26"/>
      <c r="II20" s="26"/>
      <c r="IJ20" s="26"/>
      <c r="IK20" s="26"/>
      <c r="IL20" s="26"/>
      <c r="IM20" s="26"/>
      <c r="IN20" s="26"/>
      <c r="IO20" s="26"/>
      <c r="IP20" s="26"/>
      <c r="IQ20" s="26"/>
      <c r="IR20" s="26"/>
      <c r="IS20" s="26"/>
    </row>
    <row r="21" spans="1:253" s="25" customFormat="1" ht="13.5">
      <c r="A21" s="139"/>
      <c r="B21" s="136"/>
      <c r="C21" s="130"/>
      <c r="D21" s="144"/>
      <c r="E21" s="144"/>
      <c r="F21" s="28" t="s">
        <v>64</v>
      </c>
      <c r="G21" s="34" t="s">
        <v>89</v>
      </c>
      <c r="H21" s="28" t="s">
        <v>62</v>
      </c>
      <c r="I21" s="66">
        <v>1</v>
      </c>
      <c r="J21" s="41"/>
      <c r="K21" s="27"/>
      <c r="L21" s="44"/>
      <c r="M21" s="24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/>
      <c r="CX21" s="26"/>
      <c r="CY21" s="26"/>
      <c r="CZ21" s="26"/>
      <c r="DA21" s="26"/>
      <c r="DB21" s="26"/>
      <c r="DC21" s="26"/>
      <c r="DD21" s="26"/>
      <c r="DE21" s="26"/>
      <c r="DF21" s="26"/>
      <c r="DG21" s="26"/>
      <c r="DH21" s="26"/>
      <c r="DI21" s="26"/>
      <c r="DJ21" s="26"/>
      <c r="DK21" s="26"/>
      <c r="DL21" s="26"/>
      <c r="DM21" s="26"/>
      <c r="DN21" s="26"/>
      <c r="DO21" s="26"/>
      <c r="DP21" s="26"/>
      <c r="DQ21" s="26"/>
      <c r="DR21" s="26"/>
      <c r="DS21" s="26"/>
      <c r="DT21" s="26"/>
      <c r="DU21" s="26"/>
      <c r="DV21" s="26"/>
      <c r="DW21" s="26"/>
      <c r="DX21" s="26"/>
      <c r="DY21" s="26"/>
      <c r="DZ21" s="26"/>
      <c r="EA21" s="26"/>
      <c r="EB21" s="26"/>
      <c r="EC21" s="26"/>
      <c r="ED21" s="26"/>
      <c r="EE21" s="26"/>
      <c r="EF21" s="26"/>
      <c r="EG21" s="26"/>
      <c r="EH21" s="26"/>
      <c r="EI21" s="26"/>
      <c r="EJ21" s="26"/>
      <c r="EK21" s="26"/>
      <c r="EL21" s="26"/>
      <c r="EM21" s="26"/>
      <c r="EN21" s="26"/>
      <c r="EO21" s="26"/>
      <c r="EP21" s="26"/>
      <c r="EQ21" s="26"/>
      <c r="ER21" s="26"/>
      <c r="ES21" s="26"/>
      <c r="ET21" s="26"/>
      <c r="EU21" s="26"/>
      <c r="EV21" s="26"/>
      <c r="EW21" s="26"/>
      <c r="EX21" s="26"/>
      <c r="EY21" s="26"/>
      <c r="EZ21" s="26"/>
      <c r="FA21" s="26"/>
      <c r="FB21" s="26"/>
      <c r="FC21" s="26"/>
      <c r="FD21" s="26"/>
      <c r="FE21" s="26"/>
      <c r="FF21" s="26"/>
      <c r="FG21" s="26"/>
      <c r="FH21" s="26"/>
      <c r="FI21" s="26"/>
      <c r="FJ21" s="26"/>
      <c r="FK21" s="26"/>
      <c r="FL21" s="26"/>
      <c r="FM21" s="26"/>
      <c r="FN21" s="26"/>
      <c r="FO21" s="26"/>
      <c r="FP21" s="26"/>
      <c r="FQ21" s="26"/>
      <c r="FR21" s="26"/>
      <c r="FS21" s="26"/>
      <c r="FT21" s="26"/>
      <c r="FU21" s="26"/>
      <c r="FV21" s="26"/>
      <c r="FW21" s="26"/>
      <c r="FX21" s="26"/>
      <c r="FY21" s="26"/>
      <c r="FZ21" s="26"/>
      <c r="GA21" s="26"/>
      <c r="GB21" s="26"/>
      <c r="GC21" s="26"/>
      <c r="GD21" s="26"/>
      <c r="GE21" s="26"/>
      <c r="GF21" s="26"/>
      <c r="GG21" s="26"/>
      <c r="GH21" s="26"/>
      <c r="GI21" s="26"/>
      <c r="GJ21" s="26"/>
      <c r="GK21" s="26"/>
      <c r="GL21" s="26"/>
      <c r="GM21" s="26"/>
      <c r="GN21" s="26"/>
      <c r="GO21" s="26"/>
      <c r="GP21" s="26"/>
      <c r="GQ21" s="26"/>
      <c r="GR21" s="26"/>
      <c r="GS21" s="26"/>
      <c r="GT21" s="26"/>
      <c r="GU21" s="26"/>
      <c r="GV21" s="26"/>
      <c r="GW21" s="26"/>
      <c r="GX21" s="26"/>
      <c r="GY21" s="26"/>
      <c r="GZ21" s="26"/>
      <c r="HA21" s="26"/>
      <c r="HB21" s="26"/>
      <c r="HC21" s="26"/>
      <c r="HD21" s="26"/>
      <c r="HE21" s="26"/>
      <c r="HF21" s="26"/>
      <c r="HG21" s="26"/>
      <c r="HH21" s="26"/>
      <c r="HI21" s="26"/>
      <c r="HJ21" s="26"/>
      <c r="HK21" s="26"/>
      <c r="HL21" s="26"/>
      <c r="HM21" s="26"/>
      <c r="HN21" s="26"/>
      <c r="HO21" s="26"/>
      <c r="HP21" s="26"/>
      <c r="HQ21" s="26"/>
      <c r="HR21" s="26"/>
      <c r="HS21" s="26"/>
      <c r="HT21" s="26"/>
      <c r="HU21" s="26"/>
      <c r="HV21" s="26"/>
      <c r="HW21" s="26"/>
      <c r="HX21" s="26"/>
      <c r="HY21" s="26"/>
      <c r="HZ21" s="26"/>
      <c r="IA21" s="26"/>
      <c r="IB21" s="26"/>
      <c r="IC21" s="26"/>
      <c r="ID21" s="26"/>
      <c r="IE21" s="26"/>
      <c r="IF21" s="26"/>
      <c r="IG21" s="26"/>
      <c r="IH21" s="26"/>
      <c r="II21" s="26"/>
      <c r="IJ21" s="26"/>
      <c r="IK21" s="26"/>
      <c r="IL21" s="26"/>
      <c r="IM21" s="26"/>
      <c r="IN21" s="26"/>
      <c r="IO21" s="26"/>
      <c r="IP21" s="26"/>
      <c r="IQ21" s="26"/>
      <c r="IR21" s="26"/>
      <c r="IS21" s="26"/>
    </row>
    <row r="22" spans="1:253" s="25" customFormat="1" ht="13.5">
      <c r="A22" s="139"/>
      <c r="B22" s="136"/>
      <c r="C22" s="129">
        <v>13</v>
      </c>
      <c r="D22" s="143"/>
      <c r="E22" s="143" t="s">
        <v>122</v>
      </c>
      <c r="F22" s="28" t="s">
        <v>59</v>
      </c>
      <c r="G22" s="34" t="s">
        <v>89</v>
      </c>
      <c r="H22" s="28" t="s">
        <v>71</v>
      </c>
      <c r="I22" s="66">
        <v>2.1</v>
      </c>
      <c r="J22" s="41"/>
      <c r="K22" s="27"/>
      <c r="L22" s="44"/>
      <c r="M22" s="24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  <c r="CQ22" s="26"/>
      <c r="CR22" s="26"/>
      <c r="CS22" s="26"/>
      <c r="CT22" s="26"/>
      <c r="CU22" s="26"/>
      <c r="CV22" s="26"/>
      <c r="CW22" s="26"/>
      <c r="CX22" s="26"/>
      <c r="CY22" s="26"/>
      <c r="CZ22" s="26"/>
      <c r="DA22" s="26"/>
      <c r="DB22" s="26"/>
      <c r="DC22" s="26"/>
      <c r="DD22" s="26"/>
      <c r="DE22" s="26"/>
      <c r="DF22" s="26"/>
      <c r="DG22" s="26"/>
      <c r="DH22" s="26"/>
      <c r="DI22" s="26"/>
      <c r="DJ22" s="26"/>
      <c r="DK22" s="26"/>
      <c r="DL22" s="26"/>
      <c r="DM22" s="26"/>
      <c r="DN22" s="26"/>
      <c r="DO22" s="26"/>
      <c r="DP22" s="26"/>
      <c r="DQ22" s="26"/>
      <c r="DR22" s="26"/>
      <c r="DS22" s="26"/>
      <c r="DT22" s="26"/>
      <c r="DU22" s="26"/>
      <c r="DV22" s="26"/>
      <c r="DW22" s="26"/>
      <c r="DX22" s="26"/>
      <c r="DY22" s="26"/>
      <c r="DZ22" s="26"/>
      <c r="EA22" s="26"/>
      <c r="EB22" s="26"/>
      <c r="EC22" s="26"/>
      <c r="ED22" s="26"/>
      <c r="EE22" s="26"/>
      <c r="EF22" s="26"/>
      <c r="EG22" s="26"/>
      <c r="EH22" s="26"/>
      <c r="EI22" s="26"/>
      <c r="EJ22" s="26"/>
      <c r="EK22" s="26"/>
      <c r="EL22" s="26"/>
      <c r="EM22" s="26"/>
      <c r="EN22" s="26"/>
      <c r="EO22" s="26"/>
      <c r="EP22" s="26"/>
      <c r="EQ22" s="26"/>
      <c r="ER22" s="26"/>
      <c r="ES22" s="26"/>
      <c r="ET22" s="26"/>
      <c r="EU22" s="26"/>
      <c r="EV22" s="26"/>
      <c r="EW22" s="26"/>
      <c r="EX22" s="26"/>
      <c r="EY22" s="26"/>
      <c r="EZ22" s="26"/>
      <c r="FA22" s="26"/>
      <c r="FB22" s="26"/>
      <c r="FC22" s="26"/>
      <c r="FD22" s="26"/>
      <c r="FE22" s="26"/>
      <c r="FF22" s="26"/>
      <c r="FG22" s="26"/>
      <c r="FH22" s="26"/>
      <c r="FI22" s="26"/>
      <c r="FJ22" s="26"/>
      <c r="FK22" s="26"/>
      <c r="FL22" s="26"/>
      <c r="FM22" s="26"/>
      <c r="FN22" s="26"/>
      <c r="FO22" s="26"/>
      <c r="FP22" s="26"/>
      <c r="FQ22" s="26"/>
      <c r="FR22" s="26"/>
      <c r="FS22" s="26"/>
      <c r="FT22" s="26"/>
      <c r="FU22" s="26"/>
      <c r="FV22" s="26"/>
      <c r="FW22" s="26"/>
      <c r="FX22" s="26"/>
      <c r="FY22" s="26"/>
      <c r="FZ22" s="26"/>
      <c r="GA22" s="26"/>
      <c r="GB22" s="26"/>
      <c r="GC22" s="26"/>
      <c r="GD22" s="26"/>
      <c r="GE22" s="26"/>
      <c r="GF22" s="26"/>
      <c r="GG22" s="26"/>
      <c r="GH22" s="26"/>
      <c r="GI22" s="26"/>
      <c r="GJ22" s="26"/>
      <c r="GK22" s="26"/>
      <c r="GL22" s="26"/>
      <c r="GM22" s="26"/>
      <c r="GN22" s="26"/>
      <c r="GO22" s="26"/>
      <c r="GP22" s="26"/>
      <c r="GQ22" s="26"/>
      <c r="GR22" s="26"/>
      <c r="GS22" s="26"/>
      <c r="GT22" s="26"/>
      <c r="GU22" s="26"/>
      <c r="GV22" s="26"/>
      <c r="GW22" s="26"/>
      <c r="GX22" s="26"/>
      <c r="GY22" s="26"/>
      <c r="GZ22" s="26"/>
      <c r="HA22" s="26"/>
      <c r="HB22" s="26"/>
      <c r="HC22" s="26"/>
      <c r="HD22" s="26"/>
      <c r="HE22" s="26"/>
      <c r="HF22" s="26"/>
      <c r="HG22" s="26"/>
      <c r="HH22" s="26"/>
      <c r="HI22" s="26"/>
      <c r="HJ22" s="26"/>
      <c r="HK22" s="26"/>
      <c r="HL22" s="26"/>
      <c r="HM22" s="26"/>
      <c r="HN22" s="26"/>
      <c r="HO22" s="26"/>
      <c r="HP22" s="26"/>
      <c r="HQ22" s="26"/>
      <c r="HR22" s="26"/>
      <c r="HS22" s="26"/>
      <c r="HT22" s="26"/>
      <c r="HU22" s="26"/>
      <c r="HV22" s="26"/>
      <c r="HW22" s="26"/>
      <c r="HX22" s="26"/>
      <c r="HY22" s="26"/>
      <c r="HZ22" s="26"/>
      <c r="IA22" s="26"/>
      <c r="IB22" s="26"/>
      <c r="IC22" s="26"/>
      <c r="ID22" s="26"/>
      <c r="IE22" s="26"/>
      <c r="IF22" s="26"/>
      <c r="IG22" s="26"/>
      <c r="IH22" s="26"/>
      <c r="II22" s="26"/>
      <c r="IJ22" s="26"/>
      <c r="IK22" s="26"/>
      <c r="IL22" s="26"/>
      <c r="IM22" s="26"/>
      <c r="IN22" s="26"/>
      <c r="IO22" s="26"/>
      <c r="IP22" s="26"/>
      <c r="IQ22" s="26"/>
      <c r="IR22" s="26"/>
      <c r="IS22" s="26"/>
    </row>
    <row r="23" spans="1:253" s="25" customFormat="1" ht="13.5">
      <c r="A23" s="139"/>
      <c r="B23" s="136"/>
      <c r="C23" s="131"/>
      <c r="D23" s="145"/>
      <c r="E23" s="145"/>
      <c r="F23" s="28" t="s">
        <v>60</v>
      </c>
      <c r="G23" s="34" t="s">
        <v>89</v>
      </c>
      <c r="H23" s="28" t="s">
        <v>257</v>
      </c>
      <c r="I23" s="66">
        <v>2.1</v>
      </c>
      <c r="J23" s="41"/>
      <c r="K23" s="27" t="s">
        <v>181</v>
      </c>
      <c r="L23" s="44"/>
      <c r="M23" s="24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6"/>
      <c r="DL23" s="26"/>
      <c r="DM23" s="26"/>
      <c r="DN23" s="26"/>
      <c r="DO23" s="26"/>
      <c r="DP23" s="26"/>
      <c r="DQ23" s="26"/>
      <c r="DR23" s="26"/>
      <c r="DS23" s="26"/>
      <c r="DT23" s="26"/>
      <c r="DU23" s="26"/>
      <c r="DV23" s="26"/>
      <c r="DW23" s="26"/>
      <c r="DX23" s="26"/>
      <c r="DY23" s="26"/>
      <c r="DZ23" s="26"/>
      <c r="EA23" s="26"/>
      <c r="EB23" s="26"/>
      <c r="EC23" s="26"/>
      <c r="ED23" s="26"/>
      <c r="EE23" s="26"/>
      <c r="EF23" s="26"/>
      <c r="EG23" s="26"/>
      <c r="EH23" s="26"/>
      <c r="EI23" s="26"/>
      <c r="EJ23" s="26"/>
      <c r="EK23" s="26"/>
      <c r="EL23" s="26"/>
      <c r="EM23" s="26"/>
      <c r="EN23" s="26"/>
      <c r="EO23" s="26"/>
      <c r="EP23" s="26"/>
      <c r="EQ23" s="26"/>
      <c r="ER23" s="26"/>
      <c r="ES23" s="26"/>
      <c r="ET23" s="26"/>
      <c r="EU23" s="26"/>
      <c r="EV23" s="26"/>
      <c r="EW23" s="26"/>
      <c r="EX23" s="26"/>
      <c r="EY23" s="26"/>
      <c r="EZ23" s="26"/>
      <c r="FA23" s="26"/>
      <c r="FB23" s="26"/>
      <c r="FC23" s="26"/>
      <c r="FD23" s="26"/>
      <c r="FE23" s="26"/>
      <c r="FF23" s="26"/>
      <c r="FG23" s="26"/>
      <c r="FH23" s="26"/>
      <c r="FI23" s="26"/>
      <c r="FJ23" s="26"/>
      <c r="FK23" s="26"/>
      <c r="FL23" s="26"/>
      <c r="FM23" s="26"/>
      <c r="FN23" s="26"/>
      <c r="FO23" s="26"/>
      <c r="FP23" s="26"/>
      <c r="FQ23" s="26"/>
      <c r="FR23" s="26"/>
      <c r="FS23" s="26"/>
      <c r="FT23" s="26"/>
      <c r="FU23" s="26"/>
      <c r="FV23" s="26"/>
      <c r="FW23" s="26"/>
      <c r="FX23" s="26"/>
      <c r="FY23" s="26"/>
      <c r="FZ23" s="26"/>
      <c r="GA23" s="26"/>
      <c r="GB23" s="26"/>
      <c r="GC23" s="26"/>
      <c r="GD23" s="26"/>
      <c r="GE23" s="26"/>
      <c r="GF23" s="26"/>
      <c r="GG23" s="26"/>
      <c r="GH23" s="26"/>
      <c r="GI23" s="26"/>
      <c r="GJ23" s="26"/>
      <c r="GK23" s="26"/>
      <c r="GL23" s="26"/>
      <c r="GM23" s="26"/>
      <c r="GN23" s="26"/>
      <c r="GO23" s="26"/>
      <c r="GP23" s="26"/>
      <c r="GQ23" s="26"/>
      <c r="GR23" s="26"/>
      <c r="GS23" s="26"/>
      <c r="GT23" s="26"/>
      <c r="GU23" s="26"/>
      <c r="GV23" s="26"/>
      <c r="GW23" s="26"/>
      <c r="GX23" s="26"/>
      <c r="GY23" s="26"/>
      <c r="GZ23" s="26"/>
      <c r="HA23" s="26"/>
      <c r="HB23" s="26"/>
      <c r="HC23" s="26"/>
      <c r="HD23" s="26"/>
      <c r="HE23" s="26"/>
      <c r="HF23" s="26"/>
      <c r="HG23" s="26"/>
      <c r="HH23" s="26"/>
      <c r="HI23" s="26"/>
      <c r="HJ23" s="26"/>
      <c r="HK23" s="26"/>
      <c r="HL23" s="26"/>
      <c r="HM23" s="26"/>
      <c r="HN23" s="26"/>
      <c r="HO23" s="26"/>
      <c r="HP23" s="26"/>
      <c r="HQ23" s="26"/>
      <c r="HR23" s="26"/>
      <c r="HS23" s="26"/>
      <c r="HT23" s="26"/>
      <c r="HU23" s="26"/>
      <c r="HV23" s="26"/>
      <c r="HW23" s="26"/>
      <c r="HX23" s="26"/>
      <c r="HY23" s="26"/>
      <c r="HZ23" s="26"/>
      <c r="IA23" s="26"/>
      <c r="IB23" s="26"/>
      <c r="IC23" s="26"/>
      <c r="ID23" s="26"/>
      <c r="IE23" s="26"/>
      <c r="IF23" s="26"/>
      <c r="IG23" s="26"/>
      <c r="IH23" s="26"/>
      <c r="II23" s="26"/>
      <c r="IJ23" s="26"/>
      <c r="IK23" s="26"/>
      <c r="IL23" s="26"/>
      <c r="IM23" s="26"/>
      <c r="IN23" s="26"/>
      <c r="IO23" s="26"/>
      <c r="IP23" s="26"/>
      <c r="IQ23" s="26"/>
      <c r="IR23" s="26"/>
      <c r="IS23" s="26"/>
    </row>
    <row r="24" spans="1:253" s="25" customFormat="1" ht="13.5">
      <c r="A24" s="139"/>
      <c r="B24" s="136"/>
      <c r="C24" s="127">
        <v>14</v>
      </c>
      <c r="D24" s="128"/>
      <c r="E24" s="128" t="s">
        <v>182</v>
      </c>
      <c r="F24" s="28" t="s">
        <v>121</v>
      </c>
      <c r="G24" s="34" t="s">
        <v>89</v>
      </c>
      <c r="H24" s="28" t="s">
        <v>179</v>
      </c>
      <c r="I24" s="66">
        <v>1</v>
      </c>
      <c r="J24" s="41"/>
      <c r="K24" s="27"/>
      <c r="L24" s="44"/>
      <c r="M24" s="24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  <c r="CF24" s="26"/>
      <c r="CG24" s="26"/>
      <c r="CH24" s="26"/>
      <c r="CI24" s="26"/>
      <c r="CJ24" s="26"/>
      <c r="CK24" s="26"/>
      <c r="CL24" s="26"/>
      <c r="CM24" s="26"/>
      <c r="CN24" s="26"/>
      <c r="CO24" s="26"/>
      <c r="CP24" s="26"/>
      <c r="CQ24" s="26"/>
      <c r="CR24" s="26"/>
      <c r="CS24" s="26"/>
      <c r="CT24" s="26"/>
      <c r="CU24" s="26"/>
      <c r="CV24" s="26"/>
      <c r="CW24" s="26"/>
      <c r="CX24" s="26"/>
      <c r="CY24" s="26"/>
      <c r="CZ24" s="26"/>
      <c r="DA24" s="26"/>
      <c r="DB24" s="26"/>
      <c r="DC24" s="26"/>
      <c r="DD24" s="26"/>
      <c r="DE24" s="26"/>
      <c r="DF24" s="26"/>
      <c r="DG24" s="26"/>
      <c r="DH24" s="26"/>
      <c r="DI24" s="26"/>
      <c r="DJ24" s="26"/>
      <c r="DK24" s="26"/>
      <c r="DL24" s="26"/>
      <c r="DM24" s="26"/>
      <c r="DN24" s="26"/>
      <c r="DO24" s="26"/>
      <c r="DP24" s="26"/>
      <c r="DQ24" s="26"/>
      <c r="DR24" s="26"/>
      <c r="DS24" s="26"/>
      <c r="DT24" s="26"/>
      <c r="DU24" s="26"/>
      <c r="DV24" s="26"/>
      <c r="DW24" s="26"/>
      <c r="DX24" s="26"/>
      <c r="DY24" s="26"/>
      <c r="DZ24" s="26"/>
      <c r="EA24" s="26"/>
      <c r="EB24" s="26"/>
      <c r="EC24" s="26"/>
      <c r="ED24" s="26"/>
      <c r="EE24" s="26"/>
      <c r="EF24" s="26"/>
      <c r="EG24" s="26"/>
      <c r="EH24" s="26"/>
      <c r="EI24" s="26"/>
      <c r="EJ24" s="26"/>
      <c r="EK24" s="26"/>
      <c r="EL24" s="26"/>
      <c r="EM24" s="26"/>
      <c r="EN24" s="26"/>
      <c r="EO24" s="26"/>
      <c r="EP24" s="26"/>
      <c r="EQ24" s="26"/>
      <c r="ER24" s="26"/>
      <c r="ES24" s="26"/>
      <c r="ET24" s="26"/>
      <c r="EU24" s="26"/>
      <c r="EV24" s="26"/>
      <c r="EW24" s="26"/>
      <c r="EX24" s="26"/>
      <c r="EY24" s="26"/>
      <c r="EZ24" s="26"/>
      <c r="FA24" s="26"/>
      <c r="FB24" s="26"/>
      <c r="FC24" s="26"/>
      <c r="FD24" s="26"/>
      <c r="FE24" s="26"/>
      <c r="FF24" s="26"/>
      <c r="FG24" s="26"/>
      <c r="FH24" s="26"/>
      <c r="FI24" s="26"/>
      <c r="FJ24" s="26"/>
      <c r="FK24" s="26"/>
      <c r="FL24" s="26"/>
      <c r="FM24" s="26"/>
      <c r="FN24" s="26"/>
      <c r="FO24" s="26"/>
      <c r="FP24" s="26"/>
      <c r="FQ24" s="26"/>
      <c r="FR24" s="26"/>
      <c r="FS24" s="26"/>
      <c r="FT24" s="26"/>
      <c r="FU24" s="26"/>
      <c r="FV24" s="26"/>
      <c r="FW24" s="26"/>
      <c r="FX24" s="26"/>
      <c r="FY24" s="26"/>
      <c r="FZ24" s="26"/>
      <c r="GA24" s="26"/>
      <c r="GB24" s="26"/>
      <c r="GC24" s="26"/>
      <c r="GD24" s="26"/>
      <c r="GE24" s="26"/>
      <c r="GF24" s="26"/>
      <c r="GG24" s="26"/>
      <c r="GH24" s="26"/>
      <c r="GI24" s="26"/>
      <c r="GJ24" s="26"/>
      <c r="GK24" s="26"/>
      <c r="GL24" s="26"/>
      <c r="GM24" s="26"/>
      <c r="GN24" s="26"/>
      <c r="GO24" s="26"/>
      <c r="GP24" s="26"/>
      <c r="GQ24" s="26"/>
      <c r="GR24" s="26"/>
      <c r="GS24" s="26"/>
      <c r="GT24" s="26"/>
      <c r="GU24" s="26"/>
      <c r="GV24" s="26"/>
      <c r="GW24" s="26"/>
      <c r="GX24" s="26"/>
      <c r="GY24" s="26"/>
      <c r="GZ24" s="26"/>
      <c r="HA24" s="26"/>
      <c r="HB24" s="26"/>
      <c r="HC24" s="26"/>
      <c r="HD24" s="26"/>
      <c r="HE24" s="26"/>
      <c r="HF24" s="26"/>
      <c r="HG24" s="26"/>
      <c r="HH24" s="26"/>
      <c r="HI24" s="26"/>
      <c r="HJ24" s="26"/>
      <c r="HK24" s="26"/>
      <c r="HL24" s="26"/>
      <c r="HM24" s="26"/>
      <c r="HN24" s="26"/>
      <c r="HO24" s="26"/>
      <c r="HP24" s="26"/>
      <c r="HQ24" s="26"/>
      <c r="HR24" s="26"/>
      <c r="HS24" s="26"/>
      <c r="HT24" s="26"/>
      <c r="HU24" s="26"/>
      <c r="HV24" s="26"/>
      <c r="HW24" s="26"/>
      <c r="HX24" s="26"/>
      <c r="HY24" s="26"/>
      <c r="HZ24" s="26"/>
      <c r="IA24" s="26"/>
      <c r="IB24" s="26"/>
      <c r="IC24" s="26"/>
      <c r="ID24" s="26"/>
      <c r="IE24" s="26"/>
      <c r="IF24" s="26"/>
      <c r="IG24" s="26"/>
      <c r="IH24" s="26"/>
      <c r="II24" s="26"/>
      <c r="IJ24" s="26"/>
      <c r="IK24" s="26"/>
      <c r="IL24" s="26"/>
      <c r="IM24" s="26"/>
      <c r="IN24" s="26"/>
      <c r="IO24" s="26"/>
      <c r="IP24" s="26"/>
      <c r="IQ24" s="26"/>
      <c r="IR24" s="26"/>
      <c r="IS24" s="26"/>
    </row>
    <row r="25" spans="1:253" s="25" customFormat="1" ht="27">
      <c r="A25" s="139"/>
      <c r="B25" s="136"/>
      <c r="C25" s="127"/>
      <c r="D25" s="128"/>
      <c r="E25" s="128"/>
      <c r="F25" s="28" t="s">
        <v>59</v>
      </c>
      <c r="G25" s="34" t="s">
        <v>89</v>
      </c>
      <c r="H25" s="28" t="s">
        <v>258</v>
      </c>
      <c r="I25" s="66">
        <v>1</v>
      </c>
      <c r="J25" s="41"/>
      <c r="K25" s="27"/>
      <c r="L25" s="44"/>
      <c r="M25" s="24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26"/>
      <c r="CF25" s="26"/>
      <c r="CG25" s="26"/>
      <c r="CH25" s="26"/>
      <c r="CI25" s="26"/>
      <c r="CJ25" s="26"/>
      <c r="CK25" s="26"/>
      <c r="CL25" s="26"/>
      <c r="CM25" s="26"/>
      <c r="CN25" s="26"/>
      <c r="CO25" s="26"/>
      <c r="CP25" s="26"/>
      <c r="CQ25" s="26"/>
      <c r="CR25" s="26"/>
      <c r="CS25" s="26"/>
      <c r="CT25" s="26"/>
      <c r="CU25" s="26"/>
      <c r="CV25" s="26"/>
      <c r="CW25" s="26"/>
      <c r="CX25" s="26"/>
      <c r="CY25" s="26"/>
      <c r="CZ25" s="26"/>
      <c r="DA25" s="26"/>
      <c r="DB25" s="26"/>
      <c r="DC25" s="26"/>
      <c r="DD25" s="26"/>
      <c r="DE25" s="26"/>
      <c r="DF25" s="26"/>
      <c r="DG25" s="26"/>
      <c r="DH25" s="26"/>
      <c r="DI25" s="26"/>
      <c r="DJ25" s="26"/>
      <c r="DK25" s="26"/>
      <c r="DL25" s="26"/>
      <c r="DM25" s="26"/>
      <c r="DN25" s="26"/>
      <c r="DO25" s="26"/>
      <c r="DP25" s="26"/>
      <c r="DQ25" s="26"/>
      <c r="DR25" s="26"/>
      <c r="DS25" s="26"/>
      <c r="DT25" s="26"/>
      <c r="DU25" s="26"/>
      <c r="DV25" s="26"/>
      <c r="DW25" s="26"/>
      <c r="DX25" s="26"/>
      <c r="DY25" s="26"/>
      <c r="DZ25" s="26"/>
      <c r="EA25" s="26"/>
      <c r="EB25" s="26"/>
      <c r="EC25" s="26"/>
      <c r="ED25" s="26"/>
      <c r="EE25" s="26"/>
      <c r="EF25" s="26"/>
      <c r="EG25" s="26"/>
      <c r="EH25" s="26"/>
      <c r="EI25" s="26"/>
      <c r="EJ25" s="26"/>
      <c r="EK25" s="26"/>
      <c r="EL25" s="26"/>
      <c r="EM25" s="26"/>
      <c r="EN25" s="26"/>
      <c r="EO25" s="26"/>
      <c r="EP25" s="26"/>
      <c r="EQ25" s="26"/>
      <c r="ER25" s="26"/>
      <c r="ES25" s="26"/>
      <c r="ET25" s="26"/>
      <c r="EU25" s="26"/>
      <c r="EV25" s="26"/>
      <c r="EW25" s="26"/>
      <c r="EX25" s="26"/>
      <c r="EY25" s="26"/>
      <c r="EZ25" s="26"/>
      <c r="FA25" s="26"/>
      <c r="FB25" s="26"/>
      <c r="FC25" s="26"/>
      <c r="FD25" s="26"/>
      <c r="FE25" s="26"/>
      <c r="FF25" s="26"/>
      <c r="FG25" s="26"/>
      <c r="FH25" s="26"/>
      <c r="FI25" s="26"/>
      <c r="FJ25" s="26"/>
      <c r="FK25" s="26"/>
      <c r="FL25" s="26"/>
      <c r="FM25" s="26"/>
      <c r="FN25" s="26"/>
      <c r="FO25" s="26"/>
      <c r="FP25" s="26"/>
      <c r="FQ25" s="26"/>
      <c r="FR25" s="26"/>
      <c r="FS25" s="26"/>
      <c r="FT25" s="26"/>
      <c r="FU25" s="26"/>
      <c r="FV25" s="26"/>
      <c r="FW25" s="26"/>
      <c r="FX25" s="26"/>
      <c r="FY25" s="26"/>
      <c r="FZ25" s="26"/>
      <c r="GA25" s="26"/>
      <c r="GB25" s="26"/>
      <c r="GC25" s="26"/>
      <c r="GD25" s="26"/>
      <c r="GE25" s="26"/>
      <c r="GF25" s="26"/>
      <c r="GG25" s="26"/>
      <c r="GH25" s="26"/>
      <c r="GI25" s="26"/>
      <c r="GJ25" s="26"/>
      <c r="GK25" s="26"/>
      <c r="GL25" s="26"/>
      <c r="GM25" s="26"/>
      <c r="GN25" s="26"/>
      <c r="GO25" s="26"/>
      <c r="GP25" s="26"/>
      <c r="GQ25" s="26"/>
      <c r="GR25" s="26"/>
      <c r="GS25" s="26"/>
      <c r="GT25" s="26"/>
      <c r="GU25" s="26"/>
      <c r="GV25" s="26"/>
      <c r="GW25" s="26"/>
      <c r="GX25" s="26"/>
      <c r="GY25" s="26"/>
      <c r="GZ25" s="26"/>
      <c r="HA25" s="26"/>
      <c r="HB25" s="26"/>
      <c r="HC25" s="26"/>
      <c r="HD25" s="26"/>
      <c r="HE25" s="26"/>
      <c r="HF25" s="26"/>
      <c r="HG25" s="26"/>
      <c r="HH25" s="26"/>
      <c r="HI25" s="26"/>
      <c r="HJ25" s="26"/>
      <c r="HK25" s="26"/>
      <c r="HL25" s="26"/>
      <c r="HM25" s="26"/>
      <c r="HN25" s="26"/>
      <c r="HO25" s="26"/>
      <c r="HP25" s="26"/>
      <c r="HQ25" s="26"/>
      <c r="HR25" s="26"/>
      <c r="HS25" s="26"/>
      <c r="HT25" s="26"/>
      <c r="HU25" s="26"/>
      <c r="HV25" s="26"/>
      <c r="HW25" s="26"/>
      <c r="HX25" s="26"/>
      <c r="HY25" s="26"/>
      <c r="HZ25" s="26"/>
      <c r="IA25" s="26"/>
      <c r="IB25" s="26"/>
      <c r="IC25" s="26"/>
      <c r="ID25" s="26"/>
      <c r="IE25" s="26"/>
      <c r="IF25" s="26"/>
      <c r="IG25" s="26"/>
      <c r="IH25" s="26"/>
      <c r="II25" s="26"/>
      <c r="IJ25" s="26"/>
      <c r="IK25" s="26"/>
      <c r="IL25" s="26"/>
      <c r="IM25" s="26"/>
      <c r="IN25" s="26"/>
      <c r="IO25" s="26"/>
      <c r="IP25" s="26"/>
      <c r="IQ25" s="26"/>
      <c r="IR25" s="26"/>
      <c r="IS25" s="26"/>
    </row>
    <row r="26" spans="1:253" s="25" customFormat="1" ht="27">
      <c r="A26" s="139"/>
      <c r="B26" s="136"/>
      <c r="C26" s="118">
        <v>15</v>
      </c>
      <c r="D26" s="45"/>
      <c r="E26" s="45" t="s">
        <v>123</v>
      </c>
      <c r="F26" s="28" t="s">
        <v>59</v>
      </c>
      <c r="G26" s="34" t="s">
        <v>90</v>
      </c>
      <c r="H26" s="28" t="s">
        <v>145</v>
      </c>
      <c r="I26" s="66">
        <v>1</v>
      </c>
      <c r="J26" s="41"/>
      <c r="K26" s="27"/>
      <c r="L26" s="44"/>
      <c r="M26" s="24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/>
      <c r="CX26" s="26"/>
      <c r="CY26" s="26"/>
      <c r="CZ26" s="26"/>
      <c r="DA26" s="26"/>
      <c r="DB26" s="26"/>
      <c r="DC26" s="26"/>
      <c r="DD26" s="26"/>
      <c r="DE26" s="26"/>
      <c r="DF26" s="26"/>
      <c r="DG26" s="26"/>
      <c r="DH26" s="26"/>
      <c r="DI26" s="26"/>
      <c r="DJ26" s="26"/>
      <c r="DK26" s="26"/>
      <c r="DL26" s="26"/>
      <c r="DM26" s="26"/>
      <c r="DN26" s="26"/>
      <c r="DO26" s="26"/>
      <c r="DP26" s="26"/>
      <c r="DQ26" s="26"/>
      <c r="DR26" s="26"/>
      <c r="DS26" s="26"/>
      <c r="DT26" s="26"/>
      <c r="DU26" s="26"/>
      <c r="DV26" s="26"/>
      <c r="DW26" s="26"/>
      <c r="DX26" s="26"/>
      <c r="DY26" s="26"/>
      <c r="DZ26" s="26"/>
      <c r="EA26" s="26"/>
      <c r="EB26" s="26"/>
      <c r="EC26" s="26"/>
      <c r="ED26" s="26"/>
      <c r="EE26" s="26"/>
      <c r="EF26" s="26"/>
      <c r="EG26" s="26"/>
      <c r="EH26" s="26"/>
      <c r="EI26" s="26"/>
      <c r="EJ26" s="26"/>
      <c r="EK26" s="26"/>
      <c r="EL26" s="26"/>
      <c r="EM26" s="26"/>
      <c r="EN26" s="26"/>
      <c r="EO26" s="26"/>
      <c r="EP26" s="26"/>
      <c r="EQ26" s="26"/>
      <c r="ER26" s="26"/>
      <c r="ES26" s="26"/>
      <c r="ET26" s="26"/>
      <c r="EU26" s="26"/>
      <c r="EV26" s="26"/>
      <c r="EW26" s="26"/>
      <c r="EX26" s="26"/>
      <c r="EY26" s="26"/>
      <c r="EZ26" s="26"/>
      <c r="FA26" s="26"/>
      <c r="FB26" s="26"/>
      <c r="FC26" s="26"/>
      <c r="FD26" s="26"/>
      <c r="FE26" s="26"/>
      <c r="FF26" s="26"/>
      <c r="FG26" s="26"/>
      <c r="FH26" s="26"/>
      <c r="FI26" s="26"/>
      <c r="FJ26" s="26"/>
      <c r="FK26" s="26"/>
      <c r="FL26" s="26"/>
      <c r="FM26" s="26"/>
      <c r="FN26" s="26"/>
      <c r="FO26" s="26"/>
      <c r="FP26" s="26"/>
      <c r="FQ26" s="26"/>
      <c r="FR26" s="26"/>
      <c r="FS26" s="26"/>
      <c r="FT26" s="26"/>
      <c r="FU26" s="26"/>
      <c r="FV26" s="26"/>
      <c r="FW26" s="26"/>
      <c r="FX26" s="26"/>
      <c r="FY26" s="26"/>
      <c r="FZ26" s="26"/>
      <c r="GA26" s="26"/>
      <c r="GB26" s="26"/>
      <c r="GC26" s="26"/>
      <c r="GD26" s="26"/>
      <c r="GE26" s="26"/>
      <c r="GF26" s="26"/>
      <c r="GG26" s="26"/>
      <c r="GH26" s="26"/>
      <c r="GI26" s="26"/>
      <c r="GJ26" s="26"/>
      <c r="GK26" s="26"/>
      <c r="GL26" s="26"/>
      <c r="GM26" s="26"/>
      <c r="GN26" s="26"/>
      <c r="GO26" s="26"/>
      <c r="GP26" s="26"/>
      <c r="GQ26" s="26"/>
      <c r="GR26" s="26"/>
      <c r="GS26" s="26"/>
      <c r="GT26" s="26"/>
      <c r="GU26" s="26"/>
      <c r="GV26" s="26"/>
      <c r="GW26" s="26"/>
      <c r="GX26" s="26"/>
      <c r="GY26" s="26"/>
      <c r="GZ26" s="26"/>
      <c r="HA26" s="26"/>
      <c r="HB26" s="26"/>
      <c r="HC26" s="26"/>
      <c r="HD26" s="26"/>
      <c r="HE26" s="26"/>
      <c r="HF26" s="26"/>
      <c r="HG26" s="26"/>
      <c r="HH26" s="26"/>
      <c r="HI26" s="26"/>
      <c r="HJ26" s="26"/>
      <c r="HK26" s="26"/>
      <c r="HL26" s="26"/>
      <c r="HM26" s="26"/>
      <c r="HN26" s="26"/>
      <c r="HO26" s="26"/>
      <c r="HP26" s="26"/>
      <c r="HQ26" s="26"/>
      <c r="HR26" s="26"/>
      <c r="HS26" s="26"/>
      <c r="HT26" s="26"/>
      <c r="HU26" s="26"/>
      <c r="HV26" s="26"/>
      <c r="HW26" s="26"/>
      <c r="HX26" s="26"/>
      <c r="HY26" s="26"/>
      <c r="HZ26" s="26"/>
      <c r="IA26" s="26"/>
      <c r="IB26" s="26"/>
      <c r="IC26" s="26"/>
      <c r="ID26" s="26"/>
      <c r="IE26" s="26"/>
      <c r="IF26" s="26"/>
      <c r="IG26" s="26"/>
      <c r="IH26" s="26"/>
      <c r="II26" s="26"/>
      <c r="IJ26" s="26"/>
      <c r="IK26" s="26"/>
      <c r="IL26" s="26"/>
      <c r="IM26" s="26"/>
      <c r="IN26" s="26"/>
      <c r="IO26" s="26"/>
      <c r="IP26" s="26"/>
      <c r="IQ26" s="26"/>
      <c r="IR26" s="26"/>
      <c r="IS26" s="26"/>
    </row>
    <row r="27" spans="1:253" s="25" customFormat="1" ht="27">
      <c r="A27" s="139"/>
      <c r="B27" s="136"/>
      <c r="C27" s="118">
        <v>16</v>
      </c>
      <c r="D27" s="45"/>
      <c r="E27" s="45" t="s">
        <v>125</v>
      </c>
      <c r="F27" s="28" t="s">
        <v>59</v>
      </c>
      <c r="G27" s="34" t="s">
        <v>90</v>
      </c>
      <c r="H27" s="28" t="s">
        <v>145</v>
      </c>
      <c r="I27" s="66">
        <v>1</v>
      </c>
      <c r="J27" s="41"/>
      <c r="K27" s="27"/>
      <c r="L27" s="51"/>
      <c r="M27" s="24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6"/>
      <c r="DD27" s="26"/>
      <c r="DE27" s="26"/>
      <c r="DF27" s="26"/>
      <c r="DG27" s="26"/>
      <c r="DH27" s="26"/>
      <c r="DI27" s="26"/>
      <c r="DJ27" s="26"/>
      <c r="DK27" s="26"/>
      <c r="DL27" s="26"/>
      <c r="DM27" s="26"/>
      <c r="DN27" s="26"/>
      <c r="DO27" s="26"/>
      <c r="DP27" s="26"/>
      <c r="DQ27" s="26"/>
      <c r="DR27" s="26"/>
      <c r="DS27" s="26"/>
      <c r="DT27" s="26"/>
      <c r="DU27" s="26"/>
      <c r="DV27" s="26"/>
      <c r="DW27" s="26"/>
      <c r="DX27" s="26"/>
      <c r="DY27" s="26"/>
      <c r="DZ27" s="26"/>
      <c r="EA27" s="26"/>
      <c r="EB27" s="26"/>
      <c r="EC27" s="26"/>
      <c r="ED27" s="26"/>
      <c r="EE27" s="26"/>
      <c r="EF27" s="26"/>
      <c r="EG27" s="26"/>
      <c r="EH27" s="26"/>
      <c r="EI27" s="26"/>
      <c r="EJ27" s="26"/>
      <c r="EK27" s="26"/>
      <c r="EL27" s="26"/>
      <c r="EM27" s="26"/>
      <c r="EN27" s="26"/>
      <c r="EO27" s="26"/>
      <c r="EP27" s="26"/>
      <c r="EQ27" s="26"/>
      <c r="ER27" s="26"/>
      <c r="ES27" s="26"/>
      <c r="ET27" s="26"/>
      <c r="EU27" s="26"/>
      <c r="EV27" s="26"/>
      <c r="EW27" s="26"/>
      <c r="EX27" s="26"/>
      <c r="EY27" s="26"/>
      <c r="EZ27" s="26"/>
      <c r="FA27" s="26"/>
      <c r="FB27" s="26"/>
      <c r="FC27" s="26"/>
      <c r="FD27" s="26"/>
      <c r="FE27" s="26"/>
      <c r="FF27" s="26"/>
      <c r="FG27" s="26"/>
      <c r="FH27" s="26"/>
      <c r="FI27" s="26"/>
      <c r="FJ27" s="26"/>
      <c r="FK27" s="26"/>
      <c r="FL27" s="26"/>
      <c r="FM27" s="26"/>
      <c r="FN27" s="26"/>
      <c r="FO27" s="26"/>
      <c r="FP27" s="26"/>
      <c r="FQ27" s="26"/>
      <c r="FR27" s="26"/>
      <c r="FS27" s="26"/>
      <c r="FT27" s="26"/>
      <c r="FU27" s="26"/>
      <c r="FV27" s="26"/>
      <c r="FW27" s="26"/>
      <c r="FX27" s="26"/>
      <c r="FY27" s="26"/>
      <c r="FZ27" s="26"/>
      <c r="GA27" s="26"/>
      <c r="GB27" s="26"/>
      <c r="GC27" s="26"/>
      <c r="GD27" s="26"/>
      <c r="GE27" s="26"/>
      <c r="GF27" s="26"/>
      <c r="GG27" s="26"/>
      <c r="GH27" s="26"/>
      <c r="GI27" s="26"/>
      <c r="GJ27" s="26"/>
      <c r="GK27" s="26"/>
      <c r="GL27" s="26"/>
      <c r="GM27" s="26"/>
      <c r="GN27" s="26"/>
      <c r="GO27" s="26"/>
      <c r="GP27" s="26"/>
      <c r="GQ27" s="26"/>
      <c r="GR27" s="26"/>
      <c r="GS27" s="26"/>
      <c r="GT27" s="26"/>
      <c r="GU27" s="26"/>
      <c r="GV27" s="26"/>
      <c r="GW27" s="26"/>
      <c r="GX27" s="26"/>
      <c r="GY27" s="26"/>
      <c r="GZ27" s="26"/>
      <c r="HA27" s="26"/>
      <c r="HB27" s="26"/>
      <c r="HC27" s="26"/>
      <c r="HD27" s="26"/>
      <c r="HE27" s="26"/>
      <c r="HF27" s="26"/>
      <c r="HG27" s="26"/>
      <c r="HH27" s="26"/>
      <c r="HI27" s="26"/>
      <c r="HJ27" s="26"/>
      <c r="HK27" s="26"/>
      <c r="HL27" s="26"/>
      <c r="HM27" s="26"/>
      <c r="HN27" s="26"/>
      <c r="HO27" s="26"/>
      <c r="HP27" s="26"/>
      <c r="HQ27" s="26"/>
      <c r="HR27" s="26"/>
      <c r="HS27" s="26"/>
      <c r="HT27" s="26"/>
      <c r="HU27" s="26"/>
      <c r="HV27" s="26"/>
      <c r="HW27" s="26"/>
      <c r="HX27" s="26"/>
      <c r="HY27" s="26"/>
      <c r="HZ27" s="26"/>
      <c r="IA27" s="26"/>
      <c r="IB27" s="26"/>
      <c r="IC27" s="26"/>
      <c r="ID27" s="26"/>
      <c r="IE27" s="26"/>
      <c r="IF27" s="26"/>
      <c r="IG27" s="26"/>
      <c r="IH27" s="26"/>
      <c r="II27" s="26"/>
      <c r="IJ27" s="26"/>
      <c r="IK27" s="26"/>
      <c r="IL27" s="26"/>
      <c r="IM27" s="26"/>
      <c r="IN27" s="26"/>
      <c r="IO27" s="26"/>
      <c r="IP27" s="26"/>
      <c r="IQ27" s="26"/>
      <c r="IR27" s="26"/>
      <c r="IS27" s="26"/>
    </row>
    <row r="28" spans="1:253" s="25" customFormat="1" ht="40.5">
      <c r="A28" s="139"/>
      <c r="B28" s="136"/>
      <c r="C28" s="118">
        <v>17</v>
      </c>
      <c r="D28" s="45"/>
      <c r="E28" s="45" t="s">
        <v>256</v>
      </c>
      <c r="F28" s="28" t="s">
        <v>59</v>
      </c>
      <c r="G28" s="34" t="s">
        <v>90</v>
      </c>
      <c r="H28" s="46" t="s">
        <v>145</v>
      </c>
      <c r="I28" s="70">
        <v>1</v>
      </c>
      <c r="J28" s="41"/>
      <c r="K28" s="27"/>
      <c r="L28" s="56"/>
      <c r="M28" s="24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/>
      <c r="CC28" s="26"/>
      <c r="CD28" s="26"/>
      <c r="CE28" s="26"/>
      <c r="CF28" s="26"/>
      <c r="CG28" s="26"/>
      <c r="CH28" s="26"/>
      <c r="CI28" s="26"/>
      <c r="CJ28" s="26"/>
      <c r="CK28" s="26"/>
      <c r="CL28" s="26"/>
      <c r="CM28" s="26"/>
      <c r="CN28" s="26"/>
      <c r="CO28" s="26"/>
      <c r="CP28" s="26"/>
      <c r="CQ28" s="26"/>
      <c r="CR28" s="26"/>
      <c r="CS28" s="26"/>
      <c r="CT28" s="26"/>
      <c r="CU28" s="26"/>
      <c r="CV28" s="26"/>
      <c r="CW28" s="26"/>
      <c r="CX28" s="26"/>
      <c r="CY28" s="26"/>
      <c r="CZ28" s="26"/>
      <c r="DA28" s="26"/>
      <c r="DB28" s="26"/>
      <c r="DC28" s="26"/>
      <c r="DD28" s="26"/>
      <c r="DE28" s="26"/>
      <c r="DF28" s="26"/>
      <c r="DG28" s="26"/>
      <c r="DH28" s="26"/>
      <c r="DI28" s="26"/>
      <c r="DJ28" s="26"/>
      <c r="DK28" s="26"/>
      <c r="DL28" s="26"/>
      <c r="DM28" s="26"/>
      <c r="DN28" s="26"/>
      <c r="DO28" s="26"/>
      <c r="DP28" s="26"/>
      <c r="DQ28" s="26"/>
      <c r="DR28" s="26"/>
      <c r="DS28" s="26"/>
      <c r="DT28" s="26"/>
      <c r="DU28" s="26"/>
      <c r="DV28" s="26"/>
      <c r="DW28" s="26"/>
      <c r="DX28" s="26"/>
      <c r="DY28" s="26"/>
      <c r="DZ28" s="26"/>
      <c r="EA28" s="26"/>
      <c r="EB28" s="26"/>
      <c r="EC28" s="26"/>
      <c r="ED28" s="26"/>
      <c r="EE28" s="26"/>
      <c r="EF28" s="26"/>
      <c r="EG28" s="26"/>
      <c r="EH28" s="26"/>
      <c r="EI28" s="26"/>
      <c r="EJ28" s="26"/>
      <c r="EK28" s="26"/>
      <c r="EL28" s="26"/>
      <c r="EM28" s="26"/>
      <c r="EN28" s="26"/>
      <c r="EO28" s="26"/>
      <c r="EP28" s="26"/>
      <c r="EQ28" s="26"/>
      <c r="ER28" s="26"/>
      <c r="ES28" s="26"/>
      <c r="ET28" s="26"/>
      <c r="EU28" s="26"/>
      <c r="EV28" s="26"/>
      <c r="EW28" s="26"/>
      <c r="EX28" s="26"/>
      <c r="EY28" s="26"/>
      <c r="EZ28" s="26"/>
      <c r="FA28" s="26"/>
      <c r="FB28" s="26"/>
      <c r="FC28" s="26"/>
      <c r="FD28" s="26"/>
      <c r="FE28" s="26"/>
      <c r="FF28" s="26"/>
      <c r="FG28" s="26"/>
      <c r="FH28" s="26"/>
      <c r="FI28" s="26"/>
      <c r="FJ28" s="26"/>
      <c r="FK28" s="26"/>
      <c r="FL28" s="26"/>
      <c r="FM28" s="26"/>
      <c r="FN28" s="26"/>
      <c r="FO28" s="26"/>
      <c r="FP28" s="26"/>
      <c r="FQ28" s="26"/>
      <c r="FR28" s="26"/>
      <c r="FS28" s="26"/>
      <c r="FT28" s="26"/>
      <c r="FU28" s="26"/>
      <c r="FV28" s="26"/>
      <c r="FW28" s="26"/>
      <c r="FX28" s="26"/>
      <c r="FY28" s="26"/>
      <c r="FZ28" s="26"/>
      <c r="GA28" s="26"/>
      <c r="GB28" s="26"/>
      <c r="GC28" s="26"/>
      <c r="GD28" s="26"/>
      <c r="GE28" s="26"/>
      <c r="GF28" s="26"/>
      <c r="GG28" s="26"/>
      <c r="GH28" s="26"/>
      <c r="GI28" s="26"/>
      <c r="GJ28" s="26"/>
      <c r="GK28" s="26"/>
      <c r="GL28" s="26"/>
      <c r="GM28" s="26"/>
      <c r="GN28" s="26"/>
      <c r="GO28" s="26"/>
      <c r="GP28" s="26"/>
      <c r="GQ28" s="26"/>
      <c r="GR28" s="26"/>
      <c r="GS28" s="26"/>
      <c r="GT28" s="26"/>
      <c r="GU28" s="26"/>
      <c r="GV28" s="26"/>
      <c r="GW28" s="26"/>
      <c r="GX28" s="26"/>
      <c r="GY28" s="26"/>
      <c r="GZ28" s="26"/>
      <c r="HA28" s="26"/>
      <c r="HB28" s="26"/>
      <c r="HC28" s="26"/>
      <c r="HD28" s="26"/>
      <c r="HE28" s="26"/>
      <c r="HF28" s="26"/>
      <c r="HG28" s="26"/>
      <c r="HH28" s="26"/>
      <c r="HI28" s="26"/>
      <c r="HJ28" s="26"/>
      <c r="HK28" s="26"/>
      <c r="HL28" s="26"/>
      <c r="HM28" s="26"/>
      <c r="HN28" s="26"/>
      <c r="HO28" s="26"/>
      <c r="HP28" s="26"/>
      <c r="HQ28" s="26"/>
      <c r="HR28" s="26"/>
      <c r="HS28" s="26"/>
      <c r="HT28" s="26"/>
      <c r="HU28" s="26"/>
      <c r="HV28" s="26"/>
      <c r="HW28" s="26"/>
      <c r="HX28" s="26"/>
      <c r="HY28" s="26"/>
      <c r="HZ28" s="26"/>
      <c r="IA28" s="26"/>
      <c r="IB28" s="26"/>
      <c r="IC28" s="26"/>
      <c r="ID28" s="26"/>
      <c r="IE28" s="26"/>
      <c r="IF28" s="26"/>
      <c r="IG28" s="26"/>
      <c r="IH28" s="26"/>
      <c r="II28" s="26"/>
      <c r="IJ28" s="26"/>
      <c r="IK28" s="26"/>
      <c r="IL28" s="26"/>
      <c r="IM28" s="26"/>
      <c r="IN28" s="26"/>
      <c r="IO28" s="26"/>
      <c r="IP28" s="26"/>
      <c r="IQ28" s="26"/>
      <c r="IR28" s="26"/>
      <c r="IS28" s="26"/>
    </row>
    <row r="29" spans="1:253" s="25" customFormat="1" ht="40.5">
      <c r="A29" s="139"/>
      <c r="B29" s="136"/>
      <c r="C29" s="118">
        <v>18</v>
      </c>
      <c r="D29" s="45"/>
      <c r="E29" s="45" t="s">
        <v>184</v>
      </c>
      <c r="F29" s="28" t="s">
        <v>59</v>
      </c>
      <c r="G29" s="34" t="s">
        <v>90</v>
      </c>
      <c r="H29" s="46" t="s">
        <v>186</v>
      </c>
      <c r="I29" s="70">
        <v>2</v>
      </c>
      <c r="J29" s="41"/>
      <c r="K29" s="27"/>
      <c r="L29" s="81"/>
      <c r="M29" s="24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6"/>
      <c r="CA29" s="26"/>
      <c r="CB29" s="26"/>
      <c r="CC29" s="26"/>
      <c r="CD29" s="26"/>
      <c r="CE29" s="26"/>
      <c r="CF29" s="26"/>
      <c r="CG29" s="26"/>
      <c r="CH29" s="26"/>
      <c r="CI29" s="26"/>
      <c r="CJ29" s="26"/>
      <c r="CK29" s="26"/>
      <c r="CL29" s="26"/>
      <c r="CM29" s="26"/>
      <c r="CN29" s="26"/>
      <c r="CO29" s="26"/>
      <c r="CP29" s="26"/>
      <c r="CQ29" s="26"/>
      <c r="CR29" s="26"/>
      <c r="CS29" s="26"/>
      <c r="CT29" s="26"/>
      <c r="CU29" s="26"/>
      <c r="CV29" s="26"/>
      <c r="CW29" s="26"/>
      <c r="CX29" s="26"/>
      <c r="CY29" s="26"/>
      <c r="CZ29" s="26"/>
      <c r="DA29" s="26"/>
      <c r="DB29" s="26"/>
      <c r="DC29" s="26"/>
      <c r="DD29" s="26"/>
      <c r="DE29" s="26"/>
      <c r="DF29" s="26"/>
      <c r="DG29" s="26"/>
      <c r="DH29" s="26"/>
      <c r="DI29" s="26"/>
      <c r="DJ29" s="26"/>
      <c r="DK29" s="26"/>
      <c r="DL29" s="26"/>
      <c r="DM29" s="26"/>
      <c r="DN29" s="26"/>
      <c r="DO29" s="26"/>
      <c r="DP29" s="26"/>
      <c r="DQ29" s="26"/>
      <c r="DR29" s="26"/>
      <c r="DS29" s="26"/>
      <c r="DT29" s="26"/>
      <c r="DU29" s="26"/>
      <c r="DV29" s="26"/>
      <c r="DW29" s="26"/>
      <c r="DX29" s="26"/>
      <c r="DY29" s="26"/>
      <c r="DZ29" s="26"/>
      <c r="EA29" s="26"/>
      <c r="EB29" s="26"/>
      <c r="EC29" s="26"/>
      <c r="ED29" s="26"/>
      <c r="EE29" s="26"/>
      <c r="EF29" s="26"/>
      <c r="EG29" s="26"/>
      <c r="EH29" s="26"/>
      <c r="EI29" s="26"/>
      <c r="EJ29" s="26"/>
      <c r="EK29" s="26"/>
      <c r="EL29" s="26"/>
      <c r="EM29" s="26"/>
      <c r="EN29" s="26"/>
      <c r="EO29" s="26"/>
      <c r="EP29" s="26"/>
      <c r="EQ29" s="26"/>
      <c r="ER29" s="26"/>
      <c r="ES29" s="26"/>
      <c r="ET29" s="26"/>
      <c r="EU29" s="26"/>
      <c r="EV29" s="26"/>
      <c r="EW29" s="26"/>
      <c r="EX29" s="26"/>
      <c r="EY29" s="26"/>
      <c r="EZ29" s="26"/>
      <c r="FA29" s="26"/>
      <c r="FB29" s="26"/>
      <c r="FC29" s="26"/>
      <c r="FD29" s="26"/>
      <c r="FE29" s="26"/>
      <c r="FF29" s="26"/>
      <c r="FG29" s="26"/>
      <c r="FH29" s="26"/>
      <c r="FI29" s="26"/>
      <c r="FJ29" s="26"/>
      <c r="FK29" s="26"/>
      <c r="FL29" s="26"/>
      <c r="FM29" s="26"/>
      <c r="FN29" s="26"/>
      <c r="FO29" s="26"/>
      <c r="FP29" s="26"/>
      <c r="FQ29" s="26"/>
      <c r="FR29" s="26"/>
      <c r="FS29" s="26"/>
      <c r="FT29" s="26"/>
      <c r="FU29" s="26"/>
      <c r="FV29" s="26"/>
      <c r="FW29" s="26"/>
      <c r="FX29" s="26"/>
      <c r="FY29" s="26"/>
      <c r="FZ29" s="26"/>
      <c r="GA29" s="26"/>
      <c r="GB29" s="26"/>
      <c r="GC29" s="26"/>
      <c r="GD29" s="26"/>
      <c r="GE29" s="26"/>
      <c r="GF29" s="26"/>
      <c r="GG29" s="26"/>
      <c r="GH29" s="26"/>
      <c r="GI29" s="26"/>
      <c r="GJ29" s="26"/>
      <c r="GK29" s="26"/>
      <c r="GL29" s="26"/>
      <c r="GM29" s="26"/>
      <c r="GN29" s="26"/>
      <c r="GO29" s="26"/>
      <c r="GP29" s="26"/>
      <c r="GQ29" s="26"/>
      <c r="GR29" s="26"/>
      <c r="GS29" s="26"/>
      <c r="GT29" s="26"/>
      <c r="GU29" s="26"/>
      <c r="GV29" s="26"/>
      <c r="GW29" s="26"/>
      <c r="GX29" s="26"/>
      <c r="GY29" s="26"/>
      <c r="GZ29" s="26"/>
      <c r="HA29" s="26"/>
      <c r="HB29" s="26"/>
      <c r="HC29" s="26"/>
      <c r="HD29" s="26"/>
      <c r="HE29" s="26"/>
      <c r="HF29" s="26"/>
      <c r="HG29" s="26"/>
      <c r="HH29" s="26"/>
      <c r="HI29" s="26"/>
      <c r="HJ29" s="26"/>
      <c r="HK29" s="26"/>
      <c r="HL29" s="26"/>
      <c r="HM29" s="26"/>
      <c r="HN29" s="26"/>
      <c r="HO29" s="26"/>
      <c r="HP29" s="26"/>
      <c r="HQ29" s="26"/>
      <c r="HR29" s="26"/>
      <c r="HS29" s="26"/>
      <c r="HT29" s="26"/>
      <c r="HU29" s="26"/>
      <c r="HV29" s="26"/>
      <c r="HW29" s="26"/>
      <c r="HX29" s="26"/>
      <c r="HY29" s="26"/>
      <c r="HZ29" s="26"/>
      <c r="IA29" s="26"/>
      <c r="IB29" s="26"/>
      <c r="IC29" s="26"/>
      <c r="ID29" s="26"/>
      <c r="IE29" s="26"/>
      <c r="IF29" s="26"/>
      <c r="IG29" s="26"/>
      <c r="IH29" s="26"/>
      <c r="II29" s="26"/>
      <c r="IJ29" s="26"/>
      <c r="IK29" s="26"/>
      <c r="IL29" s="26"/>
      <c r="IM29" s="26"/>
      <c r="IN29" s="26"/>
      <c r="IO29" s="26"/>
      <c r="IP29" s="26"/>
      <c r="IQ29" s="26"/>
      <c r="IR29" s="26"/>
      <c r="IS29" s="26"/>
    </row>
    <row r="30" spans="1:253" s="25" customFormat="1" ht="27" customHeight="1">
      <c r="A30" s="139"/>
      <c r="B30" s="136"/>
      <c r="C30" s="129">
        <v>19</v>
      </c>
      <c r="D30" s="143"/>
      <c r="E30" s="143" t="s">
        <v>260</v>
      </c>
      <c r="F30" s="28" t="s">
        <v>262</v>
      </c>
      <c r="G30" s="42" t="s">
        <v>90</v>
      </c>
      <c r="H30" s="46" t="s">
        <v>259</v>
      </c>
      <c r="I30" s="70"/>
      <c r="J30" s="41"/>
      <c r="K30" s="27"/>
      <c r="L30" s="81"/>
      <c r="M30" s="24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6"/>
      <c r="CA30" s="26"/>
      <c r="CB30" s="26"/>
      <c r="CC30" s="26"/>
      <c r="CD30" s="26"/>
      <c r="CE30" s="26"/>
      <c r="CF30" s="26"/>
      <c r="CG30" s="26"/>
      <c r="CH30" s="26"/>
      <c r="CI30" s="26"/>
      <c r="CJ30" s="26"/>
      <c r="CK30" s="26"/>
      <c r="CL30" s="26"/>
      <c r="CM30" s="26"/>
      <c r="CN30" s="26"/>
      <c r="CO30" s="26"/>
      <c r="CP30" s="26"/>
      <c r="CQ30" s="26"/>
      <c r="CR30" s="26"/>
      <c r="CS30" s="26"/>
      <c r="CT30" s="26"/>
      <c r="CU30" s="26"/>
      <c r="CV30" s="26"/>
      <c r="CW30" s="26"/>
      <c r="CX30" s="26"/>
      <c r="CY30" s="26"/>
      <c r="CZ30" s="26"/>
      <c r="DA30" s="26"/>
      <c r="DB30" s="26"/>
      <c r="DC30" s="26"/>
      <c r="DD30" s="26"/>
      <c r="DE30" s="26"/>
      <c r="DF30" s="26"/>
      <c r="DG30" s="26"/>
      <c r="DH30" s="26"/>
      <c r="DI30" s="26"/>
      <c r="DJ30" s="26"/>
      <c r="DK30" s="26"/>
      <c r="DL30" s="26"/>
      <c r="DM30" s="26"/>
      <c r="DN30" s="26"/>
      <c r="DO30" s="26"/>
      <c r="DP30" s="26"/>
      <c r="DQ30" s="26"/>
      <c r="DR30" s="26"/>
      <c r="DS30" s="26"/>
      <c r="DT30" s="26"/>
      <c r="DU30" s="26"/>
      <c r="DV30" s="26"/>
      <c r="DW30" s="26"/>
      <c r="DX30" s="26"/>
      <c r="DY30" s="26"/>
      <c r="DZ30" s="26"/>
      <c r="EA30" s="26"/>
      <c r="EB30" s="26"/>
      <c r="EC30" s="26"/>
      <c r="ED30" s="26"/>
      <c r="EE30" s="26"/>
      <c r="EF30" s="26"/>
      <c r="EG30" s="26"/>
      <c r="EH30" s="26"/>
      <c r="EI30" s="26"/>
      <c r="EJ30" s="26"/>
      <c r="EK30" s="26"/>
      <c r="EL30" s="26"/>
      <c r="EM30" s="26"/>
      <c r="EN30" s="26"/>
      <c r="EO30" s="26"/>
      <c r="EP30" s="26"/>
      <c r="EQ30" s="26"/>
      <c r="ER30" s="26"/>
      <c r="ES30" s="26"/>
      <c r="ET30" s="26"/>
      <c r="EU30" s="26"/>
      <c r="EV30" s="26"/>
      <c r="EW30" s="26"/>
      <c r="EX30" s="26"/>
      <c r="EY30" s="26"/>
      <c r="EZ30" s="26"/>
      <c r="FA30" s="26"/>
      <c r="FB30" s="26"/>
      <c r="FC30" s="26"/>
      <c r="FD30" s="26"/>
      <c r="FE30" s="26"/>
      <c r="FF30" s="26"/>
      <c r="FG30" s="26"/>
      <c r="FH30" s="26"/>
      <c r="FI30" s="26"/>
      <c r="FJ30" s="26"/>
      <c r="FK30" s="26"/>
      <c r="FL30" s="26"/>
      <c r="FM30" s="26"/>
      <c r="FN30" s="26"/>
      <c r="FO30" s="26"/>
      <c r="FP30" s="26"/>
      <c r="FQ30" s="26"/>
      <c r="FR30" s="26"/>
      <c r="FS30" s="26"/>
      <c r="FT30" s="26"/>
      <c r="FU30" s="26"/>
      <c r="FV30" s="26"/>
      <c r="FW30" s="26"/>
      <c r="FX30" s="26"/>
      <c r="FY30" s="26"/>
      <c r="FZ30" s="26"/>
      <c r="GA30" s="26"/>
      <c r="GB30" s="26"/>
      <c r="GC30" s="26"/>
      <c r="GD30" s="26"/>
      <c r="GE30" s="26"/>
      <c r="GF30" s="26"/>
      <c r="GG30" s="26"/>
      <c r="GH30" s="26"/>
      <c r="GI30" s="26"/>
      <c r="GJ30" s="26"/>
      <c r="GK30" s="26"/>
      <c r="GL30" s="26"/>
      <c r="GM30" s="26"/>
      <c r="GN30" s="26"/>
      <c r="GO30" s="26"/>
      <c r="GP30" s="26"/>
      <c r="GQ30" s="26"/>
      <c r="GR30" s="26"/>
      <c r="GS30" s="26"/>
      <c r="GT30" s="26"/>
      <c r="GU30" s="26"/>
      <c r="GV30" s="26"/>
      <c r="GW30" s="26"/>
      <c r="GX30" s="26"/>
      <c r="GY30" s="26"/>
      <c r="GZ30" s="26"/>
      <c r="HA30" s="26"/>
      <c r="HB30" s="26"/>
      <c r="HC30" s="26"/>
      <c r="HD30" s="26"/>
      <c r="HE30" s="26"/>
      <c r="HF30" s="26"/>
      <c r="HG30" s="26"/>
      <c r="HH30" s="26"/>
      <c r="HI30" s="26"/>
      <c r="HJ30" s="26"/>
      <c r="HK30" s="26"/>
      <c r="HL30" s="26"/>
      <c r="HM30" s="26"/>
      <c r="HN30" s="26"/>
      <c r="HO30" s="26"/>
      <c r="HP30" s="26"/>
      <c r="HQ30" s="26"/>
      <c r="HR30" s="26"/>
      <c r="HS30" s="26"/>
      <c r="HT30" s="26"/>
      <c r="HU30" s="26"/>
      <c r="HV30" s="26"/>
      <c r="HW30" s="26"/>
      <c r="HX30" s="26"/>
      <c r="HY30" s="26"/>
      <c r="HZ30" s="26"/>
      <c r="IA30" s="26"/>
      <c r="IB30" s="26"/>
      <c r="IC30" s="26"/>
      <c r="ID30" s="26"/>
      <c r="IE30" s="26"/>
      <c r="IF30" s="26"/>
      <c r="IG30" s="26"/>
      <c r="IH30" s="26"/>
      <c r="II30" s="26"/>
      <c r="IJ30" s="26"/>
      <c r="IK30" s="26"/>
      <c r="IL30" s="26"/>
      <c r="IM30" s="26"/>
      <c r="IN30" s="26"/>
      <c r="IO30" s="26"/>
      <c r="IP30" s="26"/>
      <c r="IQ30" s="26"/>
      <c r="IR30" s="26"/>
      <c r="IS30" s="26"/>
    </row>
    <row r="31" spans="1:253" s="25" customFormat="1" ht="27" customHeight="1">
      <c r="A31" s="139"/>
      <c r="B31" s="136"/>
      <c r="C31" s="131"/>
      <c r="D31" s="145"/>
      <c r="E31" s="145"/>
      <c r="F31" s="28" t="s">
        <v>263</v>
      </c>
      <c r="G31" s="42" t="s">
        <v>90</v>
      </c>
      <c r="H31" s="46" t="s">
        <v>283</v>
      </c>
      <c r="I31" s="70"/>
      <c r="J31" s="41"/>
      <c r="K31" s="27"/>
      <c r="L31" s="81"/>
      <c r="M31" s="24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6"/>
      <c r="CA31" s="26"/>
      <c r="CB31" s="26"/>
      <c r="CC31" s="26"/>
      <c r="CD31" s="26"/>
      <c r="CE31" s="26"/>
      <c r="CF31" s="26"/>
      <c r="CG31" s="26"/>
      <c r="CH31" s="26"/>
      <c r="CI31" s="26"/>
      <c r="CJ31" s="26"/>
      <c r="CK31" s="26"/>
      <c r="CL31" s="26"/>
      <c r="CM31" s="26"/>
      <c r="CN31" s="26"/>
      <c r="CO31" s="26"/>
      <c r="CP31" s="26"/>
      <c r="CQ31" s="26"/>
      <c r="CR31" s="26"/>
      <c r="CS31" s="26"/>
      <c r="CT31" s="26"/>
      <c r="CU31" s="26"/>
      <c r="CV31" s="26"/>
      <c r="CW31" s="26"/>
      <c r="CX31" s="26"/>
      <c r="CY31" s="26"/>
      <c r="CZ31" s="26"/>
      <c r="DA31" s="26"/>
      <c r="DB31" s="26"/>
      <c r="DC31" s="26"/>
      <c r="DD31" s="26"/>
      <c r="DE31" s="26"/>
      <c r="DF31" s="26"/>
      <c r="DG31" s="26"/>
      <c r="DH31" s="26"/>
      <c r="DI31" s="26"/>
      <c r="DJ31" s="26"/>
      <c r="DK31" s="26"/>
      <c r="DL31" s="26"/>
      <c r="DM31" s="26"/>
      <c r="DN31" s="26"/>
      <c r="DO31" s="26"/>
      <c r="DP31" s="26"/>
      <c r="DQ31" s="26"/>
      <c r="DR31" s="26"/>
      <c r="DS31" s="26"/>
      <c r="DT31" s="26"/>
      <c r="DU31" s="26"/>
      <c r="DV31" s="26"/>
      <c r="DW31" s="26"/>
      <c r="DX31" s="26"/>
      <c r="DY31" s="26"/>
      <c r="DZ31" s="26"/>
      <c r="EA31" s="26"/>
      <c r="EB31" s="26"/>
      <c r="EC31" s="26"/>
      <c r="ED31" s="26"/>
      <c r="EE31" s="26"/>
      <c r="EF31" s="26"/>
      <c r="EG31" s="26"/>
      <c r="EH31" s="26"/>
      <c r="EI31" s="26"/>
      <c r="EJ31" s="26"/>
      <c r="EK31" s="26"/>
      <c r="EL31" s="26"/>
      <c r="EM31" s="26"/>
      <c r="EN31" s="26"/>
      <c r="EO31" s="26"/>
      <c r="EP31" s="26"/>
      <c r="EQ31" s="26"/>
      <c r="ER31" s="26"/>
      <c r="ES31" s="26"/>
      <c r="ET31" s="26"/>
      <c r="EU31" s="26"/>
      <c r="EV31" s="26"/>
      <c r="EW31" s="26"/>
      <c r="EX31" s="26"/>
      <c r="EY31" s="26"/>
      <c r="EZ31" s="26"/>
      <c r="FA31" s="26"/>
      <c r="FB31" s="26"/>
      <c r="FC31" s="26"/>
      <c r="FD31" s="26"/>
      <c r="FE31" s="26"/>
      <c r="FF31" s="26"/>
      <c r="FG31" s="26"/>
      <c r="FH31" s="26"/>
      <c r="FI31" s="26"/>
      <c r="FJ31" s="26"/>
      <c r="FK31" s="26"/>
      <c r="FL31" s="26"/>
      <c r="FM31" s="26"/>
      <c r="FN31" s="26"/>
      <c r="FO31" s="26"/>
      <c r="FP31" s="26"/>
      <c r="FQ31" s="26"/>
      <c r="FR31" s="26"/>
      <c r="FS31" s="26"/>
      <c r="FT31" s="26"/>
      <c r="FU31" s="26"/>
      <c r="FV31" s="26"/>
      <c r="FW31" s="26"/>
      <c r="FX31" s="26"/>
      <c r="FY31" s="26"/>
      <c r="FZ31" s="26"/>
      <c r="GA31" s="26"/>
      <c r="GB31" s="26"/>
      <c r="GC31" s="26"/>
      <c r="GD31" s="26"/>
      <c r="GE31" s="26"/>
      <c r="GF31" s="26"/>
      <c r="GG31" s="26"/>
      <c r="GH31" s="26"/>
      <c r="GI31" s="26"/>
      <c r="GJ31" s="26"/>
      <c r="GK31" s="26"/>
      <c r="GL31" s="26"/>
      <c r="GM31" s="26"/>
      <c r="GN31" s="26"/>
      <c r="GO31" s="26"/>
      <c r="GP31" s="26"/>
      <c r="GQ31" s="26"/>
      <c r="GR31" s="26"/>
      <c r="GS31" s="26"/>
      <c r="GT31" s="26"/>
      <c r="GU31" s="26"/>
      <c r="GV31" s="26"/>
      <c r="GW31" s="26"/>
      <c r="GX31" s="26"/>
      <c r="GY31" s="26"/>
      <c r="GZ31" s="26"/>
      <c r="HA31" s="26"/>
      <c r="HB31" s="26"/>
      <c r="HC31" s="26"/>
      <c r="HD31" s="26"/>
      <c r="HE31" s="26"/>
      <c r="HF31" s="26"/>
      <c r="HG31" s="26"/>
      <c r="HH31" s="26"/>
      <c r="HI31" s="26"/>
      <c r="HJ31" s="26"/>
      <c r="HK31" s="26"/>
      <c r="HL31" s="26"/>
      <c r="HM31" s="26"/>
      <c r="HN31" s="26"/>
      <c r="HO31" s="26"/>
      <c r="HP31" s="26"/>
      <c r="HQ31" s="26"/>
      <c r="HR31" s="26"/>
      <c r="HS31" s="26"/>
      <c r="HT31" s="26"/>
      <c r="HU31" s="26"/>
      <c r="HV31" s="26"/>
      <c r="HW31" s="26"/>
      <c r="HX31" s="26"/>
      <c r="HY31" s="26"/>
      <c r="HZ31" s="26"/>
      <c r="IA31" s="26"/>
      <c r="IB31" s="26"/>
      <c r="IC31" s="26"/>
      <c r="ID31" s="26"/>
      <c r="IE31" s="26"/>
      <c r="IF31" s="26"/>
      <c r="IG31" s="26"/>
      <c r="IH31" s="26"/>
      <c r="II31" s="26"/>
      <c r="IJ31" s="26"/>
      <c r="IK31" s="26"/>
      <c r="IL31" s="26"/>
      <c r="IM31" s="26"/>
      <c r="IN31" s="26"/>
      <c r="IO31" s="26"/>
      <c r="IP31" s="26"/>
      <c r="IQ31" s="26"/>
      <c r="IR31" s="26"/>
      <c r="IS31" s="26"/>
    </row>
    <row r="32" spans="1:253" s="25" customFormat="1" ht="27" customHeight="1">
      <c r="A32" s="139"/>
      <c r="B32" s="136"/>
      <c r="C32" s="129">
        <v>20</v>
      </c>
      <c r="D32" s="143"/>
      <c r="E32" s="143" t="s">
        <v>261</v>
      </c>
      <c r="F32" s="28" t="s">
        <v>262</v>
      </c>
      <c r="G32" s="42" t="s">
        <v>90</v>
      </c>
      <c r="H32" s="46" t="s">
        <v>259</v>
      </c>
      <c r="I32" s="70"/>
      <c r="J32" s="41"/>
      <c r="K32" s="27"/>
      <c r="L32" s="81"/>
      <c r="M32" s="24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6"/>
      <c r="BZ32" s="26"/>
      <c r="CA32" s="26"/>
      <c r="CB32" s="26"/>
      <c r="CC32" s="26"/>
      <c r="CD32" s="26"/>
      <c r="CE32" s="26"/>
      <c r="CF32" s="26"/>
      <c r="CG32" s="26"/>
      <c r="CH32" s="26"/>
      <c r="CI32" s="26"/>
      <c r="CJ32" s="26"/>
      <c r="CK32" s="26"/>
      <c r="CL32" s="26"/>
      <c r="CM32" s="26"/>
      <c r="CN32" s="26"/>
      <c r="CO32" s="26"/>
      <c r="CP32" s="26"/>
      <c r="CQ32" s="26"/>
      <c r="CR32" s="26"/>
      <c r="CS32" s="26"/>
      <c r="CT32" s="26"/>
      <c r="CU32" s="26"/>
      <c r="CV32" s="26"/>
      <c r="CW32" s="26"/>
      <c r="CX32" s="26"/>
      <c r="CY32" s="26"/>
      <c r="CZ32" s="26"/>
      <c r="DA32" s="26"/>
      <c r="DB32" s="26"/>
      <c r="DC32" s="26"/>
      <c r="DD32" s="26"/>
      <c r="DE32" s="26"/>
      <c r="DF32" s="26"/>
      <c r="DG32" s="26"/>
      <c r="DH32" s="26"/>
      <c r="DI32" s="26"/>
      <c r="DJ32" s="26"/>
      <c r="DK32" s="26"/>
      <c r="DL32" s="26"/>
      <c r="DM32" s="26"/>
      <c r="DN32" s="26"/>
      <c r="DO32" s="26"/>
      <c r="DP32" s="26"/>
      <c r="DQ32" s="26"/>
      <c r="DR32" s="26"/>
      <c r="DS32" s="26"/>
      <c r="DT32" s="26"/>
      <c r="DU32" s="26"/>
      <c r="DV32" s="26"/>
      <c r="DW32" s="26"/>
      <c r="DX32" s="26"/>
      <c r="DY32" s="26"/>
      <c r="DZ32" s="26"/>
      <c r="EA32" s="26"/>
      <c r="EB32" s="26"/>
      <c r="EC32" s="26"/>
      <c r="ED32" s="26"/>
      <c r="EE32" s="26"/>
      <c r="EF32" s="26"/>
      <c r="EG32" s="26"/>
      <c r="EH32" s="26"/>
      <c r="EI32" s="26"/>
      <c r="EJ32" s="26"/>
      <c r="EK32" s="26"/>
      <c r="EL32" s="26"/>
      <c r="EM32" s="26"/>
      <c r="EN32" s="26"/>
      <c r="EO32" s="26"/>
      <c r="EP32" s="26"/>
      <c r="EQ32" s="26"/>
      <c r="ER32" s="26"/>
      <c r="ES32" s="26"/>
      <c r="ET32" s="26"/>
      <c r="EU32" s="26"/>
      <c r="EV32" s="26"/>
      <c r="EW32" s="26"/>
      <c r="EX32" s="26"/>
      <c r="EY32" s="26"/>
      <c r="EZ32" s="26"/>
      <c r="FA32" s="26"/>
      <c r="FB32" s="26"/>
      <c r="FC32" s="26"/>
      <c r="FD32" s="26"/>
      <c r="FE32" s="26"/>
      <c r="FF32" s="26"/>
      <c r="FG32" s="26"/>
      <c r="FH32" s="26"/>
      <c r="FI32" s="26"/>
      <c r="FJ32" s="26"/>
      <c r="FK32" s="26"/>
      <c r="FL32" s="26"/>
      <c r="FM32" s="26"/>
      <c r="FN32" s="26"/>
      <c r="FO32" s="26"/>
      <c r="FP32" s="26"/>
      <c r="FQ32" s="26"/>
      <c r="FR32" s="26"/>
      <c r="FS32" s="26"/>
      <c r="FT32" s="26"/>
      <c r="FU32" s="26"/>
      <c r="FV32" s="26"/>
      <c r="FW32" s="26"/>
      <c r="FX32" s="26"/>
      <c r="FY32" s="26"/>
      <c r="FZ32" s="26"/>
      <c r="GA32" s="26"/>
      <c r="GB32" s="26"/>
      <c r="GC32" s="26"/>
      <c r="GD32" s="26"/>
      <c r="GE32" s="26"/>
      <c r="GF32" s="26"/>
      <c r="GG32" s="26"/>
      <c r="GH32" s="26"/>
      <c r="GI32" s="26"/>
      <c r="GJ32" s="26"/>
      <c r="GK32" s="26"/>
      <c r="GL32" s="26"/>
      <c r="GM32" s="26"/>
      <c r="GN32" s="26"/>
      <c r="GO32" s="26"/>
      <c r="GP32" s="26"/>
      <c r="GQ32" s="26"/>
      <c r="GR32" s="26"/>
      <c r="GS32" s="26"/>
      <c r="GT32" s="26"/>
      <c r="GU32" s="26"/>
      <c r="GV32" s="26"/>
      <c r="GW32" s="26"/>
      <c r="GX32" s="26"/>
      <c r="GY32" s="26"/>
      <c r="GZ32" s="26"/>
      <c r="HA32" s="26"/>
      <c r="HB32" s="26"/>
      <c r="HC32" s="26"/>
      <c r="HD32" s="26"/>
      <c r="HE32" s="26"/>
      <c r="HF32" s="26"/>
      <c r="HG32" s="26"/>
      <c r="HH32" s="26"/>
      <c r="HI32" s="26"/>
      <c r="HJ32" s="26"/>
      <c r="HK32" s="26"/>
      <c r="HL32" s="26"/>
      <c r="HM32" s="26"/>
      <c r="HN32" s="26"/>
      <c r="HO32" s="26"/>
      <c r="HP32" s="26"/>
      <c r="HQ32" s="26"/>
      <c r="HR32" s="26"/>
      <c r="HS32" s="26"/>
      <c r="HT32" s="26"/>
      <c r="HU32" s="26"/>
      <c r="HV32" s="26"/>
      <c r="HW32" s="26"/>
      <c r="HX32" s="26"/>
      <c r="HY32" s="26"/>
      <c r="HZ32" s="26"/>
      <c r="IA32" s="26"/>
      <c r="IB32" s="26"/>
      <c r="IC32" s="26"/>
      <c r="ID32" s="26"/>
      <c r="IE32" s="26"/>
      <c r="IF32" s="26"/>
      <c r="IG32" s="26"/>
      <c r="IH32" s="26"/>
      <c r="II32" s="26"/>
      <c r="IJ32" s="26"/>
      <c r="IK32" s="26"/>
      <c r="IL32" s="26"/>
      <c r="IM32" s="26"/>
      <c r="IN32" s="26"/>
      <c r="IO32" s="26"/>
      <c r="IP32" s="26"/>
      <c r="IQ32" s="26"/>
      <c r="IR32" s="26"/>
      <c r="IS32" s="26"/>
    </row>
    <row r="33" spans="1:253" s="25" customFormat="1" ht="27" customHeight="1">
      <c r="A33" s="139"/>
      <c r="B33" s="136"/>
      <c r="C33" s="131"/>
      <c r="D33" s="145"/>
      <c r="E33" s="145"/>
      <c r="F33" s="28" t="s">
        <v>264</v>
      </c>
      <c r="G33" s="42" t="s">
        <v>90</v>
      </c>
      <c r="H33" s="111" t="s">
        <v>285</v>
      </c>
      <c r="I33" s="70"/>
      <c r="J33" s="41"/>
      <c r="K33" s="27"/>
      <c r="L33" s="81"/>
      <c r="M33" s="24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6"/>
      <c r="CA33" s="26"/>
      <c r="CB33" s="26"/>
      <c r="CC33" s="26"/>
      <c r="CD33" s="26"/>
      <c r="CE33" s="26"/>
      <c r="CF33" s="26"/>
      <c r="CG33" s="26"/>
      <c r="CH33" s="26"/>
      <c r="CI33" s="26"/>
      <c r="CJ33" s="26"/>
      <c r="CK33" s="26"/>
      <c r="CL33" s="26"/>
      <c r="CM33" s="26"/>
      <c r="CN33" s="26"/>
      <c r="CO33" s="26"/>
      <c r="CP33" s="26"/>
      <c r="CQ33" s="26"/>
      <c r="CR33" s="26"/>
      <c r="CS33" s="26"/>
      <c r="CT33" s="26"/>
      <c r="CU33" s="26"/>
      <c r="CV33" s="26"/>
      <c r="CW33" s="26"/>
      <c r="CX33" s="26"/>
      <c r="CY33" s="26"/>
      <c r="CZ33" s="26"/>
      <c r="DA33" s="26"/>
      <c r="DB33" s="26"/>
      <c r="DC33" s="26"/>
      <c r="DD33" s="26"/>
      <c r="DE33" s="26"/>
      <c r="DF33" s="26"/>
      <c r="DG33" s="26"/>
      <c r="DH33" s="26"/>
      <c r="DI33" s="26"/>
      <c r="DJ33" s="26"/>
      <c r="DK33" s="26"/>
      <c r="DL33" s="26"/>
      <c r="DM33" s="26"/>
      <c r="DN33" s="26"/>
      <c r="DO33" s="26"/>
      <c r="DP33" s="26"/>
      <c r="DQ33" s="26"/>
      <c r="DR33" s="26"/>
      <c r="DS33" s="26"/>
      <c r="DT33" s="26"/>
      <c r="DU33" s="26"/>
      <c r="DV33" s="26"/>
      <c r="DW33" s="26"/>
      <c r="DX33" s="26"/>
      <c r="DY33" s="26"/>
      <c r="DZ33" s="26"/>
      <c r="EA33" s="26"/>
      <c r="EB33" s="26"/>
      <c r="EC33" s="26"/>
      <c r="ED33" s="26"/>
      <c r="EE33" s="26"/>
      <c r="EF33" s="26"/>
      <c r="EG33" s="26"/>
      <c r="EH33" s="26"/>
      <c r="EI33" s="26"/>
      <c r="EJ33" s="26"/>
      <c r="EK33" s="26"/>
      <c r="EL33" s="26"/>
      <c r="EM33" s="26"/>
      <c r="EN33" s="26"/>
      <c r="EO33" s="26"/>
      <c r="EP33" s="26"/>
      <c r="EQ33" s="26"/>
      <c r="ER33" s="26"/>
      <c r="ES33" s="26"/>
      <c r="ET33" s="26"/>
      <c r="EU33" s="26"/>
      <c r="EV33" s="26"/>
      <c r="EW33" s="26"/>
      <c r="EX33" s="26"/>
      <c r="EY33" s="26"/>
      <c r="EZ33" s="26"/>
      <c r="FA33" s="26"/>
      <c r="FB33" s="26"/>
      <c r="FC33" s="26"/>
      <c r="FD33" s="26"/>
      <c r="FE33" s="26"/>
      <c r="FF33" s="26"/>
      <c r="FG33" s="26"/>
      <c r="FH33" s="26"/>
      <c r="FI33" s="26"/>
      <c r="FJ33" s="26"/>
      <c r="FK33" s="26"/>
      <c r="FL33" s="26"/>
      <c r="FM33" s="26"/>
      <c r="FN33" s="26"/>
      <c r="FO33" s="26"/>
      <c r="FP33" s="26"/>
      <c r="FQ33" s="26"/>
      <c r="FR33" s="26"/>
      <c r="FS33" s="26"/>
      <c r="FT33" s="26"/>
      <c r="FU33" s="26"/>
      <c r="FV33" s="26"/>
      <c r="FW33" s="26"/>
      <c r="FX33" s="26"/>
      <c r="FY33" s="26"/>
      <c r="FZ33" s="26"/>
      <c r="GA33" s="26"/>
      <c r="GB33" s="26"/>
      <c r="GC33" s="26"/>
      <c r="GD33" s="26"/>
      <c r="GE33" s="26"/>
      <c r="GF33" s="26"/>
      <c r="GG33" s="26"/>
      <c r="GH33" s="26"/>
      <c r="GI33" s="26"/>
      <c r="GJ33" s="26"/>
      <c r="GK33" s="26"/>
      <c r="GL33" s="26"/>
      <c r="GM33" s="26"/>
      <c r="GN33" s="26"/>
      <c r="GO33" s="26"/>
      <c r="GP33" s="26"/>
      <c r="GQ33" s="26"/>
      <c r="GR33" s="26"/>
      <c r="GS33" s="26"/>
      <c r="GT33" s="26"/>
      <c r="GU33" s="26"/>
      <c r="GV33" s="26"/>
      <c r="GW33" s="26"/>
      <c r="GX33" s="26"/>
      <c r="GY33" s="26"/>
      <c r="GZ33" s="26"/>
      <c r="HA33" s="26"/>
      <c r="HB33" s="26"/>
      <c r="HC33" s="26"/>
      <c r="HD33" s="26"/>
      <c r="HE33" s="26"/>
      <c r="HF33" s="26"/>
      <c r="HG33" s="26"/>
      <c r="HH33" s="26"/>
      <c r="HI33" s="26"/>
      <c r="HJ33" s="26"/>
      <c r="HK33" s="26"/>
      <c r="HL33" s="26"/>
      <c r="HM33" s="26"/>
      <c r="HN33" s="26"/>
      <c r="HO33" s="26"/>
      <c r="HP33" s="26"/>
      <c r="HQ33" s="26"/>
      <c r="HR33" s="26"/>
      <c r="HS33" s="26"/>
      <c r="HT33" s="26"/>
      <c r="HU33" s="26"/>
      <c r="HV33" s="26"/>
      <c r="HW33" s="26"/>
      <c r="HX33" s="26"/>
      <c r="HY33" s="26"/>
      <c r="HZ33" s="26"/>
      <c r="IA33" s="26"/>
      <c r="IB33" s="26"/>
      <c r="IC33" s="26"/>
      <c r="ID33" s="26"/>
      <c r="IE33" s="26"/>
      <c r="IF33" s="26"/>
      <c r="IG33" s="26"/>
      <c r="IH33" s="26"/>
      <c r="II33" s="26"/>
      <c r="IJ33" s="26"/>
      <c r="IK33" s="26"/>
      <c r="IL33" s="26"/>
      <c r="IM33" s="26"/>
      <c r="IN33" s="26"/>
      <c r="IO33" s="26"/>
      <c r="IP33" s="26"/>
      <c r="IQ33" s="26"/>
      <c r="IR33" s="26"/>
      <c r="IS33" s="26"/>
    </row>
    <row r="34" spans="1:253" s="25" customFormat="1" ht="48.75" customHeight="1">
      <c r="A34" s="139"/>
      <c r="B34" s="136"/>
      <c r="C34" s="132">
        <v>21</v>
      </c>
      <c r="D34" s="134"/>
      <c r="E34" s="134" t="s">
        <v>286</v>
      </c>
      <c r="F34" s="105" t="s">
        <v>265</v>
      </c>
      <c r="G34" s="106" t="s">
        <v>89</v>
      </c>
      <c r="H34" s="105" t="s">
        <v>266</v>
      </c>
      <c r="I34" s="70"/>
      <c r="J34" s="41"/>
      <c r="K34" s="27"/>
      <c r="L34" s="107"/>
      <c r="M34" s="24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6"/>
      <c r="CA34" s="26"/>
      <c r="CB34" s="26"/>
      <c r="CC34" s="26"/>
      <c r="CD34" s="26"/>
      <c r="CE34" s="26"/>
      <c r="CF34" s="26"/>
      <c r="CG34" s="26"/>
      <c r="CH34" s="26"/>
      <c r="CI34" s="26"/>
      <c r="CJ34" s="26"/>
      <c r="CK34" s="26"/>
      <c r="CL34" s="26"/>
      <c r="CM34" s="26"/>
      <c r="CN34" s="26"/>
      <c r="CO34" s="26"/>
      <c r="CP34" s="26"/>
      <c r="CQ34" s="26"/>
      <c r="CR34" s="26"/>
      <c r="CS34" s="26"/>
      <c r="CT34" s="26"/>
      <c r="CU34" s="26"/>
      <c r="CV34" s="26"/>
      <c r="CW34" s="26"/>
      <c r="CX34" s="26"/>
      <c r="CY34" s="26"/>
      <c r="CZ34" s="26"/>
      <c r="DA34" s="26"/>
      <c r="DB34" s="26"/>
      <c r="DC34" s="26"/>
      <c r="DD34" s="26"/>
      <c r="DE34" s="26"/>
      <c r="DF34" s="26"/>
      <c r="DG34" s="26"/>
      <c r="DH34" s="26"/>
      <c r="DI34" s="26"/>
      <c r="DJ34" s="26"/>
      <c r="DK34" s="26"/>
      <c r="DL34" s="26"/>
      <c r="DM34" s="26"/>
      <c r="DN34" s="26"/>
      <c r="DO34" s="26"/>
      <c r="DP34" s="26"/>
      <c r="DQ34" s="26"/>
      <c r="DR34" s="26"/>
      <c r="DS34" s="26"/>
      <c r="DT34" s="26"/>
      <c r="DU34" s="26"/>
      <c r="DV34" s="26"/>
      <c r="DW34" s="26"/>
      <c r="DX34" s="26"/>
      <c r="DY34" s="26"/>
      <c r="DZ34" s="26"/>
      <c r="EA34" s="26"/>
      <c r="EB34" s="26"/>
      <c r="EC34" s="26"/>
      <c r="ED34" s="26"/>
      <c r="EE34" s="26"/>
      <c r="EF34" s="26"/>
      <c r="EG34" s="26"/>
      <c r="EH34" s="26"/>
      <c r="EI34" s="26"/>
      <c r="EJ34" s="26"/>
      <c r="EK34" s="26"/>
      <c r="EL34" s="26"/>
      <c r="EM34" s="26"/>
      <c r="EN34" s="26"/>
      <c r="EO34" s="26"/>
      <c r="EP34" s="26"/>
      <c r="EQ34" s="26"/>
      <c r="ER34" s="26"/>
      <c r="ES34" s="26"/>
      <c r="ET34" s="26"/>
      <c r="EU34" s="26"/>
      <c r="EV34" s="26"/>
      <c r="EW34" s="26"/>
      <c r="EX34" s="26"/>
      <c r="EY34" s="26"/>
      <c r="EZ34" s="26"/>
      <c r="FA34" s="26"/>
      <c r="FB34" s="26"/>
      <c r="FC34" s="26"/>
      <c r="FD34" s="26"/>
      <c r="FE34" s="26"/>
      <c r="FF34" s="26"/>
      <c r="FG34" s="26"/>
      <c r="FH34" s="26"/>
      <c r="FI34" s="26"/>
      <c r="FJ34" s="26"/>
      <c r="FK34" s="26"/>
      <c r="FL34" s="26"/>
      <c r="FM34" s="26"/>
      <c r="FN34" s="26"/>
      <c r="FO34" s="26"/>
      <c r="FP34" s="26"/>
      <c r="FQ34" s="26"/>
      <c r="FR34" s="26"/>
      <c r="FS34" s="26"/>
      <c r="FT34" s="26"/>
      <c r="FU34" s="26"/>
      <c r="FV34" s="26"/>
      <c r="FW34" s="26"/>
      <c r="FX34" s="26"/>
      <c r="FY34" s="26"/>
      <c r="FZ34" s="26"/>
      <c r="GA34" s="26"/>
      <c r="GB34" s="26"/>
      <c r="GC34" s="26"/>
      <c r="GD34" s="26"/>
      <c r="GE34" s="26"/>
      <c r="GF34" s="26"/>
      <c r="GG34" s="26"/>
      <c r="GH34" s="26"/>
      <c r="GI34" s="26"/>
      <c r="GJ34" s="26"/>
      <c r="GK34" s="26"/>
      <c r="GL34" s="26"/>
      <c r="GM34" s="26"/>
      <c r="GN34" s="26"/>
      <c r="GO34" s="26"/>
      <c r="GP34" s="26"/>
      <c r="GQ34" s="26"/>
      <c r="GR34" s="26"/>
      <c r="GS34" s="26"/>
      <c r="GT34" s="26"/>
      <c r="GU34" s="26"/>
      <c r="GV34" s="26"/>
      <c r="GW34" s="26"/>
      <c r="GX34" s="26"/>
      <c r="GY34" s="26"/>
      <c r="GZ34" s="26"/>
      <c r="HA34" s="26"/>
      <c r="HB34" s="26"/>
      <c r="HC34" s="26"/>
      <c r="HD34" s="26"/>
      <c r="HE34" s="26"/>
      <c r="HF34" s="26"/>
      <c r="HG34" s="26"/>
      <c r="HH34" s="26"/>
      <c r="HI34" s="26"/>
      <c r="HJ34" s="26"/>
      <c r="HK34" s="26"/>
      <c r="HL34" s="26"/>
      <c r="HM34" s="26"/>
      <c r="HN34" s="26"/>
      <c r="HO34" s="26"/>
      <c r="HP34" s="26"/>
      <c r="HQ34" s="26"/>
      <c r="HR34" s="26"/>
      <c r="HS34" s="26"/>
      <c r="HT34" s="26"/>
      <c r="HU34" s="26"/>
      <c r="HV34" s="26"/>
      <c r="HW34" s="26"/>
      <c r="HX34" s="26"/>
      <c r="HY34" s="26"/>
      <c r="HZ34" s="26"/>
      <c r="IA34" s="26"/>
      <c r="IB34" s="26"/>
      <c r="IC34" s="26"/>
      <c r="ID34" s="26"/>
      <c r="IE34" s="26"/>
      <c r="IF34" s="26"/>
      <c r="IG34" s="26"/>
      <c r="IH34" s="26"/>
      <c r="II34" s="26"/>
      <c r="IJ34" s="26"/>
      <c r="IK34" s="26"/>
      <c r="IL34" s="26"/>
      <c r="IM34" s="26"/>
      <c r="IN34" s="26"/>
      <c r="IO34" s="26"/>
      <c r="IP34" s="26"/>
      <c r="IQ34" s="26"/>
      <c r="IR34" s="26"/>
      <c r="IS34" s="26"/>
    </row>
    <row r="35" spans="1:253" s="25" customFormat="1" ht="57.75" customHeight="1">
      <c r="A35" s="139"/>
      <c r="B35" s="136"/>
      <c r="C35" s="133"/>
      <c r="D35" s="135"/>
      <c r="E35" s="135"/>
      <c r="F35" s="105" t="s">
        <v>268</v>
      </c>
      <c r="G35" s="106" t="s">
        <v>89</v>
      </c>
      <c r="H35" s="105" t="s">
        <v>279</v>
      </c>
      <c r="I35" s="70"/>
      <c r="J35" s="41"/>
      <c r="K35" s="27"/>
      <c r="L35" s="107"/>
      <c r="M35" s="24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6"/>
      <c r="CS35" s="26"/>
      <c r="CT35" s="26"/>
      <c r="CU35" s="26"/>
      <c r="CV35" s="26"/>
      <c r="CW35" s="26"/>
      <c r="CX35" s="26"/>
      <c r="CY35" s="26"/>
      <c r="CZ35" s="26"/>
      <c r="DA35" s="26"/>
      <c r="DB35" s="26"/>
      <c r="DC35" s="26"/>
      <c r="DD35" s="26"/>
      <c r="DE35" s="26"/>
      <c r="DF35" s="26"/>
      <c r="DG35" s="26"/>
      <c r="DH35" s="26"/>
      <c r="DI35" s="26"/>
      <c r="DJ35" s="26"/>
      <c r="DK35" s="26"/>
      <c r="DL35" s="26"/>
      <c r="DM35" s="26"/>
      <c r="DN35" s="26"/>
      <c r="DO35" s="26"/>
      <c r="DP35" s="26"/>
      <c r="DQ35" s="26"/>
      <c r="DR35" s="26"/>
      <c r="DS35" s="26"/>
      <c r="DT35" s="26"/>
      <c r="DU35" s="26"/>
      <c r="DV35" s="26"/>
      <c r="DW35" s="26"/>
      <c r="DX35" s="26"/>
      <c r="DY35" s="26"/>
      <c r="DZ35" s="26"/>
      <c r="EA35" s="26"/>
      <c r="EB35" s="26"/>
      <c r="EC35" s="26"/>
      <c r="ED35" s="26"/>
      <c r="EE35" s="26"/>
      <c r="EF35" s="26"/>
      <c r="EG35" s="26"/>
      <c r="EH35" s="26"/>
      <c r="EI35" s="26"/>
      <c r="EJ35" s="26"/>
      <c r="EK35" s="26"/>
      <c r="EL35" s="26"/>
      <c r="EM35" s="26"/>
      <c r="EN35" s="26"/>
      <c r="EO35" s="26"/>
      <c r="EP35" s="26"/>
      <c r="EQ35" s="26"/>
      <c r="ER35" s="26"/>
      <c r="ES35" s="26"/>
      <c r="ET35" s="26"/>
      <c r="EU35" s="26"/>
      <c r="EV35" s="26"/>
      <c r="EW35" s="26"/>
      <c r="EX35" s="26"/>
      <c r="EY35" s="26"/>
      <c r="EZ35" s="26"/>
      <c r="FA35" s="26"/>
      <c r="FB35" s="26"/>
      <c r="FC35" s="26"/>
      <c r="FD35" s="26"/>
      <c r="FE35" s="26"/>
      <c r="FF35" s="26"/>
      <c r="FG35" s="26"/>
      <c r="FH35" s="26"/>
      <c r="FI35" s="26"/>
      <c r="FJ35" s="26"/>
      <c r="FK35" s="26"/>
      <c r="FL35" s="26"/>
      <c r="FM35" s="26"/>
      <c r="FN35" s="26"/>
      <c r="FO35" s="26"/>
      <c r="FP35" s="26"/>
      <c r="FQ35" s="26"/>
      <c r="FR35" s="26"/>
      <c r="FS35" s="26"/>
      <c r="FT35" s="26"/>
      <c r="FU35" s="26"/>
      <c r="FV35" s="26"/>
      <c r="FW35" s="26"/>
      <c r="FX35" s="26"/>
      <c r="FY35" s="26"/>
      <c r="FZ35" s="26"/>
      <c r="GA35" s="26"/>
      <c r="GB35" s="26"/>
      <c r="GC35" s="26"/>
      <c r="GD35" s="26"/>
      <c r="GE35" s="26"/>
      <c r="GF35" s="26"/>
      <c r="GG35" s="26"/>
      <c r="GH35" s="26"/>
      <c r="GI35" s="26"/>
      <c r="GJ35" s="26"/>
      <c r="GK35" s="26"/>
      <c r="GL35" s="26"/>
      <c r="GM35" s="26"/>
      <c r="GN35" s="26"/>
      <c r="GO35" s="26"/>
      <c r="GP35" s="26"/>
      <c r="GQ35" s="26"/>
      <c r="GR35" s="26"/>
      <c r="GS35" s="26"/>
      <c r="GT35" s="26"/>
      <c r="GU35" s="26"/>
      <c r="GV35" s="26"/>
      <c r="GW35" s="26"/>
      <c r="GX35" s="26"/>
      <c r="GY35" s="26"/>
      <c r="GZ35" s="26"/>
      <c r="HA35" s="26"/>
      <c r="HB35" s="26"/>
      <c r="HC35" s="26"/>
      <c r="HD35" s="26"/>
      <c r="HE35" s="26"/>
      <c r="HF35" s="26"/>
      <c r="HG35" s="26"/>
      <c r="HH35" s="26"/>
      <c r="HI35" s="26"/>
      <c r="HJ35" s="26"/>
      <c r="HK35" s="26"/>
      <c r="HL35" s="26"/>
      <c r="HM35" s="26"/>
      <c r="HN35" s="26"/>
      <c r="HO35" s="26"/>
      <c r="HP35" s="26"/>
      <c r="HQ35" s="26"/>
      <c r="HR35" s="26"/>
      <c r="HS35" s="26"/>
      <c r="HT35" s="26"/>
      <c r="HU35" s="26"/>
      <c r="HV35" s="26"/>
      <c r="HW35" s="26"/>
      <c r="HX35" s="26"/>
      <c r="HY35" s="26"/>
      <c r="HZ35" s="26"/>
      <c r="IA35" s="26"/>
      <c r="IB35" s="26"/>
      <c r="IC35" s="26"/>
      <c r="ID35" s="26"/>
      <c r="IE35" s="26"/>
      <c r="IF35" s="26"/>
      <c r="IG35" s="26"/>
      <c r="IH35" s="26"/>
      <c r="II35" s="26"/>
      <c r="IJ35" s="26"/>
      <c r="IK35" s="26"/>
      <c r="IL35" s="26"/>
      <c r="IM35" s="26"/>
      <c r="IN35" s="26"/>
      <c r="IO35" s="26"/>
      <c r="IP35" s="26"/>
      <c r="IQ35" s="26"/>
      <c r="IR35" s="26"/>
      <c r="IS35" s="26"/>
    </row>
    <row r="36" spans="1:253" s="25" customFormat="1" ht="49.5" customHeight="1">
      <c r="A36" s="139"/>
      <c r="B36" s="136"/>
      <c r="C36" s="119">
        <v>22</v>
      </c>
      <c r="D36" s="110"/>
      <c r="E36" s="108" t="s">
        <v>267</v>
      </c>
      <c r="F36" s="105" t="s">
        <v>265</v>
      </c>
      <c r="G36" s="106" t="s">
        <v>89</v>
      </c>
      <c r="H36" s="105" t="s">
        <v>266</v>
      </c>
      <c r="I36" s="70"/>
      <c r="J36" s="41"/>
      <c r="K36" s="27"/>
      <c r="L36" s="107"/>
      <c r="M36" s="24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6"/>
      <c r="CA36" s="26"/>
      <c r="CB36" s="26"/>
      <c r="CC36" s="26"/>
      <c r="CD36" s="26"/>
      <c r="CE36" s="26"/>
      <c r="CF36" s="26"/>
      <c r="CG36" s="26"/>
      <c r="CH36" s="26"/>
      <c r="CI36" s="26"/>
      <c r="CJ36" s="26"/>
      <c r="CK36" s="26"/>
      <c r="CL36" s="26"/>
      <c r="CM36" s="26"/>
      <c r="CN36" s="26"/>
      <c r="CO36" s="26"/>
      <c r="CP36" s="26"/>
      <c r="CQ36" s="26"/>
      <c r="CR36" s="26"/>
      <c r="CS36" s="26"/>
      <c r="CT36" s="26"/>
      <c r="CU36" s="26"/>
      <c r="CV36" s="26"/>
      <c r="CW36" s="26"/>
      <c r="CX36" s="26"/>
      <c r="CY36" s="26"/>
      <c r="CZ36" s="26"/>
      <c r="DA36" s="26"/>
      <c r="DB36" s="26"/>
      <c r="DC36" s="26"/>
      <c r="DD36" s="26"/>
      <c r="DE36" s="26"/>
      <c r="DF36" s="26"/>
      <c r="DG36" s="26"/>
      <c r="DH36" s="26"/>
      <c r="DI36" s="26"/>
      <c r="DJ36" s="26"/>
      <c r="DK36" s="26"/>
      <c r="DL36" s="26"/>
      <c r="DM36" s="26"/>
      <c r="DN36" s="26"/>
      <c r="DO36" s="26"/>
      <c r="DP36" s="26"/>
      <c r="DQ36" s="26"/>
      <c r="DR36" s="26"/>
      <c r="DS36" s="26"/>
      <c r="DT36" s="26"/>
      <c r="DU36" s="26"/>
      <c r="DV36" s="26"/>
      <c r="DW36" s="26"/>
      <c r="DX36" s="26"/>
      <c r="DY36" s="26"/>
      <c r="DZ36" s="26"/>
      <c r="EA36" s="26"/>
      <c r="EB36" s="26"/>
      <c r="EC36" s="26"/>
      <c r="ED36" s="26"/>
      <c r="EE36" s="26"/>
      <c r="EF36" s="26"/>
      <c r="EG36" s="26"/>
      <c r="EH36" s="26"/>
      <c r="EI36" s="26"/>
      <c r="EJ36" s="26"/>
      <c r="EK36" s="26"/>
      <c r="EL36" s="26"/>
      <c r="EM36" s="26"/>
      <c r="EN36" s="26"/>
      <c r="EO36" s="26"/>
      <c r="EP36" s="26"/>
      <c r="EQ36" s="26"/>
      <c r="ER36" s="26"/>
      <c r="ES36" s="26"/>
      <c r="ET36" s="26"/>
      <c r="EU36" s="26"/>
      <c r="EV36" s="26"/>
      <c r="EW36" s="26"/>
      <c r="EX36" s="26"/>
      <c r="EY36" s="26"/>
      <c r="EZ36" s="26"/>
      <c r="FA36" s="26"/>
      <c r="FB36" s="26"/>
      <c r="FC36" s="26"/>
      <c r="FD36" s="26"/>
      <c r="FE36" s="26"/>
      <c r="FF36" s="26"/>
      <c r="FG36" s="26"/>
      <c r="FH36" s="26"/>
      <c r="FI36" s="26"/>
      <c r="FJ36" s="26"/>
      <c r="FK36" s="26"/>
      <c r="FL36" s="26"/>
      <c r="FM36" s="26"/>
      <c r="FN36" s="26"/>
      <c r="FO36" s="26"/>
      <c r="FP36" s="26"/>
      <c r="FQ36" s="26"/>
      <c r="FR36" s="26"/>
      <c r="FS36" s="26"/>
      <c r="FT36" s="26"/>
      <c r="FU36" s="26"/>
      <c r="FV36" s="26"/>
      <c r="FW36" s="26"/>
      <c r="FX36" s="26"/>
      <c r="FY36" s="26"/>
      <c r="FZ36" s="26"/>
      <c r="GA36" s="26"/>
      <c r="GB36" s="26"/>
      <c r="GC36" s="26"/>
      <c r="GD36" s="26"/>
      <c r="GE36" s="26"/>
      <c r="GF36" s="26"/>
      <c r="GG36" s="26"/>
      <c r="GH36" s="26"/>
      <c r="GI36" s="26"/>
      <c r="GJ36" s="26"/>
      <c r="GK36" s="26"/>
      <c r="GL36" s="26"/>
      <c r="GM36" s="26"/>
      <c r="GN36" s="26"/>
      <c r="GO36" s="26"/>
      <c r="GP36" s="26"/>
      <c r="GQ36" s="26"/>
      <c r="GR36" s="26"/>
      <c r="GS36" s="26"/>
      <c r="GT36" s="26"/>
      <c r="GU36" s="26"/>
      <c r="GV36" s="26"/>
      <c r="GW36" s="26"/>
      <c r="GX36" s="26"/>
      <c r="GY36" s="26"/>
      <c r="GZ36" s="26"/>
      <c r="HA36" s="26"/>
      <c r="HB36" s="26"/>
      <c r="HC36" s="26"/>
      <c r="HD36" s="26"/>
      <c r="HE36" s="26"/>
      <c r="HF36" s="26"/>
      <c r="HG36" s="26"/>
      <c r="HH36" s="26"/>
      <c r="HI36" s="26"/>
      <c r="HJ36" s="26"/>
      <c r="HK36" s="26"/>
      <c r="HL36" s="26"/>
      <c r="HM36" s="26"/>
      <c r="HN36" s="26"/>
      <c r="HO36" s="26"/>
      <c r="HP36" s="26"/>
      <c r="HQ36" s="26"/>
      <c r="HR36" s="26"/>
      <c r="HS36" s="26"/>
      <c r="HT36" s="26"/>
      <c r="HU36" s="26"/>
      <c r="HV36" s="26"/>
      <c r="HW36" s="26"/>
      <c r="HX36" s="26"/>
      <c r="HY36" s="26"/>
      <c r="HZ36" s="26"/>
      <c r="IA36" s="26"/>
      <c r="IB36" s="26"/>
      <c r="IC36" s="26"/>
      <c r="ID36" s="26"/>
      <c r="IE36" s="26"/>
      <c r="IF36" s="26"/>
      <c r="IG36" s="26"/>
      <c r="IH36" s="26"/>
      <c r="II36" s="26"/>
      <c r="IJ36" s="26"/>
      <c r="IK36" s="26"/>
      <c r="IL36" s="26"/>
      <c r="IM36" s="26"/>
      <c r="IN36" s="26"/>
      <c r="IO36" s="26"/>
      <c r="IP36" s="26"/>
      <c r="IQ36" s="26"/>
      <c r="IR36" s="26"/>
      <c r="IS36" s="26"/>
    </row>
    <row r="37" spans="1:253" s="25" customFormat="1" ht="13.5">
      <c r="A37" s="139"/>
      <c r="B37" s="136"/>
      <c r="C37" s="119">
        <v>23</v>
      </c>
      <c r="D37" s="110"/>
      <c r="E37" s="108" t="s">
        <v>273</v>
      </c>
      <c r="F37" s="105" t="s">
        <v>275</v>
      </c>
      <c r="G37" s="106" t="s">
        <v>90</v>
      </c>
      <c r="H37" s="105" t="s">
        <v>276</v>
      </c>
      <c r="I37" s="70"/>
      <c r="J37" s="41"/>
      <c r="K37" s="27"/>
      <c r="L37" s="81"/>
      <c r="M37" s="24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26"/>
      <c r="DF37" s="26"/>
      <c r="DG37" s="26"/>
      <c r="DH37" s="26"/>
      <c r="DI37" s="26"/>
      <c r="DJ37" s="26"/>
      <c r="DK37" s="26"/>
      <c r="DL37" s="26"/>
      <c r="DM37" s="26"/>
      <c r="DN37" s="26"/>
      <c r="DO37" s="26"/>
      <c r="DP37" s="26"/>
      <c r="DQ37" s="26"/>
      <c r="DR37" s="26"/>
      <c r="DS37" s="26"/>
      <c r="DT37" s="26"/>
      <c r="DU37" s="26"/>
      <c r="DV37" s="26"/>
      <c r="DW37" s="26"/>
      <c r="DX37" s="26"/>
      <c r="DY37" s="26"/>
      <c r="DZ37" s="26"/>
      <c r="EA37" s="26"/>
      <c r="EB37" s="26"/>
      <c r="EC37" s="26"/>
      <c r="ED37" s="26"/>
      <c r="EE37" s="26"/>
      <c r="EF37" s="26"/>
      <c r="EG37" s="26"/>
      <c r="EH37" s="26"/>
      <c r="EI37" s="26"/>
      <c r="EJ37" s="26"/>
      <c r="EK37" s="26"/>
      <c r="EL37" s="26"/>
      <c r="EM37" s="26"/>
      <c r="EN37" s="26"/>
      <c r="EO37" s="26"/>
      <c r="EP37" s="26"/>
      <c r="EQ37" s="26"/>
      <c r="ER37" s="26"/>
      <c r="ES37" s="26"/>
      <c r="ET37" s="26"/>
      <c r="EU37" s="26"/>
      <c r="EV37" s="26"/>
      <c r="EW37" s="26"/>
      <c r="EX37" s="26"/>
      <c r="EY37" s="26"/>
      <c r="EZ37" s="26"/>
      <c r="FA37" s="26"/>
      <c r="FB37" s="26"/>
      <c r="FC37" s="26"/>
      <c r="FD37" s="26"/>
      <c r="FE37" s="26"/>
      <c r="FF37" s="26"/>
      <c r="FG37" s="26"/>
      <c r="FH37" s="26"/>
      <c r="FI37" s="26"/>
      <c r="FJ37" s="26"/>
      <c r="FK37" s="26"/>
      <c r="FL37" s="26"/>
      <c r="FM37" s="26"/>
      <c r="FN37" s="26"/>
      <c r="FO37" s="26"/>
      <c r="FP37" s="26"/>
      <c r="FQ37" s="26"/>
      <c r="FR37" s="26"/>
      <c r="FS37" s="26"/>
      <c r="FT37" s="26"/>
      <c r="FU37" s="26"/>
      <c r="FV37" s="26"/>
      <c r="FW37" s="26"/>
      <c r="FX37" s="26"/>
      <c r="FY37" s="26"/>
      <c r="FZ37" s="26"/>
      <c r="GA37" s="26"/>
      <c r="GB37" s="26"/>
      <c r="GC37" s="26"/>
      <c r="GD37" s="26"/>
      <c r="GE37" s="26"/>
      <c r="GF37" s="26"/>
      <c r="GG37" s="26"/>
      <c r="GH37" s="26"/>
      <c r="GI37" s="26"/>
      <c r="GJ37" s="26"/>
      <c r="GK37" s="26"/>
      <c r="GL37" s="26"/>
      <c r="GM37" s="26"/>
      <c r="GN37" s="26"/>
      <c r="GO37" s="26"/>
      <c r="GP37" s="26"/>
      <c r="GQ37" s="26"/>
      <c r="GR37" s="26"/>
      <c r="GS37" s="26"/>
      <c r="GT37" s="26"/>
      <c r="GU37" s="26"/>
      <c r="GV37" s="26"/>
      <c r="GW37" s="26"/>
      <c r="GX37" s="26"/>
      <c r="GY37" s="26"/>
      <c r="GZ37" s="26"/>
      <c r="HA37" s="26"/>
      <c r="HB37" s="26"/>
      <c r="HC37" s="26"/>
      <c r="HD37" s="26"/>
      <c r="HE37" s="26"/>
      <c r="HF37" s="26"/>
      <c r="HG37" s="26"/>
      <c r="HH37" s="26"/>
      <c r="HI37" s="26"/>
      <c r="HJ37" s="26"/>
      <c r="HK37" s="26"/>
      <c r="HL37" s="26"/>
      <c r="HM37" s="26"/>
      <c r="HN37" s="26"/>
      <c r="HO37" s="26"/>
      <c r="HP37" s="26"/>
      <c r="HQ37" s="26"/>
      <c r="HR37" s="26"/>
      <c r="HS37" s="26"/>
      <c r="HT37" s="26"/>
      <c r="HU37" s="26"/>
      <c r="HV37" s="26"/>
      <c r="HW37" s="26"/>
      <c r="HX37" s="26"/>
      <c r="HY37" s="26"/>
      <c r="HZ37" s="26"/>
      <c r="IA37" s="26"/>
      <c r="IB37" s="26"/>
      <c r="IC37" s="26"/>
      <c r="ID37" s="26"/>
      <c r="IE37" s="26"/>
      <c r="IF37" s="26"/>
      <c r="IG37" s="26"/>
      <c r="IH37" s="26"/>
      <c r="II37" s="26"/>
      <c r="IJ37" s="26"/>
      <c r="IK37" s="26"/>
      <c r="IL37" s="26"/>
      <c r="IM37" s="26"/>
      <c r="IN37" s="26"/>
      <c r="IO37" s="26"/>
      <c r="IP37" s="26"/>
      <c r="IQ37" s="26"/>
      <c r="IR37" s="26"/>
      <c r="IS37" s="26"/>
    </row>
    <row r="38" spans="1:253" s="25" customFormat="1" ht="13.5">
      <c r="A38" s="139"/>
      <c r="B38" s="136" t="s">
        <v>65</v>
      </c>
      <c r="C38" s="127">
        <v>24</v>
      </c>
      <c r="D38" s="128"/>
      <c r="E38" s="128" t="s">
        <v>66</v>
      </c>
      <c r="F38" s="128" t="s">
        <v>67</v>
      </c>
      <c r="G38" s="34" t="s">
        <v>89</v>
      </c>
      <c r="H38" s="28" t="s">
        <v>108</v>
      </c>
      <c r="I38" s="66">
        <v>1</v>
      </c>
      <c r="J38" s="41"/>
      <c r="K38" s="27"/>
      <c r="L38" s="36"/>
      <c r="M38" s="24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6"/>
      <c r="BZ38" s="26"/>
      <c r="CA38" s="26"/>
      <c r="CB38" s="26"/>
      <c r="CC38" s="26"/>
      <c r="CD38" s="26"/>
      <c r="CE38" s="26"/>
      <c r="CF38" s="26"/>
      <c r="CG38" s="26"/>
      <c r="CH38" s="26"/>
      <c r="CI38" s="26"/>
      <c r="CJ38" s="26"/>
      <c r="CK38" s="26"/>
      <c r="CL38" s="26"/>
      <c r="CM38" s="26"/>
      <c r="CN38" s="26"/>
      <c r="CO38" s="26"/>
      <c r="CP38" s="26"/>
      <c r="CQ38" s="26"/>
      <c r="CR38" s="26"/>
      <c r="CS38" s="26"/>
      <c r="CT38" s="26"/>
      <c r="CU38" s="26"/>
      <c r="CV38" s="26"/>
      <c r="CW38" s="26"/>
      <c r="CX38" s="26"/>
      <c r="CY38" s="26"/>
      <c r="CZ38" s="26"/>
      <c r="DA38" s="26"/>
      <c r="DB38" s="26"/>
      <c r="DC38" s="26"/>
      <c r="DD38" s="26"/>
      <c r="DE38" s="26"/>
      <c r="DF38" s="26"/>
      <c r="DG38" s="26"/>
      <c r="DH38" s="26"/>
      <c r="DI38" s="26"/>
      <c r="DJ38" s="26"/>
      <c r="DK38" s="26"/>
      <c r="DL38" s="26"/>
      <c r="DM38" s="26"/>
      <c r="DN38" s="26"/>
      <c r="DO38" s="26"/>
      <c r="DP38" s="26"/>
      <c r="DQ38" s="26"/>
      <c r="DR38" s="26"/>
      <c r="DS38" s="26"/>
      <c r="DT38" s="26"/>
      <c r="DU38" s="26"/>
      <c r="DV38" s="26"/>
      <c r="DW38" s="26"/>
      <c r="DX38" s="26"/>
      <c r="DY38" s="26"/>
      <c r="DZ38" s="26"/>
      <c r="EA38" s="26"/>
      <c r="EB38" s="26"/>
      <c r="EC38" s="26"/>
      <c r="ED38" s="26"/>
      <c r="EE38" s="26"/>
      <c r="EF38" s="26"/>
      <c r="EG38" s="26"/>
      <c r="EH38" s="26"/>
      <c r="EI38" s="26"/>
      <c r="EJ38" s="26"/>
      <c r="EK38" s="26"/>
      <c r="EL38" s="26"/>
      <c r="EM38" s="26"/>
      <c r="EN38" s="26"/>
      <c r="EO38" s="26"/>
      <c r="EP38" s="26"/>
      <c r="EQ38" s="26"/>
      <c r="ER38" s="26"/>
      <c r="ES38" s="26"/>
      <c r="ET38" s="26"/>
      <c r="EU38" s="26"/>
      <c r="EV38" s="26"/>
      <c r="EW38" s="26"/>
      <c r="EX38" s="26"/>
      <c r="EY38" s="26"/>
      <c r="EZ38" s="26"/>
      <c r="FA38" s="26"/>
      <c r="FB38" s="26"/>
      <c r="FC38" s="26"/>
      <c r="FD38" s="26"/>
      <c r="FE38" s="26"/>
      <c r="FF38" s="26"/>
      <c r="FG38" s="26"/>
      <c r="FH38" s="26"/>
      <c r="FI38" s="26"/>
      <c r="FJ38" s="26"/>
      <c r="FK38" s="26"/>
      <c r="FL38" s="26"/>
      <c r="FM38" s="26"/>
      <c r="FN38" s="26"/>
      <c r="FO38" s="26"/>
      <c r="FP38" s="26"/>
      <c r="FQ38" s="26"/>
      <c r="FR38" s="26"/>
      <c r="FS38" s="26"/>
      <c r="FT38" s="26"/>
      <c r="FU38" s="26"/>
      <c r="FV38" s="26"/>
      <c r="FW38" s="26"/>
      <c r="FX38" s="26"/>
      <c r="FY38" s="26"/>
      <c r="FZ38" s="26"/>
      <c r="GA38" s="26"/>
      <c r="GB38" s="26"/>
      <c r="GC38" s="26"/>
      <c r="GD38" s="26"/>
      <c r="GE38" s="26"/>
      <c r="GF38" s="26"/>
      <c r="GG38" s="26"/>
      <c r="GH38" s="26"/>
      <c r="GI38" s="26"/>
      <c r="GJ38" s="26"/>
      <c r="GK38" s="26"/>
      <c r="GL38" s="26"/>
      <c r="GM38" s="26"/>
      <c r="GN38" s="26"/>
      <c r="GO38" s="26"/>
      <c r="GP38" s="26"/>
      <c r="GQ38" s="26"/>
      <c r="GR38" s="26"/>
      <c r="GS38" s="26"/>
      <c r="GT38" s="26"/>
      <c r="GU38" s="26"/>
      <c r="GV38" s="26"/>
      <c r="GW38" s="26"/>
      <c r="GX38" s="26"/>
      <c r="GY38" s="26"/>
      <c r="GZ38" s="26"/>
      <c r="HA38" s="26"/>
      <c r="HB38" s="26"/>
      <c r="HC38" s="26"/>
      <c r="HD38" s="26"/>
      <c r="HE38" s="26"/>
      <c r="HF38" s="26"/>
      <c r="HG38" s="26"/>
      <c r="HH38" s="26"/>
      <c r="HI38" s="26"/>
      <c r="HJ38" s="26"/>
      <c r="HK38" s="26"/>
      <c r="HL38" s="26"/>
      <c r="HM38" s="26"/>
      <c r="HN38" s="26"/>
      <c r="HO38" s="26"/>
      <c r="HP38" s="26"/>
      <c r="HQ38" s="26"/>
      <c r="HR38" s="26"/>
      <c r="HS38" s="26"/>
      <c r="HT38" s="26"/>
      <c r="HU38" s="26"/>
      <c r="HV38" s="26"/>
      <c r="HW38" s="26"/>
      <c r="HX38" s="26"/>
      <c r="HY38" s="26"/>
      <c r="HZ38" s="26"/>
      <c r="IA38" s="26"/>
      <c r="IB38" s="26"/>
      <c r="IC38" s="26"/>
      <c r="ID38" s="26"/>
      <c r="IE38" s="26"/>
      <c r="IF38" s="26"/>
      <c r="IG38" s="26"/>
      <c r="IH38" s="26"/>
      <c r="II38" s="26"/>
      <c r="IJ38" s="26"/>
      <c r="IK38" s="26"/>
      <c r="IL38" s="26"/>
      <c r="IM38" s="26"/>
      <c r="IN38" s="26"/>
      <c r="IO38" s="26"/>
      <c r="IP38" s="26"/>
      <c r="IQ38" s="26"/>
      <c r="IR38" s="26"/>
      <c r="IS38" s="26"/>
    </row>
    <row r="39" spans="1:253" s="25" customFormat="1" ht="13.5">
      <c r="A39" s="139"/>
      <c r="B39" s="136"/>
      <c r="C39" s="127"/>
      <c r="D39" s="128"/>
      <c r="E39" s="128"/>
      <c r="F39" s="128"/>
      <c r="G39" s="34" t="s">
        <v>89</v>
      </c>
      <c r="H39" s="28" t="s">
        <v>72</v>
      </c>
      <c r="I39" s="66">
        <v>1</v>
      </c>
      <c r="J39" s="41"/>
      <c r="K39" s="27"/>
      <c r="L39" s="36"/>
      <c r="M39" s="24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6"/>
      <c r="CA39" s="26"/>
      <c r="CB39" s="26"/>
      <c r="CC39" s="26"/>
      <c r="CD39" s="26"/>
      <c r="CE39" s="26"/>
      <c r="CF39" s="26"/>
      <c r="CG39" s="26"/>
      <c r="CH39" s="26"/>
      <c r="CI39" s="26"/>
      <c r="CJ39" s="26"/>
      <c r="CK39" s="26"/>
      <c r="CL39" s="26"/>
      <c r="CM39" s="26"/>
      <c r="CN39" s="26"/>
      <c r="CO39" s="26"/>
      <c r="CP39" s="26"/>
      <c r="CQ39" s="26"/>
      <c r="CR39" s="26"/>
      <c r="CS39" s="26"/>
      <c r="CT39" s="26"/>
      <c r="CU39" s="26"/>
      <c r="CV39" s="26"/>
      <c r="CW39" s="26"/>
      <c r="CX39" s="26"/>
      <c r="CY39" s="26"/>
      <c r="CZ39" s="26"/>
      <c r="DA39" s="26"/>
      <c r="DB39" s="26"/>
      <c r="DC39" s="26"/>
      <c r="DD39" s="26"/>
      <c r="DE39" s="26"/>
      <c r="DF39" s="26"/>
      <c r="DG39" s="26"/>
      <c r="DH39" s="26"/>
      <c r="DI39" s="26"/>
      <c r="DJ39" s="26"/>
      <c r="DK39" s="26"/>
      <c r="DL39" s="26"/>
      <c r="DM39" s="26"/>
      <c r="DN39" s="26"/>
      <c r="DO39" s="26"/>
      <c r="DP39" s="26"/>
      <c r="DQ39" s="26"/>
      <c r="DR39" s="26"/>
      <c r="DS39" s="26"/>
      <c r="DT39" s="26"/>
      <c r="DU39" s="26"/>
      <c r="DV39" s="26"/>
      <c r="DW39" s="26"/>
      <c r="DX39" s="26"/>
      <c r="DY39" s="26"/>
      <c r="DZ39" s="26"/>
      <c r="EA39" s="26"/>
      <c r="EB39" s="26"/>
      <c r="EC39" s="26"/>
      <c r="ED39" s="26"/>
      <c r="EE39" s="26"/>
      <c r="EF39" s="26"/>
      <c r="EG39" s="26"/>
      <c r="EH39" s="26"/>
      <c r="EI39" s="26"/>
      <c r="EJ39" s="26"/>
      <c r="EK39" s="26"/>
      <c r="EL39" s="26"/>
      <c r="EM39" s="26"/>
      <c r="EN39" s="26"/>
      <c r="EO39" s="26"/>
      <c r="EP39" s="26"/>
      <c r="EQ39" s="26"/>
      <c r="ER39" s="26"/>
      <c r="ES39" s="26"/>
      <c r="ET39" s="26"/>
      <c r="EU39" s="26"/>
      <c r="EV39" s="26"/>
      <c r="EW39" s="26"/>
      <c r="EX39" s="26"/>
      <c r="EY39" s="26"/>
      <c r="EZ39" s="26"/>
      <c r="FA39" s="26"/>
      <c r="FB39" s="26"/>
      <c r="FC39" s="26"/>
      <c r="FD39" s="26"/>
      <c r="FE39" s="26"/>
      <c r="FF39" s="26"/>
      <c r="FG39" s="26"/>
      <c r="FH39" s="26"/>
      <c r="FI39" s="26"/>
      <c r="FJ39" s="26"/>
      <c r="FK39" s="26"/>
      <c r="FL39" s="26"/>
      <c r="FM39" s="26"/>
      <c r="FN39" s="26"/>
      <c r="FO39" s="26"/>
      <c r="FP39" s="26"/>
      <c r="FQ39" s="26"/>
      <c r="FR39" s="26"/>
      <c r="FS39" s="26"/>
      <c r="FT39" s="26"/>
      <c r="FU39" s="26"/>
      <c r="FV39" s="26"/>
      <c r="FW39" s="26"/>
      <c r="FX39" s="26"/>
      <c r="FY39" s="26"/>
      <c r="FZ39" s="26"/>
      <c r="GA39" s="26"/>
      <c r="GB39" s="26"/>
      <c r="GC39" s="26"/>
      <c r="GD39" s="26"/>
      <c r="GE39" s="26"/>
      <c r="GF39" s="26"/>
      <c r="GG39" s="26"/>
      <c r="GH39" s="26"/>
      <c r="GI39" s="26"/>
      <c r="GJ39" s="26"/>
      <c r="GK39" s="26"/>
      <c r="GL39" s="26"/>
      <c r="GM39" s="26"/>
      <c r="GN39" s="26"/>
      <c r="GO39" s="26"/>
      <c r="GP39" s="26"/>
      <c r="GQ39" s="26"/>
      <c r="GR39" s="26"/>
      <c r="GS39" s="26"/>
      <c r="GT39" s="26"/>
      <c r="GU39" s="26"/>
      <c r="GV39" s="26"/>
      <c r="GW39" s="26"/>
      <c r="GX39" s="26"/>
      <c r="GY39" s="26"/>
      <c r="GZ39" s="26"/>
      <c r="HA39" s="26"/>
      <c r="HB39" s="26"/>
      <c r="HC39" s="26"/>
      <c r="HD39" s="26"/>
      <c r="HE39" s="26"/>
      <c r="HF39" s="26"/>
      <c r="HG39" s="26"/>
      <c r="HH39" s="26"/>
      <c r="HI39" s="26"/>
      <c r="HJ39" s="26"/>
      <c r="HK39" s="26"/>
      <c r="HL39" s="26"/>
      <c r="HM39" s="26"/>
      <c r="HN39" s="26"/>
      <c r="HO39" s="26"/>
      <c r="HP39" s="26"/>
      <c r="HQ39" s="26"/>
      <c r="HR39" s="26"/>
      <c r="HS39" s="26"/>
      <c r="HT39" s="26"/>
      <c r="HU39" s="26"/>
      <c r="HV39" s="26"/>
      <c r="HW39" s="26"/>
      <c r="HX39" s="26"/>
      <c r="HY39" s="26"/>
      <c r="HZ39" s="26"/>
      <c r="IA39" s="26"/>
      <c r="IB39" s="26"/>
      <c r="IC39" s="26"/>
      <c r="ID39" s="26"/>
      <c r="IE39" s="26"/>
      <c r="IF39" s="26"/>
      <c r="IG39" s="26"/>
      <c r="IH39" s="26"/>
      <c r="II39" s="26"/>
      <c r="IJ39" s="26"/>
      <c r="IK39" s="26"/>
      <c r="IL39" s="26"/>
      <c r="IM39" s="26"/>
      <c r="IN39" s="26"/>
      <c r="IO39" s="26"/>
      <c r="IP39" s="26"/>
      <c r="IQ39" s="26"/>
      <c r="IR39" s="26"/>
      <c r="IS39" s="26"/>
    </row>
    <row r="40" spans="1:253" s="25" customFormat="1" ht="13.5">
      <c r="A40" s="139"/>
      <c r="B40" s="136"/>
      <c r="C40" s="127">
        <v>25</v>
      </c>
      <c r="D40" s="128"/>
      <c r="E40" s="128" t="s">
        <v>68</v>
      </c>
      <c r="F40" s="128" t="s">
        <v>67</v>
      </c>
      <c r="G40" s="34" t="s">
        <v>89</v>
      </c>
      <c r="H40" s="28" t="s">
        <v>77</v>
      </c>
      <c r="I40" s="66">
        <v>2</v>
      </c>
      <c r="J40" s="41"/>
      <c r="K40" s="27"/>
      <c r="L40" s="36"/>
      <c r="M40" s="24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6"/>
      <c r="CA40" s="26"/>
      <c r="CB40" s="26"/>
      <c r="CC40" s="26"/>
      <c r="CD40" s="26"/>
      <c r="CE40" s="26"/>
      <c r="CF40" s="26"/>
      <c r="CG40" s="26"/>
      <c r="CH40" s="26"/>
      <c r="CI40" s="26"/>
      <c r="CJ40" s="26"/>
      <c r="CK40" s="26"/>
      <c r="CL40" s="26"/>
      <c r="CM40" s="26"/>
      <c r="CN40" s="26"/>
      <c r="CO40" s="26"/>
      <c r="CP40" s="26"/>
      <c r="CQ40" s="26"/>
      <c r="CR40" s="26"/>
      <c r="CS40" s="26"/>
      <c r="CT40" s="26"/>
      <c r="CU40" s="26"/>
      <c r="CV40" s="26"/>
      <c r="CW40" s="26"/>
      <c r="CX40" s="26"/>
      <c r="CY40" s="26"/>
      <c r="CZ40" s="26"/>
      <c r="DA40" s="26"/>
      <c r="DB40" s="26"/>
      <c r="DC40" s="26"/>
      <c r="DD40" s="26"/>
      <c r="DE40" s="26"/>
      <c r="DF40" s="26"/>
      <c r="DG40" s="26"/>
      <c r="DH40" s="26"/>
      <c r="DI40" s="26"/>
      <c r="DJ40" s="26"/>
      <c r="DK40" s="26"/>
      <c r="DL40" s="26"/>
      <c r="DM40" s="26"/>
      <c r="DN40" s="26"/>
      <c r="DO40" s="26"/>
      <c r="DP40" s="26"/>
      <c r="DQ40" s="26"/>
      <c r="DR40" s="26"/>
      <c r="DS40" s="26"/>
      <c r="DT40" s="26"/>
      <c r="DU40" s="26"/>
      <c r="DV40" s="26"/>
      <c r="DW40" s="26"/>
      <c r="DX40" s="26"/>
      <c r="DY40" s="26"/>
      <c r="DZ40" s="26"/>
      <c r="EA40" s="26"/>
      <c r="EB40" s="26"/>
      <c r="EC40" s="26"/>
      <c r="ED40" s="26"/>
      <c r="EE40" s="26"/>
      <c r="EF40" s="26"/>
      <c r="EG40" s="26"/>
      <c r="EH40" s="26"/>
      <c r="EI40" s="26"/>
      <c r="EJ40" s="26"/>
      <c r="EK40" s="26"/>
      <c r="EL40" s="26"/>
      <c r="EM40" s="26"/>
      <c r="EN40" s="26"/>
      <c r="EO40" s="26"/>
      <c r="EP40" s="26"/>
      <c r="EQ40" s="26"/>
      <c r="ER40" s="26"/>
      <c r="ES40" s="26"/>
      <c r="ET40" s="26"/>
      <c r="EU40" s="26"/>
      <c r="EV40" s="26"/>
      <c r="EW40" s="26"/>
      <c r="EX40" s="26"/>
      <c r="EY40" s="26"/>
      <c r="EZ40" s="26"/>
      <c r="FA40" s="26"/>
      <c r="FB40" s="26"/>
      <c r="FC40" s="26"/>
      <c r="FD40" s="26"/>
      <c r="FE40" s="26"/>
      <c r="FF40" s="26"/>
      <c r="FG40" s="26"/>
      <c r="FH40" s="26"/>
      <c r="FI40" s="26"/>
      <c r="FJ40" s="26"/>
      <c r="FK40" s="26"/>
      <c r="FL40" s="26"/>
      <c r="FM40" s="26"/>
      <c r="FN40" s="26"/>
      <c r="FO40" s="26"/>
      <c r="FP40" s="26"/>
      <c r="FQ40" s="26"/>
      <c r="FR40" s="26"/>
      <c r="FS40" s="26"/>
      <c r="FT40" s="26"/>
      <c r="FU40" s="26"/>
      <c r="FV40" s="26"/>
      <c r="FW40" s="26"/>
      <c r="FX40" s="26"/>
      <c r="FY40" s="26"/>
      <c r="FZ40" s="26"/>
      <c r="GA40" s="26"/>
      <c r="GB40" s="26"/>
      <c r="GC40" s="26"/>
      <c r="GD40" s="26"/>
      <c r="GE40" s="26"/>
      <c r="GF40" s="26"/>
      <c r="GG40" s="26"/>
      <c r="GH40" s="26"/>
      <c r="GI40" s="26"/>
      <c r="GJ40" s="26"/>
      <c r="GK40" s="26"/>
      <c r="GL40" s="26"/>
      <c r="GM40" s="26"/>
      <c r="GN40" s="26"/>
      <c r="GO40" s="26"/>
      <c r="GP40" s="26"/>
      <c r="GQ40" s="26"/>
      <c r="GR40" s="26"/>
      <c r="GS40" s="26"/>
      <c r="GT40" s="26"/>
      <c r="GU40" s="26"/>
      <c r="GV40" s="26"/>
      <c r="GW40" s="26"/>
      <c r="GX40" s="26"/>
      <c r="GY40" s="26"/>
      <c r="GZ40" s="26"/>
      <c r="HA40" s="26"/>
      <c r="HB40" s="26"/>
      <c r="HC40" s="26"/>
      <c r="HD40" s="26"/>
      <c r="HE40" s="26"/>
      <c r="HF40" s="26"/>
      <c r="HG40" s="26"/>
      <c r="HH40" s="26"/>
      <c r="HI40" s="26"/>
      <c r="HJ40" s="26"/>
      <c r="HK40" s="26"/>
      <c r="HL40" s="26"/>
      <c r="HM40" s="26"/>
      <c r="HN40" s="26"/>
      <c r="HO40" s="26"/>
      <c r="HP40" s="26"/>
      <c r="HQ40" s="26"/>
      <c r="HR40" s="26"/>
      <c r="HS40" s="26"/>
      <c r="HT40" s="26"/>
      <c r="HU40" s="26"/>
      <c r="HV40" s="26"/>
      <c r="HW40" s="26"/>
      <c r="HX40" s="26"/>
      <c r="HY40" s="26"/>
      <c r="HZ40" s="26"/>
      <c r="IA40" s="26"/>
      <c r="IB40" s="26"/>
      <c r="IC40" s="26"/>
      <c r="ID40" s="26"/>
      <c r="IE40" s="26"/>
      <c r="IF40" s="26"/>
      <c r="IG40" s="26"/>
      <c r="IH40" s="26"/>
      <c r="II40" s="26"/>
      <c r="IJ40" s="26"/>
      <c r="IK40" s="26"/>
      <c r="IL40" s="26"/>
      <c r="IM40" s="26"/>
      <c r="IN40" s="26"/>
      <c r="IO40" s="26"/>
      <c r="IP40" s="26"/>
      <c r="IQ40" s="26"/>
      <c r="IR40" s="26"/>
      <c r="IS40" s="26"/>
    </row>
    <row r="41" spans="1:253" s="25" customFormat="1" ht="13.5">
      <c r="A41" s="139"/>
      <c r="B41" s="136"/>
      <c r="C41" s="127"/>
      <c r="D41" s="128"/>
      <c r="E41" s="128"/>
      <c r="F41" s="128"/>
      <c r="G41" s="34" t="s">
        <v>89</v>
      </c>
      <c r="H41" s="28" t="s">
        <v>73</v>
      </c>
      <c r="I41" s="66">
        <v>2</v>
      </c>
      <c r="J41" s="41"/>
      <c r="K41" s="27"/>
      <c r="L41" s="36"/>
      <c r="M41" s="24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  <c r="CB41" s="26"/>
      <c r="CC41" s="26"/>
      <c r="CD41" s="26"/>
      <c r="CE41" s="26"/>
      <c r="CF41" s="26"/>
      <c r="CG41" s="26"/>
      <c r="CH41" s="26"/>
      <c r="CI41" s="26"/>
      <c r="CJ41" s="26"/>
      <c r="CK41" s="26"/>
      <c r="CL41" s="26"/>
      <c r="CM41" s="26"/>
      <c r="CN41" s="26"/>
      <c r="CO41" s="26"/>
      <c r="CP41" s="26"/>
      <c r="CQ41" s="26"/>
      <c r="CR41" s="26"/>
      <c r="CS41" s="26"/>
      <c r="CT41" s="26"/>
      <c r="CU41" s="26"/>
      <c r="CV41" s="26"/>
      <c r="CW41" s="26"/>
      <c r="CX41" s="26"/>
      <c r="CY41" s="26"/>
      <c r="CZ41" s="26"/>
      <c r="DA41" s="26"/>
      <c r="DB41" s="26"/>
      <c r="DC41" s="26"/>
      <c r="DD41" s="26"/>
      <c r="DE41" s="26"/>
      <c r="DF41" s="26"/>
      <c r="DG41" s="26"/>
      <c r="DH41" s="26"/>
      <c r="DI41" s="26"/>
      <c r="DJ41" s="26"/>
      <c r="DK41" s="26"/>
      <c r="DL41" s="26"/>
      <c r="DM41" s="26"/>
      <c r="DN41" s="26"/>
      <c r="DO41" s="26"/>
      <c r="DP41" s="26"/>
      <c r="DQ41" s="26"/>
      <c r="DR41" s="26"/>
      <c r="DS41" s="26"/>
      <c r="DT41" s="26"/>
      <c r="DU41" s="26"/>
      <c r="DV41" s="26"/>
      <c r="DW41" s="26"/>
      <c r="DX41" s="26"/>
      <c r="DY41" s="26"/>
      <c r="DZ41" s="26"/>
      <c r="EA41" s="26"/>
      <c r="EB41" s="26"/>
      <c r="EC41" s="26"/>
      <c r="ED41" s="26"/>
      <c r="EE41" s="26"/>
      <c r="EF41" s="26"/>
      <c r="EG41" s="26"/>
      <c r="EH41" s="26"/>
      <c r="EI41" s="26"/>
      <c r="EJ41" s="26"/>
      <c r="EK41" s="26"/>
      <c r="EL41" s="26"/>
      <c r="EM41" s="26"/>
      <c r="EN41" s="26"/>
      <c r="EO41" s="26"/>
      <c r="EP41" s="26"/>
      <c r="EQ41" s="26"/>
      <c r="ER41" s="26"/>
      <c r="ES41" s="26"/>
      <c r="ET41" s="26"/>
      <c r="EU41" s="26"/>
      <c r="EV41" s="26"/>
      <c r="EW41" s="26"/>
      <c r="EX41" s="26"/>
      <c r="EY41" s="26"/>
      <c r="EZ41" s="26"/>
      <c r="FA41" s="26"/>
      <c r="FB41" s="26"/>
      <c r="FC41" s="26"/>
      <c r="FD41" s="26"/>
      <c r="FE41" s="26"/>
      <c r="FF41" s="26"/>
      <c r="FG41" s="26"/>
      <c r="FH41" s="26"/>
      <c r="FI41" s="26"/>
      <c r="FJ41" s="26"/>
      <c r="FK41" s="26"/>
      <c r="FL41" s="26"/>
      <c r="FM41" s="26"/>
      <c r="FN41" s="26"/>
      <c r="FO41" s="26"/>
      <c r="FP41" s="26"/>
      <c r="FQ41" s="26"/>
      <c r="FR41" s="26"/>
      <c r="FS41" s="26"/>
      <c r="FT41" s="26"/>
      <c r="FU41" s="26"/>
      <c r="FV41" s="26"/>
      <c r="FW41" s="26"/>
      <c r="FX41" s="26"/>
      <c r="FY41" s="26"/>
      <c r="FZ41" s="26"/>
      <c r="GA41" s="26"/>
      <c r="GB41" s="26"/>
      <c r="GC41" s="26"/>
      <c r="GD41" s="26"/>
      <c r="GE41" s="26"/>
      <c r="GF41" s="26"/>
      <c r="GG41" s="26"/>
      <c r="GH41" s="26"/>
      <c r="GI41" s="26"/>
      <c r="GJ41" s="26"/>
      <c r="GK41" s="26"/>
      <c r="GL41" s="26"/>
      <c r="GM41" s="26"/>
      <c r="GN41" s="26"/>
      <c r="GO41" s="26"/>
      <c r="GP41" s="26"/>
      <c r="GQ41" s="26"/>
      <c r="GR41" s="26"/>
      <c r="GS41" s="26"/>
      <c r="GT41" s="26"/>
      <c r="GU41" s="26"/>
      <c r="GV41" s="26"/>
      <c r="GW41" s="26"/>
      <c r="GX41" s="26"/>
      <c r="GY41" s="26"/>
      <c r="GZ41" s="26"/>
      <c r="HA41" s="26"/>
      <c r="HB41" s="26"/>
      <c r="HC41" s="26"/>
      <c r="HD41" s="26"/>
      <c r="HE41" s="26"/>
      <c r="HF41" s="26"/>
      <c r="HG41" s="26"/>
      <c r="HH41" s="26"/>
      <c r="HI41" s="26"/>
      <c r="HJ41" s="26"/>
      <c r="HK41" s="26"/>
      <c r="HL41" s="26"/>
      <c r="HM41" s="26"/>
      <c r="HN41" s="26"/>
      <c r="HO41" s="26"/>
      <c r="HP41" s="26"/>
      <c r="HQ41" s="26"/>
      <c r="HR41" s="26"/>
      <c r="HS41" s="26"/>
      <c r="HT41" s="26"/>
      <c r="HU41" s="26"/>
      <c r="HV41" s="26"/>
      <c r="HW41" s="26"/>
      <c r="HX41" s="26"/>
      <c r="HY41" s="26"/>
      <c r="HZ41" s="26"/>
      <c r="IA41" s="26"/>
      <c r="IB41" s="26"/>
      <c r="IC41" s="26"/>
      <c r="ID41" s="26"/>
      <c r="IE41" s="26"/>
      <c r="IF41" s="26"/>
      <c r="IG41" s="26"/>
      <c r="IH41" s="26"/>
      <c r="II41" s="26"/>
      <c r="IJ41" s="26"/>
      <c r="IK41" s="26"/>
      <c r="IL41" s="26"/>
      <c r="IM41" s="26"/>
      <c r="IN41" s="26"/>
      <c r="IO41" s="26"/>
      <c r="IP41" s="26"/>
      <c r="IQ41" s="26"/>
      <c r="IR41" s="26"/>
      <c r="IS41" s="26"/>
    </row>
    <row r="42" spans="1:253" s="25" customFormat="1" ht="13.5">
      <c r="A42" s="139"/>
      <c r="B42" s="136"/>
      <c r="C42" s="127">
        <v>26</v>
      </c>
      <c r="D42" s="128"/>
      <c r="E42" s="128" t="s">
        <v>69</v>
      </c>
      <c r="F42" s="128" t="s">
        <v>67</v>
      </c>
      <c r="G42" s="34" t="s">
        <v>89</v>
      </c>
      <c r="H42" s="28" t="s">
        <v>78</v>
      </c>
      <c r="I42" s="66">
        <v>3</v>
      </c>
      <c r="J42" s="41"/>
      <c r="K42" s="27"/>
      <c r="L42" s="36"/>
      <c r="M42" s="24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26"/>
      <c r="DF42" s="26"/>
      <c r="DG42" s="26"/>
      <c r="DH42" s="26"/>
      <c r="DI42" s="26"/>
      <c r="DJ42" s="26"/>
      <c r="DK42" s="26"/>
      <c r="DL42" s="26"/>
      <c r="DM42" s="26"/>
      <c r="DN42" s="26"/>
      <c r="DO42" s="26"/>
      <c r="DP42" s="26"/>
      <c r="DQ42" s="26"/>
      <c r="DR42" s="26"/>
      <c r="DS42" s="26"/>
      <c r="DT42" s="26"/>
      <c r="DU42" s="26"/>
      <c r="DV42" s="26"/>
      <c r="DW42" s="26"/>
      <c r="DX42" s="26"/>
      <c r="DY42" s="26"/>
      <c r="DZ42" s="26"/>
      <c r="EA42" s="26"/>
      <c r="EB42" s="26"/>
      <c r="EC42" s="26"/>
      <c r="ED42" s="26"/>
      <c r="EE42" s="26"/>
      <c r="EF42" s="26"/>
      <c r="EG42" s="26"/>
      <c r="EH42" s="26"/>
      <c r="EI42" s="26"/>
      <c r="EJ42" s="26"/>
      <c r="EK42" s="26"/>
      <c r="EL42" s="26"/>
      <c r="EM42" s="26"/>
      <c r="EN42" s="26"/>
      <c r="EO42" s="26"/>
      <c r="EP42" s="26"/>
      <c r="EQ42" s="26"/>
      <c r="ER42" s="26"/>
      <c r="ES42" s="26"/>
      <c r="ET42" s="26"/>
      <c r="EU42" s="26"/>
      <c r="EV42" s="26"/>
      <c r="EW42" s="26"/>
      <c r="EX42" s="26"/>
      <c r="EY42" s="26"/>
      <c r="EZ42" s="26"/>
      <c r="FA42" s="26"/>
      <c r="FB42" s="26"/>
      <c r="FC42" s="26"/>
      <c r="FD42" s="26"/>
      <c r="FE42" s="26"/>
      <c r="FF42" s="26"/>
      <c r="FG42" s="26"/>
      <c r="FH42" s="26"/>
      <c r="FI42" s="26"/>
      <c r="FJ42" s="26"/>
      <c r="FK42" s="26"/>
      <c r="FL42" s="26"/>
      <c r="FM42" s="26"/>
      <c r="FN42" s="26"/>
      <c r="FO42" s="26"/>
      <c r="FP42" s="26"/>
      <c r="FQ42" s="26"/>
      <c r="FR42" s="26"/>
      <c r="FS42" s="26"/>
      <c r="FT42" s="26"/>
      <c r="FU42" s="26"/>
      <c r="FV42" s="26"/>
      <c r="FW42" s="26"/>
      <c r="FX42" s="26"/>
      <c r="FY42" s="26"/>
      <c r="FZ42" s="26"/>
      <c r="GA42" s="26"/>
      <c r="GB42" s="26"/>
      <c r="GC42" s="26"/>
      <c r="GD42" s="26"/>
      <c r="GE42" s="26"/>
      <c r="GF42" s="26"/>
      <c r="GG42" s="26"/>
      <c r="GH42" s="26"/>
      <c r="GI42" s="26"/>
      <c r="GJ42" s="26"/>
      <c r="GK42" s="26"/>
      <c r="GL42" s="26"/>
      <c r="GM42" s="26"/>
      <c r="GN42" s="26"/>
      <c r="GO42" s="26"/>
      <c r="GP42" s="26"/>
      <c r="GQ42" s="26"/>
      <c r="GR42" s="26"/>
      <c r="GS42" s="26"/>
      <c r="GT42" s="26"/>
      <c r="GU42" s="26"/>
      <c r="GV42" s="26"/>
      <c r="GW42" s="26"/>
      <c r="GX42" s="26"/>
      <c r="GY42" s="26"/>
      <c r="GZ42" s="26"/>
      <c r="HA42" s="26"/>
      <c r="HB42" s="26"/>
      <c r="HC42" s="26"/>
      <c r="HD42" s="26"/>
      <c r="HE42" s="26"/>
      <c r="HF42" s="26"/>
      <c r="HG42" s="26"/>
      <c r="HH42" s="26"/>
      <c r="HI42" s="26"/>
      <c r="HJ42" s="26"/>
      <c r="HK42" s="26"/>
      <c r="HL42" s="26"/>
      <c r="HM42" s="26"/>
      <c r="HN42" s="26"/>
      <c r="HO42" s="26"/>
      <c r="HP42" s="26"/>
      <c r="HQ42" s="26"/>
      <c r="HR42" s="26"/>
      <c r="HS42" s="26"/>
      <c r="HT42" s="26"/>
      <c r="HU42" s="26"/>
      <c r="HV42" s="26"/>
      <c r="HW42" s="26"/>
      <c r="HX42" s="26"/>
      <c r="HY42" s="26"/>
      <c r="HZ42" s="26"/>
      <c r="IA42" s="26"/>
      <c r="IB42" s="26"/>
      <c r="IC42" s="26"/>
      <c r="ID42" s="26"/>
      <c r="IE42" s="26"/>
      <c r="IF42" s="26"/>
      <c r="IG42" s="26"/>
      <c r="IH42" s="26"/>
      <c r="II42" s="26"/>
      <c r="IJ42" s="26"/>
      <c r="IK42" s="26"/>
      <c r="IL42" s="26"/>
      <c r="IM42" s="26"/>
      <c r="IN42" s="26"/>
      <c r="IO42" s="26"/>
      <c r="IP42" s="26"/>
      <c r="IQ42" s="26"/>
      <c r="IR42" s="26"/>
      <c r="IS42" s="26"/>
    </row>
    <row r="43" spans="1:253" s="25" customFormat="1" ht="13.5">
      <c r="A43" s="139"/>
      <c r="B43" s="136"/>
      <c r="C43" s="127"/>
      <c r="D43" s="128"/>
      <c r="E43" s="128"/>
      <c r="F43" s="128"/>
      <c r="G43" s="34" t="s">
        <v>89</v>
      </c>
      <c r="H43" s="28" t="s">
        <v>74</v>
      </c>
      <c r="I43" s="66">
        <v>3</v>
      </c>
      <c r="J43" s="41"/>
      <c r="K43" s="27"/>
      <c r="L43" s="36"/>
      <c r="M43" s="24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  <c r="CA43" s="26"/>
      <c r="CB43" s="26"/>
      <c r="CC43" s="26"/>
      <c r="CD43" s="26"/>
      <c r="CE43" s="26"/>
      <c r="CF43" s="26"/>
      <c r="CG43" s="26"/>
      <c r="CH43" s="26"/>
      <c r="CI43" s="26"/>
      <c r="CJ43" s="26"/>
      <c r="CK43" s="26"/>
      <c r="CL43" s="26"/>
      <c r="CM43" s="26"/>
      <c r="CN43" s="26"/>
      <c r="CO43" s="26"/>
      <c r="CP43" s="26"/>
      <c r="CQ43" s="26"/>
      <c r="CR43" s="26"/>
      <c r="CS43" s="26"/>
      <c r="CT43" s="26"/>
      <c r="CU43" s="26"/>
      <c r="CV43" s="26"/>
      <c r="CW43" s="26"/>
      <c r="CX43" s="26"/>
      <c r="CY43" s="26"/>
      <c r="CZ43" s="26"/>
      <c r="DA43" s="26"/>
      <c r="DB43" s="26"/>
      <c r="DC43" s="26"/>
      <c r="DD43" s="26"/>
      <c r="DE43" s="26"/>
      <c r="DF43" s="26"/>
      <c r="DG43" s="26"/>
      <c r="DH43" s="26"/>
      <c r="DI43" s="26"/>
      <c r="DJ43" s="26"/>
      <c r="DK43" s="26"/>
      <c r="DL43" s="26"/>
      <c r="DM43" s="26"/>
      <c r="DN43" s="26"/>
      <c r="DO43" s="26"/>
      <c r="DP43" s="26"/>
      <c r="DQ43" s="26"/>
      <c r="DR43" s="26"/>
      <c r="DS43" s="26"/>
      <c r="DT43" s="26"/>
      <c r="DU43" s="26"/>
      <c r="DV43" s="26"/>
      <c r="DW43" s="26"/>
      <c r="DX43" s="26"/>
      <c r="DY43" s="26"/>
      <c r="DZ43" s="26"/>
      <c r="EA43" s="26"/>
      <c r="EB43" s="26"/>
      <c r="EC43" s="26"/>
      <c r="ED43" s="26"/>
      <c r="EE43" s="26"/>
      <c r="EF43" s="26"/>
      <c r="EG43" s="26"/>
      <c r="EH43" s="26"/>
      <c r="EI43" s="26"/>
      <c r="EJ43" s="26"/>
      <c r="EK43" s="26"/>
      <c r="EL43" s="26"/>
      <c r="EM43" s="26"/>
      <c r="EN43" s="26"/>
      <c r="EO43" s="26"/>
      <c r="EP43" s="26"/>
      <c r="EQ43" s="26"/>
      <c r="ER43" s="26"/>
      <c r="ES43" s="26"/>
      <c r="ET43" s="26"/>
      <c r="EU43" s="26"/>
      <c r="EV43" s="26"/>
      <c r="EW43" s="26"/>
      <c r="EX43" s="26"/>
      <c r="EY43" s="26"/>
      <c r="EZ43" s="26"/>
      <c r="FA43" s="26"/>
      <c r="FB43" s="26"/>
      <c r="FC43" s="26"/>
      <c r="FD43" s="26"/>
      <c r="FE43" s="26"/>
      <c r="FF43" s="26"/>
      <c r="FG43" s="26"/>
      <c r="FH43" s="26"/>
      <c r="FI43" s="26"/>
      <c r="FJ43" s="26"/>
      <c r="FK43" s="26"/>
      <c r="FL43" s="26"/>
      <c r="FM43" s="26"/>
      <c r="FN43" s="26"/>
      <c r="FO43" s="26"/>
      <c r="FP43" s="26"/>
      <c r="FQ43" s="26"/>
      <c r="FR43" s="26"/>
      <c r="FS43" s="26"/>
      <c r="FT43" s="26"/>
      <c r="FU43" s="26"/>
      <c r="FV43" s="26"/>
      <c r="FW43" s="26"/>
      <c r="FX43" s="26"/>
      <c r="FY43" s="26"/>
      <c r="FZ43" s="26"/>
      <c r="GA43" s="26"/>
      <c r="GB43" s="26"/>
      <c r="GC43" s="26"/>
      <c r="GD43" s="26"/>
      <c r="GE43" s="26"/>
      <c r="GF43" s="26"/>
      <c r="GG43" s="26"/>
      <c r="GH43" s="26"/>
      <c r="GI43" s="26"/>
      <c r="GJ43" s="26"/>
      <c r="GK43" s="26"/>
      <c r="GL43" s="26"/>
      <c r="GM43" s="26"/>
      <c r="GN43" s="26"/>
      <c r="GO43" s="26"/>
      <c r="GP43" s="26"/>
      <c r="GQ43" s="26"/>
      <c r="GR43" s="26"/>
      <c r="GS43" s="26"/>
      <c r="GT43" s="26"/>
      <c r="GU43" s="26"/>
      <c r="GV43" s="26"/>
      <c r="GW43" s="26"/>
      <c r="GX43" s="26"/>
      <c r="GY43" s="26"/>
      <c r="GZ43" s="26"/>
      <c r="HA43" s="26"/>
      <c r="HB43" s="26"/>
      <c r="HC43" s="26"/>
      <c r="HD43" s="26"/>
      <c r="HE43" s="26"/>
      <c r="HF43" s="26"/>
      <c r="HG43" s="26"/>
      <c r="HH43" s="26"/>
      <c r="HI43" s="26"/>
      <c r="HJ43" s="26"/>
      <c r="HK43" s="26"/>
      <c r="HL43" s="26"/>
      <c r="HM43" s="26"/>
      <c r="HN43" s="26"/>
      <c r="HO43" s="26"/>
      <c r="HP43" s="26"/>
      <c r="HQ43" s="26"/>
      <c r="HR43" s="26"/>
      <c r="HS43" s="26"/>
      <c r="HT43" s="26"/>
      <c r="HU43" s="26"/>
      <c r="HV43" s="26"/>
      <c r="HW43" s="26"/>
      <c r="HX43" s="26"/>
      <c r="HY43" s="26"/>
      <c r="HZ43" s="26"/>
      <c r="IA43" s="26"/>
      <c r="IB43" s="26"/>
      <c r="IC43" s="26"/>
      <c r="ID43" s="26"/>
      <c r="IE43" s="26"/>
      <c r="IF43" s="26"/>
      <c r="IG43" s="26"/>
      <c r="IH43" s="26"/>
      <c r="II43" s="26"/>
      <c r="IJ43" s="26"/>
      <c r="IK43" s="26"/>
      <c r="IL43" s="26"/>
      <c r="IM43" s="26"/>
      <c r="IN43" s="26"/>
      <c r="IO43" s="26"/>
      <c r="IP43" s="26"/>
      <c r="IQ43" s="26"/>
      <c r="IR43" s="26"/>
      <c r="IS43" s="26"/>
    </row>
    <row r="44" spans="1:253" s="25" customFormat="1" ht="13.5">
      <c r="A44" s="139"/>
      <c r="B44" s="136"/>
      <c r="C44" s="127">
        <v>27</v>
      </c>
      <c r="D44" s="128"/>
      <c r="E44" s="128" t="s">
        <v>75</v>
      </c>
      <c r="F44" s="128" t="s">
        <v>67</v>
      </c>
      <c r="G44" s="34" t="s">
        <v>89</v>
      </c>
      <c r="H44" s="28" t="s">
        <v>79</v>
      </c>
      <c r="I44" s="66">
        <v>4</v>
      </c>
      <c r="J44" s="41"/>
      <c r="K44" s="27"/>
      <c r="L44" s="36"/>
      <c r="M44" s="24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6"/>
      <c r="CA44" s="26"/>
      <c r="CB44" s="26"/>
      <c r="CC44" s="26"/>
      <c r="CD44" s="26"/>
      <c r="CE44" s="26"/>
      <c r="CF44" s="26"/>
      <c r="CG44" s="26"/>
      <c r="CH44" s="26"/>
      <c r="CI44" s="26"/>
      <c r="CJ44" s="26"/>
      <c r="CK44" s="26"/>
      <c r="CL44" s="26"/>
      <c r="CM44" s="26"/>
      <c r="CN44" s="26"/>
      <c r="CO44" s="26"/>
      <c r="CP44" s="26"/>
      <c r="CQ44" s="26"/>
      <c r="CR44" s="26"/>
      <c r="CS44" s="26"/>
      <c r="CT44" s="26"/>
      <c r="CU44" s="26"/>
      <c r="CV44" s="26"/>
      <c r="CW44" s="26"/>
      <c r="CX44" s="26"/>
      <c r="CY44" s="26"/>
      <c r="CZ44" s="26"/>
      <c r="DA44" s="26"/>
      <c r="DB44" s="26"/>
      <c r="DC44" s="26"/>
      <c r="DD44" s="26"/>
      <c r="DE44" s="26"/>
      <c r="DF44" s="26"/>
      <c r="DG44" s="26"/>
      <c r="DH44" s="26"/>
      <c r="DI44" s="26"/>
      <c r="DJ44" s="26"/>
      <c r="DK44" s="26"/>
      <c r="DL44" s="26"/>
      <c r="DM44" s="26"/>
      <c r="DN44" s="26"/>
      <c r="DO44" s="26"/>
      <c r="DP44" s="26"/>
      <c r="DQ44" s="26"/>
      <c r="DR44" s="26"/>
      <c r="DS44" s="26"/>
      <c r="DT44" s="26"/>
      <c r="DU44" s="26"/>
      <c r="DV44" s="26"/>
      <c r="DW44" s="26"/>
      <c r="DX44" s="26"/>
      <c r="DY44" s="26"/>
      <c r="DZ44" s="26"/>
      <c r="EA44" s="26"/>
      <c r="EB44" s="26"/>
      <c r="EC44" s="26"/>
      <c r="ED44" s="26"/>
      <c r="EE44" s="26"/>
      <c r="EF44" s="26"/>
      <c r="EG44" s="26"/>
      <c r="EH44" s="26"/>
      <c r="EI44" s="26"/>
      <c r="EJ44" s="26"/>
      <c r="EK44" s="26"/>
      <c r="EL44" s="26"/>
      <c r="EM44" s="26"/>
      <c r="EN44" s="26"/>
      <c r="EO44" s="26"/>
      <c r="EP44" s="26"/>
      <c r="EQ44" s="26"/>
      <c r="ER44" s="26"/>
      <c r="ES44" s="26"/>
      <c r="ET44" s="26"/>
      <c r="EU44" s="26"/>
      <c r="EV44" s="26"/>
      <c r="EW44" s="26"/>
      <c r="EX44" s="26"/>
      <c r="EY44" s="26"/>
      <c r="EZ44" s="26"/>
      <c r="FA44" s="26"/>
      <c r="FB44" s="26"/>
      <c r="FC44" s="26"/>
      <c r="FD44" s="26"/>
      <c r="FE44" s="26"/>
      <c r="FF44" s="26"/>
      <c r="FG44" s="26"/>
      <c r="FH44" s="26"/>
      <c r="FI44" s="26"/>
      <c r="FJ44" s="26"/>
      <c r="FK44" s="26"/>
      <c r="FL44" s="26"/>
      <c r="FM44" s="26"/>
      <c r="FN44" s="26"/>
      <c r="FO44" s="26"/>
      <c r="FP44" s="26"/>
      <c r="FQ44" s="26"/>
      <c r="FR44" s="26"/>
      <c r="FS44" s="26"/>
      <c r="FT44" s="26"/>
      <c r="FU44" s="26"/>
      <c r="FV44" s="26"/>
      <c r="FW44" s="26"/>
      <c r="FX44" s="26"/>
      <c r="FY44" s="26"/>
      <c r="FZ44" s="26"/>
      <c r="GA44" s="26"/>
      <c r="GB44" s="26"/>
      <c r="GC44" s="26"/>
      <c r="GD44" s="26"/>
      <c r="GE44" s="26"/>
      <c r="GF44" s="26"/>
      <c r="GG44" s="26"/>
      <c r="GH44" s="26"/>
      <c r="GI44" s="26"/>
      <c r="GJ44" s="26"/>
      <c r="GK44" s="26"/>
      <c r="GL44" s="26"/>
      <c r="GM44" s="26"/>
      <c r="GN44" s="26"/>
      <c r="GO44" s="26"/>
      <c r="GP44" s="26"/>
      <c r="GQ44" s="26"/>
      <c r="GR44" s="26"/>
      <c r="GS44" s="26"/>
      <c r="GT44" s="26"/>
      <c r="GU44" s="26"/>
      <c r="GV44" s="26"/>
      <c r="GW44" s="26"/>
      <c r="GX44" s="26"/>
      <c r="GY44" s="26"/>
      <c r="GZ44" s="26"/>
      <c r="HA44" s="26"/>
      <c r="HB44" s="26"/>
      <c r="HC44" s="26"/>
      <c r="HD44" s="26"/>
      <c r="HE44" s="26"/>
      <c r="HF44" s="26"/>
      <c r="HG44" s="26"/>
      <c r="HH44" s="26"/>
      <c r="HI44" s="26"/>
      <c r="HJ44" s="26"/>
      <c r="HK44" s="26"/>
      <c r="HL44" s="26"/>
      <c r="HM44" s="26"/>
      <c r="HN44" s="26"/>
      <c r="HO44" s="26"/>
      <c r="HP44" s="26"/>
      <c r="HQ44" s="26"/>
      <c r="HR44" s="26"/>
      <c r="HS44" s="26"/>
      <c r="HT44" s="26"/>
      <c r="HU44" s="26"/>
      <c r="HV44" s="26"/>
      <c r="HW44" s="26"/>
      <c r="HX44" s="26"/>
      <c r="HY44" s="26"/>
      <c r="HZ44" s="26"/>
      <c r="IA44" s="26"/>
      <c r="IB44" s="26"/>
      <c r="IC44" s="26"/>
      <c r="ID44" s="26"/>
      <c r="IE44" s="26"/>
      <c r="IF44" s="26"/>
      <c r="IG44" s="26"/>
      <c r="IH44" s="26"/>
      <c r="II44" s="26"/>
      <c r="IJ44" s="26"/>
      <c r="IK44" s="26"/>
      <c r="IL44" s="26"/>
      <c r="IM44" s="26"/>
      <c r="IN44" s="26"/>
      <c r="IO44" s="26"/>
      <c r="IP44" s="26"/>
      <c r="IQ44" s="26"/>
      <c r="IR44" s="26"/>
      <c r="IS44" s="26"/>
    </row>
    <row r="45" spans="1:253" s="25" customFormat="1" ht="13.5">
      <c r="A45" s="139"/>
      <c r="B45" s="136"/>
      <c r="C45" s="127"/>
      <c r="D45" s="128"/>
      <c r="E45" s="128"/>
      <c r="F45" s="128"/>
      <c r="G45" s="34" t="s">
        <v>89</v>
      </c>
      <c r="H45" s="28" t="s">
        <v>76</v>
      </c>
      <c r="I45" s="66">
        <v>4</v>
      </c>
      <c r="J45" s="41"/>
      <c r="K45" s="27"/>
      <c r="L45" s="36"/>
      <c r="M45" s="24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  <c r="CO45" s="26"/>
      <c r="CP45" s="26"/>
      <c r="CQ45" s="26"/>
      <c r="CR45" s="26"/>
      <c r="CS45" s="26"/>
      <c r="CT45" s="26"/>
      <c r="CU45" s="26"/>
      <c r="CV45" s="26"/>
      <c r="CW45" s="26"/>
      <c r="CX45" s="26"/>
      <c r="CY45" s="26"/>
      <c r="CZ45" s="26"/>
      <c r="DA45" s="26"/>
      <c r="DB45" s="26"/>
      <c r="DC45" s="26"/>
      <c r="DD45" s="26"/>
      <c r="DE45" s="26"/>
      <c r="DF45" s="26"/>
      <c r="DG45" s="26"/>
      <c r="DH45" s="26"/>
      <c r="DI45" s="26"/>
      <c r="DJ45" s="26"/>
      <c r="DK45" s="26"/>
      <c r="DL45" s="26"/>
      <c r="DM45" s="26"/>
      <c r="DN45" s="26"/>
      <c r="DO45" s="26"/>
      <c r="DP45" s="26"/>
      <c r="DQ45" s="26"/>
      <c r="DR45" s="26"/>
      <c r="DS45" s="26"/>
      <c r="DT45" s="26"/>
      <c r="DU45" s="26"/>
      <c r="DV45" s="26"/>
      <c r="DW45" s="26"/>
      <c r="DX45" s="26"/>
      <c r="DY45" s="26"/>
      <c r="DZ45" s="26"/>
      <c r="EA45" s="26"/>
      <c r="EB45" s="26"/>
      <c r="EC45" s="26"/>
      <c r="ED45" s="26"/>
      <c r="EE45" s="26"/>
      <c r="EF45" s="26"/>
      <c r="EG45" s="26"/>
      <c r="EH45" s="26"/>
      <c r="EI45" s="26"/>
      <c r="EJ45" s="26"/>
      <c r="EK45" s="26"/>
      <c r="EL45" s="26"/>
      <c r="EM45" s="26"/>
      <c r="EN45" s="26"/>
      <c r="EO45" s="26"/>
      <c r="EP45" s="26"/>
      <c r="EQ45" s="26"/>
      <c r="ER45" s="26"/>
      <c r="ES45" s="26"/>
      <c r="ET45" s="26"/>
      <c r="EU45" s="26"/>
      <c r="EV45" s="26"/>
      <c r="EW45" s="26"/>
      <c r="EX45" s="26"/>
      <c r="EY45" s="26"/>
      <c r="EZ45" s="26"/>
      <c r="FA45" s="26"/>
      <c r="FB45" s="26"/>
      <c r="FC45" s="26"/>
      <c r="FD45" s="26"/>
      <c r="FE45" s="26"/>
      <c r="FF45" s="26"/>
      <c r="FG45" s="26"/>
      <c r="FH45" s="26"/>
      <c r="FI45" s="26"/>
      <c r="FJ45" s="26"/>
      <c r="FK45" s="26"/>
      <c r="FL45" s="26"/>
      <c r="FM45" s="26"/>
      <c r="FN45" s="26"/>
      <c r="FO45" s="26"/>
      <c r="FP45" s="26"/>
      <c r="FQ45" s="26"/>
      <c r="FR45" s="26"/>
      <c r="FS45" s="26"/>
      <c r="FT45" s="26"/>
      <c r="FU45" s="26"/>
      <c r="FV45" s="26"/>
      <c r="FW45" s="26"/>
      <c r="FX45" s="26"/>
      <c r="FY45" s="26"/>
      <c r="FZ45" s="26"/>
      <c r="GA45" s="26"/>
      <c r="GB45" s="26"/>
      <c r="GC45" s="26"/>
      <c r="GD45" s="26"/>
      <c r="GE45" s="26"/>
      <c r="GF45" s="26"/>
      <c r="GG45" s="26"/>
      <c r="GH45" s="26"/>
      <c r="GI45" s="26"/>
      <c r="GJ45" s="26"/>
      <c r="GK45" s="26"/>
      <c r="GL45" s="26"/>
      <c r="GM45" s="26"/>
      <c r="GN45" s="26"/>
      <c r="GO45" s="26"/>
      <c r="GP45" s="26"/>
      <c r="GQ45" s="26"/>
      <c r="GR45" s="26"/>
      <c r="GS45" s="26"/>
      <c r="GT45" s="26"/>
      <c r="GU45" s="26"/>
      <c r="GV45" s="26"/>
      <c r="GW45" s="26"/>
      <c r="GX45" s="26"/>
      <c r="GY45" s="26"/>
      <c r="GZ45" s="26"/>
      <c r="HA45" s="26"/>
      <c r="HB45" s="26"/>
      <c r="HC45" s="26"/>
      <c r="HD45" s="26"/>
      <c r="HE45" s="26"/>
      <c r="HF45" s="26"/>
      <c r="HG45" s="26"/>
      <c r="HH45" s="26"/>
      <c r="HI45" s="26"/>
      <c r="HJ45" s="26"/>
      <c r="HK45" s="26"/>
      <c r="HL45" s="26"/>
      <c r="HM45" s="26"/>
      <c r="HN45" s="26"/>
      <c r="HO45" s="26"/>
      <c r="HP45" s="26"/>
      <c r="HQ45" s="26"/>
      <c r="HR45" s="26"/>
      <c r="HS45" s="26"/>
      <c r="HT45" s="26"/>
      <c r="HU45" s="26"/>
      <c r="HV45" s="26"/>
      <c r="HW45" s="26"/>
      <c r="HX45" s="26"/>
      <c r="HY45" s="26"/>
      <c r="HZ45" s="26"/>
      <c r="IA45" s="26"/>
      <c r="IB45" s="26"/>
      <c r="IC45" s="26"/>
      <c r="ID45" s="26"/>
      <c r="IE45" s="26"/>
      <c r="IF45" s="26"/>
      <c r="IG45" s="26"/>
      <c r="IH45" s="26"/>
      <c r="II45" s="26"/>
      <c r="IJ45" s="26"/>
      <c r="IK45" s="26"/>
      <c r="IL45" s="26"/>
      <c r="IM45" s="26"/>
      <c r="IN45" s="26"/>
      <c r="IO45" s="26"/>
      <c r="IP45" s="26"/>
      <c r="IQ45" s="26"/>
      <c r="IR45" s="26"/>
      <c r="IS45" s="26"/>
    </row>
    <row r="46" spans="1:253" s="25" customFormat="1" ht="13.5">
      <c r="A46" s="139"/>
      <c r="B46" s="136"/>
      <c r="C46" s="127">
        <v>28</v>
      </c>
      <c r="D46" s="128"/>
      <c r="E46" s="128" t="s">
        <v>70</v>
      </c>
      <c r="F46" s="128" t="s">
        <v>51</v>
      </c>
      <c r="G46" s="34" t="s">
        <v>89</v>
      </c>
      <c r="H46" s="28" t="s">
        <v>80</v>
      </c>
      <c r="I46" s="66">
        <v>5</v>
      </c>
      <c r="J46" s="41"/>
      <c r="K46" s="27"/>
      <c r="L46" s="36"/>
      <c r="M46" s="24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6"/>
      <c r="CM46" s="26"/>
      <c r="CN46" s="26"/>
      <c r="CO46" s="26"/>
      <c r="CP46" s="26"/>
      <c r="CQ46" s="26"/>
      <c r="CR46" s="26"/>
      <c r="CS46" s="26"/>
      <c r="CT46" s="26"/>
      <c r="CU46" s="26"/>
      <c r="CV46" s="26"/>
      <c r="CW46" s="26"/>
      <c r="CX46" s="26"/>
      <c r="CY46" s="26"/>
      <c r="CZ46" s="26"/>
      <c r="DA46" s="26"/>
      <c r="DB46" s="26"/>
      <c r="DC46" s="26"/>
      <c r="DD46" s="26"/>
      <c r="DE46" s="26"/>
      <c r="DF46" s="26"/>
      <c r="DG46" s="26"/>
      <c r="DH46" s="26"/>
      <c r="DI46" s="26"/>
      <c r="DJ46" s="26"/>
      <c r="DK46" s="26"/>
      <c r="DL46" s="26"/>
      <c r="DM46" s="26"/>
      <c r="DN46" s="26"/>
      <c r="DO46" s="26"/>
      <c r="DP46" s="26"/>
      <c r="DQ46" s="26"/>
      <c r="DR46" s="26"/>
      <c r="DS46" s="26"/>
      <c r="DT46" s="26"/>
      <c r="DU46" s="26"/>
      <c r="DV46" s="26"/>
      <c r="DW46" s="26"/>
      <c r="DX46" s="26"/>
      <c r="DY46" s="26"/>
      <c r="DZ46" s="26"/>
      <c r="EA46" s="26"/>
      <c r="EB46" s="26"/>
      <c r="EC46" s="26"/>
      <c r="ED46" s="26"/>
      <c r="EE46" s="26"/>
      <c r="EF46" s="26"/>
      <c r="EG46" s="26"/>
      <c r="EH46" s="26"/>
      <c r="EI46" s="26"/>
      <c r="EJ46" s="26"/>
      <c r="EK46" s="26"/>
      <c r="EL46" s="26"/>
      <c r="EM46" s="26"/>
      <c r="EN46" s="26"/>
      <c r="EO46" s="26"/>
      <c r="EP46" s="26"/>
      <c r="EQ46" s="26"/>
      <c r="ER46" s="26"/>
      <c r="ES46" s="26"/>
      <c r="ET46" s="26"/>
      <c r="EU46" s="26"/>
      <c r="EV46" s="26"/>
      <c r="EW46" s="26"/>
      <c r="EX46" s="26"/>
      <c r="EY46" s="26"/>
      <c r="EZ46" s="26"/>
      <c r="FA46" s="26"/>
      <c r="FB46" s="26"/>
      <c r="FC46" s="26"/>
      <c r="FD46" s="26"/>
      <c r="FE46" s="26"/>
      <c r="FF46" s="26"/>
      <c r="FG46" s="26"/>
      <c r="FH46" s="26"/>
      <c r="FI46" s="26"/>
      <c r="FJ46" s="26"/>
      <c r="FK46" s="26"/>
      <c r="FL46" s="26"/>
      <c r="FM46" s="26"/>
      <c r="FN46" s="26"/>
      <c r="FO46" s="26"/>
      <c r="FP46" s="26"/>
      <c r="FQ46" s="26"/>
      <c r="FR46" s="26"/>
      <c r="FS46" s="26"/>
      <c r="FT46" s="26"/>
      <c r="FU46" s="26"/>
      <c r="FV46" s="26"/>
      <c r="FW46" s="26"/>
      <c r="FX46" s="26"/>
      <c r="FY46" s="26"/>
      <c r="FZ46" s="26"/>
      <c r="GA46" s="26"/>
      <c r="GB46" s="26"/>
      <c r="GC46" s="26"/>
      <c r="GD46" s="26"/>
      <c r="GE46" s="26"/>
      <c r="GF46" s="26"/>
      <c r="GG46" s="26"/>
      <c r="GH46" s="26"/>
      <c r="GI46" s="26"/>
      <c r="GJ46" s="26"/>
      <c r="GK46" s="26"/>
      <c r="GL46" s="26"/>
      <c r="GM46" s="26"/>
      <c r="GN46" s="26"/>
      <c r="GO46" s="26"/>
      <c r="GP46" s="26"/>
      <c r="GQ46" s="26"/>
      <c r="GR46" s="26"/>
      <c r="GS46" s="26"/>
      <c r="GT46" s="26"/>
      <c r="GU46" s="26"/>
      <c r="GV46" s="26"/>
      <c r="GW46" s="26"/>
      <c r="GX46" s="26"/>
      <c r="GY46" s="26"/>
      <c r="GZ46" s="26"/>
      <c r="HA46" s="26"/>
      <c r="HB46" s="26"/>
      <c r="HC46" s="26"/>
      <c r="HD46" s="26"/>
      <c r="HE46" s="26"/>
      <c r="HF46" s="26"/>
      <c r="HG46" s="26"/>
      <c r="HH46" s="26"/>
      <c r="HI46" s="26"/>
      <c r="HJ46" s="26"/>
      <c r="HK46" s="26"/>
      <c r="HL46" s="26"/>
      <c r="HM46" s="26"/>
      <c r="HN46" s="26"/>
      <c r="HO46" s="26"/>
      <c r="HP46" s="26"/>
      <c r="HQ46" s="26"/>
      <c r="HR46" s="26"/>
      <c r="HS46" s="26"/>
      <c r="HT46" s="26"/>
      <c r="HU46" s="26"/>
      <c r="HV46" s="26"/>
      <c r="HW46" s="26"/>
      <c r="HX46" s="26"/>
      <c r="HY46" s="26"/>
      <c r="HZ46" s="26"/>
      <c r="IA46" s="26"/>
      <c r="IB46" s="26"/>
      <c r="IC46" s="26"/>
      <c r="ID46" s="26"/>
      <c r="IE46" s="26"/>
      <c r="IF46" s="26"/>
      <c r="IG46" s="26"/>
      <c r="IH46" s="26"/>
      <c r="II46" s="26"/>
      <c r="IJ46" s="26"/>
      <c r="IK46" s="26"/>
      <c r="IL46" s="26"/>
      <c r="IM46" s="26"/>
      <c r="IN46" s="26"/>
      <c r="IO46" s="26"/>
      <c r="IP46" s="26"/>
      <c r="IQ46" s="26"/>
      <c r="IR46" s="26"/>
      <c r="IS46" s="26"/>
    </row>
    <row r="47" spans="1:253" s="25" customFormat="1" ht="13.5">
      <c r="A47" s="139"/>
      <c r="B47" s="136"/>
      <c r="C47" s="127"/>
      <c r="D47" s="128"/>
      <c r="E47" s="128"/>
      <c r="F47" s="128"/>
      <c r="G47" s="34" t="s">
        <v>89</v>
      </c>
      <c r="H47" s="28" t="s">
        <v>81</v>
      </c>
      <c r="I47" s="66">
        <v>5</v>
      </c>
      <c r="J47" s="41"/>
      <c r="K47" s="27"/>
      <c r="L47" s="36"/>
      <c r="M47" s="24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  <c r="CO47" s="26"/>
      <c r="CP47" s="26"/>
      <c r="CQ47" s="26"/>
      <c r="CR47" s="26"/>
      <c r="CS47" s="26"/>
      <c r="CT47" s="26"/>
      <c r="CU47" s="26"/>
      <c r="CV47" s="26"/>
      <c r="CW47" s="26"/>
      <c r="CX47" s="26"/>
      <c r="CY47" s="26"/>
      <c r="CZ47" s="26"/>
      <c r="DA47" s="26"/>
      <c r="DB47" s="26"/>
      <c r="DC47" s="26"/>
      <c r="DD47" s="26"/>
      <c r="DE47" s="26"/>
      <c r="DF47" s="26"/>
      <c r="DG47" s="26"/>
      <c r="DH47" s="26"/>
      <c r="DI47" s="26"/>
      <c r="DJ47" s="26"/>
      <c r="DK47" s="26"/>
      <c r="DL47" s="26"/>
      <c r="DM47" s="26"/>
      <c r="DN47" s="26"/>
      <c r="DO47" s="26"/>
      <c r="DP47" s="26"/>
      <c r="DQ47" s="26"/>
      <c r="DR47" s="26"/>
      <c r="DS47" s="26"/>
      <c r="DT47" s="26"/>
      <c r="DU47" s="26"/>
      <c r="DV47" s="26"/>
      <c r="DW47" s="26"/>
      <c r="DX47" s="26"/>
      <c r="DY47" s="26"/>
      <c r="DZ47" s="26"/>
      <c r="EA47" s="26"/>
      <c r="EB47" s="26"/>
      <c r="EC47" s="26"/>
      <c r="ED47" s="26"/>
      <c r="EE47" s="26"/>
      <c r="EF47" s="26"/>
      <c r="EG47" s="26"/>
      <c r="EH47" s="26"/>
      <c r="EI47" s="26"/>
      <c r="EJ47" s="26"/>
      <c r="EK47" s="26"/>
      <c r="EL47" s="26"/>
      <c r="EM47" s="26"/>
      <c r="EN47" s="26"/>
      <c r="EO47" s="26"/>
      <c r="EP47" s="26"/>
      <c r="EQ47" s="26"/>
      <c r="ER47" s="26"/>
      <c r="ES47" s="26"/>
      <c r="ET47" s="26"/>
      <c r="EU47" s="26"/>
      <c r="EV47" s="26"/>
      <c r="EW47" s="26"/>
      <c r="EX47" s="26"/>
      <c r="EY47" s="26"/>
      <c r="EZ47" s="26"/>
      <c r="FA47" s="26"/>
      <c r="FB47" s="26"/>
      <c r="FC47" s="26"/>
      <c r="FD47" s="26"/>
      <c r="FE47" s="26"/>
      <c r="FF47" s="26"/>
      <c r="FG47" s="26"/>
      <c r="FH47" s="26"/>
      <c r="FI47" s="26"/>
      <c r="FJ47" s="26"/>
      <c r="FK47" s="26"/>
      <c r="FL47" s="26"/>
      <c r="FM47" s="26"/>
      <c r="FN47" s="26"/>
      <c r="FO47" s="26"/>
      <c r="FP47" s="26"/>
      <c r="FQ47" s="26"/>
      <c r="FR47" s="26"/>
      <c r="FS47" s="26"/>
      <c r="FT47" s="26"/>
      <c r="FU47" s="26"/>
      <c r="FV47" s="26"/>
      <c r="FW47" s="26"/>
      <c r="FX47" s="26"/>
      <c r="FY47" s="26"/>
      <c r="FZ47" s="26"/>
      <c r="GA47" s="26"/>
      <c r="GB47" s="26"/>
      <c r="GC47" s="26"/>
      <c r="GD47" s="26"/>
      <c r="GE47" s="26"/>
      <c r="GF47" s="26"/>
      <c r="GG47" s="26"/>
      <c r="GH47" s="26"/>
      <c r="GI47" s="26"/>
      <c r="GJ47" s="26"/>
      <c r="GK47" s="26"/>
      <c r="GL47" s="26"/>
      <c r="GM47" s="26"/>
      <c r="GN47" s="26"/>
      <c r="GO47" s="26"/>
      <c r="GP47" s="26"/>
      <c r="GQ47" s="26"/>
      <c r="GR47" s="26"/>
      <c r="GS47" s="26"/>
      <c r="GT47" s="26"/>
      <c r="GU47" s="26"/>
      <c r="GV47" s="26"/>
      <c r="GW47" s="26"/>
      <c r="GX47" s="26"/>
      <c r="GY47" s="26"/>
      <c r="GZ47" s="26"/>
      <c r="HA47" s="26"/>
      <c r="HB47" s="26"/>
      <c r="HC47" s="26"/>
      <c r="HD47" s="26"/>
      <c r="HE47" s="26"/>
      <c r="HF47" s="26"/>
      <c r="HG47" s="26"/>
      <c r="HH47" s="26"/>
      <c r="HI47" s="26"/>
      <c r="HJ47" s="26"/>
      <c r="HK47" s="26"/>
      <c r="HL47" s="26"/>
      <c r="HM47" s="26"/>
      <c r="HN47" s="26"/>
      <c r="HO47" s="26"/>
      <c r="HP47" s="26"/>
      <c r="HQ47" s="26"/>
      <c r="HR47" s="26"/>
      <c r="HS47" s="26"/>
      <c r="HT47" s="26"/>
      <c r="HU47" s="26"/>
      <c r="HV47" s="26"/>
      <c r="HW47" s="26"/>
      <c r="HX47" s="26"/>
      <c r="HY47" s="26"/>
      <c r="HZ47" s="26"/>
      <c r="IA47" s="26"/>
      <c r="IB47" s="26"/>
      <c r="IC47" s="26"/>
      <c r="ID47" s="26"/>
      <c r="IE47" s="26"/>
      <c r="IF47" s="26"/>
      <c r="IG47" s="26"/>
      <c r="IH47" s="26"/>
      <c r="II47" s="26"/>
      <c r="IJ47" s="26"/>
      <c r="IK47" s="26"/>
      <c r="IL47" s="26"/>
      <c r="IM47" s="26"/>
      <c r="IN47" s="26"/>
      <c r="IO47" s="26"/>
      <c r="IP47" s="26"/>
      <c r="IQ47" s="26"/>
      <c r="IR47" s="26"/>
      <c r="IS47" s="26"/>
    </row>
    <row r="48" spans="1:253" s="25" customFormat="1" ht="27">
      <c r="A48" s="138" t="s">
        <v>269</v>
      </c>
      <c r="B48" s="137" t="s">
        <v>21</v>
      </c>
      <c r="C48" s="116">
        <v>29</v>
      </c>
      <c r="D48" s="109"/>
      <c r="E48" s="52" t="s">
        <v>94</v>
      </c>
      <c r="F48" s="37" t="s">
        <v>130</v>
      </c>
      <c r="G48" s="34" t="s">
        <v>89</v>
      </c>
      <c r="H48" s="37" t="s">
        <v>33</v>
      </c>
      <c r="I48" s="66">
        <v>2.2000000000000002</v>
      </c>
      <c r="J48" s="41"/>
      <c r="K48" s="27"/>
      <c r="L48" s="36"/>
      <c r="M48" s="24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26"/>
      <c r="CO48" s="26"/>
      <c r="CP48" s="26"/>
      <c r="CQ48" s="26"/>
      <c r="CR48" s="26"/>
      <c r="CS48" s="26"/>
      <c r="CT48" s="26"/>
      <c r="CU48" s="26"/>
      <c r="CV48" s="26"/>
      <c r="CW48" s="26"/>
      <c r="CX48" s="26"/>
      <c r="CY48" s="26"/>
      <c r="CZ48" s="26"/>
      <c r="DA48" s="26"/>
      <c r="DB48" s="26"/>
      <c r="DC48" s="26"/>
      <c r="DD48" s="26"/>
      <c r="DE48" s="26"/>
      <c r="DF48" s="26"/>
      <c r="DG48" s="26"/>
      <c r="DH48" s="26"/>
      <c r="DI48" s="26"/>
      <c r="DJ48" s="26"/>
      <c r="DK48" s="26"/>
      <c r="DL48" s="26"/>
      <c r="DM48" s="26"/>
      <c r="DN48" s="26"/>
      <c r="DO48" s="26"/>
      <c r="DP48" s="26"/>
      <c r="DQ48" s="26"/>
      <c r="DR48" s="26"/>
      <c r="DS48" s="26"/>
      <c r="DT48" s="26"/>
      <c r="DU48" s="26"/>
      <c r="DV48" s="26"/>
      <c r="DW48" s="26"/>
      <c r="DX48" s="26"/>
      <c r="DY48" s="26"/>
      <c r="DZ48" s="26"/>
      <c r="EA48" s="26"/>
      <c r="EB48" s="26"/>
      <c r="EC48" s="26"/>
      <c r="ED48" s="26"/>
      <c r="EE48" s="26"/>
      <c r="EF48" s="26"/>
      <c r="EG48" s="26"/>
      <c r="EH48" s="26"/>
      <c r="EI48" s="26"/>
      <c r="EJ48" s="26"/>
      <c r="EK48" s="26"/>
      <c r="EL48" s="26"/>
      <c r="EM48" s="26"/>
      <c r="EN48" s="26"/>
      <c r="EO48" s="26"/>
      <c r="EP48" s="26"/>
      <c r="EQ48" s="26"/>
      <c r="ER48" s="26"/>
      <c r="ES48" s="26"/>
      <c r="ET48" s="26"/>
      <c r="EU48" s="26"/>
      <c r="EV48" s="26"/>
      <c r="EW48" s="26"/>
      <c r="EX48" s="26"/>
      <c r="EY48" s="26"/>
      <c r="EZ48" s="26"/>
      <c r="FA48" s="26"/>
      <c r="FB48" s="26"/>
      <c r="FC48" s="26"/>
      <c r="FD48" s="26"/>
      <c r="FE48" s="26"/>
      <c r="FF48" s="26"/>
      <c r="FG48" s="26"/>
      <c r="FH48" s="26"/>
      <c r="FI48" s="26"/>
      <c r="FJ48" s="26"/>
      <c r="FK48" s="26"/>
      <c r="FL48" s="26"/>
      <c r="FM48" s="26"/>
      <c r="FN48" s="26"/>
      <c r="FO48" s="26"/>
      <c r="FP48" s="26"/>
      <c r="FQ48" s="26"/>
      <c r="FR48" s="26"/>
      <c r="FS48" s="26"/>
      <c r="FT48" s="26"/>
      <c r="FU48" s="26"/>
      <c r="FV48" s="26"/>
      <c r="FW48" s="26"/>
      <c r="FX48" s="26"/>
      <c r="FY48" s="26"/>
      <c r="FZ48" s="26"/>
      <c r="GA48" s="26"/>
      <c r="GB48" s="26"/>
      <c r="GC48" s="26"/>
      <c r="GD48" s="26"/>
      <c r="GE48" s="26"/>
      <c r="GF48" s="26"/>
      <c r="GG48" s="26"/>
      <c r="GH48" s="26"/>
      <c r="GI48" s="26"/>
      <c r="GJ48" s="26"/>
      <c r="GK48" s="26"/>
      <c r="GL48" s="26"/>
      <c r="GM48" s="26"/>
      <c r="GN48" s="26"/>
      <c r="GO48" s="26"/>
      <c r="GP48" s="26"/>
      <c r="GQ48" s="26"/>
      <c r="GR48" s="26"/>
      <c r="GS48" s="26"/>
      <c r="GT48" s="26"/>
      <c r="GU48" s="26"/>
      <c r="GV48" s="26"/>
      <c r="GW48" s="26"/>
      <c r="GX48" s="26"/>
      <c r="GY48" s="26"/>
      <c r="GZ48" s="26"/>
      <c r="HA48" s="26"/>
      <c r="HB48" s="26"/>
      <c r="HC48" s="26"/>
      <c r="HD48" s="26"/>
      <c r="HE48" s="26"/>
      <c r="HF48" s="26"/>
      <c r="HG48" s="26"/>
      <c r="HH48" s="26"/>
      <c r="HI48" s="26"/>
      <c r="HJ48" s="26"/>
      <c r="HK48" s="26"/>
      <c r="HL48" s="26"/>
      <c r="HM48" s="26"/>
      <c r="HN48" s="26"/>
      <c r="HO48" s="26"/>
      <c r="HP48" s="26"/>
      <c r="HQ48" s="26"/>
      <c r="HR48" s="26"/>
      <c r="HS48" s="26"/>
      <c r="HT48" s="26"/>
      <c r="HU48" s="26"/>
      <c r="HV48" s="26"/>
      <c r="HW48" s="26"/>
      <c r="HX48" s="26"/>
      <c r="HY48" s="26"/>
      <c r="HZ48" s="26"/>
      <c r="IA48" s="26"/>
      <c r="IB48" s="26"/>
      <c r="IC48" s="26"/>
      <c r="ID48" s="26"/>
      <c r="IE48" s="26"/>
      <c r="IF48" s="26"/>
      <c r="IG48" s="26"/>
      <c r="IH48" s="26"/>
      <c r="II48" s="26"/>
      <c r="IJ48" s="26"/>
      <c r="IK48" s="26"/>
      <c r="IL48" s="26"/>
      <c r="IM48" s="26"/>
      <c r="IN48" s="26"/>
      <c r="IO48" s="26"/>
      <c r="IP48" s="26"/>
      <c r="IQ48" s="26"/>
      <c r="IR48" s="26"/>
      <c r="IS48" s="26"/>
    </row>
    <row r="49" spans="1:253" s="25" customFormat="1" ht="27">
      <c r="A49" s="138"/>
      <c r="B49" s="137"/>
      <c r="C49" s="127">
        <v>30</v>
      </c>
      <c r="D49" s="128"/>
      <c r="E49" s="128" t="s">
        <v>95</v>
      </c>
      <c r="F49" s="37" t="s">
        <v>128</v>
      </c>
      <c r="G49" s="34" t="s">
        <v>89</v>
      </c>
      <c r="H49" s="37" t="s">
        <v>98</v>
      </c>
      <c r="I49" s="66">
        <v>1</v>
      </c>
      <c r="J49" s="41"/>
      <c r="K49" s="27"/>
      <c r="L49" s="36"/>
      <c r="M49" s="24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  <c r="BT49" s="26"/>
      <c r="BU49" s="26"/>
      <c r="BV49" s="26"/>
      <c r="BW49" s="26"/>
      <c r="BX49" s="26"/>
      <c r="BY49" s="26"/>
      <c r="BZ49" s="26"/>
      <c r="CA49" s="26"/>
      <c r="CB49" s="26"/>
      <c r="CC49" s="26"/>
      <c r="CD49" s="26"/>
      <c r="CE49" s="26"/>
      <c r="CF49" s="26"/>
      <c r="CG49" s="26"/>
      <c r="CH49" s="26"/>
      <c r="CI49" s="26"/>
      <c r="CJ49" s="26"/>
      <c r="CK49" s="26"/>
      <c r="CL49" s="26"/>
      <c r="CM49" s="26"/>
      <c r="CN49" s="26"/>
      <c r="CO49" s="26"/>
      <c r="CP49" s="26"/>
      <c r="CQ49" s="26"/>
      <c r="CR49" s="26"/>
      <c r="CS49" s="26"/>
      <c r="CT49" s="26"/>
      <c r="CU49" s="26"/>
      <c r="CV49" s="26"/>
      <c r="CW49" s="26"/>
      <c r="CX49" s="26"/>
      <c r="CY49" s="26"/>
      <c r="CZ49" s="26"/>
      <c r="DA49" s="26"/>
      <c r="DB49" s="26"/>
      <c r="DC49" s="26"/>
      <c r="DD49" s="26"/>
      <c r="DE49" s="26"/>
      <c r="DF49" s="26"/>
      <c r="DG49" s="26"/>
      <c r="DH49" s="26"/>
      <c r="DI49" s="26"/>
      <c r="DJ49" s="26"/>
      <c r="DK49" s="26"/>
      <c r="DL49" s="26"/>
      <c r="DM49" s="26"/>
      <c r="DN49" s="26"/>
      <c r="DO49" s="26"/>
      <c r="DP49" s="26"/>
      <c r="DQ49" s="26"/>
      <c r="DR49" s="26"/>
      <c r="DS49" s="26"/>
      <c r="DT49" s="26"/>
      <c r="DU49" s="26"/>
      <c r="DV49" s="26"/>
      <c r="DW49" s="26"/>
      <c r="DX49" s="26"/>
      <c r="DY49" s="26"/>
      <c r="DZ49" s="26"/>
      <c r="EA49" s="26"/>
      <c r="EB49" s="26"/>
      <c r="EC49" s="26"/>
      <c r="ED49" s="26"/>
      <c r="EE49" s="26"/>
      <c r="EF49" s="26"/>
      <c r="EG49" s="26"/>
      <c r="EH49" s="26"/>
      <c r="EI49" s="26"/>
      <c r="EJ49" s="26"/>
      <c r="EK49" s="26"/>
      <c r="EL49" s="26"/>
      <c r="EM49" s="26"/>
      <c r="EN49" s="26"/>
      <c r="EO49" s="26"/>
      <c r="EP49" s="26"/>
      <c r="EQ49" s="26"/>
      <c r="ER49" s="26"/>
      <c r="ES49" s="26"/>
      <c r="ET49" s="26"/>
      <c r="EU49" s="26"/>
      <c r="EV49" s="26"/>
      <c r="EW49" s="26"/>
      <c r="EX49" s="26"/>
      <c r="EY49" s="26"/>
      <c r="EZ49" s="26"/>
      <c r="FA49" s="26"/>
      <c r="FB49" s="26"/>
      <c r="FC49" s="26"/>
      <c r="FD49" s="26"/>
      <c r="FE49" s="26"/>
      <c r="FF49" s="26"/>
      <c r="FG49" s="26"/>
      <c r="FH49" s="26"/>
      <c r="FI49" s="26"/>
      <c r="FJ49" s="26"/>
      <c r="FK49" s="26"/>
      <c r="FL49" s="26"/>
      <c r="FM49" s="26"/>
      <c r="FN49" s="26"/>
      <c r="FO49" s="26"/>
      <c r="FP49" s="26"/>
      <c r="FQ49" s="26"/>
      <c r="FR49" s="26"/>
      <c r="FS49" s="26"/>
      <c r="FT49" s="26"/>
      <c r="FU49" s="26"/>
      <c r="FV49" s="26"/>
      <c r="FW49" s="26"/>
      <c r="FX49" s="26"/>
      <c r="FY49" s="26"/>
      <c r="FZ49" s="26"/>
      <c r="GA49" s="26"/>
      <c r="GB49" s="26"/>
      <c r="GC49" s="26"/>
      <c r="GD49" s="26"/>
      <c r="GE49" s="26"/>
      <c r="GF49" s="26"/>
      <c r="GG49" s="26"/>
      <c r="GH49" s="26"/>
      <c r="GI49" s="26"/>
      <c r="GJ49" s="26"/>
      <c r="GK49" s="26"/>
      <c r="GL49" s="26"/>
      <c r="GM49" s="26"/>
      <c r="GN49" s="26"/>
      <c r="GO49" s="26"/>
      <c r="GP49" s="26"/>
      <c r="GQ49" s="26"/>
      <c r="GR49" s="26"/>
      <c r="GS49" s="26"/>
      <c r="GT49" s="26"/>
      <c r="GU49" s="26"/>
      <c r="GV49" s="26"/>
      <c r="GW49" s="26"/>
      <c r="GX49" s="26"/>
      <c r="GY49" s="26"/>
      <c r="GZ49" s="26"/>
      <c r="HA49" s="26"/>
      <c r="HB49" s="26"/>
      <c r="HC49" s="26"/>
      <c r="HD49" s="26"/>
      <c r="HE49" s="26"/>
      <c r="HF49" s="26"/>
      <c r="HG49" s="26"/>
      <c r="HH49" s="26"/>
      <c r="HI49" s="26"/>
      <c r="HJ49" s="26"/>
      <c r="HK49" s="26"/>
      <c r="HL49" s="26"/>
      <c r="HM49" s="26"/>
      <c r="HN49" s="26"/>
      <c r="HO49" s="26"/>
      <c r="HP49" s="26"/>
      <c r="HQ49" s="26"/>
      <c r="HR49" s="26"/>
      <c r="HS49" s="26"/>
      <c r="HT49" s="26"/>
      <c r="HU49" s="26"/>
      <c r="HV49" s="26"/>
      <c r="HW49" s="26"/>
      <c r="HX49" s="26"/>
      <c r="HY49" s="26"/>
      <c r="HZ49" s="26"/>
      <c r="IA49" s="26"/>
      <c r="IB49" s="26"/>
      <c r="IC49" s="26"/>
      <c r="ID49" s="26"/>
      <c r="IE49" s="26"/>
      <c r="IF49" s="26"/>
      <c r="IG49" s="26"/>
      <c r="IH49" s="26"/>
      <c r="II49" s="26"/>
      <c r="IJ49" s="26"/>
      <c r="IK49" s="26"/>
      <c r="IL49" s="26"/>
      <c r="IM49" s="26"/>
      <c r="IN49" s="26"/>
      <c r="IO49" s="26"/>
      <c r="IP49" s="26"/>
      <c r="IQ49" s="26"/>
      <c r="IR49" s="26"/>
      <c r="IS49" s="26"/>
    </row>
    <row r="50" spans="1:253" s="25" customFormat="1" ht="27">
      <c r="A50" s="138"/>
      <c r="B50" s="137"/>
      <c r="C50" s="127"/>
      <c r="D50" s="128"/>
      <c r="E50" s="128"/>
      <c r="F50" s="37" t="s">
        <v>127</v>
      </c>
      <c r="G50" s="34" t="s">
        <v>89</v>
      </c>
      <c r="H50" s="37" t="s">
        <v>97</v>
      </c>
      <c r="I50" s="66">
        <v>1</v>
      </c>
      <c r="J50" s="41"/>
      <c r="K50" s="27"/>
      <c r="L50" s="36"/>
      <c r="M50" s="24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6"/>
      <c r="BZ50" s="26"/>
      <c r="CA50" s="26"/>
      <c r="CB50" s="26"/>
      <c r="CC50" s="26"/>
      <c r="CD50" s="26"/>
      <c r="CE50" s="26"/>
      <c r="CF50" s="26"/>
      <c r="CG50" s="26"/>
      <c r="CH50" s="26"/>
      <c r="CI50" s="26"/>
      <c r="CJ50" s="26"/>
      <c r="CK50" s="26"/>
      <c r="CL50" s="26"/>
      <c r="CM50" s="26"/>
      <c r="CN50" s="26"/>
      <c r="CO50" s="26"/>
      <c r="CP50" s="26"/>
      <c r="CQ50" s="26"/>
      <c r="CR50" s="26"/>
      <c r="CS50" s="26"/>
      <c r="CT50" s="26"/>
      <c r="CU50" s="26"/>
      <c r="CV50" s="26"/>
      <c r="CW50" s="26"/>
      <c r="CX50" s="26"/>
      <c r="CY50" s="26"/>
      <c r="CZ50" s="26"/>
      <c r="DA50" s="26"/>
      <c r="DB50" s="26"/>
      <c r="DC50" s="26"/>
      <c r="DD50" s="26"/>
      <c r="DE50" s="26"/>
      <c r="DF50" s="26"/>
      <c r="DG50" s="26"/>
      <c r="DH50" s="26"/>
      <c r="DI50" s="26"/>
      <c r="DJ50" s="26"/>
      <c r="DK50" s="26"/>
      <c r="DL50" s="26"/>
      <c r="DM50" s="26"/>
      <c r="DN50" s="26"/>
      <c r="DO50" s="26"/>
      <c r="DP50" s="26"/>
      <c r="DQ50" s="26"/>
      <c r="DR50" s="26"/>
      <c r="DS50" s="26"/>
      <c r="DT50" s="26"/>
      <c r="DU50" s="26"/>
      <c r="DV50" s="26"/>
      <c r="DW50" s="26"/>
      <c r="DX50" s="26"/>
      <c r="DY50" s="26"/>
      <c r="DZ50" s="26"/>
      <c r="EA50" s="26"/>
      <c r="EB50" s="26"/>
      <c r="EC50" s="26"/>
      <c r="ED50" s="26"/>
      <c r="EE50" s="26"/>
      <c r="EF50" s="26"/>
      <c r="EG50" s="26"/>
      <c r="EH50" s="26"/>
      <c r="EI50" s="26"/>
      <c r="EJ50" s="26"/>
      <c r="EK50" s="26"/>
      <c r="EL50" s="26"/>
      <c r="EM50" s="26"/>
      <c r="EN50" s="26"/>
      <c r="EO50" s="26"/>
      <c r="EP50" s="26"/>
      <c r="EQ50" s="26"/>
      <c r="ER50" s="26"/>
      <c r="ES50" s="26"/>
      <c r="ET50" s="26"/>
      <c r="EU50" s="26"/>
      <c r="EV50" s="26"/>
      <c r="EW50" s="26"/>
      <c r="EX50" s="26"/>
      <c r="EY50" s="26"/>
      <c r="EZ50" s="26"/>
      <c r="FA50" s="26"/>
      <c r="FB50" s="26"/>
      <c r="FC50" s="26"/>
      <c r="FD50" s="26"/>
      <c r="FE50" s="26"/>
      <c r="FF50" s="26"/>
      <c r="FG50" s="26"/>
      <c r="FH50" s="26"/>
      <c r="FI50" s="26"/>
      <c r="FJ50" s="26"/>
      <c r="FK50" s="26"/>
      <c r="FL50" s="26"/>
      <c r="FM50" s="26"/>
      <c r="FN50" s="26"/>
      <c r="FO50" s="26"/>
      <c r="FP50" s="26"/>
      <c r="FQ50" s="26"/>
      <c r="FR50" s="26"/>
      <c r="FS50" s="26"/>
      <c r="FT50" s="26"/>
      <c r="FU50" s="26"/>
      <c r="FV50" s="26"/>
      <c r="FW50" s="26"/>
      <c r="FX50" s="26"/>
      <c r="FY50" s="26"/>
      <c r="FZ50" s="26"/>
      <c r="GA50" s="26"/>
      <c r="GB50" s="26"/>
      <c r="GC50" s="26"/>
      <c r="GD50" s="26"/>
      <c r="GE50" s="26"/>
      <c r="GF50" s="26"/>
      <c r="GG50" s="26"/>
      <c r="GH50" s="26"/>
      <c r="GI50" s="26"/>
      <c r="GJ50" s="26"/>
      <c r="GK50" s="26"/>
      <c r="GL50" s="26"/>
      <c r="GM50" s="26"/>
      <c r="GN50" s="26"/>
      <c r="GO50" s="26"/>
      <c r="GP50" s="26"/>
      <c r="GQ50" s="26"/>
      <c r="GR50" s="26"/>
      <c r="GS50" s="26"/>
      <c r="GT50" s="26"/>
      <c r="GU50" s="26"/>
      <c r="GV50" s="26"/>
      <c r="GW50" s="26"/>
      <c r="GX50" s="26"/>
      <c r="GY50" s="26"/>
      <c r="GZ50" s="26"/>
      <c r="HA50" s="26"/>
      <c r="HB50" s="26"/>
      <c r="HC50" s="26"/>
      <c r="HD50" s="26"/>
      <c r="HE50" s="26"/>
      <c r="HF50" s="26"/>
      <c r="HG50" s="26"/>
      <c r="HH50" s="26"/>
      <c r="HI50" s="26"/>
      <c r="HJ50" s="26"/>
      <c r="HK50" s="26"/>
      <c r="HL50" s="26"/>
      <c r="HM50" s="26"/>
      <c r="HN50" s="26"/>
      <c r="HO50" s="26"/>
      <c r="HP50" s="26"/>
      <c r="HQ50" s="26"/>
      <c r="HR50" s="26"/>
      <c r="HS50" s="26"/>
      <c r="HT50" s="26"/>
      <c r="HU50" s="26"/>
      <c r="HV50" s="26"/>
      <c r="HW50" s="26"/>
      <c r="HX50" s="26"/>
      <c r="HY50" s="26"/>
      <c r="HZ50" s="26"/>
      <c r="IA50" s="26"/>
      <c r="IB50" s="26"/>
      <c r="IC50" s="26"/>
      <c r="ID50" s="26"/>
      <c r="IE50" s="26"/>
      <c r="IF50" s="26"/>
      <c r="IG50" s="26"/>
      <c r="IH50" s="26"/>
      <c r="II50" s="26"/>
      <c r="IJ50" s="26"/>
      <c r="IK50" s="26"/>
      <c r="IL50" s="26"/>
      <c r="IM50" s="26"/>
      <c r="IN50" s="26"/>
      <c r="IO50" s="26"/>
      <c r="IP50" s="26"/>
      <c r="IQ50" s="26"/>
      <c r="IR50" s="26"/>
      <c r="IS50" s="26"/>
    </row>
    <row r="51" spans="1:253" s="25" customFormat="1" ht="27">
      <c r="A51" s="138"/>
      <c r="B51" s="137"/>
      <c r="C51" s="127">
        <v>31</v>
      </c>
      <c r="D51" s="128"/>
      <c r="E51" s="128" t="s">
        <v>282</v>
      </c>
      <c r="F51" s="37" t="s">
        <v>127</v>
      </c>
      <c r="G51" s="34" t="s">
        <v>89</v>
      </c>
      <c r="H51" s="37" t="s">
        <v>98</v>
      </c>
      <c r="I51" s="66">
        <v>4.0999999999999996</v>
      </c>
      <c r="J51" s="41"/>
      <c r="K51" s="27"/>
      <c r="L51" s="36"/>
      <c r="M51" s="24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26"/>
      <c r="DF51" s="26"/>
      <c r="DG51" s="26"/>
      <c r="DH51" s="26"/>
      <c r="DI51" s="26"/>
      <c r="DJ51" s="26"/>
      <c r="DK51" s="26"/>
      <c r="DL51" s="26"/>
      <c r="DM51" s="26"/>
      <c r="DN51" s="26"/>
      <c r="DO51" s="26"/>
      <c r="DP51" s="26"/>
      <c r="DQ51" s="26"/>
      <c r="DR51" s="26"/>
      <c r="DS51" s="26"/>
      <c r="DT51" s="26"/>
      <c r="DU51" s="26"/>
      <c r="DV51" s="26"/>
      <c r="DW51" s="26"/>
      <c r="DX51" s="26"/>
      <c r="DY51" s="26"/>
      <c r="DZ51" s="26"/>
      <c r="EA51" s="26"/>
      <c r="EB51" s="26"/>
      <c r="EC51" s="26"/>
      <c r="ED51" s="26"/>
      <c r="EE51" s="26"/>
      <c r="EF51" s="26"/>
      <c r="EG51" s="26"/>
      <c r="EH51" s="26"/>
      <c r="EI51" s="26"/>
      <c r="EJ51" s="26"/>
      <c r="EK51" s="26"/>
      <c r="EL51" s="26"/>
      <c r="EM51" s="26"/>
      <c r="EN51" s="26"/>
      <c r="EO51" s="26"/>
      <c r="EP51" s="26"/>
      <c r="EQ51" s="26"/>
      <c r="ER51" s="26"/>
      <c r="ES51" s="26"/>
      <c r="ET51" s="26"/>
      <c r="EU51" s="26"/>
      <c r="EV51" s="26"/>
      <c r="EW51" s="26"/>
      <c r="EX51" s="26"/>
      <c r="EY51" s="26"/>
      <c r="EZ51" s="26"/>
      <c r="FA51" s="26"/>
      <c r="FB51" s="26"/>
      <c r="FC51" s="26"/>
      <c r="FD51" s="26"/>
      <c r="FE51" s="26"/>
      <c r="FF51" s="26"/>
      <c r="FG51" s="26"/>
      <c r="FH51" s="26"/>
      <c r="FI51" s="26"/>
      <c r="FJ51" s="26"/>
      <c r="FK51" s="26"/>
      <c r="FL51" s="26"/>
      <c r="FM51" s="26"/>
      <c r="FN51" s="26"/>
      <c r="FO51" s="26"/>
      <c r="FP51" s="26"/>
      <c r="FQ51" s="26"/>
      <c r="FR51" s="26"/>
      <c r="FS51" s="26"/>
      <c r="FT51" s="26"/>
      <c r="FU51" s="26"/>
      <c r="FV51" s="26"/>
      <c r="FW51" s="26"/>
      <c r="FX51" s="26"/>
      <c r="FY51" s="26"/>
      <c r="FZ51" s="26"/>
      <c r="GA51" s="26"/>
      <c r="GB51" s="26"/>
      <c r="GC51" s="26"/>
      <c r="GD51" s="26"/>
      <c r="GE51" s="26"/>
      <c r="GF51" s="26"/>
      <c r="GG51" s="26"/>
      <c r="GH51" s="26"/>
      <c r="GI51" s="26"/>
      <c r="GJ51" s="26"/>
      <c r="GK51" s="26"/>
      <c r="GL51" s="26"/>
      <c r="GM51" s="26"/>
      <c r="GN51" s="26"/>
      <c r="GO51" s="26"/>
      <c r="GP51" s="26"/>
      <c r="GQ51" s="26"/>
      <c r="GR51" s="26"/>
      <c r="GS51" s="26"/>
      <c r="GT51" s="26"/>
      <c r="GU51" s="26"/>
      <c r="GV51" s="26"/>
      <c r="GW51" s="26"/>
      <c r="GX51" s="26"/>
      <c r="GY51" s="26"/>
      <c r="GZ51" s="26"/>
      <c r="HA51" s="26"/>
      <c r="HB51" s="26"/>
      <c r="HC51" s="26"/>
      <c r="HD51" s="26"/>
      <c r="HE51" s="26"/>
      <c r="HF51" s="26"/>
      <c r="HG51" s="26"/>
      <c r="HH51" s="26"/>
      <c r="HI51" s="26"/>
      <c r="HJ51" s="26"/>
      <c r="HK51" s="26"/>
      <c r="HL51" s="26"/>
      <c r="HM51" s="26"/>
      <c r="HN51" s="26"/>
      <c r="HO51" s="26"/>
      <c r="HP51" s="26"/>
      <c r="HQ51" s="26"/>
      <c r="HR51" s="26"/>
      <c r="HS51" s="26"/>
      <c r="HT51" s="26"/>
      <c r="HU51" s="26"/>
      <c r="HV51" s="26"/>
      <c r="HW51" s="26"/>
      <c r="HX51" s="26"/>
      <c r="HY51" s="26"/>
      <c r="HZ51" s="26"/>
      <c r="IA51" s="26"/>
      <c r="IB51" s="26"/>
      <c r="IC51" s="26"/>
      <c r="ID51" s="26"/>
      <c r="IE51" s="26"/>
      <c r="IF51" s="26"/>
      <c r="IG51" s="26"/>
      <c r="IH51" s="26"/>
      <c r="II51" s="26"/>
      <c r="IJ51" s="26"/>
      <c r="IK51" s="26"/>
      <c r="IL51" s="26"/>
      <c r="IM51" s="26"/>
      <c r="IN51" s="26"/>
      <c r="IO51" s="26"/>
      <c r="IP51" s="26"/>
      <c r="IQ51" s="26"/>
      <c r="IR51" s="26"/>
      <c r="IS51" s="26"/>
    </row>
    <row r="52" spans="1:253" s="25" customFormat="1" ht="27">
      <c r="A52" s="138"/>
      <c r="B52" s="137"/>
      <c r="C52" s="127"/>
      <c r="D52" s="128"/>
      <c r="E52" s="128"/>
      <c r="F52" s="37" t="s">
        <v>126</v>
      </c>
      <c r="G52" s="34" t="s">
        <v>89</v>
      </c>
      <c r="H52" s="37" t="s">
        <v>284</v>
      </c>
      <c r="I52" s="66">
        <v>4.0999999999999996</v>
      </c>
      <c r="J52" s="41"/>
      <c r="K52" s="27"/>
      <c r="L52" s="36"/>
      <c r="M52" s="24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6"/>
      <c r="BZ52" s="26"/>
      <c r="CA52" s="26"/>
      <c r="CB52" s="26"/>
      <c r="CC52" s="26"/>
      <c r="CD52" s="26"/>
      <c r="CE52" s="26"/>
      <c r="CF52" s="26"/>
      <c r="CG52" s="26"/>
      <c r="CH52" s="26"/>
      <c r="CI52" s="26"/>
      <c r="CJ52" s="26"/>
      <c r="CK52" s="26"/>
      <c r="CL52" s="26"/>
      <c r="CM52" s="26"/>
      <c r="CN52" s="26"/>
      <c r="CO52" s="26"/>
      <c r="CP52" s="26"/>
      <c r="CQ52" s="26"/>
      <c r="CR52" s="26"/>
      <c r="CS52" s="26"/>
      <c r="CT52" s="26"/>
      <c r="CU52" s="26"/>
      <c r="CV52" s="26"/>
      <c r="CW52" s="26"/>
      <c r="CX52" s="26"/>
      <c r="CY52" s="26"/>
      <c r="CZ52" s="26"/>
      <c r="DA52" s="26"/>
      <c r="DB52" s="26"/>
      <c r="DC52" s="26"/>
      <c r="DD52" s="26"/>
      <c r="DE52" s="26"/>
      <c r="DF52" s="26"/>
      <c r="DG52" s="26"/>
      <c r="DH52" s="26"/>
      <c r="DI52" s="26"/>
      <c r="DJ52" s="26"/>
      <c r="DK52" s="26"/>
      <c r="DL52" s="26"/>
      <c r="DM52" s="26"/>
      <c r="DN52" s="26"/>
      <c r="DO52" s="26"/>
      <c r="DP52" s="26"/>
      <c r="DQ52" s="26"/>
      <c r="DR52" s="26"/>
      <c r="DS52" s="26"/>
      <c r="DT52" s="26"/>
      <c r="DU52" s="26"/>
      <c r="DV52" s="26"/>
      <c r="DW52" s="26"/>
      <c r="DX52" s="26"/>
      <c r="DY52" s="26"/>
      <c r="DZ52" s="26"/>
      <c r="EA52" s="26"/>
      <c r="EB52" s="26"/>
      <c r="EC52" s="26"/>
      <c r="ED52" s="26"/>
      <c r="EE52" s="26"/>
      <c r="EF52" s="26"/>
      <c r="EG52" s="26"/>
      <c r="EH52" s="26"/>
      <c r="EI52" s="26"/>
      <c r="EJ52" s="26"/>
      <c r="EK52" s="26"/>
      <c r="EL52" s="26"/>
      <c r="EM52" s="26"/>
      <c r="EN52" s="26"/>
      <c r="EO52" s="26"/>
      <c r="EP52" s="26"/>
      <c r="EQ52" s="26"/>
      <c r="ER52" s="26"/>
      <c r="ES52" s="26"/>
      <c r="ET52" s="26"/>
      <c r="EU52" s="26"/>
      <c r="EV52" s="26"/>
      <c r="EW52" s="26"/>
      <c r="EX52" s="26"/>
      <c r="EY52" s="26"/>
      <c r="EZ52" s="26"/>
      <c r="FA52" s="26"/>
      <c r="FB52" s="26"/>
      <c r="FC52" s="26"/>
      <c r="FD52" s="26"/>
      <c r="FE52" s="26"/>
      <c r="FF52" s="26"/>
      <c r="FG52" s="26"/>
      <c r="FH52" s="26"/>
      <c r="FI52" s="26"/>
      <c r="FJ52" s="26"/>
      <c r="FK52" s="26"/>
      <c r="FL52" s="26"/>
      <c r="FM52" s="26"/>
      <c r="FN52" s="26"/>
      <c r="FO52" s="26"/>
      <c r="FP52" s="26"/>
      <c r="FQ52" s="26"/>
      <c r="FR52" s="26"/>
      <c r="FS52" s="26"/>
      <c r="FT52" s="26"/>
      <c r="FU52" s="26"/>
      <c r="FV52" s="26"/>
      <c r="FW52" s="26"/>
      <c r="FX52" s="26"/>
      <c r="FY52" s="26"/>
      <c r="FZ52" s="26"/>
      <c r="GA52" s="26"/>
      <c r="GB52" s="26"/>
      <c r="GC52" s="26"/>
      <c r="GD52" s="26"/>
      <c r="GE52" s="26"/>
      <c r="GF52" s="26"/>
      <c r="GG52" s="26"/>
      <c r="GH52" s="26"/>
      <c r="GI52" s="26"/>
      <c r="GJ52" s="26"/>
      <c r="GK52" s="26"/>
      <c r="GL52" s="26"/>
      <c r="GM52" s="26"/>
      <c r="GN52" s="26"/>
      <c r="GO52" s="26"/>
      <c r="GP52" s="26"/>
      <c r="GQ52" s="26"/>
      <c r="GR52" s="26"/>
      <c r="GS52" s="26"/>
      <c r="GT52" s="26"/>
      <c r="GU52" s="26"/>
      <c r="GV52" s="26"/>
      <c r="GW52" s="26"/>
      <c r="GX52" s="26"/>
      <c r="GY52" s="26"/>
      <c r="GZ52" s="26"/>
      <c r="HA52" s="26"/>
      <c r="HB52" s="26"/>
      <c r="HC52" s="26"/>
      <c r="HD52" s="26"/>
      <c r="HE52" s="26"/>
      <c r="HF52" s="26"/>
      <c r="HG52" s="26"/>
      <c r="HH52" s="26"/>
      <c r="HI52" s="26"/>
      <c r="HJ52" s="26"/>
      <c r="HK52" s="26"/>
      <c r="HL52" s="26"/>
      <c r="HM52" s="26"/>
      <c r="HN52" s="26"/>
      <c r="HO52" s="26"/>
      <c r="HP52" s="26"/>
      <c r="HQ52" s="26"/>
      <c r="HR52" s="26"/>
      <c r="HS52" s="26"/>
      <c r="HT52" s="26"/>
      <c r="HU52" s="26"/>
      <c r="HV52" s="26"/>
      <c r="HW52" s="26"/>
      <c r="HX52" s="26"/>
      <c r="HY52" s="26"/>
      <c r="HZ52" s="26"/>
      <c r="IA52" s="26"/>
      <c r="IB52" s="26"/>
      <c r="IC52" s="26"/>
      <c r="ID52" s="26"/>
      <c r="IE52" s="26"/>
      <c r="IF52" s="26"/>
      <c r="IG52" s="26"/>
      <c r="IH52" s="26"/>
      <c r="II52" s="26"/>
      <c r="IJ52" s="26"/>
      <c r="IK52" s="26"/>
      <c r="IL52" s="26"/>
      <c r="IM52" s="26"/>
      <c r="IN52" s="26"/>
      <c r="IO52" s="26"/>
      <c r="IP52" s="26"/>
      <c r="IQ52" s="26"/>
      <c r="IR52" s="26"/>
      <c r="IS52" s="26"/>
    </row>
    <row r="53" spans="1:253" s="25" customFormat="1" ht="27">
      <c r="A53" s="138"/>
      <c r="B53" s="137"/>
      <c r="C53" s="127">
        <v>32</v>
      </c>
      <c r="D53" s="128"/>
      <c r="E53" s="128" t="s">
        <v>99</v>
      </c>
      <c r="F53" s="37" t="s">
        <v>126</v>
      </c>
      <c r="G53" s="34" t="s">
        <v>90</v>
      </c>
      <c r="H53" s="37" t="s">
        <v>98</v>
      </c>
      <c r="I53" s="66">
        <v>4.2</v>
      </c>
      <c r="J53" s="41"/>
      <c r="K53" s="27"/>
      <c r="L53" s="36"/>
      <c r="M53" s="24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  <c r="BU53" s="26"/>
      <c r="BV53" s="26"/>
      <c r="BW53" s="26"/>
      <c r="BX53" s="26"/>
      <c r="BY53" s="26"/>
      <c r="BZ53" s="26"/>
      <c r="CA53" s="26"/>
      <c r="CB53" s="26"/>
      <c r="CC53" s="26"/>
      <c r="CD53" s="26"/>
      <c r="CE53" s="26"/>
      <c r="CF53" s="26"/>
      <c r="CG53" s="26"/>
      <c r="CH53" s="26"/>
      <c r="CI53" s="26"/>
      <c r="CJ53" s="26"/>
      <c r="CK53" s="26"/>
      <c r="CL53" s="26"/>
      <c r="CM53" s="26"/>
      <c r="CN53" s="26"/>
      <c r="CO53" s="26"/>
      <c r="CP53" s="26"/>
      <c r="CQ53" s="26"/>
      <c r="CR53" s="26"/>
      <c r="CS53" s="26"/>
      <c r="CT53" s="26"/>
      <c r="CU53" s="26"/>
      <c r="CV53" s="26"/>
      <c r="CW53" s="26"/>
      <c r="CX53" s="26"/>
      <c r="CY53" s="26"/>
      <c r="CZ53" s="26"/>
      <c r="DA53" s="26"/>
      <c r="DB53" s="26"/>
      <c r="DC53" s="26"/>
      <c r="DD53" s="26"/>
      <c r="DE53" s="26"/>
      <c r="DF53" s="26"/>
      <c r="DG53" s="26"/>
      <c r="DH53" s="26"/>
      <c r="DI53" s="26"/>
      <c r="DJ53" s="26"/>
      <c r="DK53" s="26"/>
      <c r="DL53" s="26"/>
      <c r="DM53" s="26"/>
      <c r="DN53" s="26"/>
      <c r="DO53" s="26"/>
      <c r="DP53" s="26"/>
      <c r="DQ53" s="26"/>
      <c r="DR53" s="26"/>
      <c r="DS53" s="26"/>
      <c r="DT53" s="26"/>
      <c r="DU53" s="26"/>
      <c r="DV53" s="26"/>
      <c r="DW53" s="26"/>
      <c r="DX53" s="26"/>
      <c r="DY53" s="26"/>
      <c r="DZ53" s="26"/>
      <c r="EA53" s="26"/>
      <c r="EB53" s="26"/>
      <c r="EC53" s="26"/>
      <c r="ED53" s="26"/>
      <c r="EE53" s="26"/>
      <c r="EF53" s="26"/>
      <c r="EG53" s="26"/>
      <c r="EH53" s="26"/>
      <c r="EI53" s="26"/>
      <c r="EJ53" s="26"/>
      <c r="EK53" s="26"/>
      <c r="EL53" s="26"/>
      <c r="EM53" s="26"/>
      <c r="EN53" s="26"/>
      <c r="EO53" s="26"/>
      <c r="EP53" s="26"/>
      <c r="EQ53" s="26"/>
      <c r="ER53" s="26"/>
      <c r="ES53" s="26"/>
      <c r="ET53" s="26"/>
      <c r="EU53" s="26"/>
      <c r="EV53" s="26"/>
      <c r="EW53" s="26"/>
      <c r="EX53" s="26"/>
      <c r="EY53" s="26"/>
      <c r="EZ53" s="26"/>
      <c r="FA53" s="26"/>
      <c r="FB53" s="26"/>
      <c r="FC53" s="26"/>
      <c r="FD53" s="26"/>
      <c r="FE53" s="26"/>
      <c r="FF53" s="26"/>
      <c r="FG53" s="26"/>
      <c r="FH53" s="26"/>
      <c r="FI53" s="26"/>
      <c r="FJ53" s="26"/>
      <c r="FK53" s="26"/>
      <c r="FL53" s="26"/>
      <c r="FM53" s="26"/>
      <c r="FN53" s="26"/>
      <c r="FO53" s="26"/>
      <c r="FP53" s="26"/>
      <c r="FQ53" s="26"/>
      <c r="FR53" s="26"/>
      <c r="FS53" s="26"/>
      <c r="FT53" s="26"/>
      <c r="FU53" s="26"/>
      <c r="FV53" s="26"/>
      <c r="FW53" s="26"/>
      <c r="FX53" s="26"/>
      <c r="FY53" s="26"/>
      <c r="FZ53" s="26"/>
      <c r="GA53" s="26"/>
      <c r="GB53" s="26"/>
      <c r="GC53" s="26"/>
      <c r="GD53" s="26"/>
      <c r="GE53" s="26"/>
      <c r="GF53" s="26"/>
      <c r="GG53" s="26"/>
      <c r="GH53" s="26"/>
      <c r="GI53" s="26"/>
      <c r="GJ53" s="26"/>
      <c r="GK53" s="26"/>
      <c r="GL53" s="26"/>
      <c r="GM53" s="26"/>
      <c r="GN53" s="26"/>
      <c r="GO53" s="26"/>
      <c r="GP53" s="26"/>
      <c r="GQ53" s="26"/>
      <c r="GR53" s="26"/>
      <c r="GS53" s="26"/>
      <c r="GT53" s="26"/>
      <c r="GU53" s="26"/>
      <c r="GV53" s="26"/>
      <c r="GW53" s="26"/>
      <c r="GX53" s="26"/>
      <c r="GY53" s="26"/>
      <c r="GZ53" s="26"/>
      <c r="HA53" s="26"/>
      <c r="HB53" s="26"/>
      <c r="HC53" s="26"/>
      <c r="HD53" s="26"/>
      <c r="HE53" s="26"/>
      <c r="HF53" s="26"/>
      <c r="HG53" s="26"/>
      <c r="HH53" s="26"/>
      <c r="HI53" s="26"/>
      <c r="HJ53" s="26"/>
      <c r="HK53" s="26"/>
      <c r="HL53" s="26"/>
      <c r="HM53" s="26"/>
      <c r="HN53" s="26"/>
      <c r="HO53" s="26"/>
      <c r="HP53" s="26"/>
      <c r="HQ53" s="26"/>
      <c r="HR53" s="26"/>
      <c r="HS53" s="26"/>
      <c r="HT53" s="26"/>
      <c r="HU53" s="26"/>
      <c r="HV53" s="26"/>
      <c r="HW53" s="26"/>
      <c r="HX53" s="26"/>
      <c r="HY53" s="26"/>
      <c r="HZ53" s="26"/>
      <c r="IA53" s="26"/>
      <c r="IB53" s="26"/>
      <c r="IC53" s="26"/>
      <c r="ID53" s="26"/>
      <c r="IE53" s="26"/>
      <c r="IF53" s="26"/>
      <c r="IG53" s="26"/>
      <c r="IH53" s="26"/>
      <c r="II53" s="26"/>
      <c r="IJ53" s="26"/>
      <c r="IK53" s="26"/>
      <c r="IL53" s="26"/>
      <c r="IM53" s="26"/>
      <c r="IN53" s="26"/>
      <c r="IO53" s="26"/>
      <c r="IP53" s="26"/>
      <c r="IQ53" s="26"/>
      <c r="IR53" s="26"/>
      <c r="IS53" s="26"/>
    </row>
    <row r="54" spans="1:253" s="25" customFormat="1" ht="27">
      <c r="A54" s="138"/>
      <c r="B54" s="137"/>
      <c r="C54" s="127"/>
      <c r="D54" s="128"/>
      <c r="E54" s="128"/>
      <c r="F54" s="37" t="s">
        <v>127</v>
      </c>
      <c r="G54" s="34" t="s">
        <v>90</v>
      </c>
      <c r="H54" s="37" t="s">
        <v>98</v>
      </c>
      <c r="I54" s="66">
        <v>4.2</v>
      </c>
      <c r="J54" s="41"/>
      <c r="K54" s="27"/>
      <c r="L54" s="36"/>
      <c r="M54" s="24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  <c r="BT54" s="26"/>
      <c r="BU54" s="26"/>
      <c r="BV54" s="26"/>
      <c r="BW54" s="26"/>
      <c r="BX54" s="26"/>
      <c r="BY54" s="26"/>
      <c r="BZ54" s="26"/>
      <c r="CA54" s="26"/>
      <c r="CB54" s="26"/>
      <c r="CC54" s="26"/>
      <c r="CD54" s="26"/>
      <c r="CE54" s="26"/>
      <c r="CF54" s="26"/>
      <c r="CG54" s="26"/>
      <c r="CH54" s="26"/>
      <c r="CI54" s="26"/>
      <c r="CJ54" s="26"/>
      <c r="CK54" s="26"/>
      <c r="CL54" s="26"/>
      <c r="CM54" s="26"/>
      <c r="CN54" s="26"/>
      <c r="CO54" s="26"/>
      <c r="CP54" s="26"/>
      <c r="CQ54" s="26"/>
      <c r="CR54" s="26"/>
      <c r="CS54" s="26"/>
      <c r="CT54" s="26"/>
      <c r="CU54" s="26"/>
      <c r="CV54" s="26"/>
      <c r="CW54" s="26"/>
      <c r="CX54" s="26"/>
      <c r="CY54" s="26"/>
      <c r="CZ54" s="26"/>
      <c r="DA54" s="26"/>
      <c r="DB54" s="26"/>
      <c r="DC54" s="26"/>
      <c r="DD54" s="26"/>
      <c r="DE54" s="26"/>
      <c r="DF54" s="26"/>
      <c r="DG54" s="26"/>
      <c r="DH54" s="26"/>
      <c r="DI54" s="26"/>
      <c r="DJ54" s="26"/>
      <c r="DK54" s="26"/>
      <c r="DL54" s="26"/>
      <c r="DM54" s="26"/>
      <c r="DN54" s="26"/>
      <c r="DO54" s="26"/>
      <c r="DP54" s="26"/>
      <c r="DQ54" s="26"/>
      <c r="DR54" s="26"/>
      <c r="DS54" s="26"/>
      <c r="DT54" s="26"/>
      <c r="DU54" s="26"/>
      <c r="DV54" s="26"/>
      <c r="DW54" s="26"/>
      <c r="DX54" s="26"/>
      <c r="DY54" s="26"/>
      <c r="DZ54" s="26"/>
      <c r="EA54" s="26"/>
      <c r="EB54" s="26"/>
      <c r="EC54" s="26"/>
      <c r="ED54" s="26"/>
      <c r="EE54" s="26"/>
      <c r="EF54" s="26"/>
      <c r="EG54" s="26"/>
      <c r="EH54" s="26"/>
      <c r="EI54" s="26"/>
      <c r="EJ54" s="26"/>
      <c r="EK54" s="26"/>
      <c r="EL54" s="26"/>
      <c r="EM54" s="26"/>
      <c r="EN54" s="26"/>
      <c r="EO54" s="26"/>
      <c r="EP54" s="26"/>
      <c r="EQ54" s="26"/>
      <c r="ER54" s="26"/>
      <c r="ES54" s="26"/>
      <c r="ET54" s="26"/>
      <c r="EU54" s="26"/>
      <c r="EV54" s="26"/>
      <c r="EW54" s="26"/>
      <c r="EX54" s="26"/>
      <c r="EY54" s="26"/>
      <c r="EZ54" s="26"/>
      <c r="FA54" s="26"/>
      <c r="FB54" s="26"/>
      <c r="FC54" s="26"/>
      <c r="FD54" s="26"/>
      <c r="FE54" s="26"/>
      <c r="FF54" s="26"/>
      <c r="FG54" s="26"/>
      <c r="FH54" s="26"/>
      <c r="FI54" s="26"/>
      <c r="FJ54" s="26"/>
      <c r="FK54" s="26"/>
      <c r="FL54" s="26"/>
      <c r="FM54" s="26"/>
      <c r="FN54" s="26"/>
      <c r="FO54" s="26"/>
      <c r="FP54" s="26"/>
      <c r="FQ54" s="26"/>
      <c r="FR54" s="26"/>
      <c r="FS54" s="26"/>
      <c r="FT54" s="26"/>
      <c r="FU54" s="26"/>
      <c r="FV54" s="26"/>
      <c r="FW54" s="26"/>
      <c r="FX54" s="26"/>
      <c r="FY54" s="26"/>
      <c r="FZ54" s="26"/>
      <c r="GA54" s="26"/>
      <c r="GB54" s="26"/>
      <c r="GC54" s="26"/>
      <c r="GD54" s="26"/>
      <c r="GE54" s="26"/>
      <c r="GF54" s="26"/>
      <c r="GG54" s="26"/>
      <c r="GH54" s="26"/>
      <c r="GI54" s="26"/>
      <c r="GJ54" s="26"/>
      <c r="GK54" s="26"/>
      <c r="GL54" s="26"/>
      <c r="GM54" s="26"/>
      <c r="GN54" s="26"/>
      <c r="GO54" s="26"/>
      <c r="GP54" s="26"/>
      <c r="GQ54" s="26"/>
      <c r="GR54" s="26"/>
      <c r="GS54" s="26"/>
      <c r="GT54" s="26"/>
      <c r="GU54" s="26"/>
      <c r="GV54" s="26"/>
      <c r="GW54" s="26"/>
      <c r="GX54" s="26"/>
      <c r="GY54" s="26"/>
      <c r="GZ54" s="26"/>
      <c r="HA54" s="26"/>
      <c r="HB54" s="26"/>
      <c r="HC54" s="26"/>
      <c r="HD54" s="26"/>
      <c r="HE54" s="26"/>
      <c r="HF54" s="26"/>
      <c r="HG54" s="26"/>
      <c r="HH54" s="26"/>
      <c r="HI54" s="26"/>
      <c r="HJ54" s="26"/>
      <c r="HK54" s="26"/>
      <c r="HL54" s="26"/>
      <c r="HM54" s="26"/>
      <c r="HN54" s="26"/>
      <c r="HO54" s="26"/>
      <c r="HP54" s="26"/>
      <c r="HQ54" s="26"/>
      <c r="HR54" s="26"/>
      <c r="HS54" s="26"/>
      <c r="HT54" s="26"/>
      <c r="HU54" s="26"/>
      <c r="HV54" s="26"/>
      <c r="HW54" s="26"/>
      <c r="HX54" s="26"/>
      <c r="HY54" s="26"/>
      <c r="HZ54" s="26"/>
      <c r="IA54" s="26"/>
      <c r="IB54" s="26"/>
      <c r="IC54" s="26"/>
      <c r="ID54" s="26"/>
      <c r="IE54" s="26"/>
      <c r="IF54" s="26"/>
      <c r="IG54" s="26"/>
      <c r="IH54" s="26"/>
      <c r="II54" s="26"/>
      <c r="IJ54" s="26"/>
      <c r="IK54" s="26"/>
      <c r="IL54" s="26"/>
      <c r="IM54" s="26"/>
      <c r="IN54" s="26"/>
      <c r="IO54" s="26"/>
      <c r="IP54" s="26"/>
      <c r="IQ54" s="26"/>
      <c r="IR54" s="26"/>
      <c r="IS54" s="26"/>
    </row>
    <row r="55" spans="1:253" s="25" customFormat="1" ht="27">
      <c r="A55" s="138"/>
      <c r="B55" s="137"/>
      <c r="C55" s="116">
        <v>33</v>
      </c>
      <c r="D55" s="109"/>
      <c r="E55" s="52" t="s">
        <v>101</v>
      </c>
      <c r="F55" s="37" t="s">
        <v>129</v>
      </c>
      <c r="G55" s="34" t="s">
        <v>89</v>
      </c>
      <c r="H55" s="112" t="s">
        <v>287</v>
      </c>
      <c r="I55" s="66">
        <v>4.3</v>
      </c>
      <c r="J55" s="41"/>
      <c r="K55" s="27"/>
      <c r="L55" s="36"/>
      <c r="M55" s="24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  <c r="BV55" s="26"/>
      <c r="BW55" s="26"/>
      <c r="BX55" s="26"/>
      <c r="BY55" s="26"/>
      <c r="BZ55" s="26"/>
      <c r="CA55" s="26"/>
      <c r="CB55" s="26"/>
      <c r="CC55" s="26"/>
      <c r="CD55" s="26"/>
      <c r="CE55" s="26"/>
      <c r="CF55" s="26"/>
      <c r="CG55" s="26"/>
      <c r="CH55" s="26"/>
      <c r="CI55" s="26"/>
      <c r="CJ55" s="26"/>
      <c r="CK55" s="26"/>
      <c r="CL55" s="26"/>
      <c r="CM55" s="26"/>
      <c r="CN55" s="26"/>
      <c r="CO55" s="26"/>
      <c r="CP55" s="26"/>
      <c r="CQ55" s="26"/>
      <c r="CR55" s="26"/>
      <c r="CS55" s="26"/>
      <c r="CT55" s="26"/>
      <c r="CU55" s="26"/>
      <c r="CV55" s="26"/>
      <c r="CW55" s="26"/>
      <c r="CX55" s="26"/>
      <c r="CY55" s="26"/>
      <c r="CZ55" s="26"/>
      <c r="DA55" s="26"/>
      <c r="DB55" s="26"/>
      <c r="DC55" s="26"/>
      <c r="DD55" s="26"/>
      <c r="DE55" s="26"/>
      <c r="DF55" s="26"/>
      <c r="DG55" s="26"/>
      <c r="DH55" s="26"/>
      <c r="DI55" s="26"/>
      <c r="DJ55" s="26"/>
      <c r="DK55" s="26"/>
      <c r="DL55" s="26"/>
      <c r="DM55" s="26"/>
      <c r="DN55" s="26"/>
      <c r="DO55" s="26"/>
      <c r="DP55" s="26"/>
      <c r="DQ55" s="26"/>
      <c r="DR55" s="26"/>
      <c r="DS55" s="26"/>
      <c r="DT55" s="26"/>
      <c r="DU55" s="26"/>
      <c r="DV55" s="26"/>
      <c r="DW55" s="26"/>
      <c r="DX55" s="26"/>
      <c r="DY55" s="26"/>
      <c r="DZ55" s="26"/>
      <c r="EA55" s="26"/>
      <c r="EB55" s="26"/>
      <c r="EC55" s="26"/>
      <c r="ED55" s="26"/>
      <c r="EE55" s="26"/>
      <c r="EF55" s="26"/>
      <c r="EG55" s="26"/>
      <c r="EH55" s="26"/>
      <c r="EI55" s="26"/>
      <c r="EJ55" s="26"/>
      <c r="EK55" s="26"/>
      <c r="EL55" s="26"/>
      <c r="EM55" s="26"/>
      <c r="EN55" s="26"/>
      <c r="EO55" s="26"/>
      <c r="EP55" s="26"/>
      <c r="EQ55" s="26"/>
      <c r="ER55" s="26"/>
      <c r="ES55" s="26"/>
      <c r="ET55" s="26"/>
      <c r="EU55" s="26"/>
      <c r="EV55" s="26"/>
      <c r="EW55" s="26"/>
      <c r="EX55" s="26"/>
      <c r="EY55" s="26"/>
      <c r="EZ55" s="26"/>
      <c r="FA55" s="26"/>
      <c r="FB55" s="26"/>
      <c r="FC55" s="26"/>
      <c r="FD55" s="26"/>
      <c r="FE55" s="26"/>
      <c r="FF55" s="26"/>
      <c r="FG55" s="26"/>
      <c r="FH55" s="26"/>
      <c r="FI55" s="26"/>
      <c r="FJ55" s="26"/>
      <c r="FK55" s="26"/>
      <c r="FL55" s="26"/>
      <c r="FM55" s="26"/>
      <c r="FN55" s="26"/>
      <c r="FO55" s="26"/>
      <c r="FP55" s="26"/>
      <c r="FQ55" s="26"/>
      <c r="FR55" s="26"/>
      <c r="FS55" s="26"/>
      <c r="FT55" s="26"/>
      <c r="FU55" s="26"/>
      <c r="FV55" s="26"/>
      <c r="FW55" s="26"/>
      <c r="FX55" s="26"/>
      <c r="FY55" s="26"/>
      <c r="FZ55" s="26"/>
      <c r="GA55" s="26"/>
      <c r="GB55" s="26"/>
      <c r="GC55" s="26"/>
      <c r="GD55" s="26"/>
      <c r="GE55" s="26"/>
      <c r="GF55" s="26"/>
      <c r="GG55" s="26"/>
      <c r="GH55" s="26"/>
      <c r="GI55" s="26"/>
      <c r="GJ55" s="26"/>
      <c r="GK55" s="26"/>
      <c r="GL55" s="26"/>
      <c r="GM55" s="26"/>
      <c r="GN55" s="26"/>
      <c r="GO55" s="26"/>
      <c r="GP55" s="26"/>
      <c r="GQ55" s="26"/>
      <c r="GR55" s="26"/>
      <c r="GS55" s="26"/>
      <c r="GT55" s="26"/>
      <c r="GU55" s="26"/>
      <c r="GV55" s="26"/>
      <c r="GW55" s="26"/>
      <c r="GX55" s="26"/>
      <c r="GY55" s="26"/>
      <c r="GZ55" s="26"/>
      <c r="HA55" s="26"/>
      <c r="HB55" s="26"/>
      <c r="HC55" s="26"/>
      <c r="HD55" s="26"/>
      <c r="HE55" s="26"/>
      <c r="HF55" s="26"/>
      <c r="HG55" s="26"/>
      <c r="HH55" s="26"/>
      <c r="HI55" s="26"/>
      <c r="HJ55" s="26"/>
      <c r="HK55" s="26"/>
      <c r="HL55" s="26"/>
      <c r="HM55" s="26"/>
      <c r="HN55" s="26"/>
      <c r="HO55" s="26"/>
      <c r="HP55" s="26"/>
      <c r="HQ55" s="26"/>
      <c r="HR55" s="26"/>
      <c r="HS55" s="26"/>
      <c r="HT55" s="26"/>
      <c r="HU55" s="26"/>
      <c r="HV55" s="26"/>
      <c r="HW55" s="26"/>
      <c r="HX55" s="26"/>
      <c r="HY55" s="26"/>
      <c r="HZ55" s="26"/>
      <c r="IA55" s="26"/>
      <c r="IB55" s="26"/>
      <c r="IC55" s="26"/>
      <c r="ID55" s="26"/>
      <c r="IE55" s="26"/>
      <c r="IF55" s="26"/>
      <c r="IG55" s="26"/>
      <c r="IH55" s="26"/>
      <c r="II55" s="26"/>
      <c r="IJ55" s="26"/>
      <c r="IK55" s="26"/>
      <c r="IL55" s="26"/>
      <c r="IM55" s="26"/>
      <c r="IN55" s="26"/>
      <c r="IO55" s="26"/>
      <c r="IP55" s="26"/>
      <c r="IQ55" s="26"/>
      <c r="IR55" s="26"/>
      <c r="IS55" s="26"/>
    </row>
    <row r="56" spans="1:253" s="25" customFormat="1" ht="27">
      <c r="A56" s="138"/>
      <c r="B56" s="137"/>
      <c r="C56" s="116">
        <v>34</v>
      </c>
      <c r="D56" s="109"/>
      <c r="E56" s="52" t="s">
        <v>281</v>
      </c>
      <c r="F56" s="37" t="s">
        <v>129</v>
      </c>
      <c r="G56" s="34" t="s">
        <v>90</v>
      </c>
      <c r="H56" s="37" t="s">
        <v>106</v>
      </c>
      <c r="I56" s="66">
        <v>4.4000000000000004</v>
      </c>
      <c r="J56" s="41"/>
      <c r="K56" s="27"/>
      <c r="L56" s="36"/>
      <c r="M56" s="24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6"/>
      <c r="BZ56" s="26"/>
      <c r="CA56" s="26"/>
      <c r="CB56" s="26"/>
      <c r="CC56" s="26"/>
      <c r="CD56" s="26"/>
      <c r="CE56" s="26"/>
      <c r="CF56" s="26"/>
      <c r="CG56" s="26"/>
      <c r="CH56" s="26"/>
      <c r="CI56" s="26"/>
      <c r="CJ56" s="26"/>
      <c r="CK56" s="26"/>
      <c r="CL56" s="26"/>
      <c r="CM56" s="26"/>
      <c r="CN56" s="26"/>
      <c r="CO56" s="26"/>
      <c r="CP56" s="26"/>
      <c r="CQ56" s="26"/>
      <c r="CR56" s="26"/>
      <c r="CS56" s="26"/>
      <c r="CT56" s="26"/>
      <c r="CU56" s="26"/>
      <c r="CV56" s="26"/>
      <c r="CW56" s="26"/>
      <c r="CX56" s="26"/>
      <c r="CY56" s="26"/>
      <c r="CZ56" s="26"/>
      <c r="DA56" s="26"/>
      <c r="DB56" s="26"/>
      <c r="DC56" s="26"/>
      <c r="DD56" s="26"/>
      <c r="DE56" s="26"/>
      <c r="DF56" s="26"/>
      <c r="DG56" s="26"/>
      <c r="DH56" s="26"/>
      <c r="DI56" s="26"/>
      <c r="DJ56" s="26"/>
      <c r="DK56" s="26"/>
      <c r="DL56" s="26"/>
      <c r="DM56" s="26"/>
      <c r="DN56" s="26"/>
      <c r="DO56" s="26"/>
      <c r="DP56" s="26"/>
      <c r="DQ56" s="26"/>
      <c r="DR56" s="26"/>
      <c r="DS56" s="26"/>
      <c r="DT56" s="26"/>
      <c r="DU56" s="26"/>
      <c r="DV56" s="26"/>
      <c r="DW56" s="26"/>
      <c r="DX56" s="26"/>
      <c r="DY56" s="26"/>
      <c r="DZ56" s="26"/>
      <c r="EA56" s="26"/>
      <c r="EB56" s="26"/>
      <c r="EC56" s="26"/>
      <c r="ED56" s="26"/>
      <c r="EE56" s="26"/>
      <c r="EF56" s="26"/>
      <c r="EG56" s="26"/>
      <c r="EH56" s="26"/>
      <c r="EI56" s="26"/>
      <c r="EJ56" s="26"/>
      <c r="EK56" s="26"/>
      <c r="EL56" s="26"/>
      <c r="EM56" s="26"/>
      <c r="EN56" s="26"/>
      <c r="EO56" s="26"/>
      <c r="EP56" s="26"/>
      <c r="EQ56" s="26"/>
      <c r="ER56" s="26"/>
      <c r="ES56" s="26"/>
      <c r="ET56" s="26"/>
      <c r="EU56" s="26"/>
      <c r="EV56" s="26"/>
      <c r="EW56" s="26"/>
      <c r="EX56" s="26"/>
      <c r="EY56" s="26"/>
      <c r="EZ56" s="26"/>
      <c r="FA56" s="26"/>
      <c r="FB56" s="26"/>
      <c r="FC56" s="26"/>
      <c r="FD56" s="26"/>
      <c r="FE56" s="26"/>
      <c r="FF56" s="26"/>
      <c r="FG56" s="26"/>
      <c r="FH56" s="26"/>
      <c r="FI56" s="26"/>
      <c r="FJ56" s="26"/>
      <c r="FK56" s="26"/>
      <c r="FL56" s="26"/>
      <c r="FM56" s="26"/>
      <c r="FN56" s="26"/>
      <c r="FO56" s="26"/>
      <c r="FP56" s="26"/>
      <c r="FQ56" s="26"/>
      <c r="FR56" s="26"/>
      <c r="FS56" s="26"/>
      <c r="FT56" s="26"/>
      <c r="FU56" s="26"/>
      <c r="FV56" s="26"/>
      <c r="FW56" s="26"/>
      <c r="FX56" s="26"/>
      <c r="FY56" s="26"/>
      <c r="FZ56" s="26"/>
      <c r="GA56" s="26"/>
      <c r="GB56" s="26"/>
      <c r="GC56" s="26"/>
      <c r="GD56" s="26"/>
      <c r="GE56" s="26"/>
      <c r="GF56" s="26"/>
      <c r="GG56" s="26"/>
      <c r="GH56" s="26"/>
      <c r="GI56" s="26"/>
      <c r="GJ56" s="26"/>
      <c r="GK56" s="26"/>
      <c r="GL56" s="26"/>
      <c r="GM56" s="26"/>
      <c r="GN56" s="26"/>
      <c r="GO56" s="26"/>
      <c r="GP56" s="26"/>
      <c r="GQ56" s="26"/>
      <c r="GR56" s="26"/>
      <c r="GS56" s="26"/>
      <c r="GT56" s="26"/>
      <c r="GU56" s="26"/>
      <c r="GV56" s="26"/>
      <c r="GW56" s="26"/>
      <c r="GX56" s="26"/>
      <c r="GY56" s="26"/>
      <c r="GZ56" s="26"/>
      <c r="HA56" s="26"/>
      <c r="HB56" s="26"/>
      <c r="HC56" s="26"/>
      <c r="HD56" s="26"/>
      <c r="HE56" s="26"/>
      <c r="HF56" s="26"/>
      <c r="HG56" s="26"/>
      <c r="HH56" s="26"/>
      <c r="HI56" s="26"/>
      <c r="HJ56" s="26"/>
      <c r="HK56" s="26"/>
      <c r="HL56" s="26"/>
      <c r="HM56" s="26"/>
      <c r="HN56" s="26"/>
      <c r="HO56" s="26"/>
      <c r="HP56" s="26"/>
      <c r="HQ56" s="26"/>
      <c r="HR56" s="26"/>
      <c r="HS56" s="26"/>
      <c r="HT56" s="26"/>
      <c r="HU56" s="26"/>
      <c r="HV56" s="26"/>
      <c r="HW56" s="26"/>
      <c r="HX56" s="26"/>
      <c r="HY56" s="26"/>
      <c r="HZ56" s="26"/>
      <c r="IA56" s="26"/>
      <c r="IB56" s="26"/>
      <c r="IC56" s="26"/>
      <c r="ID56" s="26"/>
      <c r="IE56" s="26"/>
      <c r="IF56" s="26"/>
      <c r="IG56" s="26"/>
      <c r="IH56" s="26"/>
      <c r="II56" s="26"/>
      <c r="IJ56" s="26"/>
      <c r="IK56" s="26"/>
      <c r="IL56" s="26"/>
      <c r="IM56" s="26"/>
      <c r="IN56" s="26"/>
      <c r="IO56" s="26"/>
      <c r="IP56" s="26"/>
      <c r="IQ56" s="26"/>
      <c r="IR56" s="26"/>
      <c r="IS56" s="26"/>
    </row>
    <row r="57" spans="1:253" s="25" customFormat="1" ht="27">
      <c r="A57" s="138"/>
      <c r="B57" s="137"/>
      <c r="C57" s="116">
        <v>35</v>
      </c>
      <c r="D57" s="109"/>
      <c r="E57" s="52" t="s">
        <v>105</v>
      </c>
      <c r="F57" s="37" t="s">
        <v>129</v>
      </c>
      <c r="G57" s="34" t="s">
        <v>90</v>
      </c>
      <c r="H57" s="37" t="s">
        <v>106</v>
      </c>
      <c r="I57" s="66">
        <v>4.5</v>
      </c>
      <c r="J57" s="41"/>
      <c r="K57" s="27"/>
      <c r="L57" s="36"/>
      <c r="M57" s="24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  <c r="BU57" s="26"/>
      <c r="BV57" s="26"/>
      <c r="BW57" s="26"/>
      <c r="BX57" s="26"/>
      <c r="BY57" s="26"/>
      <c r="BZ57" s="26"/>
      <c r="CA57" s="26"/>
      <c r="CB57" s="26"/>
      <c r="CC57" s="26"/>
      <c r="CD57" s="26"/>
      <c r="CE57" s="26"/>
      <c r="CF57" s="26"/>
      <c r="CG57" s="26"/>
      <c r="CH57" s="26"/>
      <c r="CI57" s="26"/>
      <c r="CJ57" s="26"/>
      <c r="CK57" s="26"/>
      <c r="CL57" s="26"/>
      <c r="CM57" s="26"/>
      <c r="CN57" s="26"/>
      <c r="CO57" s="26"/>
      <c r="CP57" s="26"/>
      <c r="CQ57" s="26"/>
      <c r="CR57" s="26"/>
      <c r="CS57" s="26"/>
      <c r="CT57" s="26"/>
      <c r="CU57" s="26"/>
      <c r="CV57" s="26"/>
      <c r="CW57" s="26"/>
      <c r="CX57" s="26"/>
      <c r="CY57" s="26"/>
      <c r="CZ57" s="26"/>
      <c r="DA57" s="26"/>
      <c r="DB57" s="26"/>
      <c r="DC57" s="26"/>
      <c r="DD57" s="26"/>
      <c r="DE57" s="26"/>
      <c r="DF57" s="26"/>
      <c r="DG57" s="26"/>
      <c r="DH57" s="26"/>
      <c r="DI57" s="26"/>
      <c r="DJ57" s="26"/>
      <c r="DK57" s="26"/>
      <c r="DL57" s="26"/>
      <c r="DM57" s="26"/>
      <c r="DN57" s="26"/>
      <c r="DO57" s="26"/>
      <c r="DP57" s="26"/>
      <c r="DQ57" s="26"/>
      <c r="DR57" s="26"/>
      <c r="DS57" s="26"/>
      <c r="DT57" s="26"/>
      <c r="DU57" s="26"/>
      <c r="DV57" s="26"/>
      <c r="DW57" s="26"/>
      <c r="DX57" s="26"/>
      <c r="DY57" s="26"/>
      <c r="DZ57" s="26"/>
      <c r="EA57" s="26"/>
      <c r="EB57" s="26"/>
      <c r="EC57" s="26"/>
      <c r="ED57" s="26"/>
      <c r="EE57" s="26"/>
      <c r="EF57" s="26"/>
      <c r="EG57" s="26"/>
      <c r="EH57" s="26"/>
      <c r="EI57" s="26"/>
      <c r="EJ57" s="26"/>
      <c r="EK57" s="26"/>
      <c r="EL57" s="26"/>
      <c r="EM57" s="26"/>
      <c r="EN57" s="26"/>
      <c r="EO57" s="26"/>
      <c r="EP57" s="26"/>
      <c r="EQ57" s="26"/>
      <c r="ER57" s="26"/>
      <c r="ES57" s="26"/>
      <c r="ET57" s="26"/>
      <c r="EU57" s="26"/>
      <c r="EV57" s="26"/>
      <c r="EW57" s="26"/>
      <c r="EX57" s="26"/>
      <c r="EY57" s="26"/>
      <c r="EZ57" s="26"/>
      <c r="FA57" s="26"/>
      <c r="FB57" s="26"/>
      <c r="FC57" s="26"/>
      <c r="FD57" s="26"/>
      <c r="FE57" s="26"/>
      <c r="FF57" s="26"/>
      <c r="FG57" s="26"/>
      <c r="FH57" s="26"/>
      <c r="FI57" s="26"/>
      <c r="FJ57" s="26"/>
      <c r="FK57" s="26"/>
      <c r="FL57" s="26"/>
      <c r="FM57" s="26"/>
      <c r="FN57" s="26"/>
      <c r="FO57" s="26"/>
      <c r="FP57" s="26"/>
      <c r="FQ57" s="26"/>
      <c r="FR57" s="26"/>
      <c r="FS57" s="26"/>
      <c r="FT57" s="26"/>
      <c r="FU57" s="26"/>
      <c r="FV57" s="26"/>
      <c r="FW57" s="26"/>
      <c r="FX57" s="26"/>
      <c r="FY57" s="26"/>
      <c r="FZ57" s="26"/>
      <c r="GA57" s="26"/>
      <c r="GB57" s="26"/>
      <c r="GC57" s="26"/>
      <c r="GD57" s="26"/>
      <c r="GE57" s="26"/>
      <c r="GF57" s="26"/>
      <c r="GG57" s="26"/>
      <c r="GH57" s="26"/>
      <c r="GI57" s="26"/>
      <c r="GJ57" s="26"/>
      <c r="GK57" s="26"/>
      <c r="GL57" s="26"/>
      <c r="GM57" s="26"/>
      <c r="GN57" s="26"/>
      <c r="GO57" s="26"/>
      <c r="GP57" s="26"/>
      <c r="GQ57" s="26"/>
      <c r="GR57" s="26"/>
      <c r="GS57" s="26"/>
      <c r="GT57" s="26"/>
      <c r="GU57" s="26"/>
      <c r="GV57" s="26"/>
      <c r="GW57" s="26"/>
      <c r="GX57" s="26"/>
      <c r="GY57" s="26"/>
      <c r="GZ57" s="26"/>
      <c r="HA57" s="26"/>
      <c r="HB57" s="26"/>
      <c r="HC57" s="26"/>
      <c r="HD57" s="26"/>
      <c r="HE57" s="26"/>
      <c r="HF57" s="26"/>
      <c r="HG57" s="26"/>
      <c r="HH57" s="26"/>
      <c r="HI57" s="26"/>
      <c r="HJ57" s="26"/>
      <c r="HK57" s="26"/>
      <c r="HL57" s="26"/>
      <c r="HM57" s="26"/>
      <c r="HN57" s="26"/>
      <c r="HO57" s="26"/>
      <c r="HP57" s="26"/>
      <c r="HQ57" s="26"/>
      <c r="HR57" s="26"/>
      <c r="HS57" s="26"/>
      <c r="HT57" s="26"/>
      <c r="HU57" s="26"/>
      <c r="HV57" s="26"/>
      <c r="HW57" s="26"/>
      <c r="HX57" s="26"/>
      <c r="HY57" s="26"/>
      <c r="HZ57" s="26"/>
      <c r="IA57" s="26"/>
      <c r="IB57" s="26"/>
      <c r="IC57" s="26"/>
      <c r="ID57" s="26"/>
      <c r="IE57" s="26"/>
      <c r="IF57" s="26"/>
      <c r="IG57" s="26"/>
      <c r="IH57" s="26"/>
      <c r="II57" s="26"/>
      <c r="IJ57" s="26"/>
      <c r="IK57" s="26"/>
      <c r="IL57" s="26"/>
      <c r="IM57" s="26"/>
      <c r="IN57" s="26"/>
      <c r="IO57" s="26"/>
      <c r="IP57" s="26"/>
      <c r="IQ57" s="26"/>
      <c r="IR57" s="26"/>
      <c r="IS57" s="26"/>
    </row>
    <row r="58" spans="1:253" s="25" customFormat="1" ht="27">
      <c r="A58" s="138"/>
      <c r="B58" s="137"/>
      <c r="C58" s="116">
        <v>36</v>
      </c>
      <c r="D58" s="109"/>
      <c r="E58" s="52" t="s">
        <v>22</v>
      </c>
      <c r="F58" s="40" t="s">
        <v>131</v>
      </c>
      <c r="G58" s="34" t="s">
        <v>89</v>
      </c>
      <c r="H58" s="40" t="s">
        <v>148</v>
      </c>
      <c r="I58" s="66">
        <v>1</v>
      </c>
      <c r="J58" s="41"/>
      <c r="K58" s="27"/>
      <c r="L58" s="36"/>
      <c r="M58" s="24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  <c r="BU58" s="26"/>
      <c r="BV58" s="26"/>
      <c r="BW58" s="26"/>
      <c r="BX58" s="26"/>
      <c r="BY58" s="26"/>
      <c r="BZ58" s="26"/>
      <c r="CA58" s="26"/>
      <c r="CB58" s="26"/>
      <c r="CC58" s="26"/>
      <c r="CD58" s="26"/>
      <c r="CE58" s="26"/>
      <c r="CF58" s="26"/>
      <c r="CG58" s="26"/>
      <c r="CH58" s="26"/>
      <c r="CI58" s="26"/>
      <c r="CJ58" s="26"/>
      <c r="CK58" s="26"/>
      <c r="CL58" s="26"/>
      <c r="CM58" s="26"/>
      <c r="CN58" s="26"/>
      <c r="CO58" s="26"/>
      <c r="CP58" s="26"/>
      <c r="CQ58" s="26"/>
      <c r="CR58" s="26"/>
      <c r="CS58" s="26"/>
      <c r="CT58" s="26"/>
      <c r="CU58" s="26"/>
      <c r="CV58" s="26"/>
      <c r="CW58" s="26"/>
      <c r="CX58" s="26"/>
      <c r="CY58" s="26"/>
      <c r="CZ58" s="26"/>
      <c r="DA58" s="26"/>
      <c r="DB58" s="26"/>
      <c r="DC58" s="26"/>
      <c r="DD58" s="26"/>
      <c r="DE58" s="26"/>
      <c r="DF58" s="26"/>
      <c r="DG58" s="26"/>
      <c r="DH58" s="26"/>
      <c r="DI58" s="26"/>
      <c r="DJ58" s="26"/>
      <c r="DK58" s="26"/>
      <c r="DL58" s="26"/>
      <c r="DM58" s="26"/>
      <c r="DN58" s="26"/>
      <c r="DO58" s="26"/>
      <c r="DP58" s="26"/>
      <c r="DQ58" s="26"/>
      <c r="DR58" s="26"/>
      <c r="DS58" s="26"/>
      <c r="DT58" s="26"/>
      <c r="DU58" s="26"/>
      <c r="DV58" s="26"/>
      <c r="DW58" s="26"/>
      <c r="DX58" s="26"/>
      <c r="DY58" s="26"/>
      <c r="DZ58" s="26"/>
      <c r="EA58" s="26"/>
      <c r="EB58" s="26"/>
      <c r="EC58" s="26"/>
      <c r="ED58" s="26"/>
      <c r="EE58" s="26"/>
      <c r="EF58" s="26"/>
      <c r="EG58" s="26"/>
      <c r="EH58" s="26"/>
      <c r="EI58" s="26"/>
      <c r="EJ58" s="26"/>
      <c r="EK58" s="26"/>
      <c r="EL58" s="26"/>
      <c r="EM58" s="26"/>
      <c r="EN58" s="26"/>
      <c r="EO58" s="26"/>
      <c r="EP58" s="26"/>
      <c r="EQ58" s="26"/>
      <c r="ER58" s="26"/>
      <c r="ES58" s="26"/>
      <c r="ET58" s="26"/>
      <c r="EU58" s="26"/>
      <c r="EV58" s="26"/>
      <c r="EW58" s="26"/>
      <c r="EX58" s="26"/>
      <c r="EY58" s="26"/>
      <c r="EZ58" s="26"/>
      <c r="FA58" s="26"/>
      <c r="FB58" s="26"/>
      <c r="FC58" s="26"/>
      <c r="FD58" s="26"/>
      <c r="FE58" s="26"/>
      <c r="FF58" s="26"/>
      <c r="FG58" s="26"/>
      <c r="FH58" s="26"/>
      <c r="FI58" s="26"/>
      <c r="FJ58" s="26"/>
      <c r="FK58" s="26"/>
      <c r="FL58" s="26"/>
      <c r="FM58" s="26"/>
      <c r="FN58" s="26"/>
      <c r="FO58" s="26"/>
      <c r="FP58" s="26"/>
      <c r="FQ58" s="26"/>
      <c r="FR58" s="26"/>
      <c r="FS58" s="26"/>
      <c r="FT58" s="26"/>
      <c r="FU58" s="26"/>
      <c r="FV58" s="26"/>
      <c r="FW58" s="26"/>
      <c r="FX58" s="26"/>
      <c r="FY58" s="26"/>
      <c r="FZ58" s="26"/>
      <c r="GA58" s="26"/>
      <c r="GB58" s="26"/>
      <c r="GC58" s="26"/>
      <c r="GD58" s="26"/>
      <c r="GE58" s="26"/>
      <c r="GF58" s="26"/>
      <c r="GG58" s="26"/>
      <c r="GH58" s="26"/>
      <c r="GI58" s="26"/>
      <c r="GJ58" s="26"/>
      <c r="GK58" s="26"/>
      <c r="GL58" s="26"/>
      <c r="GM58" s="26"/>
      <c r="GN58" s="26"/>
      <c r="GO58" s="26"/>
      <c r="GP58" s="26"/>
      <c r="GQ58" s="26"/>
      <c r="GR58" s="26"/>
      <c r="GS58" s="26"/>
      <c r="GT58" s="26"/>
      <c r="GU58" s="26"/>
      <c r="GV58" s="26"/>
      <c r="GW58" s="26"/>
      <c r="GX58" s="26"/>
      <c r="GY58" s="26"/>
      <c r="GZ58" s="26"/>
      <c r="HA58" s="26"/>
      <c r="HB58" s="26"/>
      <c r="HC58" s="26"/>
      <c r="HD58" s="26"/>
      <c r="HE58" s="26"/>
      <c r="HF58" s="26"/>
      <c r="HG58" s="26"/>
      <c r="HH58" s="26"/>
      <c r="HI58" s="26"/>
      <c r="HJ58" s="26"/>
      <c r="HK58" s="26"/>
      <c r="HL58" s="26"/>
      <c r="HM58" s="26"/>
      <c r="HN58" s="26"/>
      <c r="HO58" s="26"/>
      <c r="HP58" s="26"/>
      <c r="HQ58" s="26"/>
      <c r="HR58" s="26"/>
      <c r="HS58" s="26"/>
      <c r="HT58" s="26"/>
      <c r="HU58" s="26"/>
      <c r="HV58" s="26"/>
      <c r="HW58" s="26"/>
      <c r="HX58" s="26"/>
      <c r="HY58" s="26"/>
      <c r="HZ58" s="26"/>
      <c r="IA58" s="26"/>
      <c r="IB58" s="26"/>
      <c r="IC58" s="26"/>
      <c r="ID58" s="26"/>
      <c r="IE58" s="26"/>
      <c r="IF58" s="26"/>
      <c r="IG58" s="26"/>
      <c r="IH58" s="26"/>
      <c r="II58" s="26"/>
      <c r="IJ58" s="26"/>
      <c r="IK58" s="26"/>
      <c r="IL58" s="26"/>
      <c r="IM58" s="26"/>
      <c r="IN58" s="26"/>
      <c r="IO58" s="26"/>
      <c r="IP58" s="26"/>
      <c r="IQ58" s="26"/>
      <c r="IR58" s="26"/>
      <c r="IS58" s="26"/>
    </row>
    <row r="59" spans="1:253" s="25" customFormat="1" ht="27">
      <c r="A59" s="138"/>
      <c r="B59" s="137" t="s">
        <v>23</v>
      </c>
      <c r="C59" s="116">
        <v>37</v>
      </c>
      <c r="D59" s="109"/>
      <c r="E59" s="52" t="s">
        <v>150</v>
      </c>
      <c r="F59" s="40" t="s">
        <v>132</v>
      </c>
      <c r="G59" s="34" t="s">
        <v>89</v>
      </c>
      <c r="H59" s="40" t="s">
        <v>35</v>
      </c>
      <c r="I59" s="66">
        <v>4.0999999999999996</v>
      </c>
      <c r="J59" s="41"/>
      <c r="K59" s="27"/>
      <c r="L59" s="36"/>
      <c r="M59" s="24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  <c r="BY59" s="26"/>
      <c r="BZ59" s="26"/>
      <c r="CA59" s="26"/>
      <c r="CB59" s="26"/>
      <c r="CC59" s="26"/>
      <c r="CD59" s="26"/>
      <c r="CE59" s="26"/>
      <c r="CF59" s="26"/>
      <c r="CG59" s="26"/>
      <c r="CH59" s="26"/>
      <c r="CI59" s="26"/>
      <c r="CJ59" s="26"/>
      <c r="CK59" s="26"/>
      <c r="CL59" s="26"/>
      <c r="CM59" s="26"/>
      <c r="CN59" s="26"/>
      <c r="CO59" s="26"/>
      <c r="CP59" s="26"/>
      <c r="CQ59" s="26"/>
      <c r="CR59" s="26"/>
      <c r="CS59" s="26"/>
      <c r="CT59" s="26"/>
      <c r="CU59" s="26"/>
      <c r="CV59" s="26"/>
      <c r="CW59" s="26"/>
      <c r="CX59" s="26"/>
      <c r="CY59" s="26"/>
      <c r="CZ59" s="26"/>
      <c r="DA59" s="26"/>
      <c r="DB59" s="26"/>
      <c r="DC59" s="26"/>
      <c r="DD59" s="26"/>
      <c r="DE59" s="26"/>
      <c r="DF59" s="26"/>
      <c r="DG59" s="26"/>
      <c r="DH59" s="26"/>
      <c r="DI59" s="26"/>
      <c r="DJ59" s="26"/>
      <c r="DK59" s="26"/>
      <c r="DL59" s="26"/>
      <c r="DM59" s="26"/>
      <c r="DN59" s="26"/>
      <c r="DO59" s="26"/>
      <c r="DP59" s="26"/>
      <c r="DQ59" s="26"/>
      <c r="DR59" s="26"/>
      <c r="DS59" s="26"/>
      <c r="DT59" s="26"/>
      <c r="DU59" s="26"/>
      <c r="DV59" s="26"/>
      <c r="DW59" s="26"/>
      <c r="DX59" s="26"/>
      <c r="DY59" s="26"/>
      <c r="DZ59" s="26"/>
      <c r="EA59" s="26"/>
      <c r="EB59" s="26"/>
      <c r="EC59" s="26"/>
      <c r="ED59" s="26"/>
      <c r="EE59" s="26"/>
      <c r="EF59" s="26"/>
      <c r="EG59" s="26"/>
      <c r="EH59" s="26"/>
      <c r="EI59" s="26"/>
      <c r="EJ59" s="26"/>
      <c r="EK59" s="26"/>
      <c r="EL59" s="26"/>
      <c r="EM59" s="26"/>
      <c r="EN59" s="26"/>
      <c r="EO59" s="26"/>
      <c r="EP59" s="26"/>
      <c r="EQ59" s="26"/>
      <c r="ER59" s="26"/>
      <c r="ES59" s="26"/>
      <c r="ET59" s="26"/>
      <c r="EU59" s="26"/>
      <c r="EV59" s="26"/>
      <c r="EW59" s="26"/>
      <c r="EX59" s="26"/>
      <c r="EY59" s="26"/>
      <c r="EZ59" s="26"/>
      <c r="FA59" s="26"/>
      <c r="FB59" s="26"/>
      <c r="FC59" s="26"/>
      <c r="FD59" s="26"/>
      <c r="FE59" s="26"/>
      <c r="FF59" s="26"/>
      <c r="FG59" s="26"/>
      <c r="FH59" s="26"/>
      <c r="FI59" s="26"/>
      <c r="FJ59" s="26"/>
      <c r="FK59" s="26"/>
      <c r="FL59" s="26"/>
      <c r="FM59" s="26"/>
      <c r="FN59" s="26"/>
      <c r="FO59" s="26"/>
      <c r="FP59" s="26"/>
      <c r="FQ59" s="26"/>
      <c r="FR59" s="26"/>
      <c r="FS59" s="26"/>
      <c r="FT59" s="26"/>
      <c r="FU59" s="26"/>
      <c r="FV59" s="26"/>
      <c r="FW59" s="26"/>
      <c r="FX59" s="26"/>
      <c r="FY59" s="26"/>
      <c r="FZ59" s="26"/>
      <c r="GA59" s="26"/>
      <c r="GB59" s="26"/>
      <c r="GC59" s="26"/>
      <c r="GD59" s="26"/>
      <c r="GE59" s="26"/>
      <c r="GF59" s="26"/>
      <c r="GG59" s="26"/>
      <c r="GH59" s="26"/>
      <c r="GI59" s="26"/>
      <c r="GJ59" s="26"/>
      <c r="GK59" s="26"/>
      <c r="GL59" s="26"/>
      <c r="GM59" s="26"/>
      <c r="GN59" s="26"/>
      <c r="GO59" s="26"/>
      <c r="GP59" s="26"/>
      <c r="GQ59" s="26"/>
      <c r="GR59" s="26"/>
      <c r="GS59" s="26"/>
      <c r="GT59" s="26"/>
      <c r="GU59" s="26"/>
      <c r="GV59" s="26"/>
      <c r="GW59" s="26"/>
      <c r="GX59" s="26"/>
      <c r="GY59" s="26"/>
      <c r="GZ59" s="26"/>
      <c r="HA59" s="26"/>
      <c r="HB59" s="26"/>
      <c r="HC59" s="26"/>
      <c r="HD59" s="26"/>
      <c r="HE59" s="26"/>
      <c r="HF59" s="26"/>
      <c r="HG59" s="26"/>
      <c r="HH59" s="26"/>
      <c r="HI59" s="26"/>
      <c r="HJ59" s="26"/>
      <c r="HK59" s="26"/>
      <c r="HL59" s="26"/>
      <c r="HM59" s="26"/>
      <c r="HN59" s="26"/>
      <c r="HO59" s="26"/>
      <c r="HP59" s="26"/>
      <c r="HQ59" s="26"/>
      <c r="HR59" s="26"/>
      <c r="HS59" s="26"/>
      <c r="HT59" s="26"/>
      <c r="HU59" s="26"/>
      <c r="HV59" s="26"/>
      <c r="HW59" s="26"/>
      <c r="HX59" s="26"/>
      <c r="HY59" s="26"/>
      <c r="HZ59" s="26"/>
      <c r="IA59" s="26"/>
      <c r="IB59" s="26"/>
      <c r="IC59" s="26"/>
      <c r="ID59" s="26"/>
      <c r="IE59" s="26"/>
      <c r="IF59" s="26"/>
      <c r="IG59" s="26"/>
      <c r="IH59" s="26"/>
      <c r="II59" s="26"/>
      <c r="IJ59" s="26"/>
      <c r="IK59" s="26"/>
      <c r="IL59" s="26"/>
      <c r="IM59" s="26"/>
      <c r="IN59" s="26"/>
      <c r="IO59" s="26"/>
      <c r="IP59" s="26"/>
      <c r="IQ59" s="26"/>
      <c r="IR59" s="26"/>
      <c r="IS59" s="26"/>
    </row>
    <row r="60" spans="1:253" s="25" customFormat="1" ht="27">
      <c r="A60" s="138"/>
      <c r="B60" s="137"/>
      <c r="C60" s="120">
        <v>38</v>
      </c>
      <c r="D60" s="54"/>
      <c r="E60" s="54" t="s">
        <v>151</v>
      </c>
      <c r="F60" s="38" t="s">
        <v>155</v>
      </c>
      <c r="G60" s="34" t="s">
        <v>89</v>
      </c>
      <c r="H60" s="50" t="s">
        <v>149</v>
      </c>
      <c r="I60" s="66">
        <v>4.2</v>
      </c>
      <c r="J60" s="41"/>
      <c r="K60" s="27"/>
      <c r="L60" s="36"/>
      <c r="M60" s="24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  <c r="BY60" s="26"/>
      <c r="BZ60" s="26"/>
      <c r="CA60" s="26"/>
      <c r="CB60" s="26"/>
      <c r="CC60" s="26"/>
      <c r="CD60" s="26"/>
      <c r="CE60" s="26"/>
      <c r="CF60" s="26"/>
      <c r="CG60" s="26"/>
      <c r="CH60" s="26"/>
      <c r="CI60" s="26"/>
      <c r="CJ60" s="26"/>
      <c r="CK60" s="26"/>
      <c r="CL60" s="26"/>
      <c r="CM60" s="26"/>
      <c r="CN60" s="26"/>
      <c r="CO60" s="26"/>
      <c r="CP60" s="26"/>
      <c r="CQ60" s="26"/>
      <c r="CR60" s="26"/>
      <c r="CS60" s="26"/>
      <c r="CT60" s="26"/>
      <c r="CU60" s="26"/>
      <c r="CV60" s="26"/>
      <c r="CW60" s="26"/>
      <c r="CX60" s="26"/>
      <c r="CY60" s="26"/>
      <c r="CZ60" s="26"/>
      <c r="DA60" s="26"/>
      <c r="DB60" s="26"/>
      <c r="DC60" s="26"/>
      <c r="DD60" s="26"/>
      <c r="DE60" s="26"/>
      <c r="DF60" s="26"/>
      <c r="DG60" s="26"/>
      <c r="DH60" s="26"/>
      <c r="DI60" s="26"/>
      <c r="DJ60" s="26"/>
      <c r="DK60" s="26"/>
      <c r="DL60" s="26"/>
      <c r="DM60" s="26"/>
      <c r="DN60" s="26"/>
      <c r="DO60" s="26"/>
      <c r="DP60" s="26"/>
      <c r="DQ60" s="26"/>
      <c r="DR60" s="26"/>
      <c r="DS60" s="26"/>
      <c r="DT60" s="26"/>
      <c r="DU60" s="26"/>
      <c r="DV60" s="26"/>
      <c r="DW60" s="26"/>
      <c r="DX60" s="26"/>
      <c r="DY60" s="26"/>
      <c r="DZ60" s="26"/>
      <c r="EA60" s="26"/>
      <c r="EB60" s="26"/>
      <c r="EC60" s="26"/>
      <c r="ED60" s="26"/>
      <c r="EE60" s="26"/>
      <c r="EF60" s="26"/>
      <c r="EG60" s="26"/>
      <c r="EH60" s="26"/>
      <c r="EI60" s="26"/>
      <c r="EJ60" s="26"/>
      <c r="EK60" s="26"/>
      <c r="EL60" s="26"/>
      <c r="EM60" s="26"/>
      <c r="EN60" s="26"/>
      <c r="EO60" s="26"/>
      <c r="EP60" s="26"/>
      <c r="EQ60" s="26"/>
      <c r="ER60" s="26"/>
      <c r="ES60" s="26"/>
      <c r="ET60" s="26"/>
      <c r="EU60" s="26"/>
      <c r="EV60" s="26"/>
      <c r="EW60" s="26"/>
      <c r="EX60" s="26"/>
      <c r="EY60" s="26"/>
      <c r="EZ60" s="26"/>
      <c r="FA60" s="26"/>
      <c r="FB60" s="26"/>
      <c r="FC60" s="26"/>
      <c r="FD60" s="26"/>
      <c r="FE60" s="26"/>
      <c r="FF60" s="26"/>
      <c r="FG60" s="26"/>
      <c r="FH60" s="26"/>
      <c r="FI60" s="26"/>
      <c r="FJ60" s="26"/>
      <c r="FK60" s="26"/>
      <c r="FL60" s="26"/>
      <c r="FM60" s="26"/>
      <c r="FN60" s="26"/>
      <c r="FO60" s="26"/>
      <c r="FP60" s="26"/>
      <c r="FQ60" s="26"/>
      <c r="FR60" s="26"/>
      <c r="FS60" s="26"/>
      <c r="FT60" s="26"/>
      <c r="FU60" s="26"/>
      <c r="FV60" s="26"/>
      <c r="FW60" s="26"/>
      <c r="FX60" s="26"/>
      <c r="FY60" s="26"/>
      <c r="FZ60" s="26"/>
      <c r="GA60" s="26"/>
      <c r="GB60" s="26"/>
      <c r="GC60" s="26"/>
      <c r="GD60" s="26"/>
      <c r="GE60" s="26"/>
      <c r="GF60" s="26"/>
      <c r="GG60" s="26"/>
      <c r="GH60" s="26"/>
      <c r="GI60" s="26"/>
      <c r="GJ60" s="26"/>
      <c r="GK60" s="26"/>
      <c r="GL60" s="26"/>
      <c r="GM60" s="26"/>
      <c r="GN60" s="26"/>
      <c r="GO60" s="26"/>
      <c r="GP60" s="26"/>
      <c r="GQ60" s="26"/>
      <c r="GR60" s="26"/>
      <c r="GS60" s="26"/>
      <c r="GT60" s="26"/>
      <c r="GU60" s="26"/>
      <c r="GV60" s="26"/>
      <c r="GW60" s="26"/>
      <c r="GX60" s="26"/>
      <c r="GY60" s="26"/>
      <c r="GZ60" s="26"/>
      <c r="HA60" s="26"/>
      <c r="HB60" s="26"/>
      <c r="HC60" s="26"/>
      <c r="HD60" s="26"/>
      <c r="HE60" s="26"/>
      <c r="HF60" s="26"/>
      <c r="HG60" s="26"/>
      <c r="HH60" s="26"/>
      <c r="HI60" s="26"/>
      <c r="HJ60" s="26"/>
      <c r="HK60" s="26"/>
      <c r="HL60" s="26"/>
      <c r="HM60" s="26"/>
      <c r="HN60" s="26"/>
      <c r="HO60" s="26"/>
      <c r="HP60" s="26"/>
      <c r="HQ60" s="26"/>
      <c r="HR60" s="26"/>
      <c r="HS60" s="26"/>
      <c r="HT60" s="26"/>
      <c r="HU60" s="26"/>
      <c r="HV60" s="26"/>
      <c r="HW60" s="26"/>
      <c r="HX60" s="26"/>
      <c r="HY60" s="26"/>
      <c r="HZ60" s="26"/>
      <c r="IA60" s="26"/>
      <c r="IB60" s="26"/>
      <c r="IC60" s="26"/>
      <c r="ID60" s="26"/>
      <c r="IE60" s="26"/>
      <c r="IF60" s="26"/>
      <c r="IG60" s="26"/>
      <c r="IH60" s="26"/>
      <c r="II60" s="26"/>
      <c r="IJ60" s="26"/>
      <c r="IK60" s="26"/>
      <c r="IL60" s="26"/>
      <c r="IM60" s="26"/>
      <c r="IN60" s="26"/>
      <c r="IO60" s="26"/>
      <c r="IP60" s="26"/>
      <c r="IQ60" s="26"/>
      <c r="IR60" s="26"/>
      <c r="IS60" s="26"/>
    </row>
    <row r="61" spans="1:253" s="25" customFormat="1" ht="27">
      <c r="A61" s="138"/>
      <c r="B61" s="137"/>
      <c r="C61" s="120">
        <v>39</v>
      </c>
      <c r="D61" s="54"/>
      <c r="E61" s="54" t="s">
        <v>147</v>
      </c>
      <c r="F61" s="38" t="s">
        <v>133</v>
      </c>
      <c r="G61" s="34" t="s">
        <v>89</v>
      </c>
      <c r="H61" s="38" t="s">
        <v>36</v>
      </c>
      <c r="I61" s="66">
        <v>1</v>
      </c>
      <c r="J61" s="41"/>
      <c r="K61" s="27"/>
      <c r="L61" s="36"/>
      <c r="M61" s="24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  <c r="BT61" s="26"/>
      <c r="BU61" s="26"/>
      <c r="BV61" s="26"/>
      <c r="BW61" s="26"/>
      <c r="BX61" s="26"/>
      <c r="BY61" s="26"/>
      <c r="BZ61" s="26"/>
      <c r="CA61" s="26"/>
      <c r="CB61" s="26"/>
      <c r="CC61" s="26"/>
      <c r="CD61" s="26"/>
      <c r="CE61" s="26"/>
      <c r="CF61" s="26"/>
      <c r="CG61" s="26"/>
      <c r="CH61" s="26"/>
      <c r="CI61" s="26"/>
      <c r="CJ61" s="26"/>
      <c r="CK61" s="26"/>
      <c r="CL61" s="26"/>
      <c r="CM61" s="26"/>
      <c r="CN61" s="26"/>
      <c r="CO61" s="26"/>
      <c r="CP61" s="26"/>
      <c r="CQ61" s="26"/>
      <c r="CR61" s="26"/>
      <c r="CS61" s="26"/>
      <c r="CT61" s="26"/>
      <c r="CU61" s="26"/>
      <c r="CV61" s="26"/>
      <c r="CW61" s="26"/>
      <c r="CX61" s="26"/>
      <c r="CY61" s="26"/>
      <c r="CZ61" s="26"/>
      <c r="DA61" s="26"/>
      <c r="DB61" s="26"/>
      <c r="DC61" s="26"/>
      <c r="DD61" s="26"/>
      <c r="DE61" s="26"/>
      <c r="DF61" s="26"/>
      <c r="DG61" s="26"/>
      <c r="DH61" s="26"/>
      <c r="DI61" s="26"/>
      <c r="DJ61" s="26"/>
      <c r="DK61" s="26"/>
      <c r="DL61" s="26"/>
      <c r="DM61" s="26"/>
      <c r="DN61" s="26"/>
      <c r="DO61" s="26"/>
      <c r="DP61" s="26"/>
      <c r="DQ61" s="26"/>
      <c r="DR61" s="26"/>
      <c r="DS61" s="26"/>
      <c r="DT61" s="26"/>
      <c r="DU61" s="26"/>
      <c r="DV61" s="26"/>
      <c r="DW61" s="26"/>
      <c r="DX61" s="26"/>
      <c r="DY61" s="26"/>
      <c r="DZ61" s="26"/>
      <c r="EA61" s="26"/>
      <c r="EB61" s="26"/>
      <c r="EC61" s="26"/>
      <c r="ED61" s="26"/>
      <c r="EE61" s="26"/>
      <c r="EF61" s="26"/>
      <c r="EG61" s="26"/>
      <c r="EH61" s="26"/>
      <c r="EI61" s="26"/>
      <c r="EJ61" s="26"/>
      <c r="EK61" s="26"/>
      <c r="EL61" s="26"/>
      <c r="EM61" s="26"/>
      <c r="EN61" s="26"/>
      <c r="EO61" s="26"/>
      <c r="EP61" s="26"/>
      <c r="EQ61" s="26"/>
      <c r="ER61" s="26"/>
      <c r="ES61" s="26"/>
      <c r="ET61" s="26"/>
      <c r="EU61" s="26"/>
      <c r="EV61" s="26"/>
      <c r="EW61" s="26"/>
      <c r="EX61" s="26"/>
      <c r="EY61" s="26"/>
      <c r="EZ61" s="26"/>
      <c r="FA61" s="26"/>
      <c r="FB61" s="26"/>
      <c r="FC61" s="26"/>
      <c r="FD61" s="26"/>
      <c r="FE61" s="26"/>
      <c r="FF61" s="26"/>
      <c r="FG61" s="26"/>
      <c r="FH61" s="26"/>
      <c r="FI61" s="26"/>
      <c r="FJ61" s="26"/>
      <c r="FK61" s="26"/>
      <c r="FL61" s="26"/>
      <c r="FM61" s="26"/>
      <c r="FN61" s="26"/>
      <c r="FO61" s="26"/>
      <c r="FP61" s="26"/>
      <c r="FQ61" s="26"/>
      <c r="FR61" s="26"/>
      <c r="FS61" s="26"/>
      <c r="FT61" s="26"/>
      <c r="FU61" s="26"/>
      <c r="FV61" s="26"/>
      <c r="FW61" s="26"/>
      <c r="FX61" s="26"/>
      <c r="FY61" s="26"/>
      <c r="FZ61" s="26"/>
      <c r="GA61" s="26"/>
      <c r="GB61" s="26"/>
      <c r="GC61" s="26"/>
      <c r="GD61" s="26"/>
      <c r="GE61" s="26"/>
      <c r="GF61" s="26"/>
      <c r="GG61" s="26"/>
      <c r="GH61" s="26"/>
      <c r="GI61" s="26"/>
      <c r="GJ61" s="26"/>
      <c r="GK61" s="26"/>
      <c r="GL61" s="26"/>
      <c r="GM61" s="26"/>
      <c r="GN61" s="26"/>
      <c r="GO61" s="26"/>
      <c r="GP61" s="26"/>
      <c r="GQ61" s="26"/>
      <c r="GR61" s="26"/>
      <c r="GS61" s="26"/>
      <c r="GT61" s="26"/>
      <c r="GU61" s="26"/>
      <c r="GV61" s="26"/>
      <c r="GW61" s="26"/>
      <c r="GX61" s="26"/>
      <c r="GY61" s="26"/>
      <c r="GZ61" s="26"/>
      <c r="HA61" s="26"/>
      <c r="HB61" s="26"/>
      <c r="HC61" s="26"/>
      <c r="HD61" s="26"/>
      <c r="HE61" s="26"/>
      <c r="HF61" s="26"/>
      <c r="HG61" s="26"/>
      <c r="HH61" s="26"/>
      <c r="HI61" s="26"/>
      <c r="HJ61" s="26"/>
      <c r="HK61" s="26"/>
      <c r="HL61" s="26"/>
      <c r="HM61" s="26"/>
      <c r="HN61" s="26"/>
      <c r="HO61" s="26"/>
      <c r="HP61" s="26"/>
      <c r="HQ61" s="26"/>
      <c r="HR61" s="26"/>
      <c r="HS61" s="26"/>
      <c r="HT61" s="26"/>
      <c r="HU61" s="26"/>
      <c r="HV61" s="26"/>
      <c r="HW61" s="26"/>
      <c r="HX61" s="26"/>
      <c r="HY61" s="26"/>
      <c r="HZ61" s="26"/>
      <c r="IA61" s="26"/>
      <c r="IB61" s="26"/>
      <c r="IC61" s="26"/>
      <c r="ID61" s="26"/>
      <c r="IE61" s="26"/>
      <c r="IF61" s="26"/>
      <c r="IG61" s="26"/>
      <c r="IH61" s="26"/>
      <c r="II61" s="26"/>
      <c r="IJ61" s="26"/>
      <c r="IK61" s="26"/>
      <c r="IL61" s="26"/>
      <c r="IM61" s="26"/>
      <c r="IN61" s="26"/>
      <c r="IO61" s="26"/>
      <c r="IP61" s="26"/>
      <c r="IQ61" s="26"/>
      <c r="IR61" s="26"/>
      <c r="IS61" s="26"/>
    </row>
    <row r="62" spans="1:253" s="25" customFormat="1" ht="54">
      <c r="A62" s="138"/>
      <c r="B62" s="137" t="s">
        <v>24</v>
      </c>
      <c r="C62" s="120">
        <v>40</v>
      </c>
      <c r="D62" s="54"/>
      <c r="E62" s="54" t="s">
        <v>102</v>
      </c>
      <c r="F62" s="38" t="s">
        <v>37</v>
      </c>
      <c r="G62" s="34" t="s">
        <v>89</v>
      </c>
      <c r="H62" s="27" t="s">
        <v>38</v>
      </c>
      <c r="I62" s="66">
        <v>4.2</v>
      </c>
      <c r="J62" s="41"/>
      <c r="K62" s="27"/>
      <c r="L62" s="36"/>
      <c r="M62" s="24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  <c r="BT62" s="26"/>
      <c r="BU62" s="26"/>
      <c r="BV62" s="26"/>
      <c r="BW62" s="26"/>
      <c r="BX62" s="26"/>
      <c r="BY62" s="26"/>
      <c r="BZ62" s="26"/>
      <c r="CA62" s="26"/>
      <c r="CB62" s="26"/>
      <c r="CC62" s="26"/>
      <c r="CD62" s="26"/>
      <c r="CE62" s="26"/>
      <c r="CF62" s="26"/>
      <c r="CG62" s="26"/>
      <c r="CH62" s="26"/>
      <c r="CI62" s="26"/>
      <c r="CJ62" s="26"/>
      <c r="CK62" s="26"/>
      <c r="CL62" s="26"/>
      <c r="CM62" s="26"/>
      <c r="CN62" s="26"/>
      <c r="CO62" s="26"/>
      <c r="CP62" s="26"/>
      <c r="CQ62" s="26"/>
      <c r="CR62" s="26"/>
      <c r="CS62" s="26"/>
      <c r="CT62" s="26"/>
      <c r="CU62" s="26"/>
      <c r="CV62" s="26"/>
      <c r="CW62" s="26"/>
      <c r="CX62" s="26"/>
      <c r="CY62" s="26"/>
      <c r="CZ62" s="26"/>
      <c r="DA62" s="26"/>
      <c r="DB62" s="26"/>
      <c r="DC62" s="26"/>
      <c r="DD62" s="26"/>
      <c r="DE62" s="26"/>
      <c r="DF62" s="26"/>
      <c r="DG62" s="26"/>
      <c r="DH62" s="26"/>
      <c r="DI62" s="26"/>
      <c r="DJ62" s="26"/>
      <c r="DK62" s="26"/>
      <c r="DL62" s="26"/>
      <c r="DM62" s="26"/>
      <c r="DN62" s="26"/>
      <c r="DO62" s="26"/>
      <c r="DP62" s="26"/>
      <c r="DQ62" s="26"/>
      <c r="DR62" s="26"/>
      <c r="DS62" s="26"/>
      <c r="DT62" s="26"/>
      <c r="DU62" s="26"/>
      <c r="DV62" s="26"/>
      <c r="DW62" s="26"/>
      <c r="DX62" s="26"/>
      <c r="DY62" s="26"/>
      <c r="DZ62" s="26"/>
      <c r="EA62" s="26"/>
      <c r="EB62" s="26"/>
      <c r="EC62" s="26"/>
      <c r="ED62" s="26"/>
      <c r="EE62" s="26"/>
      <c r="EF62" s="26"/>
      <c r="EG62" s="26"/>
      <c r="EH62" s="26"/>
      <c r="EI62" s="26"/>
      <c r="EJ62" s="26"/>
      <c r="EK62" s="26"/>
      <c r="EL62" s="26"/>
      <c r="EM62" s="26"/>
      <c r="EN62" s="26"/>
      <c r="EO62" s="26"/>
      <c r="EP62" s="26"/>
      <c r="EQ62" s="26"/>
      <c r="ER62" s="26"/>
      <c r="ES62" s="26"/>
      <c r="ET62" s="26"/>
      <c r="EU62" s="26"/>
      <c r="EV62" s="26"/>
      <c r="EW62" s="26"/>
      <c r="EX62" s="26"/>
      <c r="EY62" s="26"/>
      <c r="EZ62" s="26"/>
      <c r="FA62" s="26"/>
      <c r="FB62" s="26"/>
      <c r="FC62" s="26"/>
      <c r="FD62" s="26"/>
      <c r="FE62" s="26"/>
      <c r="FF62" s="26"/>
      <c r="FG62" s="26"/>
      <c r="FH62" s="26"/>
      <c r="FI62" s="26"/>
      <c r="FJ62" s="26"/>
      <c r="FK62" s="26"/>
      <c r="FL62" s="26"/>
      <c r="FM62" s="26"/>
      <c r="FN62" s="26"/>
      <c r="FO62" s="26"/>
      <c r="FP62" s="26"/>
      <c r="FQ62" s="26"/>
      <c r="FR62" s="26"/>
      <c r="FS62" s="26"/>
      <c r="FT62" s="26"/>
      <c r="FU62" s="26"/>
      <c r="FV62" s="26"/>
      <c r="FW62" s="26"/>
      <c r="FX62" s="26"/>
      <c r="FY62" s="26"/>
      <c r="FZ62" s="26"/>
      <c r="GA62" s="26"/>
      <c r="GB62" s="26"/>
      <c r="GC62" s="26"/>
      <c r="GD62" s="26"/>
      <c r="GE62" s="26"/>
      <c r="GF62" s="26"/>
      <c r="GG62" s="26"/>
      <c r="GH62" s="26"/>
      <c r="GI62" s="26"/>
      <c r="GJ62" s="26"/>
      <c r="GK62" s="26"/>
      <c r="GL62" s="26"/>
      <c r="GM62" s="26"/>
      <c r="GN62" s="26"/>
      <c r="GO62" s="26"/>
      <c r="GP62" s="26"/>
      <c r="GQ62" s="26"/>
      <c r="GR62" s="26"/>
      <c r="GS62" s="26"/>
      <c r="GT62" s="26"/>
      <c r="GU62" s="26"/>
      <c r="GV62" s="26"/>
      <c r="GW62" s="26"/>
      <c r="GX62" s="26"/>
      <c r="GY62" s="26"/>
      <c r="GZ62" s="26"/>
      <c r="HA62" s="26"/>
      <c r="HB62" s="26"/>
      <c r="HC62" s="26"/>
      <c r="HD62" s="26"/>
      <c r="HE62" s="26"/>
      <c r="HF62" s="26"/>
      <c r="HG62" s="26"/>
      <c r="HH62" s="26"/>
      <c r="HI62" s="26"/>
      <c r="HJ62" s="26"/>
      <c r="HK62" s="26"/>
      <c r="HL62" s="26"/>
      <c r="HM62" s="26"/>
      <c r="HN62" s="26"/>
      <c r="HO62" s="26"/>
      <c r="HP62" s="26"/>
      <c r="HQ62" s="26"/>
      <c r="HR62" s="26"/>
      <c r="HS62" s="26"/>
      <c r="HT62" s="26"/>
      <c r="HU62" s="26"/>
      <c r="HV62" s="26"/>
      <c r="HW62" s="26"/>
      <c r="HX62" s="26"/>
      <c r="HY62" s="26"/>
      <c r="HZ62" s="26"/>
      <c r="IA62" s="26"/>
      <c r="IB62" s="26"/>
      <c r="IC62" s="26"/>
      <c r="ID62" s="26"/>
      <c r="IE62" s="26"/>
      <c r="IF62" s="26"/>
      <c r="IG62" s="26"/>
      <c r="IH62" s="26"/>
      <c r="II62" s="26"/>
      <c r="IJ62" s="26"/>
      <c r="IK62" s="26"/>
      <c r="IL62" s="26"/>
      <c r="IM62" s="26"/>
      <c r="IN62" s="26"/>
      <c r="IO62" s="26"/>
      <c r="IP62" s="26"/>
      <c r="IQ62" s="26"/>
      <c r="IR62" s="26"/>
      <c r="IS62" s="26"/>
    </row>
    <row r="63" spans="1:253" s="25" customFormat="1" ht="40.5">
      <c r="A63" s="138"/>
      <c r="B63" s="137"/>
      <c r="C63" s="120">
        <v>41</v>
      </c>
      <c r="D63" s="54"/>
      <c r="E63" s="54" t="s">
        <v>103</v>
      </c>
      <c r="F63" s="40" t="s">
        <v>107</v>
      </c>
      <c r="G63" s="34" t="s">
        <v>89</v>
      </c>
      <c r="H63" s="27" t="s">
        <v>39</v>
      </c>
      <c r="I63" s="66">
        <v>4.3</v>
      </c>
      <c r="J63" s="41"/>
      <c r="K63" s="27"/>
      <c r="L63" s="36"/>
      <c r="M63" s="24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  <c r="BT63" s="26"/>
      <c r="BU63" s="26"/>
      <c r="BV63" s="26"/>
      <c r="BW63" s="26"/>
      <c r="BX63" s="26"/>
      <c r="BY63" s="26"/>
      <c r="BZ63" s="26"/>
      <c r="CA63" s="26"/>
      <c r="CB63" s="26"/>
      <c r="CC63" s="26"/>
      <c r="CD63" s="26"/>
      <c r="CE63" s="26"/>
      <c r="CF63" s="26"/>
      <c r="CG63" s="26"/>
      <c r="CH63" s="26"/>
      <c r="CI63" s="26"/>
      <c r="CJ63" s="26"/>
      <c r="CK63" s="26"/>
      <c r="CL63" s="26"/>
      <c r="CM63" s="26"/>
      <c r="CN63" s="26"/>
      <c r="CO63" s="26"/>
      <c r="CP63" s="26"/>
      <c r="CQ63" s="26"/>
      <c r="CR63" s="26"/>
      <c r="CS63" s="26"/>
      <c r="CT63" s="26"/>
      <c r="CU63" s="26"/>
      <c r="CV63" s="26"/>
      <c r="CW63" s="26"/>
      <c r="CX63" s="26"/>
      <c r="CY63" s="26"/>
      <c r="CZ63" s="26"/>
      <c r="DA63" s="26"/>
      <c r="DB63" s="26"/>
      <c r="DC63" s="26"/>
      <c r="DD63" s="26"/>
      <c r="DE63" s="26"/>
      <c r="DF63" s="26"/>
      <c r="DG63" s="26"/>
      <c r="DH63" s="26"/>
      <c r="DI63" s="26"/>
      <c r="DJ63" s="26"/>
      <c r="DK63" s="26"/>
      <c r="DL63" s="26"/>
      <c r="DM63" s="26"/>
      <c r="DN63" s="26"/>
      <c r="DO63" s="26"/>
      <c r="DP63" s="26"/>
      <c r="DQ63" s="26"/>
      <c r="DR63" s="26"/>
      <c r="DS63" s="26"/>
      <c r="DT63" s="26"/>
      <c r="DU63" s="26"/>
      <c r="DV63" s="26"/>
      <c r="DW63" s="26"/>
      <c r="DX63" s="26"/>
      <c r="DY63" s="26"/>
      <c r="DZ63" s="26"/>
      <c r="EA63" s="26"/>
      <c r="EB63" s="26"/>
      <c r="EC63" s="26"/>
      <c r="ED63" s="26"/>
      <c r="EE63" s="26"/>
      <c r="EF63" s="26"/>
      <c r="EG63" s="26"/>
      <c r="EH63" s="26"/>
      <c r="EI63" s="26"/>
      <c r="EJ63" s="26"/>
      <c r="EK63" s="26"/>
      <c r="EL63" s="26"/>
      <c r="EM63" s="26"/>
      <c r="EN63" s="26"/>
      <c r="EO63" s="26"/>
      <c r="EP63" s="26"/>
      <c r="EQ63" s="26"/>
      <c r="ER63" s="26"/>
      <c r="ES63" s="26"/>
      <c r="ET63" s="26"/>
      <c r="EU63" s="26"/>
      <c r="EV63" s="26"/>
      <c r="EW63" s="26"/>
      <c r="EX63" s="26"/>
      <c r="EY63" s="26"/>
      <c r="EZ63" s="26"/>
      <c r="FA63" s="26"/>
      <c r="FB63" s="26"/>
      <c r="FC63" s="26"/>
      <c r="FD63" s="26"/>
      <c r="FE63" s="26"/>
      <c r="FF63" s="26"/>
      <c r="FG63" s="26"/>
      <c r="FH63" s="26"/>
      <c r="FI63" s="26"/>
      <c r="FJ63" s="26"/>
      <c r="FK63" s="26"/>
      <c r="FL63" s="26"/>
      <c r="FM63" s="26"/>
      <c r="FN63" s="26"/>
      <c r="FO63" s="26"/>
      <c r="FP63" s="26"/>
      <c r="FQ63" s="26"/>
      <c r="FR63" s="26"/>
      <c r="FS63" s="26"/>
      <c r="FT63" s="26"/>
      <c r="FU63" s="26"/>
      <c r="FV63" s="26"/>
      <c r="FW63" s="26"/>
      <c r="FX63" s="26"/>
      <c r="FY63" s="26"/>
      <c r="FZ63" s="26"/>
      <c r="GA63" s="26"/>
      <c r="GB63" s="26"/>
      <c r="GC63" s="26"/>
      <c r="GD63" s="26"/>
      <c r="GE63" s="26"/>
      <c r="GF63" s="26"/>
      <c r="GG63" s="26"/>
      <c r="GH63" s="26"/>
      <c r="GI63" s="26"/>
      <c r="GJ63" s="26"/>
      <c r="GK63" s="26"/>
      <c r="GL63" s="26"/>
      <c r="GM63" s="26"/>
      <c r="GN63" s="26"/>
      <c r="GO63" s="26"/>
      <c r="GP63" s="26"/>
      <c r="GQ63" s="26"/>
      <c r="GR63" s="26"/>
      <c r="GS63" s="26"/>
      <c r="GT63" s="26"/>
      <c r="GU63" s="26"/>
      <c r="GV63" s="26"/>
      <c r="GW63" s="26"/>
      <c r="GX63" s="26"/>
      <c r="GY63" s="26"/>
      <c r="GZ63" s="26"/>
      <c r="HA63" s="26"/>
      <c r="HB63" s="26"/>
      <c r="HC63" s="26"/>
      <c r="HD63" s="26"/>
      <c r="HE63" s="26"/>
      <c r="HF63" s="26"/>
      <c r="HG63" s="26"/>
      <c r="HH63" s="26"/>
      <c r="HI63" s="26"/>
      <c r="HJ63" s="26"/>
      <c r="HK63" s="26"/>
      <c r="HL63" s="26"/>
      <c r="HM63" s="26"/>
      <c r="HN63" s="26"/>
      <c r="HO63" s="26"/>
      <c r="HP63" s="26"/>
      <c r="HQ63" s="26"/>
      <c r="HR63" s="26"/>
      <c r="HS63" s="26"/>
      <c r="HT63" s="26"/>
      <c r="HU63" s="26"/>
      <c r="HV63" s="26"/>
      <c r="HW63" s="26"/>
      <c r="HX63" s="26"/>
      <c r="HY63" s="26"/>
      <c r="HZ63" s="26"/>
      <c r="IA63" s="26"/>
      <c r="IB63" s="26"/>
      <c r="IC63" s="26"/>
      <c r="ID63" s="26"/>
      <c r="IE63" s="26"/>
      <c r="IF63" s="26"/>
      <c r="IG63" s="26"/>
      <c r="IH63" s="26"/>
      <c r="II63" s="26"/>
      <c r="IJ63" s="26"/>
      <c r="IK63" s="26"/>
      <c r="IL63" s="26"/>
      <c r="IM63" s="26"/>
      <c r="IN63" s="26"/>
      <c r="IO63" s="26"/>
      <c r="IP63" s="26"/>
      <c r="IQ63" s="26"/>
      <c r="IR63" s="26"/>
      <c r="IS63" s="26"/>
    </row>
    <row r="64" spans="1:253" s="25" customFormat="1" ht="27">
      <c r="A64" s="138"/>
      <c r="B64" s="43" t="s">
        <v>25</v>
      </c>
      <c r="C64" s="116">
        <v>42</v>
      </c>
      <c r="D64" s="109"/>
      <c r="E64" s="52" t="s">
        <v>93</v>
      </c>
      <c r="F64" s="37" t="s">
        <v>40</v>
      </c>
      <c r="G64" s="42" t="s">
        <v>89</v>
      </c>
      <c r="H64" s="28" t="s">
        <v>41</v>
      </c>
      <c r="I64" s="66">
        <v>1</v>
      </c>
      <c r="J64" s="41"/>
      <c r="K64" s="27"/>
      <c r="L64" s="36"/>
      <c r="M64" s="24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BS64" s="26"/>
      <c r="BT64" s="26"/>
      <c r="BU64" s="26"/>
      <c r="BV64" s="26"/>
      <c r="BW64" s="26"/>
      <c r="BX64" s="26"/>
      <c r="BY64" s="26"/>
      <c r="BZ64" s="26"/>
      <c r="CA64" s="26"/>
      <c r="CB64" s="26"/>
      <c r="CC64" s="26"/>
      <c r="CD64" s="26"/>
      <c r="CE64" s="26"/>
      <c r="CF64" s="26"/>
      <c r="CG64" s="26"/>
      <c r="CH64" s="26"/>
      <c r="CI64" s="26"/>
      <c r="CJ64" s="26"/>
      <c r="CK64" s="26"/>
      <c r="CL64" s="26"/>
      <c r="CM64" s="26"/>
      <c r="CN64" s="26"/>
      <c r="CO64" s="26"/>
      <c r="CP64" s="26"/>
      <c r="CQ64" s="26"/>
      <c r="CR64" s="26"/>
      <c r="CS64" s="26"/>
      <c r="CT64" s="26"/>
      <c r="CU64" s="26"/>
      <c r="CV64" s="26"/>
      <c r="CW64" s="26"/>
      <c r="CX64" s="26"/>
      <c r="CY64" s="26"/>
      <c r="CZ64" s="26"/>
      <c r="DA64" s="26"/>
      <c r="DB64" s="26"/>
      <c r="DC64" s="26"/>
      <c r="DD64" s="26"/>
      <c r="DE64" s="26"/>
      <c r="DF64" s="26"/>
      <c r="DG64" s="26"/>
      <c r="DH64" s="26"/>
      <c r="DI64" s="26"/>
      <c r="DJ64" s="26"/>
      <c r="DK64" s="26"/>
      <c r="DL64" s="26"/>
      <c r="DM64" s="26"/>
      <c r="DN64" s="26"/>
      <c r="DO64" s="26"/>
      <c r="DP64" s="26"/>
      <c r="DQ64" s="26"/>
      <c r="DR64" s="26"/>
      <c r="DS64" s="26"/>
      <c r="DT64" s="26"/>
      <c r="DU64" s="26"/>
      <c r="DV64" s="26"/>
      <c r="DW64" s="26"/>
      <c r="DX64" s="26"/>
      <c r="DY64" s="26"/>
      <c r="DZ64" s="26"/>
      <c r="EA64" s="26"/>
      <c r="EB64" s="26"/>
      <c r="EC64" s="26"/>
      <c r="ED64" s="26"/>
      <c r="EE64" s="26"/>
      <c r="EF64" s="26"/>
      <c r="EG64" s="26"/>
      <c r="EH64" s="26"/>
      <c r="EI64" s="26"/>
      <c r="EJ64" s="26"/>
      <c r="EK64" s="26"/>
      <c r="EL64" s="26"/>
      <c r="EM64" s="26"/>
      <c r="EN64" s="26"/>
      <c r="EO64" s="26"/>
      <c r="EP64" s="26"/>
      <c r="EQ64" s="26"/>
      <c r="ER64" s="26"/>
      <c r="ES64" s="26"/>
      <c r="ET64" s="26"/>
      <c r="EU64" s="26"/>
      <c r="EV64" s="26"/>
      <c r="EW64" s="26"/>
      <c r="EX64" s="26"/>
      <c r="EY64" s="26"/>
      <c r="EZ64" s="26"/>
      <c r="FA64" s="26"/>
      <c r="FB64" s="26"/>
      <c r="FC64" s="26"/>
      <c r="FD64" s="26"/>
      <c r="FE64" s="26"/>
      <c r="FF64" s="26"/>
      <c r="FG64" s="26"/>
      <c r="FH64" s="26"/>
      <c r="FI64" s="26"/>
      <c r="FJ64" s="26"/>
      <c r="FK64" s="26"/>
      <c r="FL64" s="26"/>
      <c r="FM64" s="26"/>
      <c r="FN64" s="26"/>
      <c r="FO64" s="26"/>
      <c r="FP64" s="26"/>
      <c r="FQ64" s="26"/>
      <c r="FR64" s="26"/>
      <c r="FS64" s="26"/>
      <c r="FT64" s="26"/>
      <c r="FU64" s="26"/>
      <c r="FV64" s="26"/>
      <c r="FW64" s="26"/>
      <c r="FX64" s="26"/>
      <c r="FY64" s="26"/>
      <c r="FZ64" s="26"/>
      <c r="GA64" s="26"/>
      <c r="GB64" s="26"/>
      <c r="GC64" s="26"/>
      <c r="GD64" s="26"/>
      <c r="GE64" s="26"/>
      <c r="GF64" s="26"/>
      <c r="GG64" s="26"/>
      <c r="GH64" s="26"/>
      <c r="GI64" s="26"/>
      <c r="GJ64" s="26"/>
      <c r="GK64" s="26"/>
      <c r="GL64" s="26"/>
      <c r="GM64" s="26"/>
      <c r="GN64" s="26"/>
      <c r="GO64" s="26"/>
      <c r="GP64" s="26"/>
      <c r="GQ64" s="26"/>
      <c r="GR64" s="26"/>
      <c r="GS64" s="26"/>
      <c r="GT64" s="26"/>
      <c r="GU64" s="26"/>
      <c r="GV64" s="26"/>
      <c r="GW64" s="26"/>
      <c r="GX64" s="26"/>
      <c r="GY64" s="26"/>
      <c r="GZ64" s="26"/>
      <c r="HA64" s="26"/>
      <c r="HB64" s="26"/>
      <c r="HC64" s="26"/>
      <c r="HD64" s="26"/>
      <c r="HE64" s="26"/>
      <c r="HF64" s="26"/>
      <c r="HG64" s="26"/>
      <c r="HH64" s="26"/>
      <c r="HI64" s="26"/>
      <c r="HJ64" s="26"/>
      <c r="HK64" s="26"/>
      <c r="HL64" s="26"/>
      <c r="HM64" s="26"/>
      <c r="HN64" s="26"/>
      <c r="HO64" s="26"/>
      <c r="HP64" s="26"/>
      <c r="HQ64" s="26"/>
      <c r="HR64" s="26"/>
      <c r="HS64" s="26"/>
      <c r="HT64" s="26"/>
      <c r="HU64" s="26"/>
      <c r="HV64" s="26"/>
      <c r="HW64" s="26"/>
      <c r="HX64" s="26"/>
      <c r="HY64" s="26"/>
      <c r="HZ64" s="26"/>
      <c r="IA64" s="26"/>
      <c r="IB64" s="26"/>
      <c r="IC64" s="26"/>
      <c r="ID64" s="26"/>
      <c r="IE64" s="26"/>
      <c r="IF64" s="26"/>
      <c r="IG64" s="26"/>
      <c r="IH64" s="26"/>
      <c r="II64" s="26"/>
      <c r="IJ64" s="26"/>
      <c r="IK64" s="26"/>
      <c r="IL64" s="26"/>
      <c r="IM64" s="26"/>
      <c r="IN64" s="26"/>
      <c r="IO64" s="26"/>
      <c r="IP64" s="26"/>
      <c r="IQ64" s="26"/>
      <c r="IR64" s="26"/>
      <c r="IS64" s="26"/>
    </row>
    <row r="65" spans="1:253" s="25" customFormat="1" ht="27">
      <c r="A65" s="138"/>
      <c r="B65" s="55" t="s">
        <v>87</v>
      </c>
      <c r="C65" s="120">
        <v>43</v>
      </c>
      <c r="D65" s="54"/>
      <c r="E65" s="54" t="s">
        <v>85</v>
      </c>
      <c r="F65" s="38" t="s">
        <v>156</v>
      </c>
      <c r="G65" s="34" t="s">
        <v>89</v>
      </c>
      <c r="H65" s="27" t="s">
        <v>86</v>
      </c>
      <c r="I65" s="58">
        <v>1</v>
      </c>
      <c r="J65" s="41"/>
      <c r="K65" s="27"/>
      <c r="L65" s="36"/>
      <c r="M65" s="24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  <c r="BW65" s="26"/>
      <c r="BX65" s="26"/>
      <c r="BY65" s="26"/>
      <c r="BZ65" s="26"/>
      <c r="CA65" s="26"/>
      <c r="CB65" s="26"/>
      <c r="CC65" s="26"/>
      <c r="CD65" s="26"/>
      <c r="CE65" s="26"/>
      <c r="CF65" s="26"/>
      <c r="CG65" s="26"/>
      <c r="CH65" s="26"/>
      <c r="CI65" s="26"/>
      <c r="CJ65" s="26"/>
      <c r="CK65" s="26"/>
      <c r="CL65" s="26"/>
      <c r="CM65" s="26"/>
      <c r="CN65" s="26"/>
      <c r="CO65" s="26"/>
      <c r="CP65" s="26"/>
      <c r="CQ65" s="26"/>
      <c r="CR65" s="26"/>
      <c r="CS65" s="26"/>
      <c r="CT65" s="26"/>
      <c r="CU65" s="26"/>
      <c r="CV65" s="26"/>
      <c r="CW65" s="26"/>
      <c r="CX65" s="26"/>
      <c r="CY65" s="26"/>
      <c r="CZ65" s="26"/>
      <c r="DA65" s="26"/>
      <c r="DB65" s="26"/>
      <c r="DC65" s="26"/>
      <c r="DD65" s="26"/>
      <c r="DE65" s="26"/>
      <c r="DF65" s="26"/>
      <c r="DG65" s="26"/>
      <c r="DH65" s="26"/>
      <c r="DI65" s="26"/>
      <c r="DJ65" s="26"/>
      <c r="DK65" s="26"/>
      <c r="DL65" s="26"/>
      <c r="DM65" s="26"/>
      <c r="DN65" s="26"/>
      <c r="DO65" s="26"/>
      <c r="DP65" s="26"/>
      <c r="DQ65" s="26"/>
      <c r="DR65" s="26"/>
      <c r="DS65" s="26"/>
      <c r="DT65" s="26"/>
      <c r="DU65" s="26"/>
      <c r="DV65" s="26"/>
      <c r="DW65" s="26"/>
      <c r="DX65" s="26"/>
      <c r="DY65" s="26"/>
      <c r="DZ65" s="26"/>
      <c r="EA65" s="26"/>
      <c r="EB65" s="26"/>
      <c r="EC65" s="26"/>
      <c r="ED65" s="26"/>
      <c r="EE65" s="26"/>
      <c r="EF65" s="26"/>
      <c r="EG65" s="26"/>
      <c r="EH65" s="26"/>
      <c r="EI65" s="26"/>
      <c r="EJ65" s="26"/>
      <c r="EK65" s="26"/>
      <c r="EL65" s="26"/>
      <c r="EM65" s="26"/>
      <c r="EN65" s="26"/>
      <c r="EO65" s="26"/>
      <c r="EP65" s="26"/>
      <c r="EQ65" s="26"/>
      <c r="ER65" s="26"/>
      <c r="ES65" s="26"/>
      <c r="ET65" s="26"/>
      <c r="EU65" s="26"/>
      <c r="EV65" s="26"/>
      <c r="EW65" s="26"/>
      <c r="EX65" s="26"/>
      <c r="EY65" s="26"/>
      <c r="EZ65" s="26"/>
      <c r="FA65" s="26"/>
      <c r="FB65" s="26"/>
      <c r="FC65" s="26"/>
      <c r="FD65" s="26"/>
      <c r="FE65" s="26"/>
      <c r="FF65" s="26"/>
      <c r="FG65" s="26"/>
      <c r="FH65" s="26"/>
      <c r="FI65" s="26"/>
      <c r="FJ65" s="26"/>
      <c r="FK65" s="26"/>
      <c r="FL65" s="26"/>
      <c r="FM65" s="26"/>
      <c r="FN65" s="26"/>
      <c r="FO65" s="26"/>
      <c r="FP65" s="26"/>
      <c r="FQ65" s="26"/>
      <c r="FR65" s="26"/>
      <c r="FS65" s="26"/>
      <c r="FT65" s="26"/>
      <c r="FU65" s="26"/>
      <c r="FV65" s="26"/>
      <c r="FW65" s="26"/>
      <c r="FX65" s="26"/>
      <c r="FY65" s="26"/>
      <c r="FZ65" s="26"/>
      <c r="GA65" s="26"/>
      <c r="GB65" s="26"/>
      <c r="GC65" s="26"/>
      <c r="GD65" s="26"/>
      <c r="GE65" s="26"/>
      <c r="GF65" s="26"/>
      <c r="GG65" s="26"/>
      <c r="GH65" s="26"/>
      <c r="GI65" s="26"/>
      <c r="GJ65" s="26"/>
      <c r="GK65" s="26"/>
      <c r="GL65" s="26"/>
      <c r="GM65" s="26"/>
      <c r="GN65" s="26"/>
      <c r="GO65" s="26"/>
      <c r="GP65" s="26"/>
      <c r="GQ65" s="26"/>
      <c r="GR65" s="26"/>
      <c r="GS65" s="26"/>
      <c r="GT65" s="26"/>
      <c r="GU65" s="26"/>
      <c r="GV65" s="26"/>
      <c r="GW65" s="26"/>
      <c r="GX65" s="26"/>
      <c r="GY65" s="26"/>
      <c r="GZ65" s="26"/>
      <c r="HA65" s="26"/>
      <c r="HB65" s="26"/>
      <c r="HC65" s="26"/>
      <c r="HD65" s="26"/>
      <c r="HE65" s="26"/>
      <c r="HF65" s="26"/>
      <c r="HG65" s="26"/>
      <c r="HH65" s="26"/>
      <c r="HI65" s="26"/>
      <c r="HJ65" s="26"/>
      <c r="HK65" s="26"/>
      <c r="HL65" s="26"/>
      <c r="HM65" s="26"/>
      <c r="HN65" s="26"/>
      <c r="HO65" s="26"/>
      <c r="HP65" s="26"/>
      <c r="HQ65" s="26"/>
      <c r="HR65" s="26"/>
      <c r="HS65" s="26"/>
      <c r="HT65" s="26"/>
      <c r="HU65" s="26"/>
      <c r="HV65" s="26"/>
      <c r="HW65" s="26"/>
      <c r="HX65" s="26"/>
      <c r="HY65" s="26"/>
      <c r="HZ65" s="26"/>
      <c r="IA65" s="26"/>
      <c r="IB65" s="26"/>
      <c r="IC65" s="26"/>
      <c r="ID65" s="26"/>
      <c r="IE65" s="26"/>
      <c r="IF65" s="26"/>
      <c r="IG65" s="26"/>
      <c r="IH65" s="26"/>
      <c r="II65" s="26"/>
      <c r="IJ65" s="26"/>
      <c r="IK65" s="26"/>
      <c r="IL65" s="26"/>
      <c r="IM65" s="26"/>
      <c r="IN65" s="26"/>
      <c r="IO65" s="26"/>
      <c r="IP65" s="26"/>
      <c r="IQ65" s="26"/>
      <c r="IR65" s="26"/>
      <c r="IS65" s="26"/>
    </row>
    <row r="66" spans="1:253" s="25" customFormat="1" ht="27">
      <c r="A66" s="138"/>
      <c r="B66" s="53" t="s">
        <v>83</v>
      </c>
      <c r="C66" s="120">
        <v>44</v>
      </c>
      <c r="D66" s="54"/>
      <c r="E66" s="54" t="s">
        <v>92</v>
      </c>
      <c r="F66" s="39" t="s">
        <v>157</v>
      </c>
      <c r="G66" s="34" t="s">
        <v>89</v>
      </c>
      <c r="H66" s="27" t="s">
        <v>32</v>
      </c>
      <c r="I66" s="58">
        <v>1</v>
      </c>
      <c r="J66" s="41"/>
      <c r="K66" s="27"/>
      <c r="L66" s="36"/>
      <c r="M66" s="24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  <c r="BT66" s="26"/>
      <c r="BU66" s="26"/>
      <c r="BV66" s="26"/>
      <c r="BW66" s="26"/>
      <c r="BX66" s="26"/>
      <c r="BY66" s="26"/>
      <c r="BZ66" s="26"/>
      <c r="CA66" s="26"/>
      <c r="CB66" s="26"/>
      <c r="CC66" s="26"/>
      <c r="CD66" s="26"/>
      <c r="CE66" s="26"/>
      <c r="CF66" s="26"/>
      <c r="CG66" s="26"/>
      <c r="CH66" s="26"/>
      <c r="CI66" s="26"/>
      <c r="CJ66" s="26"/>
      <c r="CK66" s="26"/>
      <c r="CL66" s="26"/>
      <c r="CM66" s="26"/>
      <c r="CN66" s="26"/>
      <c r="CO66" s="26"/>
      <c r="CP66" s="26"/>
      <c r="CQ66" s="26"/>
      <c r="CR66" s="26"/>
      <c r="CS66" s="26"/>
      <c r="CT66" s="26"/>
      <c r="CU66" s="26"/>
      <c r="CV66" s="26"/>
      <c r="CW66" s="26"/>
      <c r="CX66" s="26"/>
      <c r="CY66" s="26"/>
      <c r="CZ66" s="26"/>
      <c r="DA66" s="26"/>
      <c r="DB66" s="26"/>
      <c r="DC66" s="26"/>
      <c r="DD66" s="26"/>
      <c r="DE66" s="26"/>
      <c r="DF66" s="26"/>
      <c r="DG66" s="26"/>
      <c r="DH66" s="26"/>
      <c r="DI66" s="26"/>
      <c r="DJ66" s="26"/>
      <c r="DK66" s="26"/>
      <c r="DL66" s="26"/>
      <c r="DM66" s="26"/>
      <c r="DN66" s="26"/>
      <c r="DO66" s="26"/>
      <c r="DP66" s="26"/>
      <c r="DQ66" s="26"/>
      <c r="DR66" s="26"/>
      <c r="DS66" s="26"/>
      <c r="DT66" s="26"/>
      <c r="DU66" s="26"/>
      <c r="DV66" s="26"/>
      <c r="DW66" s="26"/>
      <c r="DX66" s="26"/>
      <c r="DY66" s="26"/>
      <c r="DZ66" s="26"/>
      <c r="EA66" s="26"/>
      <c r="EB66" s="26"/>
      <c r="EC66" s="26"/>
      <c r="ED66" s="26"/>
      <c r="EE66" s="26"/>
      <c r="EF66" s="26"/>
      <c r="EG66" s="26"/>
      <c r="EH66" s="26"/>
      <c r="EI66" s="26"/>
      <c r="EJ66" s="26"/>
      <c r="EK66" s="26"/>
      <c r="EL66" s="26"/>
      <c r="EM66" s="26"/>
      <c r="EN66" s="26"/>
      <c r="EO66" s="26"/>
      <c r="EP66" s="26"/>
      <c r="EQ66" s="26"/>
      <c r="ER66" s="26"/>
      <c r="ES66" s="26"/>
      <c r="ET66" s="26"/>
      <c r="EU66" s="26"/>
      <c r="EV66" s="26"/>
      <c r="EW66" s="26"/>
      <c r="EX66" s="26"/>
      <c r="EY66" s="26"/>
      <c r="EZ66" s="26"/>
      <c r="FA66" s="26"/>
      <c r="FB66" s="26"/>
      <c r="FC66" s="26"/>
      <c r="FD66" s="26"/>
      <c r="FE66" s="26"/>
      <c r="FF66" s="26"/>
      <c r="FG66" s="26"/>
      <c r="FH66" s="26"/>
      <c r="FI66" s="26"/>
      <c r="FJ66" s="26"/>
      <c r="FK66" s="26"/>
      <c r="FL66" s="26"/>
      <c r="FM66" s="26"/>
      <c r="FN66" s="26"/>
      <c r="FO66" s="26"/>
      <c r="FP66" s="26"/>
      <c r="FQ66" s="26"/>
      <c r="FR66" s="26"/>
      <c r="FS66" s="26"/>
      <c r="FT66" s="26"/>
      <c r="FU66" s="26"/>
      <c r="FV66" s="26"/>
      <c r="FW66" s="26"/>
      <c r="FX66" s="26"/>
      <c r="FY66" s="26"/>
      <c r="FZ66" s="26"/>
      <c r="GA66" s="26"/>
      <c r="GB66" s="26"/>
      <c r="GC66" s="26"/>
      <c r="GD66" s="26"/>
      <c r="GE66" s="26"/>
      <c r="GF66" s="26"/>
      <c r="GG66" s="26"/>
      <c r="GH66" s="26"/>
      <c r="GI66" s="26"/>
      <c r="GJ66" s="26"/>
      <c r="GK66" s="26"/>
      <c r="GL66" s="26"/>
      <c r="GM66" s="26"/>
      <c r="GN66" s="26"/>
      <c r="GO66" s="26"/>
      <c r="GP66" s="26"/>
      <c r="GQ66" s="26"/>
      <c r="GR66" s="26"/>
      <c r="GS66" s="26"/>
      <c r="GT66" s="26"/>
      <c r="GU66" s="26"/>
      <c r="GV66" s="26"/>
      <c r="GW66" s="26"/>
      <c r="GX66" s="26"/>
      <c r="GY66" s="26"/>
      <c r="GZ66" s="26"/>
      <c r="HA66" s="26"/>
      <c r="HB66" s="26"/>
      <c r="HC66" s="26"/>
      <c r="HD66" s="26"/>
      <c r="HE66" s="26"/>
      <c r="HF66" s="26"/>
      <c r="HG66" s="26"/>
      <c r="HH66" s="26"/>
      <c r="HI66" s="26"/>
      <c r="HJ66" s="26"/>
      <c r="HK66" s="26"/>
      <c r="HL66" s="26"/>
      <c r="HM66" s="26"/>
      <c r="HN66" s="26"/>
      <c r="HO66" s="26"/>
      <c r="HP66" s="26"/>
      <c r="HQ66" s="26"/>
      <c r="HR66" s="26"/>
      <c r="HS66" s="26"/>
      <c r="HT66" s="26"/>
      <c r="HU66" s="26"/>
      <c r="HV66" s="26"/>
      <c r="HW66" s="26"/>
      <c r="HX66" s="26"/>
      <c r="HY66" s="26"/>
      <c r="HZ66" s="26"/>
      <c r="IA66" s="26"/>
      <c r="IB66" s="26"/>
      <c r="IC66" s="26"/>
      <c r="ID66" s="26"/>
      <c r="IE66" s="26"/>
      <c r="IF66" s="26"/>
      <c r="IG66" s="26"/>
      <c r="IH66" s="26"/>
      <c r="II66" s="26"/>
      <c r="IJ66" s="26"/>
      <c r="IK66" s="26"/>
      <c r="IL66" s="26"/>
      <c r="IM66" s="26"/>
      <c r="IN66" s="26"/>
      <c r="IO66" s="26"/>
      <c r="IP66" s="26"/>
      <c r="IQ66" s="26"/>
      <c r="IR66" s="26"/>
      <c r="IS66" s="26"/>
    </row>
    <row r="67" spans="1:253" s="25" customFormat="1" ht="13.5">
      <c r="A67" s="139" t="s">
        <v>244</v>
      </c>
      <c r="B67" s="136" t="s">
        <v>26</v>
      </c>
      <c r="C67" s="120">
        <v>45</v>
      </c>
      <c r="D67" s="54"/>
      <c r="E67" s="54" t="s">
        <v>152</v>
      </c>
      <c r="F67" s="38" t="s">
        <v>42</v>
      </c>
      <c r="G67" s="34" t="s">
        <v>89</v>
      </c>
      <c r="H67" s="27" t="s">
        <v>43</v>
      </c>
      <c r="I67" s="58">
        <v>1</v>
      </c>
      <c r="J67" s="41"/>
      <c r="K67" s="27"/>
      <c r="L67" s="36"/>
      <c r="M67" s="24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  <c r="BT67" s="26"/>
      <c r="BU67" s="26"/>
      <c r="BV67" s="26"/>
      <c r="BW67" s="26"/>
      <c r="BX67" s="26"/>
      <c r="BY67" s="26"/>
      <c r="BZ67" s="26"/>
      <c r="CA67" s="26"/>
      <c r="CB67" s="26"/>
      <c r="CC67" s="26"/>
      <c r="CD67" s="26"/>
      <c r="CE67" s="26"/>
      <c r="CF67" s="26"/>
      <c r="CG67" s="26"/>
      <c r="CH67" s="26"/>
      <c r="CI67" s="26"/>
      <c r="CJ67" s="26"/>
      <c r="CK67" s="26"/>
      <c r="CL67" s="26"/>
      <c r="CM67" s="26"/>
      <c r="CN67" s="26"/>
      <c r="CO67" s="26"/>
      <c r="CP67" s="26"/>
      <c r="CQ67" s="26"/>
      <c r="CR67" s="26"/>
      <c r="CS67" s="26"/>
      <c r="CT67" s="26"/>
      <c r="CU67" s="26"/>
      <c r="CV67" s="26"/>
      <c r="CW67" s="26"/>
      <c r="CX67" s="26"/>
      <c r="CY67" s="26"/>
      <c r="CZ67" s="26"/>
      <c r="DA67" s="26"/>
      <c r="DB67" s="26"/>
      <c r="DC67" s="26"/>
      <c r="DD67" s="26"/>
      <c r="DE67" s="26"/>
      <c r="DF67" s="26"/>
      <c r="DG67" s="26"/>
      <c r="DH67" s="26"/>
      <c r="DI67" s="26"/>
      <c r="DJ67" s="26"/>
      <c r="DK67" s="26"/>
      <c r="DL67" s="26"/>
      <c r="DM67" s="26"/>
      <c r="DN67" s="26"/>
      <c r="DO67" s="26"/>
      <c r="DP67" s="26"/>
      <c r="DQ67" s="26"/>
      <c r="DR67" s="26"/>
      <c r="DS67" s="26"/>
      <c r="DT67" s="26"/>
      <c r="DU67" s="26"/>
      <c r="DV67" s="26"/>
      <c r="DW67" s="26"/>
      <c r="DX67" s="26"/>
      <c r="DY67" s="26"/>
      <c r="DZ67" s="26"/>
      <c r="EA67" s="26"/>
      <c r="EB67" s="26"/>
      <c r="EC67" s="26"/>
      <c r="ED67" s="26"/>
      <c r="EE67" s="26"/>
      <c r="EF67" s="26"/>
      <c r="EG67" s="26"/>
      <c r="EH67" s="26"/>
      <c r="EI67" s="26"/>
      <c r="EJ67" s="26"/>
      <c r="EK67" s="26"/>
      <c r="EL67" s="26"/>
      <c r="EM67" s="26"/>
      <c r="EN67" s="26"/>
      <c r="EO67" s="26"/>
      <c r="EP67" s="26"/>
      <c r="EQ67" s="26"/>
      <c r="ER67" s="26"/>
      <c r="ES67" s="26"/>
      <c r="ET67" s="26"/>
      <c r="EU67" s="26"/>
      <c r="EV67" s="26"/>
      <c r="EW67" s="26"/>
      <c r="EX67" s="26"/>
      <c r="EY67" s="26"/>
      <c r="EZ67" s="26"/>
      <c r="FA67" s="26"/>
      <c r="FB67" s="26"/>
      <c r="FC67" s="26"/>
      <c r="FD67" s="26"/>
      <c r="FE67" s="26"/>
      <c r="FF67" s="26"/>
      <c r="FG67" s="26"/>
      <c r="FH67" s="26"/>
      <c r="FI67" s="26"/>
      <c r="FJ67" s="26"/>
      <c r="FK67" s="26"/>
      <c r="FL67" s="26"/>
      <c r="FM67" s="26"/>
      <c r="FN67" s="26"/>
      <c r="FO67" s="26"/>
      <c r="FP67" s="26"/>
      <c r="FQ67" s="26"/>
      <c r="FR67" s="26"/>
      <c r="FS67" s="26"/>
      <c r="FT67" s="26"/>
      <c r="FU67" s="26"/>
      <c r="FV67" s="26"/>
      <c r="FW67" s="26"/>
      <c r="FX67" s="26"/>
      <c r="FY67" s="26"/>
      <c r="FZ67" s="26"/>
      <c r="GA67" s="26"/>
      <c r="GB67" s="26"/>
      <c r="GC67" s="26"/>
      <c r="GD67" s="26"/>
      <c r="GE67" s="26"/>
      <c r="GF67" s="26"/>
      <c r="GG67" s="26"/>
      <c r="GH67" s="26"/>
      <c r="GI67" s="26"/>
      <c r="GJ67" s="26"/>
      <c r="GK67" s="26"/>
      <c r="GL67" s="26"/>
      <c r="GM67" s="26"/>
      <c r="GN67" s="26"/>
      <c r="GO67" s="26"/>
      <c r="GP67" s="26"/>
      <c r="GQ67" s="26"/>
      <c r="GR67" s="26"/>
      <c r="GS67" s="26"/>
      <c r="GT67" s="26"/>
      <c r="GU67" s="26"/>
      <c r="GV67" s="26"/>
      <c r="GW67" s="26"/>
      <c r="GX67" s="26"/>
      <c r="GY67" s="26"/>
      <c r="GZ67" s="26"/>
      <c r="HA67" s="26"/>
      <c r="HB67" s="26"/>
      <c r="HC67" s="26"/>
      <c r="HD67" s="26"/>
      <c r="HE67" s="26"/>
      <c r="HF67" s="26"/>
      <c r="HG67" s="26"/>
      <c r="HH67" s="26"/>
      <c r="HI67" s="26"/>
      <c r="HJ67" s="26"/>
      <c r="HK67" s="26"/>
      <c r="HL67" s="26"/>
      <c r="HM67" s="26"/>
      <c r="HN67" s="26"/>
      <c r="HO67" s="26"/>
      <c r="HP67" s="26"/>
      <c r="HQ67" s="26"/>
      <c r="HR67" s="26"/>
      <c r="HS67" s="26"/>
      <c r="HT67" s="26"/>
      <c r="HU67" s="26"/>
      <c r="HV67" s="26"/>
      <c r="HW67" s="26"/>
      <c r="HX67" s="26"/>
      <c r="HY67" s="26"/>
      <c r="HZ67" s="26"/>
      <c r="IA67" s="26"/>
      <c r="IB67" s="26"/>
      <c r="IC67" s="26"/>
      <c r="ID67" s="26"/>
      <c r="IE67" s="26"/>
      <c r="IF67" s="26"/>
      <c r="IG67" s="26"/>
      <c r="IH67" s="26"/>
      <c r="II67" s="26"/>
      <c r="IJ67" s="26"/>
      <c r="IK67" s="26"/>
      <c r="IL67" s="26"/>
      <c r="IM67" s="26"/>
      <c r="IN67" s="26"/>
      <c r="IO67" s="26"/>
      <c r="IP67" s="26"/>
      <c r="IQ67" s="26"/>
      <c r="IR67" s="26"/>
      <c r="IS67" s="26"/>
    </row>
    <row r="68" spans="1:253" s="25" customFormat="1" ht="27">
      <c r="A68" s="139"/>
      <c r="B68" s="136"/>
      <c r="C68" s="116">
        <v>46</v>
      </c>
      <c r="D68" s="109"/>
      <c r="E68" s="52" t="s">
        <v>91</v>
      </c>
      <c r="F68" s="37" t="s">
        <v>135</v>
      </c>
      <c r="G68" s="34" t="s">
        <v>89</v>
      </c>
      <c r="H68" s="37" t="s">
        <v>44</v>
      </c>
      <c r="I68" s="66">
        <v>4.2</v>
      </c>
      <c r="J68" s="41"/>
      <c r="K68" s="27"/>
      <c r="L68" s="36"/>
      <c r="M68" s="24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6"/>
      <c r="BT68" s="26"/>
      <c r="BU68" s="26"/>
      <c r="BV68" s="26"/>
      <c r="BW68" s="26"/>
      <c r="BX68" s="26"/>
      <c r="BY68" s="26"/>
      <c r="BZ68" s="26"/>
      <c r="CA68" s="26"/>
      <c r="CB68" s="26"/>
      <c r="CC68" s="26"/>
      <c r="CD68" s="26"/>
      <c r="CE68" s="26"/>
      <c r="CF68" s="26"/>
      <c r="CG68" s="26"/>
      <c r="CH68" s="26"/>
      <c r="CI68" s="26"/>
      <c r="CJ68" s="26"/>
      <c r="CK68" s="26"/>
      <c r="CL68" s="26"/>
      <c r="CM68" s="26"/>
      <c r="CN68" s="26"/>
      <c r="CO68" s="26"/>
      <c r="CP68" s="26"/>
      <c r="CQ68" s="26"/>
      <c r="CR68" s="26"/>
      <c r="CS68" s="26"/>
      <c r="CT68" s="26"/>
      <c r="CU68" s="26"/>
      <c r="CV68" s="26"/>
      <c r="CW68" s="26"/>
      <c r="CX68" s="26"/>
      <c r="CY68" s="26"/>
      <c r="CZ68" s="26"/>
      <c r="DA68" s="26"/>
      <c r="DB68" s="26"/>
      <c r="DC68" s="26"/>
      <c r="DD68" s="26"/>
      <c r="DE68" s="26"/>
      <c r="DF68" s="26"/>
      <c r="DG68" s="26"/>
      <c r="DH68" s="26"/>
      <c r="DI68" s="26"/>
      <c r="DJ68" s="26"/>
      <c r="DK68" s="26"/>
      <c r="DL68" s="26"/>
      <c r="DM68" s="26"/>
      <c r="DN68" s="26"/>
      <c r="DO68" s="26"/>
      <c r="DP68" s="26"/>
      <c r="DQ68" s="26"/>
      <c r="DR68" s="26"/>
      <c r="DS68" s="26"/>
      <c r="DT68" s="26"/>
      <c r="DU68" s="26"/>
      <c r="DV68" s="26"/>
      <c r="DW68" s="26"/>
      <c r="DX68" s="26"/>
      <c r="DY68" s="26"/>
      <c r="DZ68" s="26"/>
      <c r="EA68" s="26"/>
      <c r="EB68" s="26"/>
      <c r="EC68" s="26"/>
      <c r="ED68" s="26"/>
      <c r="EE68" s="26"/>
      <c r="EF68" s="26"/>
      <c r="EG68" s="26"/>
      <c r="EH68" s="26"/>
      <c r="EI68" s="26"/>
      <c r="EJ68" s="26"/>
      <c r="EK68" s="26"/>
      <c r="EL68" s="26"/>
      <c r="EM68" s="26"/>
      <c r="EN68" s="26"/>
      <c r="EO68" s="26"/>
      <c r="EP68" s="26"/>
      <c r="EQ68" s="26"/>
      <c r="ER68" s="26"/>
      <c r="ES68" s="26"/>
      <c r="ET68" s="26"/>
      <c r="EU68" s="26"/>
      <c r="EV68" s="26"/>
      <c r="EW68" s="26"/>
      <c r="EX68" s="26"/>
      <c r="EY68" s="26"/>
      <c r="EZ68" s="26"/>
      <c r="FA68" s="26"/>
      <c r="FB68" s="26"/>
      <c r="FC68" s="26"/>
      <c r="FD68" s="26"/>
      <c r="FE68" s="26"/>
      <c r="FF68" s="26"/>
      <c r="FG68" s="26"/>
      <c r="FH68" s="26"/>
      <c r="FI68" s="26"/>
      <c r="FJ68" s="26"/>
      <c r="FK68" s="26"/>
      <c r="FL68" s="26"/>
      <c r="FM68" s="26"/>
      <c r="FN68" s="26"/>
      <c r="FO68" s="26"/>
      <c r="FP68" s="26"/>
      <c r="FQ68" s="26"/>
      <c r="FR68" s="26"/>
      <c r="FS68" s="26"/>
      <c r="FT68" s="26"/>
      <c r="FU68" s="26"/>
      <c r="FV68" s="26"/>
      <c r="FW68" s="26"/>
      <c r="FX68" s="26"/>
      <c r="FY68" s="26"/>
      <c r="FZ68" s="26"/>
      <c r="GA68" s="26"/>
      <c r="GB68" s="26"/>
      <c r="GC68" s="26"/>
      <c r="GD68" s="26"/>
      <c r="GE68" s="26"/>
      <c r="GF68" s="26"/>
      <c r="GG68" s="26"/>
      <c r="GH68" s="26"/>
      <c r="GI68" s="26"/>
      <c r="GJ68" s="26"/>
      <c r="GK68" s="26"/>
      <c r="GL68" s="26"/>
      <c r="GM68" s="26"/>
      <c r="GN68" s="26"/>
      <c r="GO68" s="26"/>
      <c r="GP68" s="26"/>
      <c r="GQ68" s="26"/>
      <c r="GR68" s="26"/>
      <c r="GS68" s="26"/>
      <c r="GT68" s="26"/>
      <c r="GU68" s="26"/>
      <c r="GV68" s="26"/>
      <c r="GW68" s="26"/>
      <c r="GX68" s="26"/>
      <c r="GY68" s="26"/>
      <c r="GZ68" s="26"/>
      <c r="HA68" s="26"/>
      <c r="HB68" s="26"/>
      <c r="HC68" s="26"/>
      <c r="HD68" s="26"/>
      <c r="HE68" s="26"/>
      <c r="HF68" s="26"/>
      <c r="HG68" s="26"/>
      <c r="HH68" s="26"/>
      <c r="HI68" s="26"/>
      <c r="HJ68" s="26"/>
      <c r="HK68" s="26"/>
      <c r="HL68" s="26"/>
      <c r="HM68" s="26"/>
      <c r="HN68" s="26"/>
      <c r="HO68" s="26"/>
      <c r="HP68" s="26"/>
      <c r="HQ68" s="26"/>
      <c r="HR68" s="26"/>
      <c r="HS68" s="26"/>
      <c r="HT68" s="26"/>
      <c r="HU68" s="26"/>
      <c r="HV68" s="26"/>
      <c r="HW68" s="26"/>
      <c r="HX68" s="26"/>
      <c r="HY68" s="26"/>
      <c r="HZ68" s="26"/>
      <c r="IA68" s="26"/>
      <c r="IB68" s="26"/>
      <c r="IC68" s="26"/>
      <c r="ID68" s="26"/>
      <c r="IE68" s="26"/>
      <c r="IF68" s="26"/>
      <c r="IG68" s="26"/>
      <c r="IH68" s="26"/>
      <c r="II68" s="26"/>
      <c r="IJ68" s="26"/>
      <c r="IK68" s="26"/>
      <c r="IL68" s="26"/>
      <c r="IM68" s="26"/>
      <c r="IN68" s="26"/>
      <c r="IO68" s="26"/>
      <c r="IP68" s="26"/>
      <c r="IQ68" s="26"/>
      <c r="IR68" s="26"/>
      <c r="IS68" s="26"/>
    </row>
    <row r="69" spans="1:253" s="25" customFormat="1" ht="13.5">
      <c r="A69" s="139"/>
      <c r="B69" s="136"/>
      <c r="C69" s="116">
        <v>47</v>
      </c>
      <c r="D69" s="109"/>
      <c r="E69" s="52" t="s">
        <v>88</v>
      </c>
      <c r="F69" s="37" t="s">
        <v>45</v>
      </c>
      <c r="G69" s="34" t="s">
        <v>89</v>
      </c>
      <c r="H69" s="37" t="s">
        <v>46</v>
      </c>
      <c r="I69" s="66">
        <v>4.3</v>
      </c>
      <c r="J69" s="41"/>
      <c r="K69" s="27"/>
      <c r="L69" s="36"/>
      <c r="M69" s="24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  <c r="BN69" s="26"/>
      <c r="BO69" s="26"/>
      <c r="BP69" s="26"/>
      <c r="BQ69" s="26"/>
      <c r="BR69" s="26"/>
      <c r="BS69" s="26"/>
      <c r="BT69" s="26"/>
      <c r="BU69" s="26"/>
      <c r="BV69" s="26"/>
      <c r="BW69" s="26"/>
      <c r="BX69" s="26"/>
      <c r="BY69" s="26"/>
      <c r="BZ69" s="26"/>
      <c r="CA69" s="26"/>
      <c r="CB69" s="26"/>
      <c r="CC69" s="26"/>
      <c r="CD69" s="26"/>
      <c r="CE69" s="26"/>
      <c r="CF69" s="26"/>
      <c r="CG69" s="26"/>
      <c r="CH69" s="26"/>
      <c r="CI69" s="26"/>
      <c r="CJ69" s="26"/>
      <c r="CK69" s="26"/>
      <c r="CL69" s="26"/>
      <c r="CM69" s="26"/>
      <c r="CN69" s="26"/>
      <c r="CO69" s="26"/>
      <c r="CP69" s="26"/>
      <c r="CQ69" s="26"/>
      <c r="CR69" s="26"/>
      <c r="CS69" s="26"/>
      <c r="CT69" s="26"/>
      <c r="CU69" s="26"/>
      <c r="CV69" s="26"/>
      <c r="CW69" s="26"/>
      <c r="CX69" s="26"/>
      <c r="CY69" s="26"/>
      <c r="CZ69" s="26"/>
      <c r="DA69" s="26"/>
      <c r="DB69" s="26"/>
      <c r="DC69" s="26"/>
      <c r="DD69" s="26"/>
      <c r="DE69" s="26"/>
      <c r="DF69" s="26"/>
      <c r="DG69" s="26"/>
      <c r="DH69" s="26"/>
      <c r="DI69" s="26"/>
      <c r="DJ69" s="26"/>
      <c r="DK69" s="26"/>
      <c r="DL69" s="26"/>
      <c r="DM69" s="26"/>
      <c r="DN69" s="26"/>
      <c r="DO69" s="26"/>
      <c r="DP69" s="26"/>
      <c r="DQ69" s="26"/>
      <c r="DR69" s="26"/>
      <c r="DS69" s="26"/>
      <c r="DT69" s="26"/>
      <c r="DU69" s="26"/>
      <c r="DV69" s="26"/>
      <c r="DW69" s="26"/>
      <c r="DX69" s="26"/>
      <c r="DY69" s="26"/>
      <c r="DZ69" s="26"/>
      <c r="EA69" s="26"/>
      <c r="EB69" s="26"/>
      <c r="EC69" s="26"/>
      <c r="ED69" s="26"/>
      <c r="EE69" s="26"/>
      <c r="EF69" s="26"/>
      <c r="EG69" s="26"/>
      <c r="EH69" s="26"/>
      <c r="EI69" s="26"/>
      <c r="EJ69" s="26"/>
      <c r="EK69" s="26"/>
      <c r="EL69" s="26"/>
      <c r="EM69" s="26"/>
      <c r="EN69" s="26"/>
      <c r="EO69" s="26"/>
      <c r="EP69" s="26"/>
      <c r="EQ69" s="26"/>
      <c r="ER69" s="26"/>
      <c r="ES69" s="26"/>
      <c r="ET69" s="26"/>
      <c r="EU69" s="26"/>
      <c r="EV69" s="26"/>
      <c r="EW69" s="26"/>
      <c r="EX69" s="26"/>
      <c r="EY69" s="26"/>
      <c r="EZ69" s="26"/>
      <c r="FA69" s="26"/>
      <c r="FB69" s="26"/>
      <c r="FC69" s="26"/>
      <c r="FD69" s="26"/>
      <c r="FE69" s="26"/>
      <c r="FF69" s="26"/>
      <c r="FG69" s="26"/>
      <c r="FH69" s="26"/>
      <c r="FI69" s="26"/>
      <c r="FJ69" s="26"/>
      <c r="FK69" s="26"/>
      <c r="FL69" s="26"/>
      <c r="FM69" s="26"/>
      <c r="FN69" s="26"/>
      <c r="FO69" s="26"/>
      <c r="FP69" s="26"/>
      <c r="FQ69" s="26"/>
      <c r="FR69" s="26"/>
      <c r="FS69" s="26"/>
      <c r="FT69" s="26"/>
      <c r="FU69" s="26"/>
      <c r="FV69" s="26"/>
      <c r="FW69" s="26"/>
      <c r="FX69" s="26"/>
      <c r="FY69" s="26"/>
      <c r="FZ69" s="26"/>
      <c r="GA69" s="26"/>
      <c r="GB69" s="26"/>
      <c r="GC69" s="26"/>
      <c r="GD69" s="26"/>
      <c r="GE69" s="26"/>
      <c r="GF69" s="26"/>
      <c r="GG69" s="26"/>
      <c r="GH69" s="26"/>
      <c r="GI69" s="26"/>
      <c r="GJ69" s="26"/>
      <c r="GK69" s="26"/>
      <c r="GL69" s="26"/>
      <c r="GM69" s="26"/>
      <c r="GN69" s="26"/>
      <c r="GO69" s="26"/>
      <c r="GP69" s="26"/>
      <c r="GQ69" s="26"/>
      <c r="GR69" s="26"/>
      <c r="GS69" s="26"/>
      <c r="GT69" s="26"/>
      <c r="GU69" s="26"/>
      <c r="GV69" s="26"/>
      <c r="GW69" s="26"/>
      <c r="GX69" s="26"/>
      <c r="GY69" s="26"/>
      <c r="GZ69" s="26"/>
      <c r="HA69" s="26"/>
      <c r="HB69" s="26"/>
      <c r="HC69" s="26"/>
      <c r="HD69" s="26"/>
      <c r="HE69" s="26"/>
      <c r="HF69" s="26"/>
      <c r="HG69" s="26"/>
      <c r="HH69" s="26"/>
      <c r="HI69" s="26"/>
      <c r="HJ69" s="26"/>
      <c r="HK69" s="26"/>
      <c r="HL69" s="26"/>
      <c r="HM69" s="26"/>
      <c r="HN69" s="26"/>
      <c r="HO69" s="26"/>
      <c r="HP69" s="26"/>
      <c r="HQ69" s="26"/>
      <c r="HR69" s="26"/>
      <c r="HS69" s="26"/>
      <c r="HT69" s="26"/>
      <c r="HU69" s="26"/>
      <c r="HV69" s="26"/>
      <c r="HW69" s="26"/>
      <c r="HX69" s="26"/>
      <c r="HY69" s="26"/>
      <c r="HZ69" s="26"/>
      <c r="IA69" s="26"/>
      <c r="IB69" s="26"/>
      <c r="IC69" s="26"/>
      <c r="ID69" s="26"/>
      <c r="IE69" s="26"/>
      <c r="IF69" s="26"/>
      <c r="IG69" s="26"/>
      <c r="IH69" s="26"/>
      <c r="II69" s="26"/>
      <c r="IJ69" s="26"/>
      <c r="IK69" s="26"/>
      <c r="IL69" s="26"/>
      <c r="IM69" s="26"/>
      <c r="IN69" s="26"/>
      <c r="IO69" s="26"/>
      <c r="IP69" s="26"/>
      <c r="IQ69" s="26"/>
      <c r="IR69" s="26"/>
      <c r="IS69" s="26"/>
    </row>
    <row r="70" spans="1:253" s="25" customFormat="1" ht="13.5">
      <c r="A70" s="139"/>
      <c r="B70" s="137" t="s">
        <v>27</v>
      </c>
      <c r="C70" s="120">
        <v>48</v>
      </c>
      <c r="D70" s="54"/>
      <c r="E70" s="54" t="s">
        <v>28</v>
      </c>
      <c r="F70" s="38" t="s">
        <v>20</v>
      </c>
      <c r="G70" s="34" t="s">
        <v>89</v>
      </c>
      <c r="H70" s="27" t="s">
        <v>47</v>
      </c>
      <c r="I70" s="66">
        <v>4.2</v>
      </c>
      <c r="J70" s="41"/>
      <c r="K70" s="27"/>
      <c r="L70" s="36"/>
      <c r="M70" s="24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T70" s="26"/>
      <c r="BU70" s="26"/>
      <c r="BV70" s="26"/>
      <c r="BW70" s="26"/>
      <c r="BX70" s="26"/>
      <c r="BY70" s="26"/>
      <c r="BZ70" s="26"/>
      <c r="CA70" s="26"/>
      <c r="CB70" s="26"/>
      <c r="CC70" s="26"/>
      <c r="CD70" s="26"/>
      <c r="CE70" s="26"/>
      <c r="CF70" s="26"/>
      <c r="CG70" s="26"/>
      <c r="CH70" s="26"/>
      <c r="CI70" s="26"/>
      <c r="CJ70" s="26"/>
      <c r="CK70" s="26"/>
      <c r="CL70" s="26"/>
      <c r="CM70" s="26"/>
      <c r="CN70" s="26"/>
      <c r="CO70" s="26"/>
      <c r="CP70" s="26"/>
      <c r="CQ70" s="26"/>
      <c r="CR70" s="26"/>
      <c r="CS70" s="26"/>
      <c r="CT70" s="26"/>
      <c r="CU70" s="26"/>
      <c r="CV70" s="26"/>
      <c r="CW70" s="26"/>
      <c r="CX70" s="26"/>
      <c r="CY70" s="26"/>
      <c r="CZ70" s="26"/>
      <c r="DA70" s="26"/>
      <c r="DB70" s="26"/>
      <c r="DC70" s="26"/>
      <c r="DD70" s="26"/>
      <c r="DE70" s="26"/>
      <c r="DF70" s="26"/>
      <c r="DG70" s="26"/>
      <c r="DH70" s="26"/>
      <c r="DI70" s="26"/>
      <c r="DJ70" s="26"/>
      <c r="DK70" s="26"/>
      <c r="DL70" s="26"/>
      <c r="DM70" s="26"/>
      <c r="DN70" s="26"/>
      <c r="DO70" s="26"/>
      <c r="DP70" s="26"/>
      <c r="DQ70" s="26"/>
      <c r="DR70" s="26"/>
      <c r="DS70" s="26"/>
      <c r="DT70" s="26"/>
      <c r="DU70" s="26"/>
      <c r="DV70" s="26"/>
      <c r="DW70" s="26"/>
      <c r="DX70" s="26"/>
      <c r="DY70" s="26"/>
      <c r="DZ70" s="26"/>
      <c r="EA70" s="26"/>
      <c r="EB70" s="26"/>
      <c r="EC70" s="26"/>
      <c r="ED70" s="26"/>
      <c r="EE70" s="26"/>
      <c r="EF70" s="26"/>
      <c r="EG70" s="26"/>
      <c r="EH70" s="26"/>
      <c r="EI70" s="26"/>
      <c r="EJ70" s="26"/>
      <c r="EK70" s="26"/>
      <c r="EL70" s="26"/>
      <c r="EM70" s="26"/>
      <c r="EN70" s="26"/>
      <c r="EO70" s="26"/>
      <c r="EP70" s="26"/>
      <c r="EQ70" s="26"/>
      <c r="ER70" s="26"/>
      <c r="ES70" s="26"/>
      <c r="ET70" s="26"/>
      <c r="EU70" s="26"/>
      <c r="EV70" s="26"/>
      <c r="EW70" s="26"/>
      <c r="EX70" s="26"/>
      <c r="EY70" s="26"/>
      <c r="EZ70" s="26"/>
      <c r="FA70" s="26"/>
      <c r="FB70" s="26"/>
      <c r="FC70" s="26"/>
      <c r="FD70" s="26"/>
      <c r="FE70" s="26"/>
      <c r="FF70" s="26"/>
      <c r="FG70" s="26"/>
      <c r="FH70" s="26"/>
      <c r="FI70" s="26"/>
      <c r="FJ70" s="26"/>
      <c r="FK70" s="26"/>
      <c r="FL70" s="26"/>
      <c r="FM70" s="26"/>
      <c r="FN70" s="26"/>
      <c r="FO70" s="26"/>
      <c r="FP70" s="26"/>
      <c r="FQ70" s="26"/>
      <c r="FR70" s="26"/>
      <c r="FS70" s="26"/>
      <c r="FT70" s="26"/>
      <c r="FU70" s="26"/>
      <c r="FV70" s="26"/>
      <c r="FW70" s="26"/>
      <c r="FX70" s="26"/>
      <c r="FY70" s="26"/>
      <c r="FZ70" s="26"/>
      <c r="GA70" s="26"/>
      <c r="GB70" s="26"/>
      <c r="GC70" s="26"/>
      <c r="GD70" s="26"/>
      <c r="GE70" s="26"/>
      <c r="GF70" s="26"/>
      <c r="GG70" s="26"/>
      <c r="GH70" s="26"/>
      <c r="GI70" s="26"/>
      <c r="GJ70" s="26"/>
      <c r="GK70" s="26"/>
      <c r="GL70" s="26"/>
      <c r="GM70" s="26"/>
      <c r="GN70" s="26"/>
      <c r="GO70" s="26"/>
      <c r="GP70" s="26"/>
      <c r="GQ70" s="26"/>
      <c r="GR70" s="26"/>
      <c r="GS70" s="26"/>
      <c r="GT70" s="26"/>
      <c r="GU70" s="26"/>
      <c r="GV70" s="26"/>
      <c r="GW70" s="26"/>
      <c r="GX70" s="26"/>
      <c r="GY70" s="26"/>
      <c r="GZ70" s="26"/>
      <c r="HA70" s="26"/>
      <c r="HB70" s="26"/>
      <c r="HC70" s="26"/>
      <c r="HD70" s="26"/>
      <c r="HE70" s="26"/>
      <c r="HF70" s="26"/>
      <c r="HG70" s="26"/>
      <c r="HH70" s="26"/>
      <c r="HI70" s="26"/>
      <c r="HJ70" s="26"/>
      <c r="HK70" s="26"/>
      <c r="HL70" s="26"/>
      <c r="HM70" s="26"/>
      <c r="HN70" s="26"/>
      <c r="HO70" s="26"/>
      <c r="HP70" s="26"/>
      <c r="HQ70" s="26"/>
      <c r="HR70" s="26"/>
      <c r="HS70" s="26"/>
      <c r="HT70" s="26"/>
      <c r="HU70" s="26"/>
      <c r="HV70" s="26"/>
      <c r="HW70" s="26"/>
      <c r="HX70" s="26"/>
      <c r="HY70" s="26"/>
      <c r="HZ70" s="26"/>
      <c r="IA70" s="26"/>
      <c r="IB70" s="26"/>
      <c r="IC70" s="26"/>
      <c r="ID70" s="26"/>
      <c r="IE70" s="26"/>
      <c r="IF70" s="26"/>
      <c r="IG70" s="26"/>
      <c r="IH70" s="26"/>
      <c r="II70" s="26"/>
      <c r="IJ70" s="26"/>
      <c r="IK70" s="26"/>
      <c r="IL70" s="26"/>
      <c r="IM70" s="26"/>
      <c r="IN70" s="26"/>
      <c r="IO70" s="26"/>
      <c r="IP70" s="26"/>
      <c r="IQ70" s="26"/>
      <c r="IR70" s="26"/>
      <c r="IS70" s="26"/>
    </row>
    <row r="71" spans="1:253" s="25" customFormat="1" ht="13.5">
      <c r="A71" s="139"/>
      <c r="B71" s="137"/>
      <c r="C71" s="120">
        <v>49</v>
      </c>
      <c r="D71" s="54"/>
      <c r="E71" s="54" t="s">
        <v>29</v>
      </c>
      <c r="F71" s="38" t="s">
        <v>20</v>
      </c>
      <c r="G71" s="34" t="s">
        <v>89</v>
      </c>
      <c r="H71" s="27" t="s">
        <v>48</v>
      </c>
      <c r="I71" s="66">
        <v>4.2</v>
      </c>
      <c r="J71" s="41"/>
      <c r="K71" s="27"/>
      <c r="L71" s="36"/>
      <c r="M71" s="24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  <c r="BP71" s="26"/>
      <c r="BQ71" s="26"/>
      <c r="BR71" s="26"/>
      <c r="BS71" s="26"/>
      <c r="BT71" s="26"/>
      <c r="BU71" s="26"/>
      <c r="BV71" s="26"/>
      <c r="BW71" s="26"/>
      <c r="BX71" s="26"/>
      <c r="BY71" s="26"/>
      <c r="BZ71" s="26"/>
      <c r="CA71" s="26"/>
      <c r="CB71" s="26"/>
      <c r="CC71" s="26"/>
      <c r="CD71" s="26"/>
      <c r="CE71" s="26"/>
      <c r="CF71" s="26"/>
      <c r="CG71" s="26"/>
      <c r="CH71" s="26"/>
      <c r="CI71" s="26"/>
      <c r="CJ71" s="26"/>
      <c r="CK71" s="26"/>
      <c r="CL71" s="26"/>
      <c r="CM71" s="26"/>
      <c r="CN71" s="26"/>
      <c r="CO71" s="26"/>
      <c r="CP71" s="26"/>
      <c r="CQ71" s="26"/>
      <c r="CR71" s="26"/>
      <c r="CS71" s="26"/>
      <c r="CT71" s="26"/>
      <c r="CU71" s="26"/>
      <c r="CV71" s="26"/>
      <c r="CW71" s="26"/>
      <c r="CX71" s="26"/>
      <c r="CY71" s="26"/>
      <c r="CZ71" s="26"/>
      <c r="DA71" s="26"/>
      <c r="DB71" s="26"/>
      <c r="DC71" s="26"/>
      <c r="DD71" s="26"/>
      <c r="DE71" s="26"/>
      <c r="DF71" s="26"/>
      <c r="DG71" s="26"/>
      <c r="DH71" s="26"/>
      <c r="DI71" s="26"/>
      <c r="DJ71" s="26"/>
      <c r="DK71" s="26"/>
      <c r="DL71" s="26"/>
      <c r="DM71" s="26"/>
      <c r="DN71" s="26"/>
      <c r="DO71" s="26"/>
      <c r="DP71" s="26"/>
      <c r="DQ71" s="26"/>
      <c r="DR71" s="26"/>
      <c r="DS71" s="26"/>
      <c r="DT71" s="26"/>
      <c r="DU71" s="26"/>
      <c r="DV71" s="26"/>
      <c r="DW71" s="26"/>
      <c r="DX71" s="26"/>
      <c r="DY71" s="26"/>
      <c r="DZ71" s="26"/>
      <c r="EA71" s="26"/>
      <c r="EB71" s="26"/>
      <c r="EC71" s="26"/>
      <c r="ED71" s="26"/>
      <c r="EE71" s="26"/>
      <c r="EF71" s="26"/>
      <c r="EG71" s="26"/>
      <c r="EH71" s="26"/>
      <c r="EI71" s="26"/>
      <c r="EJ71" s="26"/>
      <c r="EK71" s="26"/>
      <c r="EL71" s="26"/>
      <c r="EM71" s="26"/>
      <c r="EN71" s="26"/>
      <c r="EO71" s="26"/>
      <c r="EP71" s="26"/>
      <c r="EQ71" s="26"/>
      <c r="ER71" s="26"/>
      <c r="ES71" s="26"/>
      <c r="ET71" s="26"/>
      <c r="EU71" s="26"/>
      <c r="EV71" s="26"/>
      <c r="EW71" s="26"/>
      <c r="EX71" s="26"/>
      <c r="EY71" s="26"/>
      <c r="EZ71" s="26"/>
      <c r="FA71" s="26"/>
      <c r="FB71" s="26"/>
      <c r="FC71" s="26"/>
      <c r="FD71" s="26"/>
      <c r="FE71" s="26"/>
      <c r="FF71" s="26"/>
      <c r="FG71" s="26"/>
      <c r="FH71" s="26"/>
      <c r="FI71" s="26"/>
      <c r="FJ71" s="26"/>
      <c r="FK71" s="26"/>
      <c r="FL71" s="26"/>
      <c r="FM71" s="26"/>
      <c r="FN71" s="26"/>
      <c r="FO71" s="26"/>
      <c r="FP71" s="26"/>
      <c r="FQ71" s="26"/>
      <c r="FR71" s="26"/>
      <c r="FS71" s="26"/>
      <c r="FT71" s="26"/>
      <c r="FU71" s="26"/>
      <c r="FV71" s="26"/>
      <c r="FW71" s="26"/>
      <c r="FX71" s="26"/>
      <c r="FY71" s="26"/>
      <c r="FZ71" s="26"/>
      <c r="GA71" s="26"/>
      <c r="GB71" s="26"/>
      <c r="GC71" s="26"/>
      <c r="GD71" s="26"/>
      <c r="GE71" s="26"/>
      <c r="GF71" s="26"/>
      <c r="GG71" s="26"/>
      <c r="GH71" s="26"/>
      <c r="GI71" s="26"/>
      <c r="GJ71" s="26"/>
      <c r="GK71" s="26"/>
      <c r="GL71" s="26"/>
      <c r="GM71" s="26"/>
      <c r="GN71" s="26"/>
      <c r="GO71" s="26"/>
      <c r="GP71" s="26"/>
      <c r="GQ71" s="26"/>
      <c r="GR71" s="26"/>
      <c r="GS71" s="26"/>
      <c r="GT71" s="26"/>
      <c r="GU71" s="26"/>
      <c r="GV71" s="26"/>
      <c r="GW71" s="26"/>
      <c r="GX71" s="26"/>
      <c r="GY71" s="26"/>
      <c r="GZ71" s="26"/>
      <c r="HA71" s="26"/>
      <c r="HB71" s="26"/>
      <c r="HC71" s="26"/>
      <c r="HD71" s="26"/>
      <c r="HE71" s="26"/>
      <c r="HF71" s="26"/>
      <c r="HG71" s="26"/>
      <c r="HH71" s="26"/>
      <c r="HI71" s="26"/>
      <c r="HJ71" s="26"/>
      <c r="HK71" s="26"/>
      <c r="HL71" s="26"/>
      <c r="HM71" s="26"/>
      <c r="HN71" s="26"/>
      <c r="HO71" s="26"/>
      <c r="HP71" s="26"/>
      <c r="HQ71" s="26"/>
      <c r="HR71" s="26"/>
      <c r="HS71" s="26"/>
      <c r="HT71" s="26"/>
      <c r="HU71" s="26"/>
      <c r="HV71" s="26"/>
      <c r="HW71" s="26"/>
      <c r="HX71" s="26"/>
      <c r="HY71" s="26"/>
      <c r="HZ71" s="26"/>
      <c r="IA71" s="26"/>
      <c r="IB71" s="26"/>
      <c r="IC71" s="26"/>
      <c r="ID71" s="26"/>
      <c r="IE71" s="26"/>
      <c r="IF71" s="26"/>
      <c r="IG71" s="26"/>
      <c r="IH71" s="26"/>
      <c r="II71" s="26"/>
      <c r="IJ71" s="26"/>
      <c r="IK71" s="26"/>
      <c r="IL71" s="26"/>
      <c r="IM71" s="26"/>
      <c r="IN71" s="26"/>
      <c r="IO71" s="26"/>
      <c r="IP71" s="26"/>
      <c r="IQ71" s="26"/>
      <c r="IR71" s="26"/>
      <c r="IS71" s="26"/>
    </row>
    <row r="72" spans="1:253" s="25" customFormat="1" ht="13.5">
      <c r="A72" s="139"/>
      <c r="B72" s="137"/>
      <c r="C72" s="120">
        <v>50</v>
      </c>
      <c r="D72" s="54"/>
      <c r="E72" s="54" t="s">
        <v>30</v>
      </c>
      <c r="F72" s="38" t="s">
        <v>20</v>
      </c>
      <c r="G72" s="34" t="s">
        <v>89</v>
      </c>
      <c r="H72" s="27" t="s">
        <v>49</v>
      </c>
      <c r="I72" s="66">
        <v>1</v>
      </c>
      <c r="J72" s="41"/>
      <c r="K72" s="27"/>
      <c r="L72" s="36"/>
      <c r="M72" s="24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T72" s="26"/>
      <c r="BU72" s="26"/>
      <c r="BV72" s="26"/>
      <c r="BW72" s="26"/>
      <c r="BX72" s="26"/>
      <c r="BY72" s="26"/>
      <c r="BZ72" s="26"/>
      <c r="CA72" s="26"/>
      <c r="CB72" s="26"/>
      <c r="CC72" s="26"/>
      <c r="CD72" s="26"/>
      <c r="CE72" s="26"/>
      <c r="CF72" s="26"/>
      <c r="CG72" s="26"/>
      <c r="CH72" s="26"/>
      <c r="CI72" s="26"/>
      <c r="CJ72" s="26"/>
      <c r="CK72" s="26"/>
      <c r="CL72" s="26"/>
      <c r="CM72" s="26"/>
      <c r="CN72" s="26"/>
      <c r="CO72" s="26"/>
      <c r="CP72" s="26"/>
      <c r="CQ72" s="26"/>
      <c r="CR72" s="26"/>
      <c r="CS72" s="26"/>
      <c r="CT72" s="26"/>
      <c r="CU72" s="26"/>
      <c r="CV72" s="26"/>
      <c r="CW72" s="26"/>
      <c r="CX72" s="26"/>
      <c r="CY72" s="26"/>
      <c r="CZ72" s="26"/>
      <c r="DA72" s="26"/>
      <c r="DB72" s="26"/>
      <c r="DC72" s="26"/>
      <c r="DD72" s="26"/>
      <c r="DE72" s="26"/>
      <c r="DF72" s="26"/>
      <c r="DG72" s="26"/>
      <c r="DH72" s="26"/>
      <c r="DI72" s="26"/>
      <c r="DJ72" s="26"/>
      <c r="DK72" s="26"/>
      <c r="DL72" s="26"/>
      <c r="DM72" s="26"/>
      <c r="DN72" s="26"/>
      <c r="DO72" s="26"/>
      <c r="DP72" s="26"/>
      <c r="DQ72" s="26"/>
      <c r="DR72" s="26"/>
      <c r="DS72" s="26"/>
      <c r="DT72" s="26"/>
      <c r="DU72" s="26"/>
      <c r="DV72" s="26"/>
      <c r="DW72" s="26"/>
      <c r="DX72" s="26"/>
      <c r="DY72" s="26"/>
      <c r="DZ72" s="26"/>
      <c r="EA72" s="26"/>
      <c r="EB72" s="26"/>
      <c r="EC72" s="26"/>
      <c r="ED72" s="26"/>
      <c r="EE72" s="26"/>
      <c r="EF72" s="26"/>
      <c r="EG72" s="26"/>
      <c r="EH72" s="26"/>
      <c r="EI72" s="26"/>
      <c r="EJ72" s="26"/>
      <c r="EK72" s="26"/>
      <c r="EL72" s="26"/>
      <c r="EM72" s="26"/>
      <c r="EN72" s="26"/>
      <c r="EO72" s="26"/>
      <c r="EP72" s="26"/>
      <c r="EQ72" s="26"/>
      <c r="ER72" s="26"/>
      <c r="ES72" s="26"/>
      <c r="ET72" s="26"/>
      <c r="EU72" s="26"/>
      <c r="EV72" s="26"/>
      <c r="EW72" s="26"/>
      <c r="EX72" s="26"/>
      <c r="EY72" s="26"/>
      <c r="EZ72" s="26"/>
      <c r="FA72" s="26"/>
      <c r="FB72" s="26"/>
      <c r="FC72" s="26"/>
      <c r="FD72" s="26"/>
      <c r="FE72" s="26"/>
      <c r="FF72" s="26"/>
      <c r="FG72" s="26"/>
      <c r="FH72" s="26"/>
      <c r="FI72" s="26"/>
      <c r="FJ72" s="26"/>
      <c r="FK72" s="26"/>
      <c r="FL72" s="26"/>
      <c r="FM72" s="26"/>
      <c r="FN72" s="26"/>
      <c r="FO72" s="26"/>
      <c r="FP72" s="26"/>
      <c r="FQ72" s="26"/>
      <c r="FR72" s="26"/>
      <c r="FS72" s="26"/>
      <c r="FT72" s="26"/>
      <c r="FU72" s="26"/>
      <c r="FV72" s="26"/>
      <c r="FW72" s="26"/>
      <c r="FX72" s="26"/>
      <c r="FY72" s="26"/>
      <c r="FZ72" s="26"/>
      <c r="GA72" s="26"/>
      <c r="GB72" s="26"/>
      <c r="GC72" s="26"/>
      <c r="GD72" s="26"/>
      <c r="GE72" s="26"/>
      <c r="GF72" s="26"/>
      <c r="GG72" s="26"/>
      <c r="GH72" s="26"/>
      <c r="GI72" s="26"/>
      <c r="GJ72" s="26"/>
      <c r="GK72" s="26"/>
      <c r="GL72" s="26"/>
      <c r="GM72" s="26"/>
      <c r="GN72" s="26"/>
      <c r="GO72" s="26"/>
      <c r="GP72" s="26"/>
      <c r="GQ72" s="26"/>
      <c r="GR72" s="26"/>
      <c r="GS72" s="26"/>
      <c r="GT72" s="26"/>
      <c r="GU72" s="26"/>
      <c r="GV72" s="26"/>
      <c r="GW72" s="26"/>
      <c r="GX72" s="26"/>
      <c r="GY72" s="26"/>
      <c r="GZ72" s="26"/>
      <c r="HA72" s="26"/>
      <c r="HB72" s="26"/>
      <c r="HC72" s="26"/>
      <c r="HD72" s="26"/>
      <c r="HE72" s="26"/>
      <c r="HF72" s="26"/>
      <c r="HG72" s="26"/>
      <c r="HH72" s="26"/>
      <c r="HI72" s="26"/>
      <c r="HJ72" s="26"/>
      <c r="HK72" s="26"/>
      <c r="HL72" s="26"/>
      <c r="HM72" s="26"/>
      <c r="HN72" s="26"/>
      <c r="HO72" s="26"/>
      <c r="HP72" s="26"/>
      <c r="HQ72" s="26"/>
      <c r="HR72" s="26"/>
      <c r="HS72" s="26"/>
      <c r="HT72" s="26"/>
      <c r="HU72" s="26"/>
      <c r="HV72" s="26"/>
      <c r="HW72" s="26"/>
      <c r="HX72" s="26"/>
      <c r="HY72" s="26"/>
      <c r="HZ72" s="26"/>
      <c r="IA72" s="26"/>
      <c r="IB72" s="26"/>
      <c r="IC72" s="26"/>
      <c r="ID72" s="26"/>
      <c r="IE72" s="26"/>
      <c r="IF72" s="26"/>
      <c r="IG72" s="26"/>
      <c r="IH72" s="26"/>
      <c r="II72" s="26"/>
      <c r="IJ72" s="26"/>
      <c r="IK72" s="26"/>
      <c r="IL72" s="26"/>
      <c r="IM72" s="26"/>
      <c r="IN72" s="26"/>
      <c r="IO72" s="26"/>
      <c r="IP72" s="26"/>
      <c r="IQ72" s="26"/>
      <c r="IR72" s="26"/>
      <c r="IS72" s="26"/>
    </row>
    <row r="73" spans="1:253" s="25" customFormat="1" ht="13.5">
      <c r="A73" s="139"/>
      <c r="B73" s="137"/>
      <c r="C73" s="120">
        <v>51</v>
      </c>
      <c r="D73" s="54"/>
      <c r="E73" s="54" t="s">
        <v>31</v>
      </c>
      <c r="F73" s="38" t="s">
        <v>20</v>
      </c>
      <c r="G73" s="34" t="s">
        <v>89</v>
      </c>
      <c r="H73" s="27" t="s">
        <v>50</v>
      </c>
      <c r="I73" s="66">
        <v>1</v>
      </c>
      <c r="J73" s="41"/>
      <c r="K73" s="27"/>
      <c r="L73" s="36"/>
      <c r="M73" s="24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  <c r="BU73" s="26"/>
      <c r="BV73" s="26"/>
      <c r="BW73" s="26"/>
      <c r="BX73" s="26"/>
      <c r="BY73" s="26"/>
      <c r="BZ73" s="26"/>
      <c r="CA73" s="26"/>
      <c r="CB73" s="26"/>
      <c r="CC73" s="26"/>
      <c r="CD73" s="26"/>
      <c r="CE73" s="26"/>
      <c r="CF73" s="26"/>
      <c r="CG73" s="26"/>
      <c r="CH73" s="26"/>
      <c r="CI73" s="26"/>
      <c r="CJ73" s="26"/>
      <c r="CK73" s="26"/>
      <c r="CL73" s="26"/>
      <c r="CM73" s="26"/>
      <c r="CN73" s="26"/>
      <c r="CO73" s="26"/>
      <c r="CP73" s="26"/>
      <c r="CQ73" s="26"/>
      <c r="CR73" s="26"/>
      <c r="CS73" s="26"/>
      <c r="CT73" s="26"/>
      <c r="CU73" s="26"/>
      <c r="CV73" s="26"/>
      <c r="CW73" s="26"/>
      <c r="CX73" s="26"/>
      <c r="CY73" s="26"/>
      <c r="CZ73" s="26"/>
      <c r="DA73" s="26"/>
      <c r="DB73" s="26"/>
      <c r="DC73" s="26"/>
      <c r="DD73" s="26"/>
      <c r="DE73" s="26"/>
      <c r="DF73" s="26"/>
      <c r="DG73" s="26"/>
      <c r="DH73" s="26"/>
      <c r="DI73" s="26"/>
      <c r="DJ73" s="26"/>
      <c r="DK73" s="26"/>
      <c r="DL73" s="26"/>
      <c r="DM73" s="26"/>
      <c r="DN73" s="26"/>
      <c r="DO73" s="26"/>
      <c r="DP73" s="26"/>
      <c r="DQ73" s="26"/>
      <c r="DR73" s="26"/>
      <c r="DS73" s="26"/>
      <c r="DT73" s="26"/>
      <c r="DU73" s="26"/>
      <c r="DV73" s="26"/>
      <c r="DW73" s="26"/>
      <c r="DX73" s="26"/>
      <c r="DY73" s="26"/>
      <c r="DZ73" s="26"/>
      <c r="EA73" s="26"/>
      <c r="EB73" s="26"/>
      <c r="EC73" s="26"/>
      <c r="ED73" s="26"/>
      <c r="EE73" s="26"/>
      <c r="EF73" s="26"/>
      <c r="EG73" s="26"/>
      <c r="EH73" s="26"/>
      <c r="EI73" s="26"/>
      <c r="EJ73" s="26"/>
      <c r="EK73" s="26"/>
      <c r="EL73" s="26"/>
      <c r="EM73" s="26"/>
      <c r="EN73" s="26"/>
      <c r="EO73" s="26"/>
      <c r="EP73" s="26"/>
      <c r="EQ73" s="26"/>
      <c r="ER73" s="26"/>
      <c r="ES73" s="26"/>
      <c r="ET73" s="26"/>
      <c r="EU73" s="26"/>
      <c r="EV73" s="26"/>
      <c r="EW73" s="26"/>
      <c r="EX73" s="26"/>
      <c r="EY73" s="26"/>
      <c r="EZ73" s="26"/>
      <c r="FA73" s="26"/>
      <c r="FB73" s="26"/>
      <c r="FC73" s="26"/>
      <c r="FD73" s="26"/>
      <c r="FE73" s="26"/>
      <c r="FF73" s="26"/>
      <c r="FG73" s="26"/>
      <c r="FH73" s="26"/>
      <c r="FI73" s="26"/>
      <c r="FJ73" s="26"/>
      <c r="FK73" s="26"/>
      <c r="FL73" s="26"/>
      <c r="FM73" s="26"/>
      <c r="FN73" s="26"/>
      <c r="FO73" s="26"/>
      <c r="FP73" s="26"/>
      <c r="FQ73" s="26"/>
      <c r="FR73" s="26"/>
      <c r="FS73" s="26"/>
      <c r="FT73" s="26"/>
      <c r="FU73" s="26"/>
      <c r="FV73" s="26"/>
      <c r="FW73" s="26"/>
      <c r="FX73" s="26"/>
      <c r="FY73" s="26"/>
      <c r="FZ73" s="26"/>
      <c r="GA73" s="26"/>
      <c r="GB73" s="26"/>
      <c r="GC73" s="26"/>
      <c r="GD73" s="26"/>
      <c r="GE73" s="26"/>
      <c r="GF73" s="26"/>
      <c r="GG73" s="26"/>
      <c r="GH73" s="26"/>
      <c r="GI73" s="26"/>
      <c r="GJ73" s="26"/>
      <c r="GK73" s="26"/>
      <c r="GL73" s="26"/>
      <c r="GM73" s="26"/>
      <c r="GN73" s="26"/>
      <c r="GO73" s="26"/>
      <c r="GP73" s="26"/>
      <c r="GQ73" s="26"/>
      <c r="GR73" s="26"/>
      <c r="GS73" s="26"/>
      <c r="GT73" s="26"/>
      <c r="GU73" s="26"/>
      <c r="GV73" s="26"/>
      <c r="GW73" s="26"/>
      <c r="GX73" s="26"/>
      <c r="GY73" s="26"/>
      <c r="GZ73" s="26"/>
      <c r="HA73" s="26"/>
      <c r="HB73" s="26"/>
      <c r="HC73" s="26"/>
      <c r="HD73" s="26"/>
      <c r="HE73" s="26"/>
      <c r="HF73" s="26"/>
      <c r="HG73" s="26"/>
      <c r="HH73" s="26"/>
      <c r="HI73" s="26"/>
      <c r="HJ73" s="26"/>
      <c r="HK73" s="26"/>
      <c r="HL73" s="26"/>
      <c r="HM73" s="26"/>
      <c r="HN73" s="26"/>
      <c r="HO73" s="26"/>
      <c r="HP73" s="26"/>
      <c r="HQ73" s="26"/>
      <c r="HR73" s="26"/>
      <c r="HS73" s="26"/>
      <c r="HT73" s="26"/>
      <c r="HU73" s="26"/>
      <c r="HV73" s="26"/>
      <c r="HW73" s="26"/>
      <c r="HX73" s="26"/>
      <c r="HY73" s="26"/>
      <c r="HZ73" s="26"/>
      <c r="IA73" s="26"/>
      <c r="IB73" s="26"/>
      <c r="IC73" s="26"/>
      <c r="ID73" s="26"/>
      <c r="IE73" s="26"/>
      <c r="IF73" s="26"/>
      <c r="IG73" s="26"/>
      <c r="IH73" s="26"/>
      <c r="II73" s="26"/>
      <c r="IJ73" s="26"/>
      <c r="IK73" s="26"/>
      <c r="IL73" s="26"/>
      <c r="IM73" s="26"/>
      <c r="IN73" s="26"/>
      <c r="IO73" s="26"/>
      <c r="IP73" s="26"/>
      <c r="IQ73" s="26"/>
      <c r="IR73" s="26"/>
      <c r="IS73" s="26"/>
    </row>
    <row r="74" spans="1:253" s="25" customFormat="1" ht="13.5">
      <c r="A74" s="35"/>
      <c r="B74" s="27"/>
      <c r="C74" s="121"/>
      <c r="D74" s="33"/>
      <c r="E74" s="33"/>
      <c r="F74" s="27"/>
      <c r="G74" s="34"/>
      <c r="H74" s="28"/>
      <c r="I74" s="66"/>
      <c r="J74" s="41"/>
      <c r="K74" s="27"/>
      <c r="L74" s="36"/>
      <c r="M74" s="24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  <c r="BW74" s="26"/>
      <c r="BX74" s="26"/>
      <c r="BY74" s="26"/>
      <c r="BZ74" s="26"/>
      <c r="CA74" s="26"/>
      <c r="CB74" s="26"/>
      <c r="CC74" s="26"/>
      <c r="CD74" s="26"/>
      <c r="CE74" s="26"/>
      <c r="CF74" s="26"/>
      <c r="CG74" s="26"/>
      <c r="CH74" s="26"/>
      <c r="CI74" s="26"/>
      <c r="CJ74" s="26"/>
      <c r="CK74" s="26"/>
      <c r="CL74" s="26"/>
      <c r="CM74" s="26"/>
      <c r="CN74" s="26"/>
      <c r="CO74" s="26"/>
      <c r="CP74" s="26"/>
      <c r="CQ74" s="26"/>
      <c r="CR74" s="26"/>
      <c r="CS74" s="26"/>
      <c r="CT74" s="26"/>
      <c r="CU74" s="26"/>
      <c r="CV74" s="26"/>
      <c r="CW74" s="26"/>
      <c r="CX74" s="26"/>
      <c r="CY74" s="26"/>
      <c r="CZ74" s="26"/>
      <c r="DA74" s="26"/>
      <c r="DB74" s="26"/>
      <c r="DC74" s="26"/>
      <c r="DD74" s="26"/>
      <c r="DE74" s="26"/>
      <c r="DF74" s="26"/>
      <c r="DG74" s="26"/>
      <c r="DH74" s="26"/>
      <c r="DI74" s="26"/>
      <c r="DJ74" s="26"/>
      <c r="DK74" s="26"/>
      <c r="DL74" s="26"/>
      <c r="DM74" s="26"/>
      <c r="DN74" s="26"/>
      <c r="DO74" s="26"/>
      <c r="DP74" s="26"/>
      <c r="DQ74" s="26"/>
      <c r="DR74" s="26"/>
      <c r="DS74" s="26"/>
      <c r="DT74" s="26"/>
      <c r="DU74" s="26"/>
      <c r="DV74" s="26"/>
      <c r="DW74" s="26"/>
      <c r="DX74" s="26"/>
      <c r="DY74" s="26"/>
      <c r="DZ74" s="26"/>
      <c r="EA74" s="26"/>
      <c r="EB74" s="26"/>
      <c r="EC74" s="26"/>
      <c r="ED74" s="26"/>
      <c r="EE74" s="26"/>
      <c r="EF74" s="26"/>
      <c r="EG74" s="26"/>
      <c r="EH74" s="26"/>
      <c r="EI74" s="26"/>
      <c r="EJ74" s="26"/>
      <c r="EK74" s="26"/>
      <c r="EL74" s="26"/>
      <c r="EM74" s="26"/>
      <c r="EN74" s="26"/>
      <c r="EO74" s="26"/>
      <c r="EP74" s="26"/>
      <c r="EQ74" s="26"/>
      <c r="ER74" s="26"/>
      <c r="ES74" s="26"/>
      <c r="ET74" s="26"/>
      <c r="EU74" s="26"/>
      <c r="EV74" s="26"/>
      <c r="EW74" s="26"/>
      <c r="EX74" s="26"/>
      <c r="EY74" s="26"/>
      <c r="EZ74" s="26"/>
      <c r="FA74" s="26"/>
      <c r="FB74" s="26"/>
      <c r="FC74" s="26"/>
      <c r="FD74" s="26"/>
      <c r="FE74" s="26"/>
      <c r="FF74" s="26"/>
      <c r="FG74" s="26"/>
      <c r="FH74" s="26"/>
      <c r="FI74" s="26"/>
      <c r="FJ74" s="26"/>
      <c r="FK74" s="26"/>
      <c r="FL74" s="26"/>
      <c r="FM74" s="26"/>
      <c r="FN74" s="26"/>
      <c r="FO74" s="26"/>
      <c r="FP74" s="26"/>
      <c r="FQ74" s="26"/>
      <c r="FR74" s="26"/>
      <c r="FS74" s="26"/>
      <c r="FT74" s="26"/>
      <c r="FU74" s="26"/>
      <c r="FV74" s="26"/>
      <c r="FW74" s="26"/>
      <c r="FX74" s="26"/>
      <c r="FY74" s="26"/>
      <c r="FZ74" s="26"/>
      <c r="GA74" s="26"/>
      <c r="GB74" s="26"/>
      <c r="GC74" s="26"/>
      <c r="GD74" s="26"/>
      <c r="GE74" s="26"/>
      <c r="GF74" s="26"/>
      <c r="GG74" s="26"/>
      <c r="GH74" s="26"/>
      <c r="GI74" s="26"/>
      <c r="GJ74" s="26"/>
      <c r="GK74" s="26"/>
      <c r="GL74" s="26"/>
      <c r="GM74" s="26"/>
      <c r="GN74" s="26"/>
      <c r="GO74" s="26"/>
      <c r="GP74" s="26"/>
      <c r="GQ74" s="26"/>
      <c r="GR74" s="26"/>
      <c r="GS74" s="26"/>
      <c r="GT74" s="26"/>
      <c r="GU74" s="26"/>
      <c r="GV74" s="26"/>
      <c r="GW74" s="26"/>
      <c r="GX74" s="26"/>
      <c r="GY74" s="26"/>
      <c r="GZ74" s="26"/>
      <c r="HA74" s="26"/>
      <c r="HB74" s="26"/>
      <c r="HC74" s="26"/>
      <c r="HD74" s="26"/>
      <c r="HE74" s="26"/>
      <c r="HF74" s="26"/>
      <c r="HG74" s="26"/>
      <c r="HH74" s="26"/>
      <c r="HI74" s="26"/>
      <c r="HJ74" s="26"/>
      <c r="HK74" s="26"/>
      <c r="HL74" s="26"/>
      <c r="HM74" s="26"/>
      <c r="HN74" s="26"/>
      <c r="HO74" s="26"/>
      <c r="HP74" s="26"/>
      <c r="HQ74" s="26"/>
      <c r="HR74" s="26"/>
      <c r="HS74" s="26"/>
      <c r="HT74" s="26"/>
      <c r="HU74" s="26"/>
      <c r="HV74" s="26"/>
      <c r="HW74" s="26"/>
      <c r="HX74" s="26"/>
      <c r="HY74" s="26"/>
      <c r="HZ74" s="26"/>
      <c r="IA74" s="26"/>
      <c r="IB74" s="26"/>
      <c r="IC74" s="26"/>
      <c r="ID74" s="26"/>
      <c r="IE74" s="26"/>
      <c r="IF74" s="26"/>
      <c r="IG74" s="26"/>
      <c r="IH74" s="26"/>
      <c r="II74" s="26"/>
      <c r="IJ74" s="26"/>
      <c r="IK74" s="26"/>
      <c r="IL74" s="26"/>
      <c r="IM74" s="26"/>
      <c r="IN74" s="26"/>
      <c r="IO74" s="26"/>
      <c r="IP74" s="26"/>
      <c r="IQ74" s="26"/>
      <c r="IR74" s="26"/>
      <c r="IS74" s="26"/>
    </row>
    <row r="75" spans="1:253" s="25" customFormat="1" ht="13.5">
      <c r="A75" s="35"/>
      <c r="B75" s="27"/>
      <c r="C75" s="121"/>
      <c r="D75" s="33"/>
      <c r="E75" s="33"/>
      <c r="F75" s="27"/>
      <c r="G75" s="34"/>
      <c r="H75" s="28"/>
      <c r="I75" s="66"/>
      <c r="J75" s="41"/>
      <c r="K75" s="27"/>
      <c r="L75" s="36"/>
      <c r="M75" s="24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  <c r="BW75" s="26"/>
      <c r="BX75" s="26"/>
      <c r="BY75" s="26"/>
      <c r="BZ75" s="26"/>
      <c r="CA75" s="26"/>
      <c r="CB75" s="26"/>
      <c r="CC75" s="26"/>
      <c r="CD75" s="26"/>
      <c r="CE75" s="26"/>
      <c r="CF75" s="26"/>
      <c r="CG75" s="26"/>
      <c r="CH75" s="26"/>
      <c r="CI75" s="26"/>
      <c r="CJ75" s="26"/>
      <c r="CK75" s="26"/>
      <c r="CL75" s="26"/>
      <c r="CM75" s="26"/>
      <c r="CN75" s="26"/>
      <c r="CO75" s="26"/>
      <c r="CP75" s="26"/>
      <c r="CQ75" s="26"/>
      <c r="CR75" s="26"/>
      <c r="CS75" s="26"/>
      <c r="CT75" s="26"/>
      <c r="CU75" s="26"/>
      <c r="CV75" s="26"/>
      <c r="CW75" s="26"/>
      <c r="CX75" s="26"/>
      <c r="CY75" s="26"/>
      <c r="CZ75" s="26"/>
      <c r="DA75" s="26"/>
      <c r="DB75" s="26"/>
      <c r="DC75" s="26"/>
      <c r="DD75" s="26"/>
      <c r="DE75" s="26"/>
      <c r="DF75" s="26"/>
      <c r="DG75" s="26"/>
      <c r="DH75" s="26"/>
      <c r="DI75" s="26"/>
      <c r="DJ75" s="26"/>
      <c r="DK75" s="26"/>
      <c r="DL75" s="26"/>
      <c r="DM75" s="26"/>
      <c r="DN75" s="26"/>
      <c r="DO75" s="26"/>
      <c r="DP75" s="26"/>
      <c r="DQ75" s="26"/>
      <c r="DR75" s="26"/>
      <c r="DS75" s="26"/>
      <c r="DT75" s="26"/>
      <c r="DU75" s="26"/>
      <c r="DV75" s="26"/>
      <c r="DW75" s="26"/>
      <c r="DX75" s="26"/>
      <c r="DY75" s="26"/>
      <c r="DZ75" s="26"/>
      <c r="EA75" s="26"/>
      <c r="EB75" s="26"/>
      <c r="EC75" s="26"/>
      <c r="ED75" s="26"/>
      <c r="EE75" s="26"/>
      <c r="EF75" s="26"/>
      <c r="EG75" s="26"/>
      <c r="EH75" s="26"/>
      <c r="EI75" s="26"/>
      <c r="EJ75" s="26"/>
      <c r="EK75" s="26"/>
      <c r="EL75" s="26"/>
      <c r="EM75" s="26"/>
      <c r="EN75" s="26"/>
      <c r="EO75" s="26"/>
      <c r="EP75" s="26"/>
      <c r="EQ75" s="26"/>
      <c r="ER75" s="26"/>
      <c r="ES75" s="26"/>
      <c r="ET75" s="26"/>
      <c r="EU75" s="26"/>
      <c r="EV75" s="26"/>
      <c r="EW75" s="26"/>
      <c r="EX75" s="26"/>
      <c r="EY75" s="26"/>
      <c r="EZ75" s="26"/>
      <c r="FA75" s="26"/>
      <c r="FB75" s="26"/>
      <c r="FC75" s="26"/>
      <c r="FD75" s="26"/>
      <c r="FE75" s="26"/>
      <c r="FF75" s="26"/>
      <c r="FG75" s="26"/>
      <c r="FH75" s="26"/>
      <c r="FI75" s="26"/>
      <c r="FJ75" s="26"/>
      <c r="FK75" s="26"/>
      <c r="FL75" s="26"/>
      <c r="FM75" s="26"/>
      <c r="FN75" s="26"/>
      <c r="FO75" s="26"/>
      <c r="FP75" s="26"/>
      <c r="FQ75" s="26"/>
      <c r="FR75" s="26"/>
      <c r="FS75" s="26"/>
      <c r="FT75" s="26"/>
      <c r="FU75" s="26"/>
      <c r="FV75" s="26"/>
      <c r="FW75" s="26"/>
      <c r="FX75" s="26"/>
      <c r="FY75" s="26"/>
      <c r="FZ75" s="26"/>
      <c r="GA75" s="26"/>
      <c r="GB75" s="26"/>
      <c r="GC75" s="26"/>
      <c r="GD75" s="26"/>
      <c r="GE75" s="26"/>
      <c r="GF75" s="26"/>
      <c r="GG75" s="26"/>
      <c r="GH75" s="26"/>
      <c r="GI75" s="26"/>
      <c r="GJ75" s="26"/>
      <c r="GK75" s="26"/>
      <c r="GL75" s="26"/>
      <c r="GM75" s="26"/>
      <c r="GN75" s="26"/>
      <c r="GO75" s="26"/>
      <c r="GP75" s="26"/>
      <c r="GQ75" s="26"/>
      <c r="GR75" s="26"/>
      <c r="GS75" s="26"/>
      <c r="GT75" s="26"/>
      <c r="GU75" s="26"/>
      <c r="GV75" s="26"/>
      <c r="GW75" s="26"/>
      <c r="GX75" s="26"/>
      <c r="GY75" s="26"/>
      <c r="GZ75" s="26"/>
      <c r="HA75" s="26"/>
      <c r="HB75" s="26"/>
      <c r="HC75" s="26"/>
      <c r="HD75" s="26"/>
      <c r="HE75" s="26"/>
      <c r="HF75" s="26"/>
      <c r="HG75" s="26"/>
      <c r="HH75" s="26"/>
      <c r="HI75" s="26"/>
      <c r="HJ75" s="26"/>
      <c r="HK75" s="26"/>
      <c r="HL75" s="26"/>
      <c r="HM75" s="26"/>
      <c r="HN75" s="26"/>
      <c r="HO75" s="26"/>
      <c r="HP75" s="26"/>
      <c r="HQ75" s="26"/>
      <c r="HR75" s="26"/>
      <c r="HS75" s="26"/>
      <c r="HT75" s="26"/>
      <c r="HU75" s="26"/>
      <c r="HV75" s="26"/>
      <c r="HW75" s="26"/>
      <c r="HX75" s="26"/>
      <c r="HY75" s="26"/>
      <c r="HZ75" s="26"/>
      <c r="IA75" s="26"/>
      <c r="IB75" s="26"/>
      <c r="IC75" s="26"/>
      <c r="ID75" s="26"/>
      <c r="IE75" s="26"/>
      <c r="IF75" s="26"/>
      <c r="IG75" s="26"/>
      <c r="IH75" s="26"/>
      <c r="II75" s="26"/>
      <c r="IJ75" s="26"/>
      <c r="IK75" s="26"/>
      <c r="IL75" s="26"/>
      <c r="IM75" s="26"/>
      <c r="IN75" s="26"/>
      <c r="IO75" s="26"/>
      <c r="IP75" s="26"/>
      <c r="IQ75" s="26"/>
      <c r="IR75" s="26"/>
      <c r="IS75" s="26"/>
    </row>
    <row r="76" spans="1:253" s="25" customFormat="1" ht="13.5">
      <c r="A76" s="35"/>
      <c r="B76" s="27"/>
      <c r="C76" s="121"/>
      <c r="D76" s="33"/>
      <c r="E76" s="33"/>
      <c r="F76" s="27"/>
      <c r="G76" s="34"/>
      <c r="H76" s="28"/>
      <c r="I76" s="66"/>
      <c r="J76" s="41"/>
      <c r="K76" s="27"/>
      <c r="L76" s="36"/>
      <c r="M76" s="24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  <c r="BW76" s="26"/>
      <c r="BX76" s="26"/>
      <c r="BY76" s="26"/>
      <c r="BZ76" s="26"/>
      <c r="CA76" s="26"/>
      <c r="CB76" s="26"/>
      <c r="CC76" s="26"/>
      <c r="CD76" s="26"/>
      <c r="CE76" s="26"/>
      <c r="CF76" s="26"/>
      <c r="CG76" s="26"/>
      <c r="CH76" s="26"/>
      <c r="CI76" s="26"/>
      <c r="CJ76" s="26"/>
      <c r="CK76" s="26"/>
      <c r="CL76" s="26"/>
      <c r="CM76" s="26"/>
      <c r="CN76" s="26"/>
      <c r="CO76" s="26"/>
      <c r="CP76" s="26"/>
      <c r="CQ76" s="26"/>
      <c r="CR76" s="26"/>
      <c r="CS76" s="26"/>
      <c r="CT76" s="26"/>
      <c r="CU76" s="26"/>
      <c r="CV76" s="26"/>
      <c r="CW76" s="26"/>
      <c r="CX76" s="26"/>
      <c r="CY76" s="26"/>
      <c r="CZ76" s="26"/>
      <c r="DA76" s="26"/>
      <c r="DB76" s="26"/>
      <c r="DC76" s="26"/>
      <c r="DD76" s="26"/>
      <c r="DE76" s="26"/>
      <c r="DF76" s="26"/>
      <c r="DG76" s="26"/>
      <c r="DH76" s="26"/>
      <c r="DI76" s="26"/>
      <c r="DJ76" s="26"/>
      <c r="DK76" s="26"/>
      <c r="DL76" s="26"/>
      <c r="DM76" s="26"/>
      <c r="DN76" s="26"/>
      <c r="DO76" s="26"/>
      <c r="DP76" s="26"/>
      <c r="DQ76" s="26"/>
      <c r="DR76" s="26"/>
      <c r="DS76" s="26"/>
      <c r="DT76" s="26"/>
      <c r="DU76" s="26"/>
      <c r="DV76" s="26"/>
      <c r="DW76" s="26"/>
      <c r="DX76" s="26"/>
      <c r="DY76" s="26"/>
      <c r="DZ76" s="26"/>
      <c r="EA76" s="26"/>
      <c r="EB76" s="26"/>
      <c r="EC76" s="26"/>
      <c r="ED76" s="26"/>
      <c r="EE76" s="26"/>
      <c r="EF76" s="26"/>
      <c r="EG76" s="26"/>
      <c r="EH76" s="26"/>
      <c r="EI76" s="26"/>
      <c r="EJ76" s="26"/>
      <c r="EK76" s="26"/>
      <c r="EL76" s="26"/>
      <c r="EM76" s="26"/>
      <c r="EN76" s="26"/>
      <c r="EO76" s="26"/>
      <c r="EP76" s="26"/>
      <c r="EQ76" s="26"/>
      <c r="ER76" s="26"/>
      <c r="ES76" s="26"/>
      <c r="ET76" s="26"/>
      <c r="EU76" s="26"/>
      <c r="EV76" s="26"/>
      <c r="EW76" s="26"/>
      <c r="EX76" s="26"/>
      <c r="EY76" s="26"/>
      <c r="EZ76" s="26"/>
      <c r="FA76" s="26"/>
      <c r="FB76" s="26"/>
      <c r="FC76" s="26"/>
      <c r="FD76" s="26"/>
      <c r="FE76" s="26"/>
      <c r="FF76" s="26"/>
      <c r="FG76" s="26"/>
      <c r="FH76" s="26"/>
      <c r="FI76" s="26"/>
      <c r="FJ76" s="26"/>
      <c r="FK76" s="26"/>
      <c r="FL76" s="26"/>
      <c r="FM76" s="26"/>
      <c r="FN76" s="26"/>
      <c r="FO76" s="26"/>
      <c r="FP76" s="26"/>
      <c r="FQ76" s="26"/>
      <c r="FR76" s="26"/>
      <c r="FS76" s="26"/>
      <c r="FT76" s="26"/>
      <c r="FU76" s="26"/>
      <c r="FV76" s="26"/>
      <c r="FW76" s="26"/>
      <c r="FX76" s="26"/>
      <c r="FY76" s="26"/>
      <c r="FZ76" s="26"/>
      <c r="GA76" s="26"/>
      <c r="GB76" s="26"/>
      <c r="GC76" s="26"/>
      <c r="GD76" s="26"/>
      <c r="GE76" s="26"/>
      <c r="GF76" s="26"/>
      <c r="GG76" s="26"/>
      <c r="GH76" s="26"/>
      <c r="GI76" s="26"/>
      <c r="GJ76" s="26"/>
      <c r="GK76" s="26"/>
      <c r="GL76" s="26"/>
      <c r="GM76" s="26"/>
      <c r="GN76" s="26"/>
      <c r="GO76" s="26"/>
      <c r="GP76" s="26"/>
      <c r="GQ76" s="26"/>
      <c r="GR76" s="26"/>
      <c r="GS76" s="26"/>
      <c r="GT76" s="26"/>
      <c r="GU76" s="26"/>
      <c r="GV76" s="26"/>
      <c r="GW76" s="26"/>
      <c r="GX76" s="26"/>
      <c r="GY76" s="26"/>
      <c r="GZ76" s="26"/>
      <c r="HA76" s="26"/>
      <c r="HB76" s="26"/>
      <c r="HC76" s="26"/>
      <c r="HD76" s="26"/>
      <c r="HE76" s="26"/>
      <c r="HF76" s="26"/>
      <c r="HG76" s="26"/>
      <c r="HH76" s="26"/>
      <c r="HI76" s="26"/>
      <c r="HJ76" s="26"/>
      <c r="HK76" s="26"/>
      <c r="HL76" s="26"/>
      <c r="HM76" s="26"/>
      <c r="HN76" s="26"/>
      <c r="HO76" s="26"/>
      <c r="HP76" s="26"/>
      <c r="HQ76" s="26"/>
      <c r="HR76" s="26"/>
      <c r="HS76" s="26"/>
      <c r="HT76" s="26"/>
      <c r="HU76" s="26"/>
      <c r="HV76" s="26"/>
      <c r="HW76" s="26"/>
      <c r="HX76" s="26"/>
      <c r="HY76" s="26"/>
      <c r="HZ76" s="26"/>
      <c r="IA76" s="26"/>
      <c r="IB76" s="26"/>
      <c r="IC76" s="26"/>
      <c r="ID76" s="26"/>
      <c r="IE76" s="26"/>
      <c r="IF76" s="26"/>
      <c r="IG76" s="26"/>
      <c r="IH76" s="26"/>
      <c r="II76" s="26"/>
      <c r="IJ76" s="26"/>
      <c r="IK76" s="26"/>
      <c r="IL76" s="26"/>
      <c r="IM76" s="26"/>
      <c r="IN76" s="26"/>
      <c r="IO76" s="26"/>
      <c r="IP76" s="26"/>
      <c r="IQ76" s="26"/>
      <c r="IR76" s="26"/>
      <c r="IS76" s="26"/>
    </row>
  </sheetData>
  <autoFilter ref="A7:M7"/>
  <mergeCells count="61">
    <mergeCell ref="E49:E50"/>
    <mergeCell ref="E51:E52"/>
    <mergeCell ref="E53:E54"/>
    <mergeCell ref="E46:E47"/>
    <mergeCell ref="F40:F41"/>
    <mergeCell ref="F42:F43"/>
    <mergeCell ref="F44:F45"/>
    <mergeCell ref="F46:F47"/>
    <mergeCell ref="E38:E39"/>
    <mergeCell ref="F38:F39"/>
    <mergeCell ref="E40:E41"/>
    <mergeCell ref="E42:E43"/>
    <mergeCell ref="E44:E45"/>
    <mergeCell ref="A1:A5"/>
    <mergeCell ref="B10:B12"/>
    <mergeCell ref="B13:B18"/>
    <mergeCell ref="B19:B37"/>
    <mergeCell ref="E19:E21"/>
    <mergeCell ref="E22:E23"/>
    <mergeCell ref="E24:E25"/>
    <mergeCell ref="B8:B9"/>
    <mergeCell ref="E30:E31"/>
    <mergeCell ref="E32:E33"/>
    <mergeCell ref="E34:E35"/>
    <mergeCell ref="D19:D21"/>
    <mergeCell ref="D22:D23"/>
    <mergeCell ref="D24:D25"/>
    <mergeCell ref="D30:D31"/>
    <mergeCell ref="D32:D33"/>
    <mergeCell ref="B67:B69"/>
    <mergeCell ref="B70:B73"/>
    <mergeCell ref="A8:A47"/>
    <mergeCell ref="A48:A66"/>
    <mergeCell ref="B48:B58"/>
    <mergeCell ref="B59:B61"/>
    <mergeCell ref="B62:B63"/>
    <mergeCell ref="A67:A73"/>
    <mergeCell ref="B38:B47"/>
    <mergeCell ref="D34:D35"/>
    <mergeCell ref="D38:D39"/>
    <mergeCell ref="D40:D41"/>
    <mergeCell ref="D42:D43"/>
    <mergeCell ref="D44:D45"/>
    <mergeCell ref="C34:C35"/>
    <mergeCell ref="C38:C39"/>
    <mergeCell ref="C40:C41"/>
    <mergeCell ref="C42:C43"/>
    <mergeCell ref="C44:C45"/>
    <mergeCell ref="C19:C21"/>
    <mergeCell ref="C22:C23"/>
    <mergeCell ref="C24:C25"/>
    <mergeCell ref="C30:C31"/>
    <mergeCell ref="C32:C33"/>
    <mergeCell ref="C51:C52"/>
    <mergeCell ref="C53:C54"/>
    <mergeCell ref="D46:D47"/>
    <mergeCell ref="D49:D50"/>
    <mergeCell ref="D51:D52"/>
    <mergeCell ref="D53:D54"/>
    <mergeCell ref="C46:C47"/>
    <mergeCell ref="C49:C50"/>
  </mergeCells>
  <phoneticPr fontId="4"/>
  <conditionalFormatting sqref="J8:M89">
    <cfRule type="expression" dxfId="23" priority="1">
      <formula>$J8=$E$3</formula>
    </cfRule>
    <cfRule type="expression" dxfId="22" priority="2">
      <formula>$J8=$E$4</formula>
    </cfRule>
    <cfRule type="expression" dxfId="21" priority="3">
      <formula>$J8=$E$5</formula>
    </cfRule>
  </conditionalFormatting>
  <dataValidations count="2">
    <dataValidation type="list" allowBlank="1" showInputMessage="1" showErrorMessage="1" sqref="G8:G76">
      <formula1>"Pri.1,Pri.2,Pri.3"</formula1>
    </dataValidation>
    <dataValidation type="list" allowBlank="1" showInputMessage="1" showErrorMessage="1" sqref="J8:J76">
      <formula1>$E$1:$E$5</formula1>
    </dataValidation>
  </dataValidation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68"/>
  <sheetViews>
    <sheetView showGridLines="0" tabSelected="1" topLeftCell="A56" zoomScale="174" workbookViewId="0">
      <selection activeCell="E66" sqref="E66"/>
    </sheetView>
  </sheetViews>
  <sheetFormatPr defaultColWidth="6.59765625" defaultRowHeight="14.25"/>
  <cols>
    <col min="1" max="1" width="14.69921875" style="19" customWidth="1"/>
    <col min="2" max="2" width="18.69921875" style="19" customWidth="1"/>
    <col min="3" max="3" width="7.296875" style="122" customWidth="1"/>
    <col min="4" max="4" width="7.296875" style="19" customWidth="1"/>
    <col min="5" max="5" width="35.69921875" style="32" customWidth="1"/>
    <col min="6" max="6" width="34" style="19" customWidth="1"/>
    <col min="7" max="7" width="5.59765625" style="19" customWidth="1"/>
    <col min="8" max="8" width="45" style="19" customWidth="1"/>
    <col min="9" max="9" width="7.19921875" style="19" customWidth="1"/>
    <col min="10" max="10" width="12.19921875" style="19" customWidth="1"/>
    <col min="11" max="11" width="11.09765625" style="19" customWidth="1"/>
    <col min="12" max="13" width="26" style="19" customWidth="1"/>
    <col min="14" max="252" width="6.59765625" style="19" customWidth="1"/>
    <col min="253" max="16384" width="6.59765625" style="20"/>
  </cols>
  <sheetData>
    <row r="1" spans="1:253" s="19" customFormat="1">
      <c r="A1" s="140" t="s">
        <v>188</v>
      </c>
      <c r="B1" s="1"/>
      <c r="C1" s="123"/>
      <c r="D1" s="9"/>
      <c r="E1" s="29" t="s">
        <v>0</v>
      </c>
      <c r="F1" s="9">
        <f>COUNTIF(J1:J68,"○")</f>
        <v>0</v>
      </c>
      <c r="G1" s="8" t="s">
        <v>1</v>
      </c>
      <c r="H1" s="9">
        <f>(H3-H2-F5)</f>
        <v>56</v>
      </c>
      <c r="I1" s="67"/>
      <c r="J1" s="63"/>
      <c r="K1" s="63"/>
      <c r="L1" s="63"/>
      <c r="M1" s="62"/>
      <c r="N1" s="10"/>
      <c r="O1" s="10"/>
      <c r="P1" s="10"/>
      <c r="Q1" s="10"/>
    </row>
    <row r="2" spans="1:253" s="19" customFormat="1">
      <c r="A2" s="141"/>
      <c r="B2" s="2"/>
      <c r="C2" s="124"/>
      <c r="D2" s="12"/>
      <c r="E2" s="29" t="s">
        <v>2</v>
      </c>
      <c r="F2" s="12">
        <f>COUNTIF(J1:J68,"●")</f>
        <v>0</v>
      </c>
      <c r="G2" s="8" t="s">
        <v>3</v>
      </c>
      <c r="H2" s="12">
        <f>SUM(F1:F2)</f>
        <v>0</v>
      </c>
      <c r="I2" s="68"/>
      <c r="J2" s="63"/>
      <c r="K2" s="63"/>
      <c r="L2" s="63"/>
      <c r="M2" s="63"/>
      <c r="N2" s="4"/>
      <c r="O2" s="4"/>
      <c r="P2" s="4"/>
      <c r="Q2" s="4"/>
    </row>
    <row r="3" spans="1:253" s="19" customFormat="1">
      <c r="A3" s="141"/>
      <c r="B3" s="2"/>
      <c r="C3" s="124"/>
      <c r="D3" s="12"/>
      <c r="E3" s="29" t="s">
        <v>4</v>
      </c>
      <c r="F3" s="12">
        <f>COUNTIF(J1:J68,"×")</f>
        <v>0</v>
      </c>
      <c r="G3" s="8" t="s">
        <v>5</v>
      </c>
      <c r="H3" s="12">
        <f>COUNTIF($H$8:$H$65067,"&lt;&gt;")</f>
        <v>59</v>
      </c>
      <c r="I3" s="68"/>
      <c r="J3" s="63"/>
      <c r="K3" s="63"/>
      <c r="L3" s="63"/>
      <c r="M3" s="63"/>
      <c r="N3" s="4"/>
      <c r="O3" s="4"/>
      <c r="P3" s="4"/>
      <c r="Q3" s="4"/>
    </row>
    <row r="4" spans="1:253" s="19" customFormat="1">
      <c r="A4" s="141"/>
      <c r="B4" s="2"/>
      <c r="C4" s="124"/>
      <c r="D4" s="12"/>
      <c r="E4" s="29" t="s">
        <v>6</v>
      </c>
      <c r="F4" s="12">
        <f>COUNTIF(J1:J68,"※")</f>
        <v>0</v>
      </c>
      <c r="G4" s="8" t="s">
        <v>7</v>
      </c>
      <c r="H4" s="13">
        <f>IFERROR((F1+F2+F3)/(H3-F5),"0%")</f>
        <v>0</v>
      </c>
      <c r="I4" s="69"/>
      <c r="J4" s="63"/>
      <c r="K4" s="63"/>
      <c r="L4" s="63"/>
      <c r="M4" s="63"/>
      <c r="N4" s="4"/>
      <c r="O4" s="4"/>
      <c r="P4" s="4"/>
      <c r="Q4" s="4"/>
    </row>
    <row r="5" spans="1:253" s="19" customFormat="1">
      <c r="A5" s="142"/>
      <c r="B5" s="3"/>
      <c r="C5" s="124"/>
      <c r="D5" s="12"/>
      <c r="E5" s="29" t="s">
        <v>8</v>
      </c>
      <c r="F5" s="12">
        <f>COUNTIF(J1:J68,"-")</f>
        <v>3</v>
      </c>
      <c r="G5" s="8" t="s">
        <v>9</v>
      </c>
      <c r="H5" s="13">
        <f>IFERROR((F1+F2)/(H3-F5),"0%")</f>
        <v>0</v>
      </c>
      <c r="I5" s="69"/>
      <c r="J5" s="63"/>
      <c r="K5" s="63"/>
      <c r="L5" s="63"/>
      <c r="M5" s="63"/>
      <c r="N5" s="4"/>
      <c r="O5" s="4"/>
      <c r="P5" s="4"/>
      <c r="Q5" s="4"/>
    </row>
    <row r="6" spans="1:253" s="19" customFormat="1">
      <c r="A6" s="14"/>
      <c r="B6" s="15"/>
      <c r="C6" s="114"/>
      <c r="D6" s="15"/>
      <c r="E6" s="30"/>
      <c r="F6" s="15"/>
      <c r="G6" s="15"/>
      <c r="H6" s="15"/>
      <c r="I6" s="64"/>
      <c r="J6" s="65"/>
      <c r="K6" s="16"/>
      <c r="L6" s="65"/>
      <c r="M6" s="16"/>
      <c r="N6" s="4"/>
      <c r="O6" s="4"/>
      <c r="P6" s="4"/>
      <c r="Q6" s="4"/>
    </row>
    <row r="7" spans="1:253" s="19" customFormat="1">
      <c r="A7" s="7" t="s">
        <v>10</v>
      </c>
      <c r="B7" s="7" t="s">
        <v>11</v>
      </c>
      <c r="C7" s="115" t="s">
        <v>290</v>
      </c>
      <c r="D7" s="7" t="s">
        <v>291</v>
      </c>
      <c r="E7" s="31" t="s">
        <v>12</v>
      </c>
      <c r="F7" s="7" t="s">
        <v>13</v>
      </c>
      <c r="G7" s="22" t="s">
        <v>14</v>
      </c>
      <c r="H7" s="23" t="s">
        <v>15</v>
      </c>
      <c r="I7" s="23" t="s">
        <v>190</v>
      </c>
      <c r="J7" s="23" t="s">
        <v>16</v>
      </c>
      <c r="K7" s="23" t="s">
        <v>17</v>
      </c>
      <c r="L7" s="21" t="s">
        <v>19</v>
      </c>
      <c r="M7" s="21" t="s">
        <v>18</v>
      </c>
      <c r="N7" s="4"/>
      <c r="O7" s="4"/>
      <c r="P7" s="4"/>
      <c r="Q7" s="4"/>
    </row>
    <row r="8" spans="1:253" s="25" customFormat="1" ht="27">
      <c r="A8" s="138" t="s">
        <v>137</v>
      </c>
      <c r="B8" s="48" t="s">
        <v>171</v>
      </c>
      <c r="C8" s="116">
        <v>1</v>
      </c>
      <c r="D8" s="28"/>
      <c r="E8" s="128" t="s">
        <v>252</v>
      </c>
      <c r="F8" s="28" t="s">
        <v>51</v>
      </c>
      <c r="G8" s="34" t="s">
        <v>89</v>
      </c>
      <c r="H8" s="28" t="s">
        <v>160</v>
      </c>
      <c r="I8" s="66"/>
      <c r="J8" s="41" t="s">
        <v>8</v>
      </c>
      <c r="K8" s="27"/>
      <c r="L8" s="49"/>
      <c r="M8" s="24" t="s">
        <v>249</v>
      </c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  <c r="HZ8" s="26"/>
      <c r="IA8" s="26"/>
      <c r="IB8" s="26"/>
      <c r="IC8" s="26"/>
      <c r="ID8" s="26"/>
      <c r="IE8" s="26"/>
      <c r="IF8" s="26"/>
      <c r="IG8" s="26"/>
      <c r="IH8" s="26"/>
      <c r="II8" s="26"/>
      <c r="IJ8" s="26"/>
      <c r="IK8" s="26"/>
      <c r="IL8" s="26"/>
      <c r="IM8" s="26"/>
      <c r="IN8" s="26"/>
      <c r="IO8" s="26"/>
      <c r="IP8" s="26"/>
      <c r="IQ8" s="26"/>
      <c r="IR8" s="26"/>
      <c r="IS8" s="26"/>
    </row>
    <row r="9" spans="1:253" s="25" customFormat="1" ht="27">
      <c r="A9" s="138"/>
      <c r="B9" s="48" t="s">
        <v>248</v>
      </c>
      <c r="C9" s="116">
        <v>2</v>
      </c>
      <c r="D9" s="28"/>
      <c r="E9" s="128"/>
      <c r="F9" s="28" t="s">
        <v>51</v>
      </c>
      <c r="G9" s="34" t="s">
        <v>89</v>
      </c>
      <c r="H9" s="28" t="s">
        <v>160</v>
      </c>
      <c r="I9" s="66"/>
      <c r="J9" s="41" t="s">
        <v>8</v>
      </c>
      <c r="K9" s="27"/>
      <c r="L9" s="49"/>
      <c r="M9" s="24" t="s">
        <v>251</v>
      </c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26"/>
      <c r="DS9" s="26"/>
      <c r="DT9" s="26"/>
      <c r="DU9" s="26"/>
      <c r="DV9" s="26"/>
      <c r="DW9" s="26"/>
      <c r="DX9" s="26"/>
      <c r="DY9" s="26"/>
      <c r="DZ9" s="26"/>
      <c r="EA9" s="26"/>
      <c r="EB9" s="26"/>
      <c r="EC9" s="26"/>
      <c r="ED9" s="26"/>
      <c r="EE9" s="26"/>
      <c r="EF9" s="26"/>
      <c r="EG9" s="26"/>
      <c r="EH9" s="26"/>
      <c r="EI9" s="26"/>
      <c r="EJ9" s="26"/>
      <c r="EK9" s="26"/>
      <c r="EL9" s="26"/>
      <c r="EM9" s="26"/>
      <c r="EN9" s="26"/>
      <c r="EO9" s="26"/>
      <c r="EP9" s="26"/>
      <c r="EQ9" s="26"/>
      <c r="ER9" s="26"/>
      <c r="ES9" s="26"/>
      <c r="ET9" s="26"/>
      <c r="EU9" s="26"/>
      <c r="EV9" s="26"/>
      <c r="EW9" s="26"/>
      <c r="EX9" s="26"/>
      <c r="EY9" s="26"/>
      <c r="EZ9" s="26"/>
      <c r="FA9" s="26"/>
      <c r="FB9" s="26"/>
      <c r="FC9" s="26"/>
      <c r="FD9" s="26"/>
      <c r="FE9" s="26"/>
      <c r="FF9" s="26"/>
      <c r="FG9" s="26"/>
      <c r="FH9" s="26"/>
      <c r="FI9" s="26"/>
      <c r="FJ9" s="26"/>
      <c r="FK9" s="26"/>
      <c r="FL9" s="26"/>
      <c r="FM9" s="26"/>
      <c r="FN9" s="26"/>
      <c r="FO9" s="26"/>
      <c r="FP9" s="26"/>
      <c r="FQ9" s="26"/>
      <c r="FR9" s="26"/>
      <c r="FS9" s="26"/>
      <c r="FT9" s="26"/>
      <c r="FU9" s="26"/>
      <c r="FV9" s="26"/>
      <c r="FW9" s="26"/>
      <c r="FX9" s="26"/>
      <c r="FY9" s="26"/>
      <c r="FZ9" s="26"/>
      <c r="GA9" s="26"/>
      <c r="GB9" s="26"/>
      <c r="GC9" s="26"/>
      <c r="GD9" s="26"/>
      <c r="GE9" s="26"/>
      <c r="GF9" s="26"/>
      <c r="GG9" s="26"/>
      <c r="GH9" s="26"/>
      <c r="GI9" s="26"/>
      <c r="GJ9" s="26"/>
      <c r="GK9" s="26"/>
      <c r="GL9" s="26"/>
      <c r="GM9" s="26"/>
      <c r="GN9" s="26"/>
      <c r="GO9" s="26"/>
      <c r="GP9" s="26"/>
      <c r="GQ9" s="26"/>
      <c r="GR9" s="26"/>
      <c r="GS9" s="26"/>
      <c r="GT9" s="26"/>
      <c r="GU9" s="26"/>
      <c r="GV9" s="26"/>
      <c r="GW9" s="26"/>
      <c r="GX9" s="26"/>
      <c r="GY9" s="26"/>
      <c r="GZ9" s="26"/>
      <c r="HA9" s="26"/>
      <c r="HB9" s="26"/>
      <c r="HC9" s="26"/>
      <c r="HD9" s="26"/>
      <c r="HE9" s="26"/>
      <c r="HF9" s="26"/>
      <c r="HG9" s="26"/>
      <c r="HH9" s="26"/>
      <c r="HI9" s="26"/>
      <c r="HJ9" s="26"/>
      <c r="HK9" s="26"/>
      <c r="HL9" s="26"/>
      <c r="HM9" s="26"/>
      <c r="HN9" s="26"/>
      <c r="HO9" s="26"/>
      <c r="HP9" s="26"/>
      <c r="HQ9" s="26"/>
      <c r="HR9" s="26"/>
      <c r="HS9" s="26"/>
      <c r="HT9" s="26"/>
      <c r="HU9" s="26"/>
      <c r="HV9" s="26"/>
      <c r="HW9" s="26"/>
      <c r="HX9" s="26"/>
      <c r="HY9" s="26"/>
      <c r="HZ9" s="26"/>
      <c r="IA9" s="26"/>
      <c r="IB9" s="26"/>
      <c r="IC9" s="26"/>
      <c r="ID9" s="26"/>
      <c r="IE9" s="26"/>
      <c r="IF9" s="26"/>
      <c r="IG9" s="26"/>
      <c r="IH9" s="26"/>
      <c r="II9" s="26"/>
      <c r="IJ9" s="26"/>
      <c r="IK9" s="26"/>
      <c r="IL9" s="26"/>
      <c r="IM9" s="26"/>
      <c r="IN9" s="26"/>
      <c r="IO9" s="26"/>
      <c r="IP9" s="26"/>
      <c r="IQ9" s="26"/>
      <c r="IR9" s="26"/>
      <c r="IS9" s="26"/>
    </row>
    <row r="10" spans="1:253" s="25" customFormat="1" ht="27">
      <c r="A10" s="138"/>
      <c r="B10" s="48" t="s">
        <v>161</v>
      </c>
      <c r="C10" s="116">
        <v>3</v>
      </c>
      <c r="D10" s="28"/>
      <c r="E10" s="128"/>
      <c r="F10" s="28" t="s">
        <v>51</v>
      </c>
      <c r="G10" s="34" t="s">
        <v>89</v>
      </c>
      <c r="H10" s="28" t="s">
        <v>160</v>
      </c>
      <c r="I10" s="66"/>
      <c r="J10" s="41" t="s">
        <v>8</v>
      </c>
      <c r="K10" s="27"/>
      <c r="L10" s="49"/>
      <c r="M10" s="24" t="s">
        <v>249</v>
      </c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  <c r="EY10" s="26"/>
      <c r="EZ10" s="26"/>
      <c r="FA10" s="26"/>
      <c r="FB10" s="26"/>
      <c r="FC10" s="26"/>
      <c r="FD10" s="26"/>
      <c r="FE10" s="26"/>
      <c r="FF10" s="26"/>
      <c r="FG10" s="26"/>
      <c r="FH10" s="26"/>
      <c r="FI10" s="26"/>
      <c r="FJ10" s="26"/>
      <c r="FK10" s="26"/>
      <c r="FL10" s="26"/>
      <c r="FM10" s="26"/>
      <c r="FN10" s="26"/>
      <c r="FO10" s="26"/>
      <c r="FP10" s="26"/>
      <c r="FQ10" s="26"/>
      <c r="FR10" s="26"/>
      <c r="FS10" s="26"/>
      <c r="FT10" s="26"/>
      <c r="FU10" s="26"/>
      <c r="FV10" s="26"/>
      <c r="FW10" s="26"/>
      <c r="FX10" s="26"/>
      <c r="FY10" s="26"/>
      <c r="FZ10" s="26"/>
      <c r="GA10" s="26"/>
      <c r="GB10" s="26"/>
      <c r="GC10" s="26"/>
      <c r="GD10" s="26"/>
      <c r="GE10" s="26"/>
      <c r="GF10" s="26"/>
      <c r="GG10" s="26"/>
      <c r="GH10" s="26"/>
      <c r="GI10" s="26"/>
      <c r="GJ10" s="26"/>
      <c r="GK10" s="26"/>
      <c r="GL10" s="26"/>
      <c r="GM10" s="26"/>
      <c r="GN10" s="26"/>
      <c r="GO10" s="26"/>
      <c r="GP10" s="26"/>
      <c r="GQ10" s="26"/>
      <c r="GR10" s="26"/>
      <c r="GS10" s="26"/>
      <c r="GT10" s="26"/>
      <c r="GU10" s="26"/>
      <c r="GV10" s="26"/>
      <c r="GW10" s="26"/>
      <c r="GX10" s="26"/>
      <c r="GY10" s="26"/>
      <c r="GZ10" s="26"/>
      <c r="HA10" s="26"/>
      <c r="HB10" s="26"/>
      <c r="HC10" s="26"/>
      <c r="HD10" s="26"/>
      <c r="HE10" s="26"/>
      <c r="HF10" s="26"/>
      <c r="HG10" s="26"/>
      <c r="HH10" s="26"/>
      <c r="HI10" s="26"/>
      <c r="HJ10" s="26"/>
      <c r="HK10" s="26"/>
      <c r="HL10" s="26"/>
      <c r="HM10" s="26"/>
      <c r="HN10" s="26"/>
      <c r="HO10" s="26"/>
      <c r="HP10" s="26"/>
      <c r="HQ10" s="26"/>
      <c r="HR10" s="26"/>
      <c r="HS10" s="26"/>
      <c r="HT10" s="26"/>
      <c r="HU10" s="26"/>
      <c r="HV10" s="26"/>
      <c r="HW10" s="26"/>
      <c r="HX10" s="26"/>
      <c r="HY10" s="26"/>
      <c r="HZ10" s="26"/>
      <c r="IA10" s="26"/>
      <c r="IB10" s="26"/>
      <c r="IC10" s="26"/>
      <c r="ID10" s="26"/>
      <c r="IE10" s="26"/>
      <c r="IF10" s="26"/>
      <c r="IG10" s="26"/>
      <c r="IH10" s="26"/>
      <c r="II10" s="26"/>
      <c r="IJ10" s="26"/>
      <c r="IK10" s="26"/>
      <c r="IL10" s="26"/>
      <c r="IM10" s="26"/>
      <c r="IN10" s="26"/>
      <c r="IO10" s="26"/>
      <c r="IP10" s="26"/>
      <c r="IQ10" s="26"/>
      <c r="IR10" s="26"/>
      <c r="IS10" s="26"/>
    </row>
    <row r="11" spans="1:253" s="25" customFormat="1" ht="27">
      <c r="A11" s="138"/>
      <c r="B11" s="148" t="s">
        <v>250</v>
      </c>
      <c r="C11" s="116">
        <v>4</v>
      </c>
      <c r="D11" s="28"/>
      <c r="E11" s="128"/>
      <c r="F11" s="28" t="s">
        <v>51</v>
      </c>
      <c r="G11" s="34" t="s">
        <v>89</v>
      </c>
      <c r="H11" s="28" t="s">
        <v>160</v>
      </c>
      <c r="I11" s="66">
        <v>1</v>
      </c>
      <c r="J11" s="41"/>
      <c r="K11" s="27"/>
      <c r="L11" s="81"/>
      <c r="M11" s="24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26"/>
      <c r="HR11" s="26"/>
      <c r="HS11" s="26"/>
      <c r="HT11" s="26"/>
      <c r="HU11" s="26"/>
      <c r="HV11" s="26"/>
      <c r="HW11" s="26"/>
      <c r="HX11" s="26"/>
      <c r="HY11" s="26"/>
      <c r="HZ11" s="26"/>
      <c r="IA11" s="26"/>
      <c r="IB11" s="26"/>
      <c r="IC11" s="26"/>
      <c r="ID11" s="26"/>
      <c r="IE11" s="26"/>
      <c r="IF11" s="26"/>
      <c r="IG11" s="26"/>
      <c r="IH11" s="26"/>
      <c r="II11" s="26"/>
      <c r="IJ11" s="26"/>
      <c r="IK11" s="26"/>
      <c r="IL11" s="26"/>
      <c r="IM11" s="26"/>
      <c r="IN11" s="26"/>
      <c r="IO11" s="26"/>
      <c r="IP11" s="26"/>
      <c r="IQ11" s="26"/>
      <c r="IR11" s="26"/>
      <c r="IS11" s="26"/>
    </row>
    <row r="12" spans="1:253" s="25" customFormat="1" ht="27">
      <c r="A12" s="138"/>
      <c r="B12" s="149"/>
      <c r="C12" s="116">
        <v>5</v>
      </c>
      <c r="D12" s="28"/>
      <c r="E12" s="45" t="s">
        <v>253</v>
      </c>
      <c r="F12" s="28" t="s">
        <v>51</v>
      </c>
      <c r="G12" s="42" t="s">
        <v>89</v>
      </c>
      <c r="H12" s="28" t="s">
        <v>255</v>
      </c>
      <c r="I12" s="66">
        <v>9</v>
      </c>
      <c r="J12" s="41"/>
      <c r="K12" s="27"/>
      <c r="L12" s="49"/>
      <c r="M12" s="24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  <c r="HX12" s="26"/>
      <c r="HY12" s="26"/>
      <c r="HZ12" s="26"/>
      <c r="IA12" s="26"/>
      <c r="IB12" s="26"/>
      <c r="IC12" s="26"/>
      <c r="ID12" s="26"/>
      <c r="IE12" s="26"/>
      <c r="IF12" s="26"/>
      <c r="IG12" s="26"/>
      <c r="IH12" s="26"/>
      <c r="II12" s="26"/>
      <c r="IJ12" s="26"/>
      <c r="IK12" s="26"/>
      <c r="IL12" s="26"/>
      <c r="IM12" s="26"/>
      <c r="IN12" s="26"/>
      <c r="IO12" s="26"/>
      <c r="IP12" s="26"/>
      <c r="IQ12" s="26"/>
      <c r="IR12" s="26"/>
      <c r="IS12" s="26"/>
    </row>
    <row r="13" spans="1:253" s="25" customFormat="1" ht="13.5">
      <c r="A13" s="139"/>
      <c r="B13" s="138" t="s">
        <v>162</v>
      </c>
      <c r="C13" s="116">
        <v>6</v>
      </c>
      <c r="D13" s="28"/>
      <c r="E13" s="28" t="s">
        <v>158</v>
      </c>
      <c r="F13" s="28" t="s">
        <v>51</v>
      </c>
      <c r="G13" s="34" t="s">
        <v>89</v>
      </c>
      <c r="H13" s="28" t="s">
        <v>170</v>
      </c>
      <c r="I13" s="66">
        <v>6</v>
      </c>
      <c r="J13" s="41"/>
      <c r="K13" s="27"/>
      <c r="L13" s="49"/>
      <c r="M13" s="24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  <c r="EO13" s="26"/>
      <c r="EP13" s="26"/>
      <c r="EQ13" s="26"/>
      <c r="ER13" s="26"/>
      <c r="ES13" s="26"/>
      <c r="ET13" s="26"/>
      <c r="EU13" s="26"/>
      <c r="EV13" s="26"/>
      <c r="EW13" s="26"/>
      <c r="EX13" s="26"/>
      <c r="EY13" s="26"/>
      <c r="EZ13" s="26"/>
      <c r="FA13" s="26"/>
      <c r="FB13" s="26"/>
      <c r="FC13" s="26"/>
      <c r="FD13" s="26"/>
      <c r="FE13" s="26"/>
      <c r="FF13" s="26"/>
      <c r="FG13" s="26"/>
      <c r="FH13" s="26"/>
      <c r="FI13" s="26"/>
      <c r="FJ13" s="26"/>
      <c r="FK13" s="26"/>
      <c r="FL13" s="26"/>
      <c r="FM13" s="26"/>
      <c r="FN13" s="26"/>
      <c r="FO13" s="26"/>
      <c r="FP13" s="26"/>
      <c r="FQ13" s="26"/>
      <c r="FR13" s="26"/>
      <c r="FS13" s="26"/>
      <c r="FT13" s="26"/>
      <c r="FU13" s="26"/>
      <c r="FV13" s="26"/>
      <c r="FW13" s="26"/>
      <c r="FX13" s="26"/>
      <c r="FY13" s="26"/>
      <c r="FZ13" s="26"/>
      <c r="GA13" s="26"/>
      <c r="GB13" s="26"/>
      <c r="GC13" s="26"/>
      <c r="GD13" s="26"/>
      <c r="GE13" s="26"/>
      <c r="GF13" s="26"/>
      <c r="GG13" s="26"/>
      <c r="GH13" s="26"/>
      <c r="GI13" s="26"/>
      <c r="GJ13" s="26"/>
      <c r="GK13" s="26"/>
      <c r="GL13" s="26"/>
      <c r="GM13" s="26"/>
      <c r="GN13" s="26"/>
      <c r="GO13" s="26"/>
      <c r="GP13" s="26"/>
      <c r="GQ13" s="26"/>
      <c r="GR13" s="26"/>
      <c r="GS13" s="26"/>
      <c r="GT13" s="26"/>
      <c r="GU13" s="26"/>
      <c r="GV13" s="26"/>
      <c r="GW13" s="26"/>
      <c r="GX13" s="26"/>
      <c r="GY13" s="26"/>
      <c r="GZ13" s="26"/>
      <c r="HA13" s="26"/>
      <c r="HB13" s="26"/>
      <c r="HC13" s="26"/>
      <c r="HD13" s="26"/>
      <c r="HE13" s="26"/>
      <c r="HF13" s="26"/>
      <c r="HG13" s="26"/>
      <c r="HH13" s="26"/>
      <c r="HI13" s="26"/>
      <c r="HJ13" s="26"/>
      <c r="HK13" s="26"/>
      <c r="HL13" s="26"/>
      <c r="HM13" s="26"/>
      <c r="HN13" s="26"/>
      <c r="HO13" s="26"/>
      <c r="HP13" s="26"/>
      <c r="HQ13" s="26"/>
      <c r="HR13" s="26"/>
      <c r="HS13" s="26"/>
      <c r="HT13" s="26"/>
      <c r="HU13" s="26"/>
      <c r="HV13" s="26"/>
      <c r="HW13" s="26"/>
      <c r="HX13" s="26"/>
      <c r="HY13" s="26"/>
      <c r="HZ13" s="26"/>
      <c r="IA13" s="26"/>
      <c r="IB13" s="26"/>
      <c r="IC13" s="26"/>
      <c r="ID13" s="26"/>
      <c r="IE13" s="26"/>
      <c r="IF13" s="26"/>
      <c r="IG13" s="26"/>
      <c r="IH13" s="26"/>
      <c r="II13" s="26"/>
      <c r="IJ13" s="26"/>
      <c r="IK13" s="26"/>
      <c r="IL13" s="26"/>
      <c r="IM13" s="26"/>
      <c r="IN13" s="26"/>
      <c r="IO13" s="26"/>
      <c r="IP13" s="26"/>
      <c r="IQ13" s="26"/>
      <c r="IR13" s="26"/>
      <c r="IS13" s="26"/>
    </row>
    <row r="14" spans="1:253" s="25" customFormat="1" ht="13.5">
      <c r="A14" s="139"/>
      <c r="B14" s="138"/>
      <c r="C14" s="116">
        <v>7</v>
      </c>
      <c r="D14" s="28"/>
      <c r="E14" s="28" t="s">
        <v>159</v>
      </c>
      <c r="F14" s="28" t="s">
        <v>51</v>
      </c>
      <c r="G14" s="34" t="s">
        <v>89</v>
      </c>
      <c r="H14" s="28" t="s">
        <v>169</v>
      </c>
      <c r="I14" s="66">
        <v>7</v>
      </c>
      <c r="J14" s="41"/>
      <c r="K14" s="27"/>
      <c r="L14" s="49"/>
      <c r="M14" s="24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  <c r="EH14" s="26"/>
      <c r="EI14" s="26"/>
      <c r="EJ14" s="26"/>
      <c r="EK14" s="26"/>
      <c r="EL14" s="26"/>
      <c r="EM14" s="26"/>
      <c r="EN14" s="26"/>
      <c r="EO14" s="26"/>
      <c r="EP14" s="26"/>
      <c r="EQ14" s="26"/>
      <c r="ER14" s="26"/>
      <c r="ES14" s="26"/>
      <c r="ET14" s="26"/>
      <c r="EU14" s="26"/>
      <c r="EV14" s="26"/>
      <c r="EW14" s="26"/>
      <c r="EX14" s="26"/>
      <c r="EY14" s="26"/>
      <c r="EZ14" s="26"/>
      <c r="FA14" s="26"/>
      <c r="FB14" s="26"/>
      <c r="FC14" s="26"/>
      <c r="FD14" s="26"/>
      <c r="FE14" s="26"/>
      <c r="FF14" s="26"/>
      <c r="FG14" s="26"/>
      <c r="FH14" s="26"/>
      <c r="FI14" s="26"/>
      <c r="FJ14" s="26"/>
      <c r="FK14" s="26"/>
      <c r="FL14" s="26"/>
      <c r="FM14" s="26"/>
      <c r="FN14" s="26"/>
      <c r="FO14" s="26"/>
      <c r="FP14" s="26"/>
      <c r="FQ14" s="26"/>
      <c r="FR14" s="26"/>
      <c r="FS14" s="26"/>
      <c r="FT14" s="26"/>
      <c r="FU14" s="26"/>
      <c r="FV14" s="26"/>
      <c r="FW14" s="26"/>
      <c r="FX14" s="26"/>
      <c r="FY14" s="26"/>
      <c r="FZ14" s="26"/>
      <c r="GA14" s="26"/>
      <c r="GB14" s="26"/>
      <c r="GC14" s="26"/>
      <c r="GD14" s="26"/>
      <c r="GE14" s="26"/>
      <c r="GF14" s="26"/>
      <c r="GG14" s="26"/>
      <c r="GH14" s="26"/>
      <c r="GI14" s="26"/>
      <c r="GJ14" s="26"/>
      <c r="GK14" s="26"/>
      <c r="GL14" s="26"/>
      <c r="GM14" s="26"/>
      <c r="GN14" s="26"/>
      <c r="GO14" s="26"/>
      <c r="GP14" s="26"/>
      <c r="GQ14" s="26"/>
      <c r="GR14" s="26"/>
      <c r="GS14" s="26"/>
      <c r="GT14" s="26"/>
      <c r="GU14" s="26"/>
      <c r="GV14" s="26"/>
      <c r="GW14" s="26"/>
      <c r="GX14" s="26"/>
      <c r="GY14" s="26"/>
      <c r="GZ14" s="26"/>
      <c r="HA14" s="26"/>
      <c r="HB14" s="26"/>
      <c r="HC14" s="26"/>
      <c r="HD14" s="26"/>
      <c r="HE14" s="26"/>
      <c r="HF14" s="26"/>
      <c r="HG14" s="26"/>
      <c r="HH14" s="26"/>
      <c r="HI14" s="26"/>
      <c r="HJ14" s="26"/>
      <c r="HK14" s="26"/>
      <c r="HL14" s="26"/>
      <c r="HM14" s="26"/>
      <c r="HN14" s="26"/>
      <c r="HO14" s="26"/>
      <c r="HP14" s="26"/>
      <c r="HQ14" s="26"/>
      <c r="HR14" s="26"/>
      <c r="HS14" s="26"/>
      <c r="HT14" s="26"/>
      <c r="HU14" s="26"/>
      <c r="HV14" s="26"/>
      <c r="HW14" s="26"/>
      <c r="HX14" s="26"/>
      <c r="HY14" s="26"/>
      <c r="HZ14" s="26"/>
      <c r="IA14" s="26"/>
      <c r="IB14" s="26"/>
      <c r="IC14" s="26"/>
      <c r="ID14" s="26"/>
      <c r="IE14" s="26"/>
      <c r="IF14" s="26"/>
      <c r="IG14" s="26"/>
      <c r="IH14" s="26"/>
      <c r="II14" s="26"/>
      <c r="IJ14" s="26"/>
      <c r="IK14" s="26"/>
      <c r="IL14" s="26"/>
      <c r="IM14" s="26"/>
      <c r="IN14" s="26"/>
      <c r="IO14" s="26"/>
      <c r="IP14" s="26"/>
      <c r="IQ14" s="26"/>
      <c r="IR14" s="26"/>
      <c r="IS14" s="26"/>
    </row>
    <row r="15" spans="1:253" s="25" customFormat="1" ht="13.5">
      <c r="A15" s="139"/>
      <c r="B15" s="138"/>
      <c r="C15" s="116">
        <v>8</v>
      </c>
      <c r="D15" s="28"/>
      <c r="E15" s="28" t="s">
        <v>113</v>
      </c>
      <c r="F15" s="28" t="s">
        <v>51</v>
      </c>
      <c r="G15" s="34" t="s">
        <v>89</v>
      </c>
      <c r="H15" s="28" t="s">
        <v>169</v>
      </c>
      <c r="I15" s="66">
        <v>8</v>
      </c>
      <c r="J15" s="41"/>
      <c r="K15" s="27"/>
      <c r="L15" s="49"/>
      <c r="M15" s="24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  <c r="FS15" s="26"/>
      <c r="FT15" s="26"/>
      <c r="FU15" s="26"/>
      <c r="FV15" s="26"/>
      <c r="FW15" s="26"/>
      <c r="FX15" s="26"/>
      <c r="FY15" s="26"/>
      <c r="FZ15" s="26"/>
      <c r="GA15" s="26"/>
      <c r="GB15" s="26"/>
      <c r="GC15" s="26"/>
      <c r="GD15" s="26"/>
      <c r="GE15" s="26"/>
      <c r="GF15" s="26"/>
      <c r="GG15" s="26"/>
      <c r="GH15" s="26"/>
      <c r="GI15" s="26"/>
      <c r="GJ15" s="26"/>
      <c r="GK15" s="26"/>
      <c r="GL15" s="26"/>
      <c r="GM15" s="26"/>
      <c r="GN15" s="26"/>
      <c r="GO15" s="26"/>
      <c r="GP15" s="26"/>
      <c r="GQ15" s="26"/>
      <c r="GR15" s="26"/>
      <c r="GS15" s="26"/>
      <c r="GT15" s="26"/>
      <c r="GU15" s="26"/>
      <c r="GV15" s="26"/>
      <c r="GW15" s="26"/>
      <c r="GX15" s="26"/>
      <c r="GY15" s="26"/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  <c r="HN15" s="26"/>
      <c r="HO15" s="26"/>
      <c r="HP15" s="26"/>
      <c r="HQ15" s="26"/>
      <c r="HR15" s="26"/>
      <c r="HS15" s="26"/>
      <c r="HT15" s="26"/>
      <c r="HU15" s="26"/>
      <c r="HV15" s="26"/>
      <c r="HW15" s="26"/>
      <c r="HX15" s="26"/>
      <c r="HY15" s="26"/>
      <c r="HZ15" s="26"/>
      <c r="IA15" s="26"/>
      <c r="IB15" s="26"/>
      <c r="IC15" s="26"/>
      <c r="ID15" s="26"/>
      <c r="IE15" s="26"/>
      <c r="IF15" s="26"/>
      <c r="IG15" s="26"/>
      <c r="IH15" s="26"/>
      <c r="II15" s="26"/>
      <c r="IJ15" s="26"/>
      <c r="IK15" s="26"/>
      <c r="IL15" s="26"/>
      <c r="IM15" s="26"/>
      <c r="IN15" s="26"/>
      <c r="IO15" s="26"/>
      <c r="IP15" s="26"/>
      <c r="IQ15" s="26"/>
      <c r="IR15" s="26"/>
      <c r="IS15" s="26"/>
    </row>
    <row r="16" spans="1:253" s="25" customFormat="1" ht="27">
      <c r="A16" s="139"/>
      <c r="B16" s="138" t="s">
        <v>138</v>
      </c>
      <c r="C16" s="116">
        <v>9</v>
      </c>
      <c r="D16" s="28"/>
      <c r="E16" s="24" t="s">
        <v>141</v>
      </c>
      <c r="F16" s="28" t="s">
        <v>51</v>
      </c>
      <c r="G16" s="34" t="s">
        <v>89</v>
      </c>
      <c r="H16" s="24" t="s">
        <v>143</v>
      </c>
      <c r="I16" s="57">
        <v>1</v>
      </c>
      <c r="J16" s="41"/>
      <c r="K16" s="27"/>
      <c r="L16" s="49"/>
      <c r="M16" s="24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  <c r="EH16" s="26"/>
      <c r="EI16" s="26"/>
      <c r="EJ16" s="26"/>
      <c r="EK16" s="26"/>
      <c r="EL16" s="26"/>
      <c r="EM16" s="26"/>
      <c r="EN16" s="26"/>
      <c r="EO16" s="26"/>
      <c r="EP16" s="26"/>
      <c r="EQ16" s="26"/>
      <c r="ER16" s="26"/>
      <c r="ES16" s="26"/>
      <c r="ET16" s="26"/>
      <c r="EU16" s="26"/>
      <c r="EV16" s="26"/>
      <c r="EW16" s="26"/>
      <c r="EX16" s="26"/>
      <c r="EY16" s="26"/>
      <c r="EZ16" s="26"/>
      <c r="FA16" s="26"/>
      <c r="FB16" s="26"/>
      <c r="FC16" s="26"/>
      <c r="FD16" s="26"/>
      <c r="FE16" s="26"/>
      <c r="FF16" s="26"/>
      <c r="FG16" s="26"/>
      <c r="FH16" s="26"/>
      <c r="FI16" s="26"/>
      <c r="FJ16" s="26"/>
      <c r="FK16" s="26"/>
      <c r="FL16" s="26"/>
      <c r="FM16" s="26"/>
      <c r="FN16" s="26"/>
      <c r="FO16" s="26"/>
      <c r="FP16" s="26"/>
      <c r="FQ16" s="26"/>
      <c r="FR16" s="26"/>
      <c r="FS16" s="26"/>
      <c r="FT16" s="26"/>
      <c r="FU16" s="26"/>
      <c r="FV16" s="26"/>
      <c r="FW16" s="26"/>
      <c r="FX16" s="26"/>
      <c r="FY16" s="26"/>
      <c r="FZ16" s="26"/>
      <c r="GA16" s="26"/>
      <c r="GB16" s="26"/>
      <c r="GC16" s="26"/>
      <c r="GD16" s="26"/>
      <c r="GE16" s="26"/>
      <c r="GF16" s="26"/>
      <c r="GG16" s="26"/>
      <c r="GH16" s="26"/>
      <c r="GI16" s="26"/>
      <c r="GJ16" s="26"/>
      <c r="GK16" s="26"/>
      <c r="GL16" s="26"/>
      <c r="GM16" s="26"/>
      <c r="GN16" s="26"/>
      <c r="GO16" s="26"/>
      <c r="GP16" s="26"/>
      <c r="GQ16" s="26"/>
      <c r="GR16" s="26"/>
      <c r="GS16" s="26"/>
      <c r="GT16" s="26"/>
      <c r="GU16" s="26"/>
      <c r="GV16" s="26"/>
      <c r="GW16" s="26"/>
      <c r="GX16" s="26"/>
      <c r="GY16" s="26"/>
      <c r="GZ16" s="26"/>
      <c r="HA16" s="26"/>
      <c r="HB16" s="26"/>
      <c r="HC16" s="26"/>
      <c r="HD16" s="26"/>
      <c r="HE16" s="26"/>
      <c r="HF16" s="26"/>
      <c r="HG16" s="26"/>
      <c r="HH16" s="26"/>
      <c r="HI16" s="26"/>
      <c r="HJ16" s="26"/>
      <c r="HK16" s="26"/>
      <c r="HL16" s="26"/>
      <c r="HM16" s="26"/>
      <c r="HN16" s="26"/>
      <c r="HO16" s="26"/>
      <c r="HP16" s="26"/>
      <c r="HQ16" s="26"/>
      <c r="HR16" s="26"/>
      <c r="HS16" s="26"/>
      <c r="HT16" s="26"/>
      <c r="HU16" s="26"/>
      <c r="HV16" s="26"/>
      <c r="HW16" s="26"/>
      <c r="HX16" s="26"/>
      <c r="HY16" s="26"/>
      <c r="HZ16" s="26"/>
      <c r="IA16" s="26"/>
      <c r="IB16" s="26"/>
      <c r="IC16" s="26"/>
      <c r="ID16" s="26"/>
      <c r="IE16" s="26"/>
      <c r="IF16" s="26"/>
      <c r="IG16" s="26"/>
      <c r="IH16" s="26"/>
      <c r="II16" s="26"/>
      <c r="IJ16" s="26"/>
      <c r="IK16" s="26"/>
      <c r="IL16" s="26"/>
      <c r="IM16" s="26"/>
      <c r="IN16" s="26"/>
      <c r="IO16" s="26"/>
      <c r="IP16" s="26"/>
      <c r="IQ16" s="26"/>
      <c r="IR16" s="26"/>
      <c r="IS16" s="26"/>
    </row>
    <row r="17" spans="1:253" s="25" customFormat="1" ht="13.5">
      <c r="A17" s="139"/>
      <c r="B17" s="138"/>
      <c r="C17" s="116">
        <v>10</v>
      </c>
      <c r="D17" s="28"/>
      <c r="E17" s="24" t="s">
        <v>142</v>
      </c>
      <c r="F17" s="28" t="s">
        <v>51</v>
      </c>
      <c r="G17" s="34" t="s">
        <v>89</v>
      </c>
      <c r="H17" s="24" t="s">
        <v>144</v>
      </c>
      <c r="I17" s="66">
        <v>2</v>
      </c>
      <c r="J17" s="41"/>
      <c r="K17" s="27"/>
      <c r="L17" s="49"/>
      <c r="M17" s="24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  <c r="DC17" s="26"/>
      <c r="DD17" s="26"/>
      <c r="DE17" s="26"/>
      <c r="DF17" s="26"/>
      <c r="DG17" s="26"/>
      <c r="DH17" s="26"/>
      <c r="DI17" s="26"/>
      <c r="DJ17" s="26"/>
      <c r="DK17" s="26"/>
      <c r="DL17" s="26"/>
      <c r="DM17" s="26"/>
      <c r="DN17" s="26"/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  <c r="EB17" s="26"/>
      <c r="EC17" s="26"/>
      <c r="ED17" s="26"/>
      <c r="EE17" s="26"/>
      <c r="EF17" s="26"/>
      <c r="EG17" s="26"/>
      <c r="EH17" s="26"/>
      <c r="EI17" s="26"/>
      <c r="EJ17" s="26"/>
      <c r="EK17" s="26"/>
      <c r="EL17" s="26"/>
      <c r="EM17" s="26"/>
      <c r="EN17" s="26"/>
      <c r="EO17" s="26"/>
      <c r="EP17" s="26"/>
      <c r="EQ17" s="26"/>
      <c r="ER17" s="26"/>
      <c r="ES17" s="26"/>
      <c r="ET17" s="26"/>
      <c r="EU17" s="26"/>
      <c r="EV17" s="26"/>
      <c r="EW17" s="26"/>
      <c r="EX17" s="26"/>
      <c r="EY17" s="26"/>
      <c r="EZ17" s="26"/>
      <c r="FA17" s="26"/>
      <c r="FB17" s="26"/>
      <c r="FC17" s="26"/>
      <c r="FD17" s="26"/>
      <c r="FE17" s="26"/>
      <c r="FF17" s="26"/>
      <c r="FG17" s="26"/>
      <c r="FH17" s="26"/>
      <c r="FI17" s="26"/>
      <c r="FJ17" s="26"/>
      <c r="FK17" s="26"/>
      <c r="FL17" s="26"/>
      <c r="FM17" s="26"/>
      <c r="FN17" s="26"/>
      <c r="FO17" s="26"/>
      <c r="FP17" s="26"/>
      <c r="FQ17" s="26"/>
      <c r="FR17" s="26"/>
      <c r="FS17" s="26"/>
      <c r="FT17" s="26"/>
      <c r="FU17" s="26"/>
      <c r="FV17" s="26"/>
      <c r="FW17" s="26"/>
      <c r="FX17" s="26"/>
      <c r="FY17" s="26"/>
      <c r="FZ17" s="26"/>
      <c r="GA17" s="26"/>
      <c r="GB17" s="26"/>
      <c r="GC17" s="26"/>
      <c r="GD17" s="26"/>
      <c r="GE17" s="26"/>
      <c r="GF17" s="26"/>
      <c r="GG17" s="26"/>
      <c r="GH17" s="26"/>
      <c r="GI17" s="26"/>
      <c r="GJ17" s="26"/>
      <c r="GK17" s="26"/>
      <c r="GL17" s="26"/>
      <c r="GM17" s="26"/>
      <c r="GN17" s="26"/>
      <c r="GO17" s="26"/>
      <c r="GP17" s="26"/>
      <c r="GQ17" s="26"/>
      <c r="GR17" s="26"/>
      <c r="GS17" s="26"/>
      <c r="GT17" s="26"/>
      <c r="GU17" s="26"/>
      <c r="GV17" s="26"/>
      <c r="GW17" s="26"/>
      <c r="GX17" s="26"/>
      <c r="GY17" s="26"/>
      <c r="GZ17" s="26"/>
      <c r="HA17" s="26"/>
      <c r="HB17" s="26"/>
      <c r="HC17" s="26"/>
      <c r="HD17" s="26"/>
      <c r="HE17" s="26"/>
      <c r="HF17" s="26"/>
      <c r="HG17" s="26"/>
      <c r="HH17" s="26"/>
      <c r="HI17" s="26"/>
      <c r="HJ17" s="26"/>
      <c r="HK17" s="26"/>
      <c r="HL17" s="26"/>
      <c r="HM17" s="26"/>
      <c r="HN17" s="26"/>
      <c r="HO17" s="26"/>
      <c r="HP17" s="26"/>
      <c r="HQ17" s="26"/>
      <c r="HR17" s="26"/>
      <c r="HS17" s="26"/>
      <c r="HT17" s="26"/>
      <c r="HU17" s="26"/>
      <c r="HV17" s="26"/>
      <c r="HW17" s="26"/>
      <c r="HX17" s="26"/>
      <c r="HY17" s="26"/>
      <c r="HZ17" s="26"/>
      <c r="IA17" s="26"/>
      <c r="IB17" s="26"/>
      <c r="IC17" s="26"/>
      <c r="ID17" s="26"/>
      <c r="IE17" s="26"/>
      <c r="IF17" s="26"/>
      <c r="IG17" s="26"/>
      <c r="IH17" s="26"/>
      <c r="II17" s="26"/>
      <c r="IJ17" s="26"/>
      <c r="IK17" s="26"/>
      <c r="IL17" s="26"/>
      <c r="IM17" s="26"/>
      <c r="IN17" s="26"/>
      <c r="IO17" s="26"/>
      <c r="IP17" s="26"/>
      <c r="IQ17" s="26"/>
      <c r="IR17" s="26"/>
      <c r="IS17" s="26"/>
    </row>
    <row r="18" spans="1:253" s="25" customFormat="1" ht="27">
      <c r="A18" s="139"/>
      <c r="B18" s="138"/>
      <c r="C18" s="116">
        <v>11</v>
      </c>
      <c r="D18" s="28"/>
      <c r="E18" s="28" t="s">
        <v>139</v>
      </c>
      <c r="F18" s="28" t="s">
        <v>51</v>
      </c>
      <c r="G18" s="34" t="s">
        <v>90</v>
      </c>
      <c r="H18" s="28" t="s">
        <v>58</v>
      </c>
      <c r="I18" s="66">
        <v>2.1</v>
      </c>
      <c r="J18" s="41"/>
      <c r="K18" s="27"/>
      <c r="L18" s="49"/>
      <c r="M18" s="24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/>
      <c r="ES18" s="26"/>
      <c r="ET18" s="26"/>
      <c r="EU18" s="26"/>
      <c r="EV18" s="26"/>
      <c r="EW18" s="26"/>
      <c r="EX18" s="26"/>
      <c r="EY18" s="26"/>
      <c r="EZ18" s="26"/>
      <c r="FA18" s="26"/>
      <c r="FB18" s="26"/>
      <c r="FC18" s="26"/>
      <c r="FD18" s="26"/>
      <c r="FE18" s="26"/>
      <c r="FF18" s="26"/>
      <c r="FG18" s="26"/>
      <c r="FH18" s="26"/>
      <c r="FI18" s="26"/>
      <c r="FJ18" s="26"/>
      <c r="FK18" s="26"/>
      <c r="FL18" s="26"/>
      <c r="FM18" s="26"/>
      <c r="FN18" s="26"/>
      <c r="FO18" s="26"/>
      <c r="FP18" s="26"/>
      <c r="FQ18" s="26"/>
      <c r="FR18" s="26"/>
      <c r="FS18" s="26"/>
      <c r="FT18" s="26"/>
      <c r="FU18" s="26"/>
      <c r="FV18" s="26"/>
      <c r="FW18" s="26"/>
      <c r="FX18" s="26"/>
      <c r="FY18" s="26"/>
      <c r="FZ18" s="26"/>
      <c r="GA18" s="26"/>
      <c r="GB18" s="26"/>
      <c r="GC18" s="26"/>
      <c r="GD18" s="26"/>
      <c r="GE18" s="26"/>
      <c r="GF18" s="26"/>
      <c r="GG18" s="26"/>
      <c r="GH18" s="26"/>
      <c r="GI18" s="26"/>
      <c r="GJ18" s="26"/>
      <c r="GK18" s="26"/>
      <c r="GL18" s="26"/>
      <c r="GM18" s="26"/>
      <c r="GN18" s="26"/>
      <c r="GO18" s="26"/>
      <c r="GP18" s="26"/>
      <c r="GQ18" s="26"/>
      <c r="GR18" s="26"/>
      <c r="GS18" s="26"/>
      <c r="GT18" s="26"/>
      <c r="GU18" s="26"/>
      <c r="GV18" s="26"/>
      <c r="GW18" s="26"/>
      <c r="GX18" s="26"/>
      <c r="GY18" s="26"/>
      <c r="GZ18" s="26"/>
      <c r="HA18" s="26"/>
      <c r="HB18" s="26"/>
      <c r="HC18" s="26"/>
      <c r="HD18" s="26"/>
      <c r="HE18" s="26"/>
      <c r="HF18" s="26"/>
      <c r="HG18" s="26"/>
      <c r="HH18" s="26"/>
      <c r="HI18" s="26"/>
      <c r="HJ18" s="26"/>
      <c r="HK18" s="26"/>
      <c r="HL18" s="26"/>
      <c r="HM18" s="26"/>
      <c r="HN18" s="26"/>
      <c r="HO18" s="26"/>
      <c r="HP18" s="26"/>
      <c r="HQ18" s="26"/>
      <c r="HR18" s="26"/>
      <c r="HS18" s="26"/>
      <c r="HT18" s="26"/>
      <c r="HU18" s="26"/>
      <c r="HV18" s="26"/>
      <c r="HW18" s="26"/>
      <c r="HX18" s="26"/>
      <c r="HY18" s="26"/>
      <c r="HZ18" s="26"/>
      <c r="IA18" s="26"/>
      <c r="IB18" s="26"/>
      <c r="IC18" s="26"/>
      <c r="ID18" s="26"/>
      <c r="IE18" s="26"/>
      <c r="IF18" s="26"/>
      <c r="IG18" s="26"/>
      <c r="IH18" s="26"/>
      <c r="II18" s="26"/>
      <c r="IJ18" s="26"/>
      <c r="IK18" s="26"/>
      <c r="IL18" s="26"/>
      <c r="IM18" s="26"/>
      <c r="IN18" s="26"/>
      <c r="IO18" s="26"/>
      <c r="IP18" s="26"/>
      <c r="IQ18" s="26"/>
      <c r="IR18" s="26"/>
      <c r="IS18" s="26"/>
    </row>
    <row r="19" spans="1:253" s="25" customFormat="1" ht="27">
      <c r="A19" s="139"/>
      <c r="B19" s="138"/>
      <c r="C19" s="116">
        <v>12</v>
      </c>
      <c r="D19" s="28"/>
      <c r="E19" s="28" t="s">
        <v>140</v>
      </c>
      <c r="F19" s="28" t="s">
        <v>51</v>
      </c>
      <c r="G19" s="34" t="s">
        <v>90</v>
      </c>
      <c r="H19" s="28" t="s">
        <v>58</v>
      </c>
      <c r="I19" s="66">
        <v>2.1</v>
      </c>
      <c r="J19" s="41"/>
      <c r="K19" s="27"/>
      <c r="L19" s="49"/>
      <c r="M19" s="24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  <c r="HY19" s="26"/>
      <c r="HZ19" s="26"/>
      <c r="IA19" s="26"/>
      <c r="IB19" s="26"/>
      <c r="IC19" s="26"/>
      <c r="ID19" s="26"/>
      <c r="IE19" s="26"/>
      <c r="IF19" s="26"/>
      <c r="IG19" s="26"/>
      <c r="IH19" s="26"/>
      <c r="II19" s="26"/>
      <c r="IJ19" s="26"/>
      <c r="IK19" s="26"/>
      <c r="IL19" s="26"/>
      <c r="IM19" s="26"/>
      <c r="IN19" s="26"/>
      <c r="IO19" s="26"/>
      <c r="IP19" s="26"/>
      <c r="IQ19" s="26"/>
      <c r="IR19" s="26"/>
      <c r="IS19" s="26"/>
    </row>
    <row r="20" spans="1:253" s="25" customFormat="1" ht="13.5">
      <c r="A20" s="139"/>
      <c r="B20" s="138" t="s">
        <v>136</v>
      </c>
      <c r="C20" s="116">
        <v>13</v>
      </c>
      <c r="D20" s="28"/>
      <c r="E20" s="143" t="s">
        <v>173</v>
      </c>
      <c r="F20" s="28" t="s">
        <v>163</v>
      </c>
      <c r="G20" s="34" t="s">
        <v>89</v>
      </c>
      <c r="H20" s="28" t="s">
        <v>61</v>
      </c>
      <c r="I20" s="66">
        <v>1</v>
      </c>
      <c r="J20" s="41"/>
      <c r="K20" s="27"/>
      <c r="L20" s="49"/>
      <c r="M20" s="24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  <c r="EH20" s="26"/>
      <c r="EI20" s="26"/>
      <c r="EJ20" s="26"/>
      <c r="EK20" s="26"/>
      <c r="EL20" s="26"/>
      <c r="EM20" s="26"/>
      <c r="EN20" s="26"/>
      <c r="EO20" s="26"/>
      <c r="EP20" s="26"/>
      <c r="EQ20" s="26"/>
      <c r="ER20" s="26"/>
      <c r="ES20" s="26"/>
      <c r="ET20" s="26"/>
      <c r="EU20" s="26"/>
      <c r="EV20" s="26"/>
      <c r="EW20" s="26"/>
      <c r="EX20" s="26"/>
      <c r="EY20" s="26"/>
      <c r="EZ20" s="26"/>
      <c r="FA20" s="26"/>
      <c r="FB20" s="26"/>
      <c r="FC20" s="26"/>
      <c r="FD20" s="26"/>
      <c r="FE20" s="26"/>
      <c r="FF20" s="26"/>
      <c r="FG20" s="26"/>
      <c r="FH20" s="26"/>
      <c r="FI20" s="26"/>
      <c r="FJ20" s="26"/>
      <c r="FK20" s="26"/>
      <c r="FL20" s="26"/>
      <c r="FM20" s="26"/>
      <c r="FN20" s="26"/>
      <c r="FO20" s="26"/>
      <c r="FP20" s="26"/>
      <c r="FQ20" s="26"/>
      <c r="FR20" s="26"/>
      <c r="FS20" s="26"/>
      <c r="FT20" s="26"/>
      <c r="FU20" s="26"/>
      <c r="FV20" s="26"/>
      <c r="FW20" s="26"/>
      <c r="FX20" s="26"/>
      <c r="FY20" s="26"/>
      <c r="FZ20" s="26"/>
      <c r="GA20" s="26"/>
      <c r="GB20" s="26"/>
      <c r="GC20" s="26"/>
      <c r="GD20" s="26"/>
      <c r="GE20" s="26"/>
      <c r="GF20" s="26"/>
      <c r="GG20" s="26"/>
      <c r="GH20" s="26"/>
      <c r="GI20" s="26"/>
      <c r="GJ20" s="26"/>
      <c r="GK20" s="26"/>
      <c r="GL20" s="26"/>
      <c r="GM20" s="26"/>
      <c r="GN20" s="26"/>
      <c r="GO20" s="26"/>
      <c r="GP20" s="26"/>
      <c r="GQ20" s="26"/>
      <c r="GR20" s="26"/>
      <c r="GS20" s="26"/>
      <c r="GT20" s="26"/>
      <c r="GU20" s="26"/>
      <c r="GV20" s="26"/>
      <c r="GW20" s="26"/>
      <c r="GX20" s="26"/>
      <c r="GY20" s="26"/>
      <c r="GZ20" s="26"/>
      <c r="HA20" s="26"/>
      <c r="HB20" s="26"/>
      <c r="HC20" s="26"/>
      <c r="HD20" s="26"/>
      <c r="HE20" s="26"/>
      <c r="HF20" s="26"/>
      <c r="HG20" s="26"/>
      <c r="HH20" s="26"/>
      <c r="HI20" s="26"/>
      <c r="HJ20" s="26"/>
      <c r="HK20" s="26"/>
      <c r="HL20" s="26"/>
      <c r="HM20" s="26"/>
      <c r="HN20" s="26"/>
      <c r="HO20" s="26"/>
      <c r="HP20" s="26"/>
      <c r="HQ20" s="26"/>
      <c r="HR20" s="26"/>
      <c r="HS20" s="26"/>
      <c r="HT20" s="26"/>
      <c r="HU20" s="26"/>
      <c r="HV20" s="26"/>
      <c r="HW20" s="26"/>
      <c r="HX20" s="26"/>
      <c r="HY20" s="26"/>
      <c r="HZ20" s="26"/>
      <c r="IA20" s="26"/>
      <c r="IB20" s="26"/>
      <c r="IC20" s="26"/>
      <c r="ID20" s="26"/>
      <c r="IE20" s="26"/>
      <c r="IF20" s="26"/>
      <c r="IG20" s="26"/>
      <c r="IH20" s="26"/>
      <c r="II20" s="26"/>
      <c r="IJ20" s="26"/>
      <c r="IK20" s="26"/>
      <c r="IL20" s="26"/>
      <c r="IM20" s="26"/>
      <c r="IN20" s="26"/>
      <c r="IO20" s="26"/>
      <c r="IP20" s="26"/>
      <c r="IQ20" s="26"/>
      <c r="IR20" s="26"/>
      <c r="IS20" s="26"/>
    </row>
    <row r="21" spans="1:253" s="25" customFormat="1" ht="13.5">
      <c r="A21" s="139"/>
      <c r="B21" s="138"/>
      <c r="C21" s="116">
        <v>14</v>
      </c>
      <c r="D21" s="28"/>
      <c r="E21" s="144"/>
      <c r="F21" s="28" t="s">
        <v>64</v>
      </c>
      <c r="G21" s="34" t="s">
        <v>89</v>
      </c>
      <c r="H21" s="28" t="s">
        <v>62</v>
      </c>
      <c r="I21" s="66">
        <v>1</v>
      </c>
      <c r="J21" s="41"/>
      <c r="K21" s="27"/>
      <c r="L21" s="49"/>
      <c r="M21" s="24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/>
      <c r="CX21" s="26"/>
      <c r="CY21" s="26"/>
      <c r="CZ21" s="26"/>
      <c r="DA21" s="26"/>
      <c r="DB21" s="26"/>
      <c r="DC21" s="26"/>
      <c r="DD21" s="26"/>
      <c r="DE21" s="26"/>
      <c r="DF21" s="26"/>
      <c r="DG21" s="26"/>
      <c r="DH21" s="26"/>
      <c r="DI21" s="26"/>
      <c r="DJ21" s="26"/>
      <c r="DK21" s="26"/>
      <c r="DL21" s="26"/>
      <c r="DM21" s="26"/>
      <c r="DN21" s="26"/>
      <c r="DO21" s="26"/>
      <c r="DP21" s="26"/>
      <c r="DQ21" s="26"/>
      <c r="DR21" s="26"/>
      <c r="DS21" s="26"/>
      <c r="DT21" s="26"/>
      <c r="DU21" s="26"/>
      <c r="DV21" s="26"/>
      <c r="DW21" s="26"/>
      <c r="DX21" s="26"/>
      <c r="DY21" s="26"/>
      <c r="DZ21" s="26"/>
      <c r="EA21" s="26"/>
      <c r="EB21" s="26"/>
      <c r="EC21" s="26"/>
      <c r="ED21" s="26"/>
      <c r="EE21" s="26"/>
      <c r="EF21" s="26"/>
      <c r="EG21" s="26"/>
      <c r="EH21" s="26"/>
      <c r="EI21" s="26"/>
      <c r="EJ21" s="26"/>
      <c r="EK21" s="26"/>
      <c r="EL21" s="26"/>
      <c r="EM21" s="26"/>
      <c r="EN21" s="26"/>
      <c r="EO21" s="26"/>
      <c r="EP21" s="26"/>
      <c r="EQ21" s="26"/>
      <c r="ER21" s="26"/>
      <c r="ES21" s="26"/>
      <c r="ET21" s="26"/>
      <c r="EU21" s="26"/>
      <c r="EV21" s="26"/>
      <c r="EW21" s="26"/>
      <c r="EX21" s="26"/>
      <c r="EY21" s="26"/>
      <c r="EZ21" s="26"/>
      <c r="FA21" s="26"/>
      <c r="FB21" s="26"/>
      <c r="FC21" s="26"/>
      <c r="FD21" s="26"/>
      <c r="FE21" s="26"/>
      <c r="FF21" s="26"/>
      <c r="FG21" s="26"/>
      <c r="FH21" s="26"/>
      <c r="FI21" s="26"/>
      <c r="FJ21" s="26"/>
      <c r="FK21" s="26"/>
      <c r="FL21" s="26"/>
      <c r="FM21" s="26"/>
      <c r="FN21" s="26"/>
      <c r="FO21" s="26"/>
      <c r="FP21" s="26"/>
      <c r="FQ21" s="26"/>
      <c r="FR21" s="26"/>
      <c r="FS21" s="26"/>
      <c r="FT21" s="26"/>
      <c r="FU21" s="26"/>
      <c r="FV21" s="26"/>
      <c r="FW21" s="26"/>
      <c r="FX21" s="26"/>
      <c r="FY21" s="26"/>
      <c r="FZ21" s="26"/>
      <c r="GA21" s="26"/>
      <c r="GB21" s="26"/>
      <c r="GC21" s="26"/>
      <c r="GD21" s="26"/>
      <c r="GE21" s="26"/>
      <c r="GF21" s="26"/>
      <c r="GG21" s="26"/>
      <c r="GH21" s="26"/>
      <c r="GI21" s="26"/>
      <c r="GJ21" s="26"/>
      <c r="GK21" s="26"/>
      <c r="GL21" s="26"/>
      <c r="GM21" s="26"/>
      <c r="GN21" s="26"/>
      <c r="GO21" s="26"/>
      <c r="GP21" s="26"/>
      <c r="GQ21" s="26"/>
      <c r="GR21" s="26"/>
      <c r="GS21" s="26"/>
      <c r="GT21" s="26"/>
      <c r="GU21" s="26"/>
      <c r="GV21" s="26"/>
      <c r="GW21" s="26"/>
      <c r="GX21" s="26"/>
      <c r="GY21" s="26"/>
      <c r="GZ21" s="26"/>
      <c r="HA21" s="26"/>
      <c r="HB21" s="26"/>
      <c r="HC21" s="26"/>
      <c r="HD21" s="26"/>
      <c r="HE21" s="26"/>
      <c r="HF21" s="26"/>
      <c r="HG21" s="26"/>
      <c r="HH21" s="26"/>
      <c r="HI21" s="26"/>
      <c r="HJ21" s="26"/>
      <c r="HK21" s="26"/>
      <c r="HL21" s="26"/>
      <c r="HM21" s="26"/>
      <c r="HN21" s="26"/>
      <c r="HO21" s="26"/>
      <c r="HP21" s="26"/>
      <c r="HQ21" s="26"/>
      <c r="HR21" s="26"/>
      <c r="HS21" s="26"/>
      <c r="HT21" s="26"/>
      <c r="HU21" s="26"/>
      <c r="HV21" s="26"/>
      <c r="HW21" s="26"/>
      <c r="HX21" s="26"/>
      <c r="HY21" s="26"/>
      <c r="HZ21" s="26"/>
      <c r="IA21" s="26"/>
      <c r="IB21" s="26"/>
      <c r="IC21" s="26"/>
      <c r="ID21" s="26"/>
      <c r="IE21" s="26"/>
      <c r="IF21" s="26"/>
      <c r="IG21" s="26"/>
      <c r="IH21" s="26"/>
      <c r="II21" s="26"/>
      <c r="IJ21" s="26"/>
      <c r="IK21" s="26"/>
      <c r="IL21" s="26"/>
      <c r="IM21" s="26"/>
      <c r="IN21" s="26"/>
      <c r="IO21" s="26"/>
      <c r="IP21" s="26"/>
      <c r="IQ21" s="26"/>
      <c r="IR21" s="26"/>
      <c r="IS21" s="26"/>
    </row>
    <row r="22" spans="1:253" s="25" customFormat="1" ht="13.5">
      <c r="A22" s="139"/>
      <c r="B22" s="138"/>
      <c r="C22" s="116">
        <v>15</v>
      </c>
      <c r="D22" s="28"/>
      <c r="E22" s="143" t="s">
        <v>122</v>
      </c>
      <c r="F22" s="28" t="s">
        <v>163</v>
      </c>
      <c r="G22" s="34" t="s">
        <v>89</v>
      </c>
      <c r="H22" s="28" t="s">
        <v>71</v>
      </c>
      <c r="I22" s="66">
        <v>2</v>
      </c>
      <c r="J22" s="41"/>
      <c r="K22" s="27"/>
      <c r="L22" s="49"/>
      <c r="M22" s="24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  <c r="CQ22" s="26"/>
      <c r="CR22" s="26"/>
      <c r="CS22" s="26"/>
      <c r="CT22" s="26"/>
      <c r="CU22" s="26"/>
      <c r="CV22" s="26"/>
      <c r="CW22" s="26"/>
      <c r="CX22" s="26"/>
      <c r="CY22" s="26"/>
      <c r="CZ22" s="26"/>
      <c r="DA22" s="26"/>
      <c r="DB22" s="26"/>
      <c r="DC22" s="26"/>
      <c r="DD22" s="26"/>
      <c r="DE22" s="26"/>
      <c r="DF22" s="26"/>
      <c r="DG22" s="26"/>
      <c r="DH22" s="26"/>
      <c r="DI22" s="26"/>
      <c r="DJ22" s="26"/>
      <c r="DK22" s="26"/>
      <c r="DL22" s="26"/>
      <c r="DM22" s="26"/>
      <c r="DN22" s="26"/>
      <c r="DO22" s="26"/>
      <c r="DP22" s="26"/>
      <c r="DQ22" s="26"/>
      <c r="DR22" s="26"/>
      <c r="DS22" s="26"/>
      <c r="DT22" s="26"/>
      <c r="DU22" s="26"/>
      <c r="DV22" s="26"/>
      <c r="DW22" s="26"/>
      <c r="DX22" s="26"/>
      <c r="DY22" s="26"/>
      <c r="DZ22" s="26"/>
      <c r="EA22" s="26"/>
      <c r="EB22" s="26"/>
      <c r="EC22" s="26"/>
      <c r="ED22" s="26"/>
      <c r="EE22" s="26"/>
      <c r="EF22" s="26"/>
      <c r="EG22" s="26"/>
      <c r="EH22" s="26"/>
      <c r="EI22" s="26"/>
      <c r="EJ22" s="26"/>
      <c r="EK22" s="26"/>
      <c r="EL22" s="26"/>
      <c r="EM22" s="26"/>
      <c r="EN22" s="26"/>
      <c r="EO22" s="26"/>
      <c r="EP22" s="26"/>
      <c r="EQ22" s="26"/>
      <c r="ER22" s="26"/>
      <c r="ES22" s="26"/>
      <c r="ET22" s="26"/>
      <c r="EU22" s="26"/>
      <c r="EV22" s="26"/>
      <c r="EW22" s="26"/>
      <c r="EX22" s="26"/>
      <c r="EY22" s="26"/>
      <c r="EZ22" s="26"/>
      <c r="FA22" s="26"/>
      <c r="FB22" s="26"/>
      <c r="FC22" s="26"/>
      <c r="FD22" s="26"/>
      <c r="FE22" s="26"/>
      <c r="FF22" s="26"/>
      <c r="FG22" s="26"/>
      <c r="FH22" s="26"/>
      <c r="FI22" s="26"/>
      <c r="FJ22" s="26"/>
      <c r="FK22" s="26"/>
      <c r="FL22" s="26"/>
      <c r="FM22" s="26"/>
      <c r="FN22" s="26"/>
      <c r="FO22" s="26"/>
      <c r="FP22" s="26"/>
      <c r="FQ22" s="26"/>
      <c r="FR22" s="26"/>
      <c r="FS22" s="26"/>
      <c r="FT22" s="26"/>
      <c r="FU22" s="26"/>
      <c r="FV22" s="26"/>
      <c r="FW22" s="26"/>
      <c r="FX22" s="26"/>
      <c r="FY22" s="26"/>
      <c r="FZ22" s="26"/>
      <c r="GA22" s="26"/>
      <c r="GB22" s="26"/>
      <c r="GC22" s="26"/>
      <c r="GD22" s="26"/>
      <c r="GE22" s="26"/>
      <c r="GF22" s="26"/>
      <c r="GG22" s="26"/>
      <c r="GH22" s="26"/>
      <c r="GI22" s="26"/>
      <c r="GJ22" s="26"/>
      <c r="GK22" s="26"/>
      <c r="GL22" s="26"/>
      <c r="GM22" s="26"/>
      <c r="GN22" s="26"/>
      <c r="GO22" s="26"/>
      <c r="GP22" s="26"/>
      <c r="GQ22" s="26"/>
      <c r="GR22" s="26"/>
      <c r="GS22" s="26"/>
      <c r="GT22" s="26"/>
      <c r="GU22" s="26"/>
      <c r="GV22" s="26"/>
      <c r="GW22" s="26"/>
      <c r="GX22" s="26"/>
      <c r="GY22" s="26"/>
      <c r="GZ22" s="26"/>
      <c r="HA22" s="26"/>
      <c r="HB22" s="26"/>
      <c r="HC22" s="26"/>
      <c r="HD22" s="26"/>
      <c r="HE22" s="26"/>
      <c r="HF22" s="26"/>
      <c r="HG22" s="26"/>
      <c r="HH22" s="26"/>
      <c r="HI22" s="26"/>
      <c r="HJ22" s="26"/>
      <c r="HK22" s="26"/>
      <c r="HL22" s="26"/>
      <c r="HM22" s="26"/>
      <c r="HN22" s="26"/>
      <c r="HO22" s="26"/>
      <c r="HP22" s="26"/>
      <c r="HQ22" s="26"/>
      <c r="HR22" s="26"/>
      <c r="HS22" s="26"/>
      <c r="HT22" s="26"/>
      <c r="HU22" s="26"/>
      <c r="HV22" s="26"/>
      <c r="HW22" s="26"/>
      <c r="HX22" s="26"/>
      <c r="HY22" s="26"/>
      <c r="HZ22" s="26"/>
      <c r="IA22" s="26"/>
      <c r="IB22" s="26"/>
      <c r="IC22" s="26"/>
      <c r="ID22" s="26"/>
      <c r="IE22" s="26"/>
      <c r="IF22" s="26"/>
      <c r="IG22" s="26"/>
      <c r="IH22" s="26"/>
      <c r="II22" s="26"/>
      <c r="IJ22" s="26"/>
      <c r="IK22" s="26"/>
      <c r="IL22" s="26"/>
      <c r="IM22" s="26"/>
      <c r="IN22" s="26"/>
      <c r="IO22" s="26"/>
      <c r="IP22" s="26"/>
      <c r="IQ22" s="26"/>
      <c r="IR22" s="26"/>
      <c r="IS22" s="26"/>
    </row>
    <row r="23" spans="1:253" s="25" customFormat="1" ht="13.5">
      <c r="A23" s="139"/>
      <c r="B23" s="138"/>
      <c r="C23" s="116">
        <v>16</v>
      </c>
      <c r="D23" s="28"/>
      <c r="E23" s="145"/>
      <c r="F23" s="28" t="s">
        <v>180</v>
      </c>
      <c r="G23" s="34" t="s">
        <v>89</v>
      </c>
      <c r="H23" s="46" t="s">
        <v>120</v>
      </c>
      <c r="I23" s="66">
        <v>2</v>
      </c>
      <c r="J23" s="41"/>
      <c r="K23" s="27" t="s">
        <v>181</v>
      </c>
      <c r="L23" s="49"/>
      <c r="M23" s="24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6"/>
      <c r="DL23" s="26"/>
      <c r="DM23" s="26"/>
      <c r="DN23" s="26"/>
      <c r="DO23" s="26"/>
      <c r="DP23" s="26"/>
      <c r="DQ23" s="26"/>
      <c r="DR23" s="26"/>
      <c r="DS23" s="26"/>
      <c r="DT23" s="26"/>
      <c r="DU23" s="26"/>
      <c r="DV23" s="26"/>
      <c r="DW23" s="26"/>
      <c r="DX23" s="26"/>
      <c r="DY23" s="26"/>
      <c r="DZ23" s="26"/>
      <c r="EA23" s="26"/>
      <c r="EB23" s="26"/>
      <c r="EC23" s="26"/>
      <c r="ED23" s="26"/>
      <c r="EE23" s="26"/>
      <c r="EF23" s="26"/>
      <c r="EG23" s="26"/>
      <c r="EH23" s="26"/>
      <c r="EI23" s="26"/>
      <c r="EJ23" s="26"/>
      <c r="EK23" s="26"/>
      <c r="EL23" s="26"/>
      <c r="EM23" s="26"/>
      <c r="EN23" s="26"/>
      <c r="EO23" s="26"/>
      <c r="EP23" s="26"/>
      <c r="EQ23" s="26"/>
      <c r="ER23" s="26"/>
      <c r="ES23" s="26"/>
      <c r="ET23" s="26"/>
      <c r="EU23" s="26"/>
      <c r="EV23" s="26"/>
      <c r="EW23" s="26"/>
      <c r="EX23" s="26"/>
      <c r="EY23" s="26"/>
      <c r="EZ23" s="26"/>
      <c r="FA23" s="26"/>
      <c r="FB23" s="26"/>
      <c r="FC23" s="26"/>
      <c r="FD23" s="26"/>
      <c r="FE23" s="26"/>
      <c r="FF23" s="26"/>
      <c r="FG23" s="26"/>
      <c r="FH23" s="26"/>
      <c r="FI23" s="26"/>
      <c r="FJ23" s="26"/>
      <c r="FK23" s="26"/>
      <c r="FL23" s="26"/>
      <c r="FM23" s="26"/>
      <c r="FN23" s="26"/>
      <c r="FO23" s="26"/>
      <c r="FP23" s="26"/>
      <c r="FQ23" s="26"/>
      <c r="FR23" s="26"/>
      <c r="FS23" s="26"/>
      <c r="FT23" s="26"/>
      <c r="FU23" s="26"/>
      <c r="FV23" s="26"/>
      <c r="FW23" s="26"/>
      <c r="FX23" s="26"/>
      <c r="FY23" s="26"/>
      <c r="FZ23" s="26"/>
      <c r="GA23" s="26"/>
      <c r="GB23" s="26"/>
      <c r="GC23" s="26"/>
      <c r="GD23" s="26"/>
      <c r="GE23" s="26"/>
      <c r="GF23" s="26"/>
      <c r="GG23" s="26"/>
      <c r="GH23" s="26"/>
      <c r="GI23" s="26"/>
      <c r="GJ23" s="26"/>
      <c r="GK23" s="26"/>
      <c r="GL23" s="26"/>
      <c r="GM23" s="26"/>
      <c r="GN23" s="26"/>
      <c r="GO23" s="26"/>
      <c r="GP23" s="26"/>
      <c r="GQ23" s="26"/>
      <c r="GR23" s="26"/>
      <c r="GS23" s="26"/>
      <c r="GT23" s="26"/>
      <c r="GU23" s="26"/>
      <c r="GV23" s="26"/>
      <c r="GW23" s="26"/>
      <c r="GX23" s="26"/>
      <c r="GY23" s="26"/>
      <c r="GZ23" s="26"/>
      <c r="HA23" s="26"/>
      <c r="HB23" s="26"/>
      <c r="HC23" s="26"/>
      <c r="HD23" s="26"/>
      <c r="HE23" s="26"/>
      <c r="HF23" s="26"/>
      <c r="HG23" s="26"/>
      <c r="HH23" s="26"/>
      <c r="HI23" s="26"/>
      <c r="HJ23" s="26"/>
      <c r="HK23" s="26"/>
      <c r="HL23" s="26"/>
      <c r="HM23" s="26"/>
      <c r="HN23" s="26"/>
      <c r="HO23" s="26"/>
      <c r="HP23" s="26"/>
      <c r="HQ23" s="26"/>
      <c r="HR23" s="26"/>
      <c r="HS23" s="26"/>
      <c r="HT23" s="26"/>
      <c r="HU23" s="26"/>
      <c r="HV23" s="26"/>
      <c r="HW23" s="26"/>
      <c r="HX23" s="26"/>
      <c r="HY23" s="26"/>
      <c r="HZ23" s="26"/>
      <c r="IA23" s="26"/>
      <c r="IB23" s="26"/>
      <c r="IC23" s="26"/>
      <c r="ID23" s="26"/>
      <c r="IE23" s="26"/>
      <c r="IF23" s="26"/>
      <c r="IG23" s="26"/>
      <c r="IH23" s="26"/>
      <c r="II23" s="26"/>
      <c r="IJ23" s="26"/>
      <c r="IK23" s="26"/>
      <c r="IL23" s="26"/>
      <c r="IM23" s="26"/>
      <c r="IN23" s="26"/>
      <c r="IO23" s="26"/>
      <c r="IP23" s="26"/>
      <c r="IQ23" s="26"/>
      <c r="IR23" s="26"/>
      <c r="IS23" s="26"/>
    </row>
    <row r="24" spans="1:253" s="25" customFormat="1" ht="33" customHeight="1">
      <c r="A24" s="139"/>
      <c r="B24" s="138"/>
      <c r="C24" s="129">
        <v>17</v>
      </c>
      <c r="D24" s="28"/>
      <c r="E24" s="128" t="s">
        <v>124</v>
      </c>
      <c r="F24" s="28" t="s">
        <v>121</v>
      </c>
      <c r="G24" s="34" t="s">
        <v>89</v>
      </c>
      <c r="H24" s="28" t="s">
        <v>146</v>
      </c>
      <c r="I24" s="66">
        <v>1</v>
      </c>
      <c r="J24" s="41"/>
      <c r="K24" s="27"/>
      <c r="L24" s="49"/>
      <c r="M24" s="24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  <c r="CF24" s="26"/>
      <c r="CG24" s="26"/>
      <c r="CH24" s="26"/>
      <c r="CI24" s="26"/>
      <c r="CJ24" s="26"/>
      <c r="CK24" s="26"/>
      <c r="CL24" s="26"/>
      <c r="CM24" s="26"/>
      <c r="CN24" s="26"/>
      <c r="CO24" s="26"/>
      <c r="CP24" s="26"/>
      <c r="CQ24" s="26"/>
      <c r="CR24" s="26"/>
      <c r="CS24" s="26"/>
      <c r="CT24" s="26"/>
      <c r="CU24" s="26"/>
      <c r="CV24" s="26"/>
      <c r="CW24" s="26"/>
      <c r="CX24" s="26"/>
      <c r="CY24" s="26"/>
      <c r="CZ24" s="26"/>
      <c r="DA24" s="26"/>
      <c r="DB24" s="26"/>
      <c r="DC24" s="26"/>
      <c r="DD24" s="26"/>
      <c r="DE24" s="26"/>
      <c r="DF24" s="26"/>
      <c r="DG24" s="26"/>
      <c r="DH24" s="26"/>
      <c r="DI24" s="26"/>
      <c r="DJ24" s="26"/>
      <c r="DK24" s="26"/>
      <c r="DL24" s="26"/>
      <c r="DM24" s="26"/>
      <c r="DN24" s="26"/>
      <c r="DO24" s="26"/>
      <c r="DP24" s="26"/>
      <c r="DQ24" s="26"/>
      <c r="DR24" s="26"/>
      <c r="DS24" s="26"/>
      <c r="DT24" s="26"/>
      <c r="DU24" s="26"/>
      <c r="DV24" s="26"/>
      <c r="DW24" s="26"/>
      <c r="DX24" s="26"/>
      <c r="DY24" s="26"/>
      <c r="DZ24" s="26"/>
      <c r="EA24" s="26"/>
      <c r="EB24" s="26"/>
      <c r="EC24" s="26"/>
      <c r="ED24" s="26"/>
      <c r="EE24" s="26"/>
      <c r="EF24" s="26"/>
      <c r="EG24" s="26"/>
      <c r="EH24" s="26"/>
      <c r="EI24" s="26"/>
      <c r="EJ24" s="26"/>
      <c r="EK24" s="26"/>
      <c r="EL24" s="26"/>
      <c r="EM24" s="26"/>
      <c r="EN24" s="26"/>
      <c r="EO24" s="26"/>
      <c r="EP24" s="26"/>
      <c r="EQ24" s="26"/>
      <c r="ER24" s="26"/>
      <c r="ES24" s="26"/>
      <c r="ET24" s="26"/>
      <c r="EU24" s="26"/>
      <c r="EV24" s="26"/>
      <c r="EW24" s="26"/>
      <c r="EX24" s="26"/>
      <c r="EY24" s="26"/>
      <c r="EZ24" s="26"/>
      <c r="FA24" s="26"/>
      <c r="FB24" s="26"/>
      <c r="FC24" s="26"/>
      <c r="FD24" s="26"/>
      <c r="FE24" s="26"/>
      <c r="FF24" s="26"/>
      <c r="FG24" s="26"/>
      <c r="FH24" s="26"/>
      <c r="FI24" s="26"/>
      <c r="FJ24" s="26"/>
      <c r="FK24" s="26"/>
      <c r="FL24" s="26"/>
      <c r="FM24" s="26"/>
      <c r="FN24" s="26"/>
      <c r="FO24" s="26"/>
      <c r="FP24" s="26"/>
      <c r="FQ24" s="26"/>
      <c r="FR24" s="26"/>
      <c r="FS24" s="26"/>
      <c r="FT24" s="26"/>
      <c r="FU24" s="26"/>
      <c r="FV24" s="26"/>
      <c r="FW24" s="26"/>
      <c r="FX24" s="26"/>
      <c r="FY24" s="26"/>
      <c r="FZ24" s="26"/>
      <c r="GA24" s="26"/>
      <c r="GB24" s="26"/>
      <c r="GC24" s="26"/>
      <c r="GD24" s="26"/>
      <c r="GE24" s="26"/>
      <c r="GF24" s="26"/>
      <c r="GG24" s="26"/>
      <c r="GH24" s="26"/>
      <c r="GI24" s="26"/>
      <c r="GJ24" s="26"/>
      <c r="GK24" s="26"/>
      <c r="GL24" s="26"/>
      <c r="GM24" s="26"/>
      <c r="GN24" s="26"/>
      <c r="GO24" s="26"/>
      <c r="GP24" s="26"/>
      <c r="GQ24" s="26"/>
      <c r="GR24" s="26"/>
      <c r="GS24" s="26"/>
      <c r="GT24" s="26"/>
      <c r="GU24" s="26"/>
      <c r="GV24" s="26"/>
      <c r="GW24" s="26"/>
      <c r="GX24" s="26"/>
      <c r="GY24" s="26"/>
      <c r="GZ24" s="26"/>
      <c r="HA24" s="26"/>
      <c r="HB24" s="26"/>
      <c r="HC24" s="26"/>
      <c r="HD24" s="26"/>
      <c r="HE24" s="26"/>
      <c r="HF24" s="26"/>
      <c r="HG24" s="26"/>
      <c r="HH24" s="26"/>
      <c r="HI24" s="26"/>
      <c r="HJ24" s="26"/>
      <c r="HK24" s="26"/>
      <c r="HL24" s="26"/>
      <c r="HM24" s="26"/>
      <c r="HN24" s="26"/>
      <c r="HO24" s="26"/>
      <c r="HP24" s="26"/>
      <c r="HQ24" s="26"/>
      <c r="HR24" s="26"/>
      <c r="HS24" s="26"/>
      <c r="HT24" s="26"/>
      <c r="HU24" s="26"/>
      <c r="HV24" s="26"/>
      <c r="HW24" s="26"/>
      <c r="HX24" s="26"/>
      <c r="HY24" s="26"/>
      <c r="HZ24" s="26"/>
      <c r="IA24" s="26"/>
      <c r="IB24" s="26"/>
      <c r="IC24" s="26"/>
      <c r="ID24" s="26"/>
      <c r="IE24" s="26"/>
      <c r="IF24" s="26"/>
      <c r="IG24" s="26"/>
      <c r="IH24" s="26"/>
      <c r="II24" s="26"/>
      <c r="IJ24" s="26"/>
      <c r="IK24" s="26"/>
      <c r="IL24" s="26"/>
      <c r="IM24" s="26"/>
      <c r="IN24" s="26"/>
      <c r="IO24" s="26"/>
      <c r="IP24" s="26"/>
      <c r="IQ24" s="26"/>
      <c r="IR24" s="26"/>
      <c r="IS24" s="26"/>
    </row>
    <row r="25" spans="1:253" s="25" customFormat="1" ht="33" customHeight="1">
      <c r="A25" s="139"/>
      <c r="B25" s="138"/>
      <c r="C25" s="131"/>
      <c r="D25" s="28"/>
      <c r="E25" s="128"/>
      <c r="F25" s="28" t="s">
        <v>172</v>
      </c>
      <c r="G25" s="34" t="s">
        <v>89</v>
      </c>
      <c r="H25" s="28" t="s">
        <v>145</v>
      </c>
      <c r="I25" s="66">
        <v>1</v>
      </c>
      <c r="J25" s="41"/>
      <c r="K25" s="27"/>
      <c r="L25" s="49"/>
      <c r="M25" s="24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26"/>
      <c r="CF25" s="26"/>
      <c r="CG25" s="26"/>
      <c r="CH25" s="26"/>
      <c r="CI25" s="26"/>
      <c r="CJ25" s="26"/>
      <c r="CK25" s="26"/>
      <c r="CL25" s="26"/>
      <c r="CM25" s="26"/>
      <c r="CN25" s="26"/>
      <c r="CO25" s="26"/>
      <c r="CP25" s="26"/>
      <c r="CQ25" s="26"/>
      <c r="CR25" s="26"/>
      <c r="CS25" s="26"/>
      <c r="CT25" s="26"/>
      <c r="CU25" s="26"/>
      <c r="CV25" s="26"/>
      <c r="CW25" s="26"/>
      <c r="CX25" s="26"/>
      <c r="CY25" s="26"/>
      <c r="CZ25" s="26"/>
      <c r="DA25" s="26"/>
      <c r="DB25" s="26"/>
      <c r="DC25" s="26"/>
      <c r="DD25" s="26"/>
      <c r="DE25" s="26"/>
      <c r="DF25" s="26"/>
      <c r="DG25" s="26"/>
      <c r="DH25" s="26"/>
      <c r="DI25" s="26"/>
      <c r="DJ25" s="26"/>
      <c r="DK25" s="26"/>
      <c r="DL25" s="26"/>
      <c r="DM25" s="26"/>
      <c r="DN25" s="26"/>
      <c r="DO25" s="26"/>
      <c r="DP25" s="26"/>
      <c r="DQ25" s="26"/>
      <c r="DR25" s="26"/>
      <c r="DS25" s="26"/>
      <c r="DT25" s="26"/>
      <c r="DU25" s="26"/>
      <c r="DV25" s="26"/>
      <c r="DW25" s="26"/>
      <c r="DX25" s="26"/>
      <c r="DY25" s="26"/>
      <c r="DZ25" s="26"/>
      <c r="EA25" s="26"/>
      <c r="EB25" s="26"/>
      <c r="EC25" s="26"/>
      <c r="ED25" s="26"/>
      <c r="EE25" s="26"/>
      <c r="EF25" s="26"/>
      <c r="EG25" s="26"/>
      <c r="EH25" s="26"/>
      <c r="EI25" s="26"/>
      <c r="EJ25" s="26"/>
      <c r="EK25" s="26"/>
      <c r="EL25" s="26"/>
      <c r="EM25" s="26"/>
      <c r="EN25" s="26"/>
      <c r="EO25" s="26"/>
      <c r="EP25" s="26"/>
      <c r="EQ25" s="26"/>
      <c r="ER25" s="26"/>
      <c r="ES25" s="26"/>
      <c r="ET25" s="26"/>
      <c r="EU25" s="26"/>
      <c r="EV25" s="26"/>
      <c r="EW25" s="26"/>
      <c r="EX25" s="26"/>
      <c r="EY25" s="26"/>
      <c r="EZ25" s="26"/>
      <c r="FA25" s="26"/>
      <c r="FB25" s="26"/>
      <c r="FC25" s="26"/>
      <c r="FD25" s="26"/>
      <c r="FE25" s="26"/>
      <c r="FF25" s="26"/>
      <c r="FG25" s="26"/>
      <c r="FH25" s="26"/>
      <c r="FI25" s="26"/>
      <c r="FJ25" s="26"/>
      <c r="FK25" s="26"/>
      <c r="FL25" s="26"/>
      <c r="FM25" s="26"/>
      <c r="FN25" s="26"/>
      <c r="FO25" s="26"/>
      <c r="FP25" s="26"/>
      <c r="FQ25" s="26"/>
      <c r="FR25" s="26"/>
      <c r="FS25" s="26"/>
      <c r="FT25" s="26"/>
      <c r="FU25" s="26"/>
      <c r="FV25" s="26"/>
      <c r="FW25" s="26"/>
      <c r="FX25" s="26"/>
      <c r="FY25" s="26"/>
      <c r="FZ25" s="26"/>
      <c r="GA25" s="26"/>
      <c r="GB25" s="26"/>
      <c r="GC25" s="26"/>
      <c r="GD25" s="26"/>
      <c r="GE25" s="26"/>
      <c r="GF25" s="26"/>
      <c r="GG25" s="26"/>
      <c r="GH25" s="26"/>
      <c r="GI25" s="26"/>
      <c r="GJ25" s="26"/>
      <c r="GK25" s="26"/>
      <c r="GL25" s="26"/>
      <c r="GM25" s="26"/>
      <c r="GN25" s="26"/>
      <c r="GO25" s="26"/>
      <c r="GP25" s="26"/>
      <c r="GQ25" s="26"/>
      <c r="GR25" s="26"/>
      <c r="GS25" s="26"/>
      <c r="GT25" s="26"/>
      <c r="GU25" s="26"/>
      <c r="GV25" s="26"/>
      <c r="GW25" s="26"/>
      <c r="GX25" s="26"/>
      <c r="GY25" s="26"/>
      <c r="GZ25" s="26"/>
      <c r="HA25" s="26"/>
      <c r="HB25" s="26"/>
      <c r="HC25" s="26"/>
      <c r="HD25" s="26"/>
      <c r="HE25" s="26"/>
      <c r="HF25" s="26"/>
      <c r="HG25" s="26"/>
      <c r="HH25" s="26"/>
      <c r="HI25" s="26"/>
      <c r="HJ25" s="26"/>
      <c r="HK25" s="26"/>
      <c r="HL25" s="26"/>
      <c r="HM25" s="26"/>
      <c r="HN25" s="26"/>
      <c r="HO25" s="26"/>
      <c r="HP25" s="26"/>
      <c r="HQ25" s="26"/>
      <c r="HR25" s="26"/>
      <c r="HS25" s="26"/>
      <c r="HT25" s="26"/>
      <c r="HU25" s="26"/>
      <c r="HV25" s="26"/>
      <c r="HW25" s="26"/>
      <c r="HX25" s="26"/>
      <c r="HY25" s="26"/>
      <c r="HZ25" s="26"/>
      <c r="IA25" s="26"/>
      <c r="IB25" s="26"/>
      <c r="IC25" s="26"/>
      <c r="ID25" s="26"/>
      <c r="IE25" s="26"/>
      <c r="IF25" s="26"/>
      <c r="IG25" s="26"/>
      <c r="IH25" s="26"/>
      <c r="II25" s="26"/>
      <c r="IJ25" s="26"/>
      <c r="IK25" s="26"/>
      <c r="IL25" s="26"/>
      <c r="IM25" s="26"/>
      <c r="IN25" s="26"/>
      <c r="IO25" s="26"/>
      <c r="IP25" s="26"/>
      <c r="IQ25" s="26"/>
      <c r="IR25" s="26"/>
      <c r="IS25" s="26"/>
    </row>
    <row r="26" spans="1:253" s="25" customFormat="1" ht="27">
      <c r="A26" s="139"/>
      <c r="B26" s="138"/>
      <c r="C26" s="116">
        <v>18</v>
      </c>
      <c r="D26" s="28"/>
      <c r="E26" s="45" t="s">
        <v>123</v>
      </c>
      <c r="F26" s="28" t="s">
        <v>172</v>
      </c>
      <c r="G26" s="34" t="s">
        <v>90</v>
      </c>
      <c r="H26" s="28" t="s">
        <v>145</v>
      </c>
      <c r="I26" s="66">
        <v>1</v>
      </c>
      <c r="J26" s="41"/>
      <c r="K26" s="27"/>
      <c r="L26" s="49"/>
      <c r="M26" s="24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/>
      <c r="CX26" s="26"/>
      <c r="CY26" s="26"/>
      <c r="CZ26" s="26"/>
      <c r="DA26" s="26"/>
      <c r="DB26" s="26"/>
      <c r="DC26" s="26"/>
      <c r="DD26" s="26"/>
      <c r="DE26" s="26"/>
      <c r="DF26" s="26"/>
      <c r="DG26" s="26"/>
      <c r="DH26" s="26"/>
      <c r="DI26" s="26"/>
      <c r="DJ26" s="26"/>
      <c r="DK26" s="26"/>
      <c r="DL26" s="26"/>
      <c r="DM26" s="26"/>
      <c r="DN26" s="26"/>
      <c r="DO26" s="26"/>
      <c r="DP26" s="26"/>
      <c r="DQ26" s="26"/>
      <c r="DR26" s="26"/>
      <c r="DS26" s="26"/>
      <c r="DT26" s="26"/>
      <c r="DU26" s="26"/>
      <c r="DV26" s="26"/>
      <c r="DW26" s="26"/>
      <c r="DX26" s="26"/>
      <c r="DY26" s="26"/>
      <c r="DZ26" s="26"/>
      <c r="EA26" s="26"/>
      <c r="EB26" s="26"/>
      <c r="EC26" s="26"/>
      <c r="ED26" s="26"/>
      <c r="EE26" s="26"/>
      <c r="EF26" s="26"/>
      <c r="EG26" s="26"/>
      <c r="EH26" s="26"/>
      <c r="EI26" s="26"/>
      <c r="EJ26" s="26"/>
      <c r="EK26" s="26"/>
      <c r="EL26" s="26"/>
      <c r="EM26" s="26"/>
      <c r="EN26" s="26"/>
      <c r="EO26" s="26"/>
      <c r="EP26" s="26"/>
      <c r="EQ26" s="26"/>
      <c r="ER26" s="26"/>
      <c r="ES26" s="26"/>
      <c r="ET26" s="26"/>
      <c r="EU26" s="26"/>
      <c r="EV26" s="26"/>
      <c r="EW26" s="26"/>
      <c r="EX26" s="26"/>
      <c r="EY26" s="26"/>
      <c r="EZ26" s="26"/>
      <c r="FA26" s="26"/>
      <c r="FB26" s="26"/>
      <c r="FC26" s="26"/>
      <c r="FD26" s="26"/>
      <c r="FE26" s="26"/>
      <c r="FF26" s="26"/>
      <c r="FG26" s="26"/>
      <c r="FH26" s="26"/>
      <c r="FI26" s="26"/>
      <c r="FJ26" s="26"/>
      <c r="FK26" s="26"/>
      <c r="FL26" s="26"/>
      <c r="FM26" s="26"/>
      <c r="FN26" s="26"/>
      <c r="FO26" s="26"/>
      <c r="FP26" s="26"/>
      <c r="FQ26" s="26"/>
      <c r="FR26" s="26"/>
      <c r="FS26" s="26"/>
      <c r="FT26" s="26"/>
      <c r="FU26" s="26"/>
      <c r="FV26" s="26"/>
      <c r="FW26" s="26"/>
      <c r="FX26" s="26"/>
      <c r="FY26" s="26"/>
      <c r="FZ26" s="26"/>
      <c r="GA26" s="26"/>
      <c r="GB26" s="26"/>
      <c r="GC26" s="26"/>
      <c r="GD26" s="26"/>
      <c r="GE26" s="26"/>
      <c r="GF26" s="26"/>
      <c r="GG26" s="26"/>
      <c r="GH26" s="26"/>
      <c r="GI26" s="26"/>
      <c r="GJ26" s="26"/>
      <c r="GK26" s="26"/>
      <c r="GL26" s="26"/>
      <c r="GM26" s="26"/>
      <c r="GN26" s="26"/>
      <c r="GO26" s="26"/>
      <c r="GP26" s="26"/>
      <c r="GQ26" s="26"/>
      <c r="GR26" s="26"/>
      <c r="GS26" s="26"/>
      <c r="GT26" s="26"/>
      <c r="GU26" s="26"/>
      <c r="GV26" s="26"/>
      <c r="GW26" s="26"/>
      <c r="GX26" s="26"/>
      <c r="GY26" s="26"/>
      <c r="GZ26" s="26"/>
      <c r="HA26" s="26"/>
      <c r="HB26" s="26"/>
      <c r="HC26" s="26"/>
      <c r="HD26" s="26"/>
      <c r="HE26" s="26"/>
      <c r="HF26" s="26"/>
      <c r="HG26" s="26"/>
      <c r="HH26" s="26"/>
      <c r="HI26" s="26"/>
      <c r="HJ26" s="26"/>
      <c r="HK26" s="26"/>
      <c r="HL26" s="26"/>
      <c r="HM26" s="26"/>
      <c r="HN26" s="26"/>
      <c r="HO26" s="26"/>
      <c r="HP26" s="26"/>
      <c r="HQ26" s="26"/>
      <c r="HR26" s="26"/>
      <c r="HS26" s="26"/>
      <c r="HT26" s="26"/>
      <c r="HU26" s="26"/>
      <c r="HV26" s="26"/>
      <c r="HW26" s="26"/>
      <c r="HX26" s="26"/>
      <c r="HY26" s="26"/>
      <c r="HZ26" s="26"/>
      <c r="IA26" s="26"/>
      <c r="IB26" s="26"/>
      <c r="IC26" s="26"/>
      <c r="ID26" s="26"/>
      <c r="IE26" s="26"/>
      <c r="IF26" s="26"/>
      <c r="IG26" s="26"/>
      <c r="IH26" s="26"/>
      <c r="II26" s="26"/>
      <c r="IJ26" s="26"/>
      <c r="IK26" s="26"/>
      <c r="IL26" s="26"/>
      <c r="IM26" s="26"/>
      <c r="IN26" s="26"/>
      <c r="IO26" s="26"/>
      <c r="IP26" s="26"/>
      <c r="IQ26" s="26"/>
      <c r="IR26" s="26"/>
      <c r="IS26" s="26"/>
    </row>
    <row r="27" spans="1:253" s="25" customFormat="1" ht="27">
      <c r="A27" s="139"/>
      <c r="B27" s="138"/>
      <c r="C27" s="116">
        <v>19</v>
      </c>
      <c r="D27" s="28"/>
      <c r="E27" s="45" t="s">
        <v>125</v>
      </c>
      <c r="F27" s="28" t="s">
        <v>172</v>
      </c>
      <c r="G27" s="34" t="s">
        <v>90</v>
      </c>
      <c r="H27" s="28" t="s">
        <v>145</v>
      </c>
      <c r="I27" s="66">
        <v>1</v>
      </c>
      <c r="J27" s="41"/>
      <c r="K27" s="27"/>
      <c r="L27" s="51"/>
      <c r="M27" s="24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6"/>
      <c r="DD27" s="26"/>
      <c r="DE27" s="26"/>
      <c r="DF27" s="26"/>
      <c r="DG27" s="26"/>
      <c r="DH27" s="26"/>
      <c r="DI27" s="26"/>
      <c r="DJ27" s="26"/>
      <c r="DK27" s="26"/>
      <c r="DL27" s="26"/>
      <c r="DM27" s="26"/>
      <c r="DN27" s="26"/>
      <c r="DO27" s="26"/>
      <c r="DP27" s="26"/>
      <c r="DQ27" s="26"/>
      <c r="DR27" s="26"/>
      <c r="DS27" s="26"/>
      <c r="DT27" s="26"/>
      <c r="DU27" s="26"/>
      <c r="DV27" s="26"/>
      <c r="DW27" s="26"/>
      <c r="DX27" s="26"/>
      <c r="DY27" s="26"/>
      <c r="DZ27" s="26"/>
      <c r="EA27" s="26"/>
      <c r="EB27" s="26"/>
      <c r="EC27" s="26"/>
      <c r="ED27" s="26"/>
      <c r="EE27" s="26"/>
      <c r="EF27" s="26"/>
      <c r="EG27" s="26"/>
      <c r="EH27" s="26"/>
      <c r="EI27" s="26"/>
      <c r="EJ27" s="26"/>
      <c r="EK27" s="26"/>
      <c r="EL27" s="26"/>
      <c r="EM27" s="26"/>
      <c r="EN27" s="26"/>
      <c r="EO27" s="26"/>
      <c r="EP27" s="26"/>
      <c r="EQ27" s="26"/>
      <c r="ER27" s="26"/>
      <c r="ES27" s="26"/>
      <c r="ET27" s="26"/>
      <c r="EU27" s="26"/>
      <c r="EV27" s="26"/>
      <c r="EW27" s="26"/>
      <c r="EX27" s="26"/>
      <c r="EY27" s="26"/>
      <c r="EZ27" s="26"/>
      <c r="FA27" s="26"/>
      <c r="FB27" s="26"/>
      <c r="FC27" s="26"/>
      <c r="FD27" s="26"/>
      <c r="FE27" s="26"/>
      <c r="FF27" s="26"/>
      <c r="FG27" s="26"/>
      <c r="FH27" s="26"/>
      <c r="FI27" s="26"/>
      <c r="FJ27" s="26"/>
      <c r="FK27" s="26"/>
      <c r="FL27" s="26"/>
      <c r="FM27" s="26"/>
      <c r="FN27" s="26"/>
      <c r="FO27" s="26"/>
      <c r="FP27" s="26"/>
      <c r="FQ27" s="26"/>
      <c r="FR27" s="26"/>
      <c r="FS27" s="26"/>
      <c r="FT27" s="26"/>
      <c r="FU27" s="26"/>
      <c r="FV27" s="26"/>
      <c r="FW27" s="26"/>
      <c r="FX27" s="26"/>
      <c r="FY27" s="26"/>
      <c r="FZ27" s="26"/>
      <c r="GA27" s="26"/>
      <c r="GB27" s="26"/>
      <c r="GC27" s="26"/>
      <c r="GD27" s="26"/>
      <c r="GE27" s="26"/>
      <c r="GF27" s="26"/>
      <c r="GG27" s="26"/>
      <c r="GH27" s="26"/>
      <c r="GI27" s="26"/>
      <c r="GJ27" s="26"/>
      <c r="GK27" s="26"/>
      <c r="GL27" s="26"/>
      <c r="GM27" s="26"/>
      <c r="GN27" s="26"/>
      <c r="GO27" s="26"/>
      <c r="GP27" s="26"/>
      <c r="GQ27" s="26"/>
      <c r="GR27" s="26"/>
      <c r="GS27" s="26"/>
      <c r="GT27" s="26"/>
      <c r="GU27" s="26"/>
      <c r="GV27" s="26"/>
      <c r="GW27" s="26"/>
      <c r="GX27" s="26"/>
      <c r="GY27" s="26"/>
      <c r="GZ27" s="26"/>
      <c r="HA27" s="26"/>
      <c r="HB27" s="26"/>
      <c r="HC27" s="26"/>
      <c r="HD27" s="26"/>
      <c r="HE27" s="26"/>
      <c r="HF27" s="26"/>
      <c r="HG27" s="26"/>
      <c r="HH27" s="26"/>
      <c r="HI27" s="26"/>
      <c r="HJ27" s="26"/>
      <c r="HK27" s="26"/>
      <c r="HL27" s="26"/>
      <c r="HM27" s="26"/>
      <c r="HN27" s="26"/>
      <c r="HO27" s="26"/>
      <c r="HP27" s="26"/>
      <c r="HQ27" s="26"/>
      <c r="HR27" s="26"/>
      <c r="HS27" s="26"/>
      <c r="HT27" s="26"/>
      <c r="HU27" s="26"/>
      <c r="HV27" s="26"/>
      <c r="HW27" s="26"/>
      <c r="HX27" s="26"/>
      <c r="HY27" s="26"/>
      <c r="HZ27" s="26"/>
      <c r="IA27" s="26"/>
      <c r="IB27" s="26"/>
      <c r="IC27" s="26"/>
      <c r="ID27" s="26"/>
      <c r="IE27" s="26"/>
      <c r="IF27" s="26"/>
      <c r="IG27" s="26"/>
      <c r="IH27" s="26"/>
      <c r="II27" s="26"/>
      <c r="IJ27" s="26"/>
      <c r="IK27" s="26"/>
      <c r="IL27" s="26"/>
      <c r="IM27" s="26"/>
      <c r="IN27" s="26"/>
      <c r="IO27" s="26"/>
      <c r="IP27" s="26"/>
      <c r="IQ27" s="26"/>
      <c r="IR27" s="26"/>
      <c r="IS27" s="26"/>
    </row>
    <row r="28" spans="1:253" s="25" customFormat="1" ht="40.5">
      <c r="A28" s="139"/>
      <c r="B28" s="138"/>
      <c r="C28" s="116">
        <v>20</v>
      </c>
      <c r="D28" s="28"/>
      <c r="E28" s="45" t="s">
        <v>185</v>
      </c>
      <c r="F28" s="28" t="s">
        <v>59</v>
      </c>
      <c r="G28" s="34" t="s">
        <v>90</v>
      </c>
      <c r="H28" s="46" t="s">
        <v>145</v>
      </c>
      <c r="I28" s="70">
        <v>1</v>
      </c>
      <c r="J28" s="41"/>
      <c r="K28" s="27"/>
      <c r="L28" s="59"/>
      <c r="M28" s="24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/>
      <c r="CC28" s="26"/>
      <c r="CD28" s="26"/>
      <c r="CE28" s="26"/>
      <c r="CF28" s="26"/>
      <c r="CG28" s="26"/>
      <c r="CH28" s="26"/>
      <c r="CI28" s="26"/>
      <c r="CJ28" s="26"/>
      <c r="CK28" s="26"/>
      <c r="CL28" s="26"/>
      <c r="CM28" s="26"/>
      <c r="CN28" s="26"/>
      <c r="CO28" s="26"/>
      <c r="CP28" s="26"/>
      <c r="CQ28" s="26"/>
      <c r="CR28" s="26"/>
      <c r="CS28" s="26"/>
      <c r="CT28" s="26"/>
      <c r="CU28" s="26"/>
      <c r="CV28" s="26"/>
      <c r="CW28" s="26"/>
      <c r="CX28" s="26"/>
      <c r="CY28" s="26"/>
      <c r="CZ28" s="26"/>
      <c r="DA28" s="26"/>
      <c r="DB28" s="26"/>
      <c r="DC28" s="26"/>
      <c r="DD28" s="26"/>
      <c r="DE28" s="26"/>
      <c r="DF28" s="26"/>
      <c r="DG28" s="26"/>
      <c r="DH28" s="26"/>
      <c r="DI28" s="26"/>
      <c r="DJ28" s="26"/>
      <c r="DK28" s="26"/>
      <c r="DL28" s="26"/>
      <c r="DM28" s="26"/>
      <c r="DN28" s="26"/>
      <c r="DO28" s="26"/>
      <c r="DP28" s="26"/>
      <c r="DQ28" s="26"/>
      <c r="DR28" s="26"/>
      <c r="DS28" s="26"/>
      <c r="DT28" s="26"/>
      <c r="DU28" s="26"/>
      <c r="DV28" s="26"/>
      <c r="DW28" s="26"/>
      <c r="DX28" s="26"/>
      <c r="DY28" s="26"/>
      <c r="DZ28" s="26"/>
      <c r="EA28" s="26"/>
      <c r="EB28" s="26"/>
      <c r="EC28" s="26"/>
      <c r="ED28" s="26"/>
      <c r="EE28" s="26"/>
      <c r="EF28" s="26"/>
      <c r="EG28" s="26"/>
      <c r="EH28" s="26"/>
      <c r="EI28" s="26"/>
      <c r="EJ28" s="26"/>
      <c r="EK28" s="26"/>
      <c r="EL28" s="26"/>
      <c r="EM28" s="26"/>
      <c r="EN28" s="26"/>
      <c r="EO28" s="26"/>
      <c r="EP28" s="26"/>
      <c r="EQ28" s="26"/>
      <c r="ER28" s="26"/>
      <c r="ES28" s="26"/>
      <c r="ET28" s="26"/>
      <c r="EU28" s="26"/>
      <c r="EV28" s="26"/>
      <c r="EW28" s="26"/>
      <c r="EX28" s="26"/>
      <c r="EY28" s="26"/>
      <c r="EZ28" s="26"/>
      <c r="FA28" s="26"/>
      <c r="FB28" s="26"/>
      <c r="FC28" s="26"/>
      <c r="FD28" s="26"/>
      <c r="FE28" s="26"/>
      <c r="FF28" s="26"/>
      <c r="FG28" s="26"/>
      <c r="FH28" s="26"/>
      <c r="FI28" s="26"/>
      <c r="FJ28" s="26"/>
      <c r="FK28" s="26"/>
      <c r="FL28" s="26"/>
      <c r="FM28" s="26"/>
      <c r="FN28" s="26"/>
      <c r="FO28" s="26"/>
      <c r="FP28" s="26"/>
      <c r="FQ28" s="26"/>
      <c r="FR28" s="26"/>
      <c r="FS28" s="26"/>
      <c r="FT28" s="26"/>
      <c r="FU28" s="26"/>
      <c r="FV28" s="26"/>
      <c r="FW28" s="26"/>
      <c r="FX28" s="26"/>
      <c r="FY28" s="26"/>
      <c r="FZ28" s="26"/>
      <c r="GA28" s="26"/>
      <c r="GB28" s="26"/>
      <c r="GC28" s="26"/>
      <c r="GD28" s="26"/>
      <c r="GE28" s="26"/>
      <c r="GF28" s="26"/>
      <c r="GG28" s="26"/>
      <c r="GH28" s="26"/>
      <c r="GI28" s="26"/>
      <c r="GJ28" s="26"/>
      <c r="GK28" s="26"/>
      <c r="GL28" s="26"/>
      <c r="GM28" s="26"/>
      <c r="GN28" s="26"/>
      <c r="GO28" s="26"/>
      <c r="GP28" s="26"/>
      <c r="GQ28" s="26"/>
      <c r="GR28" s="26"/>
      <c r="GS28" s="26"/>
      <c r="GT28" s="26"/>
      <c r="GU28" s="26"/>
      <c r="GV28" s="26"/>
      <c r="GW28" s="26"/>
      <c r="GX28" s="26"/>
      <c r="GY28" s="26"/>
      <c r="GZ28" s="26"/>
      <c r="HA28" s="26"/>
      <c r="HB28" s="26"/>
      <c r="HC28" s="26"/>
      <c r="HD28" s="26"/>
      <c r="HE28" s="26"/>
      <c r="HF28" s="26"/>
      <c r="HG28" s="26"/>
      <c r="HH28" s="26"/>
      <c r="HI28" s="26"/>
      <c r="HJ28" s="26"/>
      <c r="HK28" s="26"/>
      <c r="HL28" s="26"/>
      <c r="HM28" s="26"/>
      <c r="HN28" s="26"/>
      <c r="HO28" s="26"/>
      <c r="HP28" s="26"/>
      <c r="HQ28" s="26"/>
      <c r="HR28" s="26"/>
      <c r="HS28" s="26"/>
      <c r="HT28" s="26"/>
      <c r="HU28" s="26"/>
      <c r="HV28" s="26"/>
      <c r="HW28" s="26"/>
      <c r="HX28" s="26"/>
      <c r="HY28" s="26"/>
      <c r="HZ28" s="26"/>
      <c r="IA28" s="26"/>
      <c r="IB28" s="26"/>
      <c r="IC28" s="26"/>
      <c r="ID28" s="26"/>
      <c r="IE28" s="26"/>
      <c r="IF28" s="26"/>
      <c r="IG28" s="26"/>
      <c r="IH28" s="26"/>
      <c r="II28" s="26"/>
      <c r="IJ28" s="26"/>
      <c r="IK28" s="26"/>
      <c r="IL28" s="26"/>
      <c r="IM28" s="26"/>
      <c r="IN28" s="26"/>
      <c r="IO28" s="26"/>
      <c r="IP28" s="26"/>
      <c r="IQ28" s="26"/>
      <c r="IR28" s="26"/>
      <c r="IS28" s="26"/>
    </row>
    <row r="29" spans="1:253" s="25" customFormat="1" ht="40.5">
      <c r="A29" s="139"/>
      <c r="B29" s="138"/>
      <c r="C29" s="116">
        <v>21</v>
      </c>
      <c r="D29" s="28"/>
      <c r="E29" s="45" t="s">
        <v>184</v>
      </c>
      <c r="F29" s="28" t="s">
        <v>59</v>
      </c>
      <c r="G29" s="34" t="s">
        <v>90</v>
      </c>
      <c r="H29" s="46" t="s">
        <v>186</v>
      </c>
      <c r="I29" s="70"/>
      <c r="J29" s="41"/>
      <c r="K29" s="27"/>
      <c r="L29" s="107"/>
      <c r="M29" s="24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6"/>
      <c r="CA29" s="26"/>
      <c r="CB29" s="26"/>
      <c r="CC29" s="26"/>
      <c r="CD29" s="26"/>
      <c r="CE29" s="26"/>
      <c r="CF29" s="26"/>
      <c r="CG29" s="26"/>
      <c r="CH29" s="26"/>
      <c r="CI29" s="26"/>
      <c r="CJ29" s="26"/>
      <c r="CK29" s="26"/>
      <c r="CL29" s="26"/>
      <c r="CM29" s="26"/>
      <c r="CN29" s="26"/>
      <c r="CO29" s="26"/>
      <c r="CP29" s="26"/>
      <c r="CQ29" s="26"/>
      <c r="CR29" s="26"/>
      <c r="CS29" s="26"/>
      <c r="CT29" s="26"/>
      <c r="CU29" s="26"/>
      <c r="CV29" s="26"/>
      <c r="CW29" s="26"/>
      <c r="CX29" s="26"/>
      <c r="CY29" s="26"/>
      <c r="CZ29" s="26"/>
      <c r="DA29" s="26"/>
      <c r="DB29" s="26"/>
      <c r="DC29" s="26"/>
      <c r="DD29" s="26"/>
      <c r="DE29" s="26"/>
      <c r="DF29" s="26"/>
      <c r="DG29" s="26"/>
      <c r="DH29" s="26"/>
      <c r="DI29" s="26"/>
      <c r="DJ29" s="26"/>
      <c r="DK29" s="26"/>
      <c r="DL29" s="26"/>
      <c r="DM29" s="26"/>
      <c r="DN29" s="26"/>
      <c r="DO29" s="26"/>
      <c r="DP29" s="26"/>
      <c r="DQ29" s="26"/>
      <c r="DR29" s="26"/>
      <c r="DS29" s="26"/>
      <c r="DT29" s="26"/>
      <c r="DU29" s="26"/>
      <c r="DV29" s="26"/>
      <c r="DW29" s="26"/>
      <c r="DX29" s="26"/>
      <c r="DY29" s="26"/>
      <c r="DZ29" s="26"/>
      <c r="EA29" s="26"/>
      <c r="EB29" s="26"/>
      <c r="EC29" s="26"/>
      <c r="ED29" s="26"/>
      <c r="EE29" s="26"/>
      <c r="EF29" s="26"/>
      <c r="EG29" s="26"/>
      <c r="EH29" s="26"/>
      <c r="EI29" s="26"/>
      <c r="EJ29" s="26"/>
      <c r="EK29" s="26"/>
      <c r="EL29" s="26"/>
      <c r="EM29" s="26"/>
      <c r="EN29" s="26"/>
      <c r="EO29" s="26"/>
      <c r="EP29" s="26"/>
      <c r="EQ29" s="26"/>
      <c r="ER29" s="26"/>
      <c r="ES29" s="26"/>
      <c r="ET29" s="26"/>
      <c r="EU29" s="26"/>
      <c r="EV29" s="26"/>
      <c r="EW29" s="26"/>
      <c r="EX29" s="26"/>
      <c r="EY29" s="26"/>
      <c r="EZ29" s="26"/>
      <c r="FA29" s="26"/>
      <c r="FB29" s="26"/>
      <c r="FC29" s="26"/>
      <c r="FD29" s="26"/>
      <c r="FE29" s="26"/>
      <c r="FF29" s="26"/>
      <c r="FG29" s="26"/>
      <c r="FH29" s="26"/>
      <c r="FI29" s="26"/>
      <c r="FJ29" s="26"/>
      <c r="FK29" s="26"/>
      <c r="FL29" s="26"/>
      <c r="FM29" s="26"/>
      <c r="FN29" s="26"/>
      <c r="FO29" s="26"/>
      <c r="FP29" s="26"/>
      <c r="FQ29" s="26"/>
      <c r="FR29" s="26"/>
      <c r="FS29" s="26"/>
      <c r="FT29" s="26"/>
      <c r="FU29" s="26"/>
      <c r="FV29" s="26"/>
      <c r="FW29" s="26"/>
      <c r="FX29" s="26"/>
      <c r="FY29" s="26"/>
      <c r="FZ29" s="26"/>
      <c r="GA29" s="26"/>
      <c r="GB29" s="26"/>
      <c r="GC29" s="26"/>
      <c r="GD29" s="26"/>
      <c r="GE29" s="26"/>
      <c r="GF29" s="26"/>
      <c r="GG29" s="26"/>
      <c r="GH29" s="26"/>
      <c r="GI29" s="26"/>
      <c r="GJ29" s="26"/>
      <c r="GK29" s="26"/>
      <c r="GL29" s="26"/>
      <c r="GM29" s="26"/>
      <c r="GN29" s="26"/>
      <c r="GO29" s="26"/>
      <c r="GP29" s="26"/>
      <c r="GQ29" s="26"/>
      <c r="GR29" s="26"/>
      <c r="GS29" s="26"/>
      <c r="GT29" s="26"/>
      <c r="GU29" s="26"/>
      <c r="GV29" s="26"/>
      <c r="GW29" s="26"/>
      <c r="GX29" s="26"/>
      <c r="GY29" s="26"/>
      <c r="GZ29" s="26"/>
      <c r="HA29" s="26"/>
      <c r="HB29" s="26"/>
      <c r="HC29" s="26"/>
      <c r="HD29" s="26"/>
      <c r="HE29" s="26"/>
      <c r="HF29" s="26"/>
      <c r="HG29" s="26"/>
      <c r="HH29" s="26"/>
      <c r="HI29" s="26"/>
      <c r="HJ29" s="26"/>
      <c r="HK29" s="26"/>
      <c r="HL29" s="26"/>
      <c r="HM29" s="26"/>
      <c r="HN29" s="26"/>
      <c r="HO29" s="26"/>
      <c r="HP29" s="26"/>
      <c r="HQ29" s="26"/>
      <c r="HR29" s="26"/>
      <c r="HS29" s="26"/>
      <c r="HT29" s="26"/>
      <c r="HU29" s="26"/>
      <c r="HV29" s="26"/>
      <c r="HW29" s="26"/>
      <c r="HX29" s="26"/>
      <c r="HY29" s="26"/>
      <c r="HZ29" s="26"/>
      <c r="IA29" s="26"/>
      <c r="IB29" s="26"/>
      <c r="IC29" s="26"/>
      <c r="ID29" s="26"/>
      <c r="IE29" s="26"/>
      <c r="IF29" s="26"/>
      <c r="IG29" s="26"/>
      <c r="IH29" s="26"/>
      <c r="II29" s="26"/>
      <c r="IJ29" s="26"/>
      <c r="IK29" s="26"/>
      <c r="IL29" s="26"/>
      <c r="IM29" s="26"/>
      <c r="IN29" s="26"/>
      <c r="IO29" s="26"/>
      <c r="IP29" s="26"/>
      <c r="IQ29" s="26"/>
      <c r="IR29" s="26"/>
      <c r="IS29" s="26"/>
    </row>
    <row r="30" spans="1:253" s="25" customFormat="1" ht="13.5">
      <c r="A30" s="139"/>
      <c r="B30" s="138"/>
      <c r="C30" s="125">
        <v>22</v>
      </c>
      <c r="D30" s="105"/>
      <c r="E30" s="108" t="s">
        <v>273</v>
      </c>
      <c r="F30" s="105" t="s">
        <v>275</v>
      </c>
      <c r="G30" s="106" t="s">
        <v>90</v>
      </c>
      <c r="H30" s="105" t="s">
        <v>276</v>
      </c>
      <c r="I30" s="66">
        <v>2</v>
      </c>
      <c r="J30" s="41"/>
      <c r="K30" s="27"/>
      <c r="L30" s="49"/>
      <c r="M30" s="24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6"/>
      <c r="CA30" s="26"/>
      <c r="CB30" s="26"/>
      <c r="CC30" s="26"/>
      <c r="CD30" s="26"/>
      <c r="CE30" s="26"/>
      <c r="CF30" s="26"/>
      <c r="CG30" s="26"/>
      <c r="CH30" s="26"/>
      <c r="CI30" s="26"/>
      <c r="CJ30" s="26"/>
      <c r="CK30" s="26"/>
      <c r="CL30" s="26"/>
      <c r="CM30" s="26"/>
      <c r="CN30" s="26"/>
      <c r="CO30" s="26"/>
      <c r="CP30" s="26"/>
      <c r="CQ30" s="26"/>
      <c r="CR30" s="26"/>
      <c r="CS30" s="26"/>
      <c r="CT30" s="26"/>
      <c r="CU30" s="26"/>
      <c r="CV30" s="26"/>
      <c r="CW30" s="26"/>
      <c r="CX30" s="26"/>
      <c r="CY30" s="26"/>
      <c r="CZ30" s="26"/>
      <c r="DA30" s="26"/>
      <c r="DB30" s="26"/>
      <c r="DC30" s="26"/>
      <c r="DD30" s="26"/>
      <c r="DE30" s="26"/>
      <c r="DF30" s="26"/>
      <c r="DG30" s="26"/>
      <c r="DH30" s="26"/>
      <c r="DI30" s="26"/>
      <c r="DJ30" s="26"/>
      <c r="DK30" s="26"/>
      <c r="DL30" s="26"/>
      <c r="DM30" s="26"/>
      <c r="DN30" s="26"/>
      <c r="DO30" s="26"/>
      <c r="DP30" s="26"/>
      <c r="DQ30" s="26"/>
      <c r="DR30" s="26"/>
      <c r="DS30" s="26"/>
      <c r="DT30" s="26"/>
      <c r="DU30" s="26"/>
      <c r="DV30" s="26"/>
      <c r="DW30" s="26"/>
      <c r="DX30" s="26"/>
      <c r="DY30" s="26"/>
      <c r="DZ30" s="26"/>
      <c r="EA30" s="26"/>
      <c r="EB30" s="26"/>
      <c r="EC30" s="26"/>
      <c r="ED30" s="26"/>
      <c r="EE30" s="26"/>
      <c r="EF30" s="26"/>
      <c r="EG30" s="26"/>
      <c r="EH30" s="26"/>
      <c r="EI30" s="26"/>
      <c r="EJ30" s="26"/>
      <c r="EK30" s="26"/>
      <c r="EL30" s="26"/>
      <c r="EM30" s="26"/>
      <c r="EN30" s="26"/>
      <c r="EO30" s="26"/>
      <c r="EP30" s="26"/>
      <c r="EQ30" s="26"/>
      <c r="ER30" s="26"/>
      <c r="ES30" s="26"/>
      <c r="ET30" s="26"/>
      <c r="EU30" s="26"/>
      <c r="EV30" s="26"/>
      <c r="EW30" s="26"/>
      <c r="EX30" s="26"/>
      <c r="EY30" s="26"/>
      <c r="EZ30" s="26"/>
      <c r="FA30" s="26"/>
      <c r="FB30" s="26"/>
      <c r="FC30" s="26"/>
      <c r="FD30" s="26"/>
      <c r="FE30" s="26"/>
      <c r="FF30" s="26"/>
      <c r="FG30" s="26"/>
      <c r="FH30" s="26"/>
      <c r="FI30" s="26"/>
      <c r="FJ30" s="26"/>
      <c r="FK30" s="26"/>
      <c r="FL30" s="26"/>
      <c r="FM30" s="26"/>
      <c r="FN30" s="26"/>
      <c r="FO30" s="26"/>
      <c r="FP30" s="26"/>
      <c r="FQ30" s="26"/>
      <c r="FR30" s="26"/>
      <c r="FS30" s="26"/>
      <c r="FT30" s="26"/>
      <c r="FU30" s="26"/>
      <c r="FV30" s="26"/>
      <c r="FW30" s="26"/>
      <c r="FX30" s="26"/>
      <c r="FY30" s="26"/>
      <c r="FZ30" s="26"/>
      <c r="GA30" s="26"/>
      <c r="GB30" s="26"/>
      <c r="GC30" s="26"/>
      <c r="GD30" s="26"/>
      <c r="GE30" s="26"/>
      <c r="GF30" s="26"/>
      <c r="GG30" s="26"/>
      <c r="GH30" s="26"/>
      <c r="GI30" s="26"/>
      <c r="GJ30" s="26"/>
      <c r="GK30" s="26"/>
      <c r="GL30" s="26"/>
      <c r="GM30" s="26"/>
      <c r="GN30" s="26"/>
      <c r="GO30" s="26"/>
      <c r="GP30" s="26"/>
      <c r="GQ30" s="26"/>
      <c r="GR30" s="26"/>
      <c r="GS30" s="26"/>
      <c r="GT30" s="26"/>
      <c r="GU30" s="26"/>
      <c r="GV30" s="26"/>
      <c r="GW30" s="26"/>
      <c r="GX30" s="26"/>
      <c r="GY30" s="26"/>
      <c r="GZ30" s="26"/>
      <c r="HA30" s="26"/>
      <c r="HB30" s="26"/>
      <c r="HC30" s="26"/>
      <c r="HD30" s="26"/>
      <c r="HE30" s="26"/>
      <c r="HF30" s="26"/>
      <c r="HG30" s="26"/>
      <c r="HH30" s="26"/>
      <c r="HI30" s="26"/>
      <c r="HJ30" s="26"/>
      <c r="HK30" s="26"/>
      <c r="HL30" s="26"/>
      <c r="HM30" s="26"/>
      <c r="HN30" s="26"/>
      <c r="HO30" s="26"/>
      <c r="HP30" s="26"/>
      <c r="HQ30" s="26"/>
      <c r="HR30" s="26"/>
      <c r="HS30" s="26"/>
      <c r="HT30" s="26"/>
      <c r="HU30" s="26"/>
      <c r="HV30" s="26"/>
      <c r="HW30" s="26"/>
      <c r="HX30" s="26"/>
      <c r="HY30" s="26"/>
      <c r="HZ30" s="26"/>
      <c r="IA30" s="26"/>
      <c r="IB30" s="26"/>
      <c r="IC30" s="26"/>
      <c r="ID30" s="26"/>
      <c r="IE30" s="26"/>
      <c r="IF30" s="26"/>
      <c r="IG30" s="26"/>
      <c r="IH30" s="26"/>
      <c r="II30" s="26"/>
      <c r="IJ30" s="26"/>
      <c r="IK30" s="26"/>
      <c r="IL30" s="26"/>
      <c r="IM30" s="26"/>
      <c r="IN30" s="26"/>
      <c r="IO30" s="26"/>
      <c r="IP30" s="26"/>
      <c r="IQ30" s="26"/>
      <c r="IR30" s="26"/>
      <c r="IS30" s="26"/>
    </row>
    <row r="31" spans="1:253" s="25" customFormat="1" ht="13.5">
      <c r="A31" s="139"/>
      <c r="B31" s="138" t="s">
        <v>65</v>
      </c>
      <c r="C31" s="127">
        <v>23</v>
      </c>
      <c r="D31" s="128"/>
      <c r="E31" s="128" t="s">
        <v>66</v>
      </c>
      <c r="F31" s="128" t="s">
        <v>51</v>
      </c>
      <c r="G31" s="34" t="s">
        <v>89</v>
      </c>
      <c r="H31" s="28" t="s">
        <v>164</v>
      </c>
      <c r="I31" s="66">
        <v>1</v>
      </c>
      <c r="J31" s="41"/>
      <c r="K31" s="27"/>
      <c r="L31" s="49"/>
      <c r="M31" s="24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6"/>
      <c r="CA31" s="26"/>
      <c r="CB31" s="26"/>
      <c r="CC31" s="26"/>
      <c r="CD31" s="26"/>
      <c r="CE31" s="26"/>
      <c r="CF31" s="26"/>
      <c r="CG31" s="26"/>
      <c r="CH31" s="26"/>
      <c r="CI31" s="26"/>
      <c r="CJ31" s="26"/>
      <c r="CK31" s="26"/>
      <c r="CL31" s="26"/>
      <c r="CM31" s="26"/>
      <c r="CN31" s="26"/>
      <c r="CO31" s="26"/>
      <c r="CP31" s="26"/>
      <c r="CQ31" s="26"/>
      <c r="CR31" s="26"/>
      <c r="CS31" s="26"/>
      <c r="CT31" s="26"/>
      <c r="CU31" s="26"/>
      <c r="CV31" s="26"/>
      <c r="CW31" s="26"/>
      <c r="CX31" s="26"/>
      <c r="CY31" s="26"/>
      <c r="CZ31" s="26"/>
      <c r="DA31" s="26"/>
      <c r="DB31" s="26"/>
      <c r="DC31" s="26"/>
      <c r="DD31" s="26"/>
      <c r="DE31" s="26"/>
      <c r="DF31" s="26"/>
      <c r="DG31" s="26"/>
      <c r="DH31" s="26"/>
      <c r="DI31" s="26"/>
      <c r="DJ31" s="26"/>
      <c r="DK31" s="26"/>
      <c r="DL31" s="26"/>
      <c r="DM31" s="26"/>
      <c r="DN31" s="26"/>
      <c r="DO31" s="26"/>
      <c r="DP31" s="26"/>
      <c r="DQ31" s="26"/>
      <c r="DR31" s="26"/>
      <c r="DS31" s="26"/>
      <c r="DT31" s="26"/>
      <c r="DU31" s="26"/>
      <c r="DV31" s="26"/>
      <c r="DW31" s="26"/>
      <c r="DX31" s="26"/>
      <c r="DY31" s="26"/>
      <c r="DZ31" s="26"/>
      <c r="EA31" s="26"/>
      <c r="EB31" s="26"/>
      <c r="EC31" s="26"/>
      <c r="ED31" s="26"/>
      <c r="EE31" s="26"/>
      <c r="EF31" s="26"/>
      <c r="EG31" s="26"/>
      <c r="EH31" s="26"/>
      <c r="EI31" s="26"/>
      <c r="EJ31" s="26"/>
      <c r="EK31" s="26"/>
      <c r="EL31" s="26"/>
      <c r="EM31" s="26"/>
      <c r="EN31" s="26"/>
      <c r="EO31" s="26"/>
      <c r="EP31" s="26"/>
      <c r="EQ31" s="26"/>
      <c r="ER31" s="26"/>
      <c r="ES31" s="26"/>
      <c r="ET31" s="26"/>
      <c r="EU31" s="26"/>
      <c r="EV31" s="26"/>
      <c r="EW31" s="26"/>
      <c r="EX31" s="26"/>
      <c r="EY31" s="26"/>
      <c r="EZ31" s="26"/>
      <c r="FA31" s="26"/>
      <c r="FB31" s="26"/>
      <c r="FC31" s="26"/>
      <c r="FD31" s="26"/>
      <c r="FE31" s="26"/>
      <c r="FF31" s="26"/>
      <c r="FG31" s="26"/>
      <c r="FH31" s="26"/>
      <c r="FI31" s="26"/>
      <c r="FJ31" s="26"/>
      <c r="FK31" s="26"/>
      <c r="FL31" s="26"/>
      <c r="FM31" s="26"/>
      <c r="FN31" s="26"/>
      <c r="FO31" s="26"/>
      <c r="FP31" s="26"/>
      <c r="FQ31" s="26"/>
      <c r="FR31" s="26"/>
      <c r="FS31" s="26"/>
      <c r="FT31" s="26"/>
      <c r="FU31" s="26"/>
      <c r="FV31" s="26"/>
      <c r="FW31" s="26"/>
      <c r="FX31" s="26"/>
      <c r="FY31" s="26"/>
      <c r="FZ31" s="26"/>
      <c r="GA31" s="26"/>
      <c r="GB31" s="26"/>
      <c r="GC31" s="26"/>
      <c r="GD31" s="26"/>
      <c r="GE31" s="26"/>
      <c r="GF31" s="26"/>
      <c r="GG31" s="26"/>
      <c r="GH31" s="26"/>
      <c r="GI31" s="26"/>
      <c r="GJ31" s="26"/>
      <c r="GK31" s="26"/>
      <c r="GL31" s="26"/>
      <c r="GM31" s="26"/>
      <c r="GN31" s="26"/>
      <c r="GO31" s="26"/>
      <c r="GP31" s="26"/>
      <c r="GQ31" s="26"/>
      <c r="GR31" s="26"/>
      <c r="GS31" s="26"/>
      <c r="GT31" s="26"/>
      <c r="GU31" s="26"/>
      <c r="GV31" s="26"/>
      <c r="GW31" s="26"/>
      <c r="GX31" s="26"/>
      <c r="GY31" s="26"/>
      <c r="GZ31" s="26"/>
      <c r="HA31" s="26"/>
      <c r="HB31" s="26"/>
      <c r="HC31" s="26"/>
      <c r="HD31" s="26"/>
      <c r="HE31" s="26"/>
      <c r="HF31" s="26"/>
      <c r="HG31" s="26"/>
      <c r="HH31" s="26"/>
      <c r="HI31" s="26"/>
      <c r="HJ31" s="26"/>
      <c r="HK31" s="26"/>
      <c r="HL31" s="26"/>
      <c r="HM31" s="26"/>
      <c r="HN31" s="26"/>
      <c r="HO31" s="26"/>
      <c r="HP31" s="26"/>
      <c r="HQ31" s="26"/>
      <c r="HR31" s="26"/>
      <c r="HS31" s="26"/>
      <c r="HT31" s="26"/>
      <c r="HU31" s="26"/>
      <c r="HV31" s="26"/>
      <c r="HW31" s="26"/>
      <c r="HX31" s="26"/>
      <c r="HY31" s="26"/>
      <c r="HZ31" s="26"/>
      <c r="IA31" s="26"/>
      <c r="IB31" s="26"/>
      <c r="IC31" s="26"/>
      <c r="ID31" s="26"/>
      <c r="IE31" s="26"/>
      <c r="IF31" s="26"/>
      <c r="IG31" s="26"/>
      <c r="IH31" s="26"/>
      <c r="II31" s="26"/>
      <c r="IJ31" s="26"/>
      <c r="IK31" s="26"/>
      <c r="IL31" s="26"/>
      <c r="IM31" s="26"/>
      <c r="IN31" s="26"/>
      <c r="IO31" s="26"/>
      <c r="IP31" s="26"/>
      <c r="IQ31" s="26"/>
      <c r="IR31" s="26"/>
      <c r="IS31" s="26"/>
    </row>
    <row r="32" spans="1:253" s="25" customFormat="1" ht="13.5">
      <c r="A32" s="139"/>
      <c r="B32" s="138"/>
      <c r="C32" s="127"/>
      <c r="D32" s="128"/>
      <c r="E32" s="128"/>
      <c r="F32" s="128"/>
      <c r="G32" s="34" t="s">
        <v>89</v>
      </c>
      <c r="H32" s="28" t="s">
        <v>174</v>
      </c>
      <c r="I32" s="66">
        <v>1</v>
      </c>
      <c r="J32" s="41"/>
      <c r="K32" s="27"/>
      <c r="L32" s="49"/>
      <c r="M32" s="24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6"/>
      <c r="BZ32" s="26"/>
      <c r="CA32" s="26"/>
      <c r="CB32" s="26"/>
      <c r="CC32" s="26"/>
      <c r="CD32" s="26"/>
      <c r="CE32" s="26"/>
      <c r="CF32" s="26"/>
      <c r="CG32" s="26"/>
      <c r="CH32" s="26"/>
      <c r="CI32" s="26"/>
      <c r="CJ32" s="26"/>
      <c r="CK32" s="26"/>
      <c r="CL32" s="26"/>
      <c r="CM32" s="26"/>
      <c r="CN32" s="26"/>
      <c r="CO32" s="26"/>
      <c r="CP32" s="26"/>
      <c r="CQ32" s="26"/>
      <c r="CR32" s="26"/>
      <c r="CS32" s="26"/>
      <c r="CT32" s="26"/>
      <c r="CU32" s="26"/>
      <c r="CV32" s="26"/>
      <c r="CW32" s="26"/>
      <c r="CX32" s="26"/>
      <c r="CY32" s="26"/>
      <c r="CZ32" s="26"/>
      <c r="DA32" s="26"/>
      <c r="DB32" s="26"/>
      <c r="DC32" s="26"/>
      <c r="DD32" s="26"/>
      <c r="DE32" s="26"/>
      <c r="DF32" s="26"/>
      <c r="DG32" s="26"/>
      <c r="DH32" s="26"/>
      <c r="DI32" s="26"/>
      <c r="DJ32" s="26"/>
      <c r="DK32" s="26"/>
      <c r="DL32" s="26"/>
      <c r="DM32" s="26"/>
      <c r="DN32" s="26"/>
      <c r="DO32" s="26"/>
      <c r="DP32" s="26"/>
      <c r="DQ32" s="26"/>
      <c r="DR32" s="26"/>
      <c r="DS32" s="26"/>
      <c r="DT32" s="26"/>
      <c r="DU32" s="26"/>
      <c r="DV32" s="26"/>
      <c r="DW32" s="26"/>
      <c r="DX32" s="26"/>
      <c r="DY32" s="26"/>
      <c r="DZ32" s="26"/>
      <c r="EA32" s="26"/>
      <c r="EB32" s="26"/>
      <c r="EC32" s="26"/>
      <c r="ED32" s="26"/>
      <c r="EE32" s="26"/>
      <c r="EF32" s="26"/>
      <c r="EG32" s="26"/>
      <c r="EH32" s="26"/>
      <c r="EI32" s="26"/>
      <c r="EJ32" s="26"/>
      <c r="EK32" s="26"/>
      <c r="EL32" s="26"/>
      <c r="EM32" s="26"/>
      <c r="EN32" s="26"/>
      <c r="EO32" s="26"/>
      <c r="EP32" s="26"/>
      <c r="EQ32" s="26"/>
      <c r="ER32" s="26"/>
      <c r="ES32" s="26"/>
      <c r="ET32" s="26"/>
      <c r="EU32" s="26"/>
      <c r="EV32" s="26"/>
      <c r="EW32" s="26"/>
      <c r="EX32" s="26"/>
      <c r="EY32" s="26"/>
      <c r="EZ32" s="26"/>
      <c r="FA32" s="26"/>
      <c r="FB32" s="26"/>
      <c r="FC32" s="26"/>
      <c r="FD32" s="26"/>
      <c r="FE32" s="26"/>
      <c r="FF32" s="26"/>
      <c r="FG32" s="26"/>
      <c r="FH32" s="26"/>
      <c r="FI32" s="26"/>
      <c r="FJ32" s="26"/>
      <c r="FK32" s="26"/>
      <c r="FL32" s="26"/>
      <c r="FM32" s="26"/>
      <c r="FN32" s="26"/>
      <c r="FO32" s="26"/>
      <c r="FP32" s="26"/>
      <c r="FQ32" s="26"/>
      <c r="FR32" s="26"/>
      <c r="FS32" s="26"/>
      <c r="FT32" s="26"/>
      <c r="FU32" s="26"/>
      <c r="FV32" s="26"/>
      <c r="FW32" s="26"/>
      <c r="FX32" s="26"/>
      <c r="FY32" s="26"/>
      <c r="FZ32" s="26"/>
      <c r="GA32" s="26"/>
      <c r="GB32" s="26"/>
      <c r="GC32" s="26"/>
      <c r="GD32" s="26"/>
      <c r="GE32" s="26"/>
      <c r="GF32" s="26"/>
      <c r="GG32" s="26"/>
      <c r="GH32" s="26"/>
      <c r="GI32" s="26"/>
      <c r="GJ32" s="26"/>
      <c r="GK32" s="26"/>
      <c r="GL32" s="26"/>
      <c r="GM32" s="26"/>
      <c r="GN32" s="26"/>
      <c r="GO32" s="26"/>
      <c r="GP32" s="26"/>
      <c r="GQ32" s="26"/>
      <c r="GR32" s="26"/>
      <c r="GS32" s="26"/>
      <c r="GT32" s="26"/>
      <c r="GU32" s="26"/>
      <c r="GV32" s="26"/>
      <c r="GW32" s="26"/>
      <c r="GX32" s="26"/>
      <c r="GY32" s="26"/>
      <c r="GZ32" s="26"/>
      <c r="HA32" s="26"/>
      <c r="HB32" s="26"/>
      <c r="HC32" s="26"/>
      <c r="HD32" s="26"/>
      <c r="HE32" s="26"/>
      <c r="HF32" s="26"/>
      <c r="HG32" s="26"/>
      <c r="HH32" s="26"/>
      <c r="HI32" s="26"/>
      <c r="HJ32" s="26"/>
      <c r="HK32" s="26"/>
      <c r="HL32" s="26"/>
      <c r="HM32" s="26"/>
      <c r="HN32" s="26"/>
      <c r="HO32" s="26"/>
      <c r="HP32" s="26"/>
      <c r="HQ32" s="26"/>
      <c r="HR32" s="26"/>
      <c r="HS32" s="26"/>
      <c r="HT32" s="26"/>
      <c r="HU32" s="26"/>
      <c r="HV32" s="26"/>
      <c r="HW32" s="26"/>
      <c r="HX32" s="26"/>
      <c r="HY32" s="26"/>
      <c r="HZ32" s="26"/>
      <c r="IA32" s="26"/>
      <c r="IB32" s="26"/>
      <c r="IC32" s="26"/>
      <c r="ID32" s="26"/>
      <c r="IE32" s="26"/>
      <c r="IF32" s="26"/>
      <c r="IG32" s="26"/>
      <c r="IH32" s="26"/>
      <c r="II32" s="26"/>
      <c r="IJ32" s="26"/>
      <c r="IK32" s="26"/>
      <c r="IL32" s="26"/>
      <c r="IM32" s="26"/>
      <c r="IN32" s="26"/>
      <c r="IO32" s="26"/>
      <c r="IP32" s="26"/>
      <c r="IQ32" s="26"/>
      <c r="IR32" s="26"/>
      <c r="IS32" s="26"/>
    </row>
    <row r="33" spans="1:253" s="25" customFormat="1" ht="13.5">
      <c r="A33" s="139"/>
      <c r="B33" s="138"/>
      <c r="C33" s="127">
        <v>24</v>
      </c>
      <c r="D33" s="128"/>
      <c r="E33" s="128" t="s">
        <v>68</v>
      </c>
      <c r="F33" s="128" t="s">
        <v>51</v>
      </c>
      <c r="G33" s="34" t="s">
        <v>89</v>
      </c>
      <c r="H33" s="28" t="s">
        <v>165</v>
      </c>
      <c r="I33" s="66">
        <v>2</v>
      </c>
      <c r="J33" s="41"/>
      <c r="K33" s="27"/>
      <c r="L33" s="49"/>
      <c r="M33" s="24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6"/>
      <c r="CA33" s="26"/>
      <c r="CB33" s="26"/>
      <c r="CC33" s="26"/>
      <c r="CD33" s="26"/>
      <c r="CE33" s="26"/>
      <c r="CF33" s="26"/>
      <c r="CG33" s="26"/>
      <c r="CH33" s="26"/>
      <c r="CI33" s="26"/>
      <c r="CJ33" s="26"/>
      <c r="CK33" s="26"/>
      <c r="CL33" s="26"/>
      <c r="CM33" s="26"/>
      <c r="CN33" s="26"/>
      <c r="CO33" s="26"/>
      <c r="CP33" s="26"/>
      <c r="CQ33" s="26"/>
      <c r="CR33" s="26"/>
      <c r="CS33" s="26"/>
      <c r="CT33" s="26"/>
      <c r="CU33" s="26"/>
      <c r="CV33" s="26"/>
      <c r="CW33" s="26"/>
      <c r="CX33" s="26"/>
      <c r="CY33" s="26"/>
      <c r="CZ33" s="26"/>
      <c r="DA33" s="26"/>
      <c r="DB33" s="26"/>
      <c r="DC33" s="26"/>
      <c r="DD33" s="26"/>
      <c r="DE33" s="26"/>
      <c r="DF33" s="26"/>
      <c r="DG33" s="26"/>
      <c r="DH33" s="26"/>
      <c r="DI33" s="26"/>
      <c r="DJ33" s="26"/>
      <c r="DK33" s="26"/>
      <c r="DL33" s="26"/>
      <c r="DM33" s="26"/>
      <c r="DN33" s="26"/>
      <c r="DO33" s="26"/>
      <c r="DP33" s="26"/>
      <c r="DQ33" s="26"/>
      <c r="DR33" s="26"/>
      <c r="DS33" s="26"/>
      <c r="DT33" s="26"/>
      <c r="DU33" s="26"/>
      <c r="DV33" s="26"/>
      <c r="DW33" s="26"/>
      <c r="DX33" s="26"/>
      <c r="DY33" s="26"/>
      <c r="DZ33" s="26"/>
      <c r="EA33" s="26"/>
      <c r="EB33" s="26"/>
      <c r="EC33" s="26"/>
      <c r="ED33" s="26"/>
      <c r="EE33" s="26"/>
      <c r="EF33" s="26"/>
      <c r="EG33" s="26"/>
      <c r="EH33" s="26"/>
      <c r="EI33" s="26"/>
      <c r="EJ33" s="26"/>
      <c r="EK33" s="26"/>
      <c r="EL33" s="26"/>
      <c r="EM33" s="26"/>
      <c r="EN33" s="26"/>
      <c r="EO33" s="26"/>
      <c r="EP33" s="26"/>
      <c r="EQ33" s="26"/>
      <c r="ER33" s="26"/>
      <c r="ES33" s="26"/>
      <c r="ET33" s="26"/>
      <c r="EU33" s="26"/>
      <c r="EV33" s="26"/>
      <c r="EW33" s="26"/>
      <c r="EX33" s="26"/>
      <c r="EY33" s="26"/>
      <c r="EZ33" s="26"/>
      <c r="FA33" s="26"/>
      <c r="FB33" s="26"/>
      <c r="FC33" s="26"/>
      <c r="FD33" s="26"/>
      <c r="FE33" s="26"/>
      <c r="FF33" s="26"/>
      <c r="FG33" s="26"/>
      <c r="FH33" s="26"/>
      <c r="FI33" s="26"/>
      <c r="FJ33" s="26"/>
      <c r="FK33" s="26"/>
      <c r="FL33" s="26"/>
      <c r="FM33" s="26"/>
      <c r="FN33" s="26"/>
      <c r="FO33" s="26"/>
      <c r="FP33" s="26"/>
      <c r="FQ33" s="26"/>
      <c r="FR33" s="26"/>
      <c r="FS33" s="26"/>
      <c r="FT33" s="26"/>
      <c r="FU33" s="26"/>
      <c r="FV33" s="26"/>
      <c r="FW33" s="26"/>
      <c r="FX33" s="26"/>
      <c r="FY33" s="26"/>
      <c r="FZ33" s="26"/>
      <c r="GA33" s="26"/>
      <c r="GB33" s="26"/>
      <c r="GC33" s="26"/>
      <c r="GD33" s="26"/>
      <c r="GE33" s="26"/>
      <c r="GF33" s="26"/>
      <c r="GG33" s="26"/>
      <c r="GH33" s="26"/>
      <c r="GI33" s="26"/>
      <c r="GJ33" s="26"/>
      <c r="GK33" s="26"/>
      <c r="GL33" s="26"/>
      <c r="GM33" s="26"/>
      <c r="GN33" s="26"/>
      <c r="GO33" s="26"/>
      <c r="GP33" s="26"/>
      <c r="GQ33" s="26"/>
      <c r="GR33" s="26"/>
      <c r="GS33" s="26"/>
      <c r="GT33" s="26"/>
      <c r="GU33" s="26"/>
      <c r="GV33" s="26"/>
      <c r="GW33" s="26"/>
      <c r="GX33" s="26"/>
      <c r="GY33" s="26"/>
      <c r="GZ33" s="26"/>
      <c r="HA33" s="26"/>
      <c r="HB33" s="26"/>
      <c r="HC33" s="26"/>
      <c r="HD33" s="26"/>
      <c r="HE33" s="26"/>
      <c r="HF33" s="26"/>
      <c r="HG33" s="26"/>
      <c r="HH33" s="26"/>
      <c r="HI33" s="26"/>
      <c r="HJ33" s="26"/>
      <c r="HK33" s="26"/>
      <c r="HL33" s="26"/>
      <c r="HM33" s="26"/>
      <c r="HN33" s="26"/>
      <c r="HO33" s="26"/>
      <c r="HP33" s="26"/>
      <c r="HQ33" s="26"/>
      <c r="HR33" s="26"/>
      <c r="HS33" s="26"/>
      <c r="HT33" s="26"/>
      <c r="HU33" s="26"/>
      <c r="HV33" s="26"/>
      <c r="HW33" s="26"/>
      <c r="HX33" s="26"/>
      <c r="HY33" s="26"/>
      <c r="HZ33" s="26"/>
      <c r="IA33" s="26"/>
      <c r="IB33" s="26"/>
      <c r="IC33" s="26"/>
      <c r="ID33" s="26"/>
      <c r="IE33" s="26"/>
      <c r="IF33" s="26"/>
      <c r="IG33" s="26"/>
      <c r="IH33" s="26"/>
      <c r="II33" s="26"/>
      <c r="IJ33" s="26"/>
      <c r="IK33" s="26"/>
      <c r="IL33" s="26"/>
      <c r="IM33" s="26"/>
      <c r="IN33" s="26"/>
      <c r="IO33" s="26"/>
      <c r="IP33" s="26"/>
      <c r="IQ33" s="26"/>
      <c r="IR33" s="26"/>
      <c r="IS33" s="26"/>
    </row>
    <row r="34" spans="1:253" s="25" customFormat="1" ht="13.5">
      <c r="A34" s="139"/>
      <c r="B34" s="138"/>
      <c r="C34" s="127"/>
      <c r="D34" s="128"/>
      <c r="E34" s="128"/>
      <c r="F34" s="128"/>
      <c r="G34" s="34" t="s">
        <v>89</v>
      </c>
      <c r="H34" s="28" t="s">
        <v>175</v>
      </c>
      <c r="I34" s="66">
        <v>2</v>
      </c>
      <c r="J34" s="41"/>
      <c r="K34" s="27"/>
      <c r="L34" s="49"/>
      <c r="M34" s="24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6"/>
      <c r="CA34" s="26"/>
      <c r="CB34" s="26"/>
      <c r="CC34" s="26"/>
      <c r="CD34" s="26"/>
      <c r="CE34" s="26"/>
      <c r="CF34" s="26"/>
      <c r="CG34" s="26"/>
      <c r="CH34" s="26"/>
      <c r="CI34" s="26"/>
      <c r="CJ34" s="26"/>
      <c r="CK34" s="26"/>
      <c r="CL34" s="26"/>
      <c r="CM34" s="26"/>
      <c r="CN34" s="26"/>
      <c r="CO34" s="26"/>
      <c r="CP34" s="26"/>
      <c r="CQ34" s="26"/>
      <c r="CR34" s="26"/>
      <c r="CS34" s="26"/>
      <c r="CT34" s="26"/>
      <c r="CU34" s="26"/>
      <c r="CV34" s="26"/>
      <c r="CW34" s="26"/>
      <c r="CX34" s="26"/>
      <c r="CY34" s="26"/>
      <c r="CZ34" s="26"/>
      <c r="DA34" s="26"/>
      <c r="DB34" s="26"/>
      <c r="DC34" s="26"/>
      <c r="DD34" s="26"/>
      <c r="DE34" s="26"/>
      <c r="DF34" s="26"/>
      <c r="DG34" s="26"/>
      <c r="DH34" s="26"/>
      <c r="DI34" s="26"/>
      <c r="DJ34" s="26"/>
      <c r="DK34" s="26"/>
      <c r="DL34" s="26"/>
      <c r="DM34" s="26"/>
      <c r="DN34" s="26"/>
      <c r="DO34" s="26"/>
      <c r="DP34" s="26"/>
      <c r="DQ34" s="26"/>
      <c r="DR34" s="26"/>
      <c r="DS34" s="26"/>
      <c r="DT34" s="26"/>
      <c r="DU34" s="26"/>
      <c r="DV34" s="26"/>
      <c r="DW34" s="26"/>
      <c r="DX34" s="26"/>
      <c r="DY34" s="26"/>
      <c r="DZ34" s="26"/>
      <c r="EA34" s="26"/>
      <c r="EB34" s="26"/>
      <c r="EC34" s="26"/>
      <c r="ED34" s="26"/>
      <c r="EE34" s="26"/>
      <c r="EF34" s="26"/>
      <c r="EG34" s="26"/>
      <c r="EH34" s="26"/>
      <c r="EI34" s="26"/>
      <c r="EJ34" s="26"/>
      <c r="EK34" s="26"/>
      <c r="EL34" s="26"/>
      <c r="EM34" s="26"/>
      <c r="EN34" s="26"/>
      <c r="EO34" s="26"/>
      <c r="EP34" s="26"/>
      <c r="EQ34" s="26"/>
      <c r="ER34" s="26"/>
      <c r="ES34" s="26"/>
      <c r="ET34" s="26"/>
      <c r="EU34" s="26"/>
      <c r="EV34" s="26"/>
      <c r="EW34" s="26"/>
      <c r="EX34" s="26"/>
      <c r="EY34" s="26"/>
      <c r="EZ34" s="26"/>
      <c r="FA34" s="26"/>
      <c r="FB34" s="26"/>
      <c r="FC34" s="26"/>
      <c r="FD34" s="26"/>
      <c r="FE34" s="26"/>
      <c r="FF34" s="26"/>
      <c r="FG34" s="26"/>
      <c r="FH34" s="26"/>
      <c r="FI34" s="26"/>
      <c r="FJ34" s="26"/>
      <c r="FK34" s="26"/>
      <c r="FL34" s="26"/>
      <c r="FM34" s="26"/>
      <c r="FN34" s="26"/>
      <c r="FO34" s="26"/>
      <c r="FP34" s="26"/>
      <c r="FQ34" s="26"/>
      <c r="FR34" s="26"/>
      <c r="FS34" s="26"/>
      <c r="FT34" s="26"/>
      <c r="FU34" s="26"/>
      <c r="FV34" s="26"/>
      <c r="FW34" s="26"/>
      <c r="FX34" s="26"/>
      <c r="FY34" s="26"/>
      <c r="FZ34" s="26"/>
      <c r="GA34" s="26"/>
      <c r="GB34" s="26"/>
      <c r="GC34" s="26"/>
      <c r="GD34" s="26"/>
      <c r="GE34" s="26"/>
      <c r="GF34" s="26"/>
      <c r="GG34" s="26"/>
      <c r="GH34" s="26"/>
      <c r="GI34" s="26"/>
      <c r="GJ34" s="26"/>
      <c r="GK34" s="26"/>
      <c r="GL34" s="26"/>
      <c r="GM34" s="26"/>
      <c r="GN34" s="26"/>
      <c r="GO34" s="26"/>
      <c r="GP34" s="26"/>
      <c r="GQ34" s="26"/>
      <c r="GR34" s="26"/>
      <c r="GS34" s="26"/>
      <c r="GT34" s="26"/>
      <c r="GU34" s="26"/>
      <c r="GV34" s="26"/>
      <c r="GW34" s="26"/>
      <c r="GX34" s="26"/>
      <c r="GY34" s="26"/>
      <c r="GZ34" s="26"/>
      <c r="HA34" s="26"/>
      <c r="HB34" s="26"/>
      <c r="HC34" s="26"/>
      <c r="HD34" s="26"/>
      <c r="HE34" s="26"/>
      <c r="HF34" s="26"/>
      <c r="HG34" s="26"/>
      <c r="HH34" s="26"/>
      <c r="HI34" s="26"/>
      <c r="HJ34" s="26"/>
      <c r="HK34" s="26"/>
      <c r="HL34" s="26"/>
      <c r="HM34" s="26"/>
      <c r="HN34" s="26"/>
      <c r="HO34" s="26"/>
      <c r="HP34" s="26"/>
      <c r="HQ34" s="26"/>
      <c r="HR34" s="26"/>
      <c r="HS34" s="26"/>
      <c r="HT34" s="26"/>
      <c r="HU34" s="26"/>
      <c r="HV34" s="26"/>
      <c r="HW34" s="26"/>
      <c r="HX34" s="26"/>
      <c r="HY34" s="26"/>
      <c r="HZ34" s="26"/>
      <c r="IA34" s="26"/>
      <c r="IB34" s="26"/>
      <c r="IC34" s="26"/>
      <c r="ID34" s="26"/>
      <c r="IE34" s="26"/>
      <c r="IF34" s="26"/>
      <c r="IG34" s="26"/>
      <c r="IH34" s="26"/>
      <c r="II34" s="26"/>
      <c r="IJ34" s="26"/>
      <c r="IK34" s="26"/>
      <c r="IL34" s="26"/>
      <c r="IM34" s="26"/>
      <c r="IN34" s="26"/>
      <c r="IO34" s="26"/>
      <c r="IP34" s="26"/>
      <c r="IQ34" s="26"/>
      <c r="IR34" s="26"/>
      <c r="IS34" s="26"/>
    </row>
    <row r="35" spans="1:253" s="25" customFormat="1" ht="13.5">
      <c r="A35" s="139"/>
      <c r="B35" s="138"/>
      <c r="C35" s="127">
        <v>25</v>
      </c>
      <c r="D35" s="128"/>
      <c r="E35" s="128" t="s">
        <v>69</v>
      </c>
      <c r="F35" s="128" t="s">
        <v>51</v>
      </c>
      <c r="G35" s="34" t="s">
        <v>89</v>
      </c>
      <c r="H35" s="28" t="s">
        <v>166</v>
      </c>
      <c r="I35" s="66">
        <v>3</v>
      </c>
      <c r="J35" s="41"/>
      <c r="K35" s="27"/>
      <c r="L35" s="49"/>
      <c r="M35" s="24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6"/>
      <c r="CS35" s="26"/>
      <c r="CT35" s="26"/>
      <c r="CU35" s="26"/>
      <c r="CV35" s="26"/>
      <c r="CW35" s="26"/>
      <c r="CX35" s="26"/>
      <c r="CY35" s="26"/>
      <c r="CZ35" s="26"/>
      <c r="DA35" s="26"/>
      <c r="DB35" s="26"/>
      <c r="DC35" s="26"/>
      <c r="DD35" s="26"/>
      <c r="DE35" s="26"/>
      <c r="DF35" s="26"/>
      <c r="DG35" s="26"/>
      <c r="DH35" s="26"/>
      <c r="DI35" s="26"/>
      <c r="DJ35" s="26"/>
      <c r="DK35" s="26"/>
      <c r="DL35" s="26"/>
      <c r="DM35" s="26"/>
      <c r="DN35" s="26"/>
      <c r="DO35" s="26"/>
      <c r="DP35" s="26"/>
      <c r="DQ35" s="26"/>
      <c r="DR35" s="26"/>
      <c r="DS35" s="26"/>
      <c r="DT35" s="26"/>
      <c r="DU35" s="26"/>
      <c r="DV35" s="26"/>
      <c r="DW35" s="26"/>
      <c r="DX35" s="26"/>
      <c r="DY35" s="26"/>
      <c r="DZ35" s="26"/>
      <c r="EA35" s="26"/>
      <c r="EB35" s="26"/>
      <c r="EC35" s="26"/>
      <c r="ED35" s="26"/>
      <c r="EE35" s="26"/>
      <c r="EF35" s="26"/>
      <c r="EG35" s="26"/>
      <c r="EH35" s="26"/>
      <c r="EI35" s="26"/>
      <c r="EJ35" s="26"/>
      <c r="EK35" s="26"/>
      <c r="EL35" s="26"/>
      <c r="EM35" s="26"/>
      <c r="EN35" s="26"/>
      <c r="EO35" s="26"/>
      <c r="EP35" s="26"/>
      <c r="EQ35" s="26"/>
      <c r="ER35" s="26"/>
      <c r="ES35" s="26"/>
      <c r="ET35" s="26"/>
      <c r="EU35" s="26"/>
      <c r="EV35" s="26"/>
      <c r="EW35" s="26"/>
      <c r="EX35" s="26"/>
      <c r="EY35" s="26"/>
      <c r="EZ35" s="26"/>
      <c r="FA35" s="26"/>
      <c r="FB35" s="26"/>
      <c r="FC35" s="26"/>
      <c r="FD35" s="26"/>
      <c r="FE35" s="26"/>
      <c r="FF35" s="26"/>
      <c r="FG35" s="26"/>
      <c r="FH35" s="26"/>
      <c r="FI35" s="26"/>
      <c r="FJ35" s="26"/>
      <c r="FK35" s="26"/>
      <c r="FL35" s="26"/>
      <c r="FM35" s="26"/>
      <c r="FN35" s="26"/>
      <c r="FO35" s="26"/>
      <c r="FP35" s="26"/>
      <c r="FQ35" s="26"/>
      <c r="FR35" s="26"/>
      <c r="FS35" s="26"/>
      <c r="FT35" s="26"/>
      <c r="FU35" s="26"/>
      <c r="FV35" s="26"/>
      <c r="FW35" s="26"/>
      <c r="FX35" s="26"/>
      <c r="FY35" s="26"/>
      <c r="FZ35" s="26"/>
      <c r="GA35" s="26"/>
      <c r="GB35" s="26"/>
      <c r="GC35" s="26"/>
      <c r="GD35" s="26"/>
      <c r="GE35" s="26"/>
      <c r="GF35" s="26"/>
      <c r="GG35" s="26"/>
      <c r="GH35" s="26"/>
      <c r="GI35" s="26"/>
      <c r="GJ35" s="26"/>
      <c r="GK35" s="26"/>
      <c r="GL35" s="26"/>
      <c r="GM35" s="26"/>
      <c r="GN35" s="26"/>
      <c r="GO35" s="26"/>
      <c r="GP35" s="26"/>
      <c r="GQ35" s="26"/>
      <c r="GR35" s="26"/>
      <c r="GS35" s="26"/>
      <c r="GT35" s="26"/>
      <c r="GU35" s="26"/>
      <c r="GV35" s="26"/>
      <c r="GW35" s="26"/>
      <c r="GX35" s="26"/>
      <c r="GY35" s="26"/>
      <c r="GZ35" s="26"/>
      <c r="HA35" s="26"/>
      <c r="HB35" s="26"/>
      <c r="HC35" s="26"/>
      <c r="HD35" s="26"/>
      <c r="HE35" s="26"/>
      <c r="HF35" s="26"/>
      <c r="HG35" s="26"/>
      <c r="HH35" s="26"/>
      <c r="HI35" s="26"/>
      <c r="HJ35" s="26"/>
      <c r="HK35" s="26"/>
      <c r="HL35" s="26"/>
      <c r="HM35" s="26"/>
      <c r="HN35" s="26"/>
      <c r="HO35" s="26"/>
      <c r="HP35" s="26"/>
      <c r="HQ35" s="26"/>
      <c r="HR35" s="26"/>
      <c r="HS35" s="26"/>
      <c r="HT35" s="26"/>
      <c r="HU35" s="26"/>
      <c r="HV35" s="26"/>
      <c r="HW35" s="26"/>
      <c r="HX35" s="26"/>
      <c r="HY35" s="26"/>
      <c r="HZ35" s="26"/>
      <c r="IA35" s="26"/>
      <c r="IB35" s="26"/>
      <c r="IC35" s="26"/>
      <c r="ID35" s="26"/>
      <c r="IE35" s="26"/>
      <c r="IF35" s="26"/>
      <c r="IG35" s="26"/>
      <c r="IH35" s="26"/>
      <c r="II35" s="26"/>
      <c r="IJ35" s="26"/>
      <c r="IK35" s="26"/>
      <c r="IL35" s="26"/>
      <c r="IM35" s="26"/>
      <c r="IN35" s="26"/>
      <c r="IO35" s="26"/>
      <c r="IP35" s="26"/>
      <c r="IQ35" s="26"/>
      <c r="IR35" s="26"/>
      <c r="IS35" s="26"/>
    </row>
    <row r="36" spans="1:253" s="25" customFormat="1" ht="13.5">
      <c r="A36" s="139"/>
      <c r="B36" s="138"/>
      <c r="C36" s="127"/>
      <c r="D36" s="128"/>
      <c r="E36" s="128"/>
      <c r="F36" s="128"/>
      <c r="G36" s="34" t="s">
        <v>89</v>
      </c>
      <c r="H36" s="28" t="s">
        <v>176</v>
      </c>
      <c r="I36" s="66">
        <v>3</v>
      </c>
      <c r="J36" s="41"/>
      <c r="K36" s="27"/>
      <c r="L36" s="49"/>
      <c r="M36" s="24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6"/>
      <c r="CA36" s="26"/>
      <c r="CB36" s="26"/>
      <c r="CC36" s="26"/>
      <c r="CD36" s="26"/>
      <c r="CE36" s="26"/>
      <c r="CF36" s="26"/>
      <c r="CG36" s="26"/>
      <c r="CH36" s="26"/>
      <c r="CI36" s="26"/>
      <c r="CJ36" s="26"/>
      <c r="CK36" s="26"/>
      <c r="CL36" s="26"/>
      <c r="CM36" s="26"/>
      <c r="CN36" s="26"/>
      <c r="CO36" s="26"/>
      <c r="CP36" s="26"/>
      <c r="CQ36" s="26"/>
      <c r="CR36" s="26"/>
      <c r="CS36" s="26"/>
      <c r="CT36" s="26"/>
      <c r="CU36" s="26"/>
      <c r="CV36" s="26"/>
      <c r="CW36" s="26"/>
      <c r="CX36" s="26"/>
      <c r="CY36" s="26"/>
      <c r="CZ36" s="26"/>
      <c r="DA36" s="26"/>
      <c r="DB36" s="26"/>
      <c r="DC36" s="26"/>
      <c r="DD36" s="26"/>
      <c r="DE36" s="26"/>
      <c r="DF36" s="26"/>
      <c r="DG36" s="26"/>
      <c r="DH36" s="26"/>
      <c r="DI36" s="26"/>
      <c r="DJ36" s="26"/>
      <c r="DK36" s="26"/>
      <c r="DL36" s="26"/>
      <c r="DM36" s="26"/>
      <c r="DN36" s="26"/>
      <c r="DO36" s="26"/>
      <c r="DP36" s="26"/>
      <c r="DQ36" s="26"/>
      <c r="DR36" s="26"/>
      <c r="DS36" s="26"/>
      <c r="DT36" s="26"/>
      <c r="DU36" s="26"/>
      <c r="DV36" s="26"/>
      <c r="DW36" s="26"/>
      <c r="DX36" s="26"/>
      <c r="DY36" s="26"/>
      <c r="DZ36" s="26"/>
      <c r="EA36" s="26"/>
      <c r="EB36" s="26"/>
      <c r="EC36" s="26"/>
      <c r="ED36" s="26"/>
      <c r="EE36" s="26"/>
      <c r="EF36" s="26"/>
      <c r="EG36" s="26"/>
      <c r="EH36" s="26"/>
      <c r="EI36" s="26"/>
      <c r="EJ36" s="26"/>
      <c r="EK36" s="26"/>
      <c r="EL36" s="26"/>
      <c r="EM36" s="26"/>
      <c r="EN36" s="26"/>
      <c r="EO36" s="26"/>
      <c r="EP36" s="26"/>
      <c r="EQ36" s="26"/>
      <c r="ER36" s="26"/>
      <c r="ES36" s="26"/>
      <c r="ET36" s="26"/>
      <c r="EU36" s="26"/>
      <c r="EV36" s="26"/>
      <c r="EW36" s="26"/>
      <c r="EX36" s="26"/>
      <c r="EY36" s="26"/>
      <c r="EZ36" s="26"/>
      <c r="FA36" s="26"/>
      <c r="FB36" s="26"/>
      <c r="FC36" s="26"/>
      <c r="FD36" s="26"/>
      <c r="FE36" s="26"/>
      <c r="FF36" s="26"/>
      <c r="FG36" s="26"/>
      <c r="FH36" s="26"/>
      <c r="FI36" s="26"/>
      <c r="FJ36" s="26"/>
      <c r="FK36" s="26"/>
      <c r="FL36" s="26"/>
      <c r="FM36" s="26"/>
      <c r="FN36" s="26"/>
      <c r="FO36" s="26"/>
      <c r="FP36" s="26"/>
      <c r="FQ36" s="26"/>
      <c r="FR36" s="26"/>
      <c r="FS36" s="26"/>
      <c r="FT36" s="26"/>
      <c r="FU36" s="26"/>
      <c r="FV36" s="26"/>
      <c r="FW36" s="26"/>
      <c r="FX36" s="26"/>
      <c r="FY36" s="26"/>
      <c r="FZ36" s="26"/>
      <c r="GA36" s="26"/>
      <c r="GB36" s="26"/>
      <c r="GC36" s="26"/>
      <c r="GD36" s="26"/>
      <c r="GE36" s="26"/>
      <c r="GF36" s="26"/>
      <c r="GG36" s="26"/>
      <c r="GH36" s="26"/>
      <c r="GI36" s="26"/>
      <c r="GJ36" s="26"/>
      <c r="GK36" s="26"/>
      <c r="GL36" s="26"/>
      <c r="GM36" s="26"/>
      <c r="GN36" s="26"/>
      <c r="GO36" s="26"/>
      <c r="GP36" s="26"/>
      <c r="GQ36" s="26"/>
      <c r="GR36" s="26"/>
      <c r="GS36" s="26"/>
      <c r="GT36" s="26"/>
      <c r="GU36" s="26"/>
      <c r="GV36" s="26"/>
      <c r="GW36" s="26"/>
      <c r="GX36" s="26"/>
      <c r="GY36" s="26"/>
      <c r="GZ36" s="26"/>
      <c r="HA36" s="26"/>
      <c r="HB36" s="26"/>
      <c r="HC36" s="26"/>
      <c r="HD36" s="26"/>
      <c r="HE36" s="26"/>
      <c r="HF36" s="26"/>
      <c r="HG36" s="26"/>
      <c r="HH36" s="26"/>
      <c r="HI36" s="26"/>
      <c r="HJ36" s="26"/>
      <c r="HK36" s="26"/>
      <c r="HL36" s="26"/>
      <c r="HM36" s="26"/>
      <c r="HN36" s="26"/>
      <c r="HO36" s="26"/>
      <c r="HP36" s="26"/>
      <c r="HQ36" s="26"/>
      <c r="HR36" s="26"/>
      <c r="HS36" s="26"/>
      <c r="HT36" s="26"/>
      <c r="HU36" s="26"/>
      <c r="HV36" s="26"/>
      <c r="HW36" s="26"/>
      <c r="HX36" s="26"/>
      <c r="HY36" s="26"/>
      <c r="HZ36" s="26"/>
      <c r="IA36" s="26"/>
      <c r="IB36" s="26"/>
      <c r="IC36" s="26"/>
      <c r="ID36" s="26"/>
      <c r="IE36" s="26"/>
      <c r="IF36" s="26"/>
      <c r="IG36" s="26"/>
      <c r="IH36" s="26"/>
      <c r="II36" s="26"/>
      <c r="IJ36" s="26"/>
      <c r="IK36" s="26"/>
      <c r="IL36" s="26"/>
      <c r="IM36" s="26"/>
      <c r="IN36" s="26"/>
      <c r="IO36" s="26"/>
      <c r="IP36" s="26"/>
      <c r="IQ36" s="26"/>
      <c r="IR36" s="26"/>
      <c r="IS36" s="26"/>
    </row>
    <row r="37" spans="1:253" s="25" customFormat="1" ht="13.5">
      <c r="A37" s="139"/>
      <c r="B37" s="138"/>
      <c r="C37" s="127">
        <v>26</v>
      </c>
      <c r="D37" s="128"/>
      <c r="E37" s="128" t="s">
        <v>75</v>
      </c>
      <c r="F37" s="128" t="s">
        <v>51</v>
      </c>
      <c r="G37" s="34" t="s">
        <v>89</v>
      </c>
      <c r="H37" s="28" t="s">
        <v>167</v>
      </c>
      <c r="I37" s="66">
        <v>4</v>
      </c>
      <c r="J37" s="41"/>
      <c r="K37" s="27"/>
      <c r="L37" s="49"/>
      <c r="M37" s="24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26"/>
      <c r="DF37" s="26"/>
      <c r="DG37" s="26"/>
      <c r="DH37" s="26"/>
      <c r="DI37" s="26"/>
      <c r="DJ37" s="26"/>
      <c r="DK37" s="26"/>
      <c r="DL37" s="26"/>
      <c r="DM37" s="26"/>
      <c r="DN37" s="26"/>
      <c r="DO37" s="26"/>
      <c r="DP37" s="26"/>
      <c r="DQ37" s="26"/>
      <c r="DR37" s="26"/>
      <c r="DS37" s="26"/>
      <c r="DT37" s="26"/>
      <c r="DU37" s="26"/>
      <c r="DV37" s="26"/>
      <c r="DW37" s="26"/>
      <c r="DX37" s="26"/>
      <c r="DY37" s="26"/>
      <c r="DZ37" s="26"/>
      <c r="EA37" s="26"/>
      <c r="EB37" s="26"/>
      <c r="EC37" s="26"/>
      <c r="ED37" s="26"/>
      <c r="EE37" s="26"/>
      <c r="EF37" s="26"/>
      <c r="EG37" s="26"/>
      <c r="EH37" s="26"/>
      <c r="EI37" s="26"/>
      <c r="EJ37" s="26"/>
      <c r="EK37" s="26"/>
      <c r="EL37" s="26"/>
      <c r="EM37" s="26"/>
      <c r="EN37" s="26"/>
      <c r="EO37" s="26"/>
      <c r="EP37" s="26"/>
      <c r="EQ37" s="26"/>
      <c r="ER37" s="26"/>
      <c r="ES37" s="26"/>
      <c r="ET37" s="26"/>
      <c r="EU37" s="26"/>
      <c r="EV37" s="26"/>
      <c r="EW37" s="26"/>
      <c r="EX37" s="26"/>
      <c r="EY37" s="26"/>
      <c r="EZ37" s="26"/>
      <c r="FA37" s="26"/>
      <c r="FB37" s="26"/>
      <c r="FC37" s="26"/>
      <c r="FD37" s="26"/>
      <c r="FE37" s="26"/>
      <c r="FF37" s="26"/>
      <c r="FG37" s="26"/>
      <c r="FH37" s="26"/>
      <c r="FI37" s="26"/>
      <c r="FJ37" s="26"/>
      <c r="FK37" s="26"/>
      <c r="FL37" s="26"/>
      <c r="FM37" s="26"/>
      <c r="FN37" s="26"/>
      <c r="FO37" s="26"/>
      <c r="FP37" s="26"/>
      <c r="FQ37" s="26"/>
      <c r="FR37" s="26"/>
      <c r="FS37" s="26"/>
      <c r="FT37" s="26"/>
      <c r="FU37" s="26"/>
      <c r="FV37" s="26"/>
      <c r="FW37" s="26"/>
      <c r="FX37" s="26"/>
      <c r="FY37" s="26"/>
      <c r="FZ37" s="26"/>
      <c r="GA37" s="26"/>
      <c r="GB37" s="26"/>
      <c r="GC37" s="26"/>
      <c r="GD37" s="26"/>
      <c r="GE37" s="26"/>
      <c r="GF37" s="26"/>
      <c r="GG37" s="26"/>
      <c r="GH37" s="26"/>
      <c r="GI37" s="26"/>
      <c r="GJ37" s="26"/>
      <c r="GK37" s="26"/>
      <c r="GL37" s="26"/>
      <c r="GM37" s="26"/>
      <c r="GN37" s="26"/>
      <c r="GO37" s="26"/>
      <c r="GP37" s="26"/>
      <c r="GQ37" s="26"/>
      <c r="GR37" s="26"/>
      <c r="GS37" s="26"/>
      <c r="GT37" s="26"/>
      <c r="GU37" s="26"/>
      <c r="GV37" s="26"/>
      <c r="GW37" s="26"/>
      <c r="GX37" s="26"/>
      <c r="GY37" s="26"/>
      <c r="GZ37" s="26"/>
      <c r="HA37" s="26"/>
      <c r="HB37" s="26"/>
      <c r="HC37" s="26"/>
      <c r="HD37" s="26"/>
      <c r="HE37" s="26"/>
      <c r="HF37" s="26"/>
      <c r="HG37" s="26"/>
      <c r="HH37" s="26"/>
      <c r="HI37" s="26"/>
      <c r="HJ37" s="26"/>
      <c r="HK37" s="26"/>
      <c r="HL37" s="26"/>
      <c r="HM37" s="26"/>
      <c r="HN37" s="26"/>
      <c r="HO37" s="26"/>
      <c r="HP37" s="26"/>
      <c r="HQ37" s="26"/>
      <c r="HR37" s="26"/>
      <c r="HS37" s="26"/>
      <c r="HT37" s="26"/>
      <c r="HU37" s="26"/>
      <c r="HV37" s="26"/>
      <c r="HW37" s="26"/>
      <c r="HX37" s="26"/>
      <c r="HY37" s="26"/>
      <c r="HZ37" s="26"/>
      <c r="IA37" s="26"/>
      <c r="IB37" s="26"/>
      <c r="IC37" s="26"/>
      <c r="ID37" s="26"/>
      <c r="IE37" s="26"/>
      <c r="IF37" s="26"/>
      <c r="IG37" s="26"/>
      <c r="IH37" s="26"/>
      <c r="II37" s="26"/>
      <c r="IJ37" s="26"/>
      <c r="IK37" s="26"/>
      <c r="IL37" s="26"/>
      <c r="IM37" s="26"/>
      <c r="IN37" s="26"/>
      <c r="IO37" s="26"/>
      <c r="IP37" s="26"/>
      <c r="IQ37" s="26"/>
      <c r="IR37" s="26"/>
      <c r="IS37" s="26"/>
    </row>
    <row r="38" spans="1:253" s="25" customFormat="1" ht="13.5">
      <c r="A38" s="139"/>
      <c r="B38" s="138"/>
      <c r="C38" s="127"/>
      <c r="D38" s="128"/>
      <c r="E38" s="128"/>
      <c r="F38" s="128"/>
      <c r="G38" s="34" t="s">
        <v>89</v>
      </c>
      <c r="H38" s="28" t="s">
        <v>177</v>
      </c>
      <c r="I38" s="66">
        <v>4</v>
      </c>
      <c r="J38" s="41"/>
      <c r="K38" s="27"/>
      <c r="L38" s="49"/>
      <c r="M38" s="24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6"/>
      <c r="BZ38" s="26"/>
      <c r="CA38" s="26"/>
      <c r="CB38" s="26"/>
      <c r="CC38" s="26"/>
      <c r="CD38" s="26"/>
      <c r="CE38" s="26"/>
      <c r="CF38" s="26"/>
      <c r="CG38" s="26"/>
      <c r="CH38" s="26"/>
      <c r="CI38" s="26"/>
      <c r="CJ38" s="26"/>
      <c r="CK38" s="26"/>
      <c r="CL38" s="26"/>
      <c r="CM38" s="26"/>
      <c r="CN38" s="26"/>
      <c r="CO38" s="26"/>
      <c r="CP38" s="26"/>
      <c r="CQ38" s="26"/>
      <c r="CR38" s="26"/>
      <c r="CS38" s="26"/>
      <c r="CT38" s="26"/>
      <c r="CU38" s="26"/>
      <c r="CV38" s="26"/>
      <c r="CW38" s="26"/>
      <c r="CX38" s="26"/>
      <c r="CY38" s="26"/>
      <c r="CZ38" s="26"/>
      <c r="DA38" s="26"/>
      <c r="DB38" s="26"/>
      <c r="DC38" s="26"/>
      <c r="DD38" s="26"/>
      <c r="DE38" s="26"/>
      <c r="DF38" s="26"/>
      <c r="DG38" s="26"/>
      <c r="DH38" s="26"/>
      <c r="DI38" s="26"/>
      <c r="DJ38" s="26"/>
      <c r="DK38" s="26"/>
      <c r="DL38" s="26"/>
      <c r="DM38" s="26"/>
      <c r="DN38" s="26"/>
      <c r="DO38" s="26"/>
      <c r="DP38" s="26"/>
      <c r="DQ38" s="26"/>
      <c r="DR38" s="26"/>
      <c r="DS38" s="26"/>
      <c r="DT38" s="26"/>
      <c r="DU38" s="26"/>
      <c r="DV38" s="26"/>
      <c r="DW38" s="26"/>
      <c r="DX38" s="26"/>
      <c r="DY38" s="26"/>
      <c r="DZ38" s="26"/>
      <c r="EA38" s="26"/>
      <c r="EB38" s="26"/>
      <c r="EC38" s="26"/>
      <c r="ED38" s="26"/>
      <c r="EE38" s="26"/>
      <c r="EF38" s="26"/>
      <c r="EG38" s="26"/>
      <c r="EH38" s="26"/>
      <c r="EI38" s="26"/>
      <c r="EJ38" s="26"/>
      <c r="EK38" s="26"/>
      <c r="EL38" s="26"/>
      <c r="EM38" s="26"/>
      <c r="EN38" s="26"/>
      <c r="EO38" s="26"/>
      <c r="EP38" s="26"/>
      <c r="EQ38" s="26"/>
      <c r="ER38" s="26"/>
      <c r="ES38" s="26"/>
      <c r="ET38" s="26"/>
      <c r="EU38" s="26"/>
      <c r="EV38" s="26"/>
      <c r="EW38" s="26"/>
      <c r="EX38" s="26"/>
      <c r="EY38" s="26"/>
      <c r="EZ38" s="26"/>
      <c r="FA38" s="26"/>
      <c r="FB38" s="26"/>
      <c r="FC38" s="26"/>
      <c r="FD38" s="26"/>
      <c r="FE38" s="26"/>
      <c r="FF38" s="26"/>
      <c r="FG38" s="26"/>
      <c r="FH38" s="26"/>
      <c r="FI38" s="26"/>
      <c r="FJ38" s="26"/>
      <c r="FK38" s="26"/>
      <c r="FL38" s="26"/>
      <c r="FM38" s="26"/>
      <c r="FN38" s="26"/>
      <c r="FO38" s="26"/>
      <c r="FP38" s="26"/>
      <c r="FQ38" s="26"/>
      <c r="FR38" s="26"/>
      <c r="FS38" s="26"/>
      <c r="FT38" s="26"/>
      <c r="FU38" s="26"/>
      <c r="FV38" s="26"/>
      <c r="FW38" s="26"/>
      <c r="FX38" s="26"/>
      <c r="FY38" s="26"/>
      <c r="FZ38" s="26"/>
      <c r="GA38" s="26"/>
      <c r="GB38" s="26"/>
      <c r="GC38" s="26"/>
      <c r="GD38" s="26"/>
      <c r="GE38" s="26"/>
      <c r="GF38" s="26"/>
      <c r="GG38" s="26"/>
      <c r="GH38" s="26"/>
      <c r="GI38" s="26"/>
      <c r="GJ38" s="26"/>
      <c r="GK38" s="26"/>
      <c r="GL38" s="26"/>
      <c r="GM38" s="26"/>
      <c r="GN38" s="26"/>
      <c r="GO38" s="26"/>
      <c r="GP38" s="26"/>
      <c r="GQ38" s="26"/>
      <c r="GR38" s="26"/>
      <c r="GS38" s="26"/>
      <c r="GT38" s="26"/>
      <c r="GU38" s="26"/>
      <c r="GV38" s="26"/>
      <c r="GW38" s="26"/>
      <c r="GX38" s="26"/>
      <c r="GY38" s="26"/>
      <c r="GZ38" s="26"/>
      <c r="HA38" s="26"/>
      <c r="HB38" s="26"/>
      <c r="HC38" s="26"/>
      <c r="HD38" s="26"/>
      <c r="HE38" s="26"/>
      <c r="HF38" s="26"/>
      <c r="HG38" s="26"/>
      <c r="HH38" s="26"/>
      <c r="HI38" s="26"/>
      <c r="HJ38" s="26"/>
      <c r="HK38" s="26"/>
      <c r="HL38" s="26"/>
      <c r="HM38" s="26"/>
      <c r="HN38" s="26"/>
      <c r="HO38" s="26"/>
      <c r="HP38" s="26"/>
      <c r="HQ38" s="26"/>
      <c r="HR38" s="26"/>
      <c r="HS38" s="26"/>
      <c r="HT38" s="26"/>
      <c r="HU38" s="26"/>
      <c r="HV38" s="26"/>
      <c r="HW38" s="26"/>
      <c r="HX38" s="26"/>
      <c r="HY38" s="26"/>
      <c r="HZ38" s="26"/>
      <c r="IA38" s="26"/>
      <c r="IB38" s="26"/>
      <c r="IC38" s="26"/>
      <c r="ID38" s="26"/>
      <c r="IE38" s="26"/>
      <c r="IF38" s="26"/>
      <c r="IG38" s="26"/>
      <c r="IH38" s="26"/>
      <c r="II38" s="26"/>
      <c r="IJ38" s="26"/>
      <c r="IK38" s="26"/>
      <c r="IL38" s="26"/>
      <c r="IM38" s="26"/>
      <c r="IN38" s="26"/>
      <c r="IO38" s="26"/>
      <c r="IP38" s="26"/>
      <c r="IQ38" s="26"/>
      <c r="IR38" s="26"/>
      <c r="IS38" s="26"/>
    </row>
    <row r="39" spans="1:253" s="25" customFormat="1" ht="13.5">
      <c r="A39" s="139"/>
      <c r="B39" s="138"/>
      <c r="C39" s="127">
        <v>27</v>
      </c>
      <c r="D39" s="128"/>
      <c r="E39" s="128" t="s">
        <v>70</v>
      </c>
      <c r="F39" s="128" t="s">
        <v>51</v>
      </c>
      <c r="G39" s="34" t="s">
        <v>89</v>
      </c>
      <c r="H39" s="28" t="s">
        <v>168</v>
      </c>
      <c r="I39" s="66">
        <v>5</v>
      </c>
      <c r="J39" s="41"/>
      <c r="K39" s="27"/>
      <c r="L39" s="49"/>
      <c r="M39" s="24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6"/>
      <c r="CA39" s="26"/>
      <c r="CB39" s="26"/>
      <c r="CC39" s="26"/>
      <c r="CD39" s="26"/>
      <c r="CE39" s="26"/>
      <c r="CF39" s="26"/>
      <c r="CG39" s="26"/>
      <c r="CH39" s="26"/>
      <c r="CI39" s="26"/>
      <c r="CJ39" s="26"/>
      <c r="CK39" s="26"/>
      <c r="CL39" s="26"/>
      <c r="CM39" s="26"/>
      <c r="CN39" s="26"/>
      <c r="CO39" s="26"/>
      <c r="CP39" s="26"/>
      <c r="CQ39" s="26"/>
      <c r="CR39" s="26"/>
      <c r="CS39" s="26"/>
      <c r="CT39" s="26"/>
      <c r="CU39" s="26"/>
      <c r="CV39" s="26"/>
      <c r="CW39" s="26"/>
      <c r="CX39" s="26"/>
      <c r="CY39" s="26"/>
      <c r="CZ39" s="26"/>
      <c r="DA39" s="26"/>
      <c r="DB39" s="26"/>
      <c r="DC39" s="26"/>
      <c r="DD39" s="26"/>
      <c r="DE39" s="26"/>
      <c r="DF39" s="26"/>
      <c r="DG39" s="26"/>
      <c r="DH39" s="26"/>
      <c r="DI39" s="26"/>
      <c r="DJ39" s="26"/>
      <c r="DK39" s="26"/>
      <c r="DL39" s="26"/>
      <c r="DM39" s="26"/>
      <c r="DN39" s="26"/>
      <c r="DO39" s="26"/>
      <c r="DP39" s="26"/>
      <c r="DQ39" s="26"/>
      <c r="DR39" s="26"/>
      <c r="DS39" s="26"/>
      <c r="DT39" s="26"/>
      <c r="DU39" s="26"/>
      <c r="DV39" s="26"/>
      <c r="DW39" s="26"/>
      <c r="DX39" s="26"/>
      <c r="DY39" s="26"/>
      <c r="DZ39" s="26"/>
      <c r="EA39" s="26"/>
      <c r="EB39" s="26"/>
      <c r="EC39" s="26"/>
      <c r="ED39" s="26"/>
      <c r="EE39" s="26"/>
      <c r="EF39" s="26"/>
      <c r="EG39" s="26"/>
      <c r="EH39" s="26"/>
      <c r="EI39" s="26"/>
      <c r="EJ39" s="26"/>
      <c r="EK39" s="26"/>
      <c r="EL39" s="26"/>
      <c r="EM39" s="26"/>
      <c r="EN39" s="26"/>
      <c r="EO39" s="26"/>
      <c r="EP39" s="26"/>
      <c r="EQ39" s="26"/>
      <c r="ER39" s="26"/>
      <c r="ES39" s="26"/>
      <c r="ET39" s="26"/>
      <c r="EU39" s="26"/>
      <c r="EV39" s="26"/>
      <c r="EW39" s="26"/>
      <c r="EX39" s="26"/>
      <c r="EY39" s="26"/>
      <c r="EZ39" s="26"/>
      <c r="FA39" s="26"/>
      <c r="FB39" s="26"/>
      <c r="FC39" s="26"/>
      <c r="FD39" s="26"/>
      <c r="FE39" s="26"/>
      <c r="FF39" s="26"/>
      <c r="FG39" s="26"/>
      <c r="FH39" s="26"/>
      <c r="FI39" s="26"/>
      <c r="FJ39" s="26"/>
      <c r="FK39" s="26"/>
      <c r="FL39" s="26"/>
      <c r="FM39" s="26"/>
      <c r="FN39" s="26"/>
      <c r="FO39" s="26"/>
      <c r="FP39" s="26"/>
      <c r="FQ39" s="26"/>
      <c r="FR39" s="26"/>
      <c r="FS39" s="26"/>
      <c r="FT39" s="26"/>
      <c r="FU39" s="26"/>
      <c r="FV39" s="26"/>
      <c r="FW39" s="26"/>
      <c r="FX39" s="26"/>
      <c r="FY39" s="26"/>
      <c r="FZ39" s="26"/>
      <c r="GA39" s="26"/>
      <c r="GB39" s="26"/>
      <c r="GC39" s="26"/>
      <c r="GD39" s="26"/>
      <c r="GE39" s="26"/>
      <c r="GF39" s="26"/>
      <c r="GG39" s="26"/>
      <c r="GH39" s="26"/>
      <c r="GI39" s="26"/>
      <c r="GJ39" s="26"/>
      <c r="GK39" s="26"/>
      <c r="GL39" s="26"/>
      <c r="GM39" s="26"/>
      <c r="GN39" s="26"/>
      <c r="GO39" s="26"/>
      <c r="GP39" s="26"/>
      <c r="GQ39" s="26"/>
      <c r="GR39" s="26"/>
      <c r="GS39" s="26"/>
      <c r="GT39" s="26"/>
      <c r="GU39" s="26"/>
      <c r="GV39" s="26"/>
      <c r="GW39" s="26"/>
      <c r="GX39" s="26"/>
      <c r="GY39" s="26"/>
      <c r="GZ39" s="26"/>
      <c r="HA39" s="26"/>
      <c r="HB39" s="26"/>
      <c r="HC39" s="26"/>
      <c r="HD39" s="26"/>
      <c r="HE39" s="26"/>
      <c r="HF39" s="26"/>
      <c r="HG39" s="26"/>
      <c r="HH39" s="26"/>
      <c r="HI39" s="26"/>
      <c r="HJ39" s="26"/>
      <c r="HK39" s="26"/>
      <c r="HL39" s="26"/>
      <c r="HM39" s="26"/>
      <c r="HN39" s="26"/>
      <c r="HO39" s="26"/>
      <c r="HP39" s="26"/>
      <c r="HQ39" s="26"/>
      <c r="HR39" s="26"/>
      <c r="HS39" s="26"/>
      <c r="HT39" s="26"/>
      <c r="HU39" s="26"/>
      <c r="HV39" s="26"/>
      <c r="HW39" s="26"/>
      <c r="HX39" s="26"/>
      <c r="HY39" s="26"/>
      <c r="HZ39" s="26"/>
      <c r="IA39" s="26"/>
      <c r="IB39" s="26"/>
      <c r="IC39" s="26"/>
      <c r="ID39" s="26"/>
      <c r="IE39" s="26"/>
      <c r="IF39" s="26"/>
      <c r="IG39" s="26"/>
      <c r="IH39" s="26"/>
      <c r="II39" s="26"/>
      <c r="IJ39" s="26"/>
      <c r="IK39" s="26"/>
      <c r="IL39" s="26"/>
      <c r="IM39" s="26"/>
      <c r="IN39" s="26"/>
      <c r="IO39" s="26"/>
      <c r="IP39" s="26"/>
      <c r="IQ39" s="26"/>
      <c r="IR39" s="26"/>
      <c r="IS39" s="26"/>
    </row>
    <row r="40" spans="1:253" s="25" customFormat="1" ht="13.5">
      <c r="A40" s="139"/>
      <c r="B40" s="138"/>
      <c r="C40" s="127"/>
      <c r="D40" s="128"/>
      <c r="E40" s="128"/>
      <c r="F40" s="128"/>
      <c r="G40" s="34" t="s">
        <v>89</v>
      </c>
      <c r="H40" s="28" t="s">
        <v>178</v>
      </c>
      <c r="I40" s="66">
        <v>5</v>
      </c>
      <c r="J40" s="41"/>
      <c r="K40" s="27"/>
      <c r="L40" s="49"/>
      <c r="M40" s="24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6"/>
      <c r="CA40" s="26"/>
      <c r="CB40" s="26"/>
      <c r="CC40" s="26"/>
      <c r="CD40" s="26"/>
      <c r="CE40" s="26"/>
      <c r="CF40" s="26"/>
      <c r="CG40" s="26"/>
      <c r="CH40" s="26"/>
      <c r="CI40" s="26"/>
      <c r="CJ40" s="26"/>
      <c r="CK40" s="26"/>
      <c r="CL40" s="26"/>
      <c r="CM40" s="26"/>
      <c r="CN40" s="26"/>
      <c r="CO40" s="26"/>
      <c r="CP40" s="26"/>
      <c r="CQ40" s="26"/>
      <c r="CR40" s="26"/>
      <c r="CS40" s="26"/>
      <c r="CT40" s="26"/>
      <c r="CU40" s="26"/>
      <c r="CV40" s="26"/>
      <c r="CW40" s="26"/>
      <c r="CX40" s="26"/>
      <c r="CY40" s="26"/>
      <c r="CZ40" s="26"/>
      <c r="DA40" s="26"/>
      <c r="DB40" s="26"/>
      <c r="DC40" s="26"/>
      <c r="DD40" s="26"/>
      <c r="DE40" s="26"/>
      <c r="DF40" s="26"/>
      <c r="DG40" s="26"/>
      <c r="DH40" s="26"/>
      <c r="DI40" s="26"/>
      <c r="DJ40" s="26"/>
      <c r="DK40" s="26"/>
      <c r="DL40" s="26"/>
      <c r="DM40" s="26"/>
      <c r="DN40" s="26"/>
      <c r="DO40" s="26"/>
      <c r="DP40" s="26"/>
      <c r="DQ40" s="26"/>
      <c r="DR40" s="26"/>
      <c r="DS40" s="26"/>
      <c r="DT40" s="26"/>
      <c r="DU40" s="26"/>
      <c r="DV40" s="26"/>
      <c r="DW40" s="26"/>
      <c r="DX40" s="26"/>
      <c r="DY40" s="26"/>
      <c r="DZ40" s="26"/>
      <c r="EA40" s="26"/>
      <c r="EB40" s="26"/>
      <c r="EC40" s="26"/>
      <c r="ED40" s="26"/>
      <c r="EE40" s="26"/>
      <c r="EF40" s="26"/>
      <c r="EG40" s="26"/>
      <c r="EH40" s="26"/>
      <c r="EI40" s="26"/>
      <c r="EJ40" s="26"/>
      <c r="EK40" s="26"/>
      <c r="EL40" s="26"/>
      <c r="EM40" s="26"/>
      <c r="EN40" s="26"/>
      <c r="EO40" s="26"/>
      <c r="EP40" s="26"/>
      <c r="EQ40" s="26"/>
      <c r="ER40" s="26"/>
      <c r="ES40" s="26"/>
      <c r="ET40" s="26"/>
      <c r="EU40" s="26"/>
      <c r="EV40" s="26"/>
      <c r="EW40" s="26"/>
      <c r="EX40" s="26"/>
      <c r="EY40" s="26"/>
      <c r="EZ40" s="26"/>
      <c r="FA40" s="26"/>
      <c r="FB40" s="26"/>
      <c r="FC40" s="26"/>
      <c r="FD40" s="26"/>
      <c r="FE40" s="26"/>
      <c r="FF40" s="26"/>
      <c r="FG40" s="26"/>
      <c r="FH40" s="26"/>
      <c r="FI40" s="26"/>
      <c r="FJ40" s="26"/>
      <c r="FK40" s="26"/>
      <c r="FL40" s="26"/>
      <c r="FM40" s="26"/>
      <c r="FN40" s="26"/>
      <c r="FO40" s="26"/>
      <c r="FP40" s="26"/>
      <c r="FQ40" s="26"/>
      <c r="FR40" s="26"/>
      <c r="FS40" s="26"/>
      <c r="FT40" s="26"/>
      <c r="FU40" s="26"/>
      <c r="FV40" s="26"/>
      <c r="FW40" s="26"/>
      <c r="FX40" s="26"/>
      <c r="FY40" s="26"/>
      <c r="FZ40" s="26"/>
      <c r="GA40" s="26"/>
      <c r="GB40" s="26"/>
      <c r="GC40" s="26"/>
      <c r="GD40" s="26"/>
      <c r="GE40" s="26"/>
      <c r="GF40" s="26"/>
      <c r="GG40" s="26"/>
      <c r="GH40" s="26"/>
      <c r="GI40" s="26"/>
      <c r="GJ40" s="26"/>
      <c r="GK40" s="26"/>
      <c r="GL40" s="26"/>
      <c r="GM40" s="26"/>
      <c r="GN40" s="26"/>
      <c r="GO40" s="26"/>
      <c r="GP40" s="26"/>
      <c r="GQ40" s="26"/>
      <c r="GR40" s="26"/>
      <c r="GS40" s="26"/>
      <c r="GT40" s="26"/>
      <c r="GU40" s="26"/>
      <c r="GV40" s="26"/>
      <c r="GW40" s="26"/>
      <c r="GX40" s="26"/>
      <c r="GY40" s="26"/>
      <c r="GZ40" s="26"/>
      <c r="HA40" s="26"/>
      <c r="HB40" s="26"/>
      <c r="HC40" s="26"/>
      <c r="HD40" s="26"/>
      <c r="HE40" s="26"/>
      <c r="HF40" s="26"/>
      <c r="HG40" s="26"/>
      <c r="HH40" s="26"/>
      <c r="HI40" s="26"/>
      <c r="HJ40" s="26"/>
      <c r="HK40" s="26"/>
      <c r="HL40" s="26"/>
      <c r="HM40" s="26"/>
      <c r="HN40" s="26"/>
      <c r="HO40" s="26"/>
      <c r="HP40" s="26"/>
      <c r="HQ40" s="26"/>
      <c r="HR40" s="26"/>
      <c r="HS40" s="26"/>
      <c r="HT40" s="26"/>
      <c r="HU40" s="26"/>
      <c r="HV40" s="26"/>
      <c r="HW40" s="26"/>
      <c r="HX40" s="26"/>
      <c r="HY40" s="26"/>
      <c r="HZ40" s="26"/>
      <c r="IA40" s="26"/>
      <c r="IB40" s="26"/>
      <c r="IC40" s="26"/>
      <c r="ID40" s="26"/>
      <c r="IE40" s="26"/>
      <c r="IF40" s="26"/>
      <c r="IG40" s="26"/>
      <c r="IH40" s="26"/>
      <c r="II40" s="26"/>
      <c r="IJ40" s="26"/>
      <c r="IK40" s="26"/>
      <c r="IL40" s="26"/>
      <c r="IM40" s="26"/>
      <c r="IN40" s="26"/>
      <c r="IO40" s="26"/>
      <c r="IP40" s="26"/>
      <c r="IQ40" s="26"/>
      <c r="IR40" s="26"/>
      <c r="IS40" s="26"/>
    </row>
    <row r="41" spans="1:253" s="25" customFormat="1" ht="27">
      <c r="A41" s="138" t="s">
        <v>82</v>
      </c>
      <c r="B41" s="139" t="s">
        <v>21</v>
      </c>
      <c r="C41" s="116">
        <v>28</v>
      </c>
      <c r="D41" s="109"/>
      <c r="E41" s="47" t="s">
        <v>94</v>
      </c>
      <c r="F41" s="47" t="s">
        <v>130</v>
      </c>
      <c r="G41" s="34" t="s">
        <v>89</v>
      </c>
      <c r="H41" s="47" t="s">
        <v>33</v>
      </c>
      <c r="I41" s="66">
        <v>2</v>
      </c>
      <c r="J41" s="41"/>
      <c r="K41" s="27"/>
      <c r="L41" s="49"/>
      <c r="M41" s="24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  <c r="CB41" s="26"/>
      <c r="CC41" s="26"/>
      <c r="CD41" s="26"/>
      <c r="CE41" s="26"/>
      <c r="CF41" s="26"/>
      <c r="CG41" s="26"/>
      <c r="CH41" s="26"/>
      <c r="CI41" s="26"/>
      <c r="CJ41" s="26"/>
      <c r="CK41" s="26"/>
      <c r="CL41" s="26"/>
      <c r="CM41" s="26"/>
      <c r="CN41" s="26"/>
      <c r="CO41" s="26"/>
      <c r="CP41" s="26"/>
      <c r="CQ41" s="26"/>
      <c r="CR41" s="26"/>
      <c r="CS41" s="26"/>
      <c r="CT41" s="26"/>
      <c r="CU41" s="26"/>
      <c r="CV41" s="26"/>
      <c r="CW41" s="26"/>
      <c r="CX41" s="26"/>
      <c r="CY41" s="26"/>
      <c r="CZ41" s="26"/>
      <c r="DA41" s="26"/>
      <c r="DB41" s="26"/>
      <c r="DC41" s="26"/>
      <c r="DD41" s="26"/>
      <c r="DE41" s="26"/>
      <c r="DF41" s="26"/>
      <c r="DG41" s="26"/>
      <c r="DH41" s="26"/>
      <c r="DI41" s="26"/>
      <c r="DJ41" s="26"/>
      <c r="DK41" s="26"/>
      <c r="DL41" s="26"/>
      <c r="DM41" s="26"/>
      <c r="DN41" s="26"/>
      <c r="DO41" s="26"/>
      <c r="DP41" s="26"/>
      <c r="DQ41" s="26"/>
      <c r="DR41" s="26"/>
      <c r="DS41" s="26"/>
      <c r="DT41" s="26"/>
      <c r="DU41" s="26"/>
      <c r="DV41" s="26"/>
      <c r="DW41" s="26"/>
      <c r="DX41" s="26"/>
      <c r="DY41" s="26"/>
      <c r="DZ41" s="26"/>
      <c r="EA41" s="26"/>
      <c r="EB41" s="26"/>
      <c r="EC41" s="26"/>
      <c r="ED41" s="26"/>
      <c r="EE41" s="26"/>
      <c r="EF41" s="26"/>
      <c r="EG41" s="26"/>
      <c r="EH41" s="26"/>
      <c r="EI41" s="26"/>
      <c r="EJ41" s="26"/>
      <c r="EK41" s="26"/>
      <c r="EL41" s="26"/>
      <c r="EM41" s="26"/>
      <c r="EN41" s="26"/>
      <c r="EO41" s="26"/>
      <c r="EP41" s="26"/>
      <c r="EQ41" s="26"/>
      <c r="ER41" s="26"/>
      <c r="ES41" s="26"/>
      <c r="ET41" s="26"/>
      <c r="EU41" s="26"/>
      <c r="EV41" s="26"/>
      <c r="EW41" s="26"/>
      <c r="EX41" s="26"/>
      <c r="EY41" s="26"/>
      <c r="EZ41" s="26"/>
      <c r="FA41" s="26"/>
      <c r="FB41" s="26"/>
      <c r="FC41" s="26"/>
      <c r="FD41" s="26"/>
      <c r="FE41" s="26"/>
      <c r="FF41" s="26"/>
      <c r="FG41" s="26"/>
      <c r="FH41" s="26"/>
      <c r="FI41" s="26"/>
      <c r="FJ41" s="26"/>
      <c r="FK41" s="26"/>
      <c r="FL41" s="26"/>
      <c r="FM41" s="26"/>
      <c r="FN41" s="26"/>
      <c r="FO41" s="26"/>
      <c r="FP41" s="26"/>
      <c r="FQ41" s="26"/>
      <c r="FR41" s="26"/>
      <c r="FS41" s="26"/>
      <c r="FT41" s="26"/>
      <c r="FU41" s="26"/>
      <c r="FV41" s="26"/>
      <c r="FW41" s="26"/>
      <c r="FX41" s="26"/>
      <c r="FY41" s="26"/>
      <c r="FZ41" s="26"/>
      <c r="GA41" s="26"/>
      <c r="GB41" s="26"/>
      <c r="GC41" s="26"/>
      <c r="GD41" s="26"/>
      <c r="GE41" s="26"/>
      <c r="GF41" s="26"/>
      <c r="GG41" s="26"/>
      <c r="GH41" s="26"/>
      <c r="GI41" s="26"/>
      <c r="GJ41" s="26"/>
      <c r="GK41" s="26"/>
      <c r="GL41" s="26"/>
      <c r="GM41" s="26"/>
      <c r="GN41" s="26"/>
      <c r="GO41" s="26"/>
      <c r="GP41" s="26"/>
      <c r="GQ41" s="26"/>
      <c r="GR41" s="26"/>
      <c r="GS41" s="26"/>
      <c r="GT41" s="26"/>
      <c r="GU41" s="26"/>
      <c r="GV41" s="26"/>
      <c r="GW41" s="26"/>
      <c r="GX41" s="26"/>
      <c r="GY41" s="26"/>
      <c r="GZ41" s="26"/>
      <c r="HA41" s="26"/>
      <c r="HB41" s="26"/>
      <c r="HC41" s="26"/>
      <c r="HD41" s="26"/>
      <c r="HE41" s="26"/>
      <c r="HF41" s="26"/>
      <c r="HG41" s="26"/>
      <c r="HH41" s="26"/>
      <c r="HI41" s="26"/>
      <c r="HJ41" s="26"/>
      <c r="HK41" s="26"/>
      <c r="HL41" s="26"/>
      <c r="HM41" s="26"/>
      <c r="HN41" s="26"/>
      <c r="HO41" s="26"/>
      <c r="HP41" s="26"/>
      <c r="HQ41" s="26"/>
      <c r="HR41" s="26"/>
      <c r="HS41" s="26"/>
      <c r="HT41" s="26"/>
      <c r="HU41" s="26"/>
      <c r="HV41" s="26"/>
      <c r="HW41" s="26"/>
      <c r="HX41" s="26"/>
      <c r="HY41" s="26"/>
      <c r="HZ41" s="26"/>
      <c r="IA41" s="26"/>
      <c r="IB41" s="26"/>
      <c r="IC41" s="26"/>
      <c r="ID41" s="26"/>
      <c r="IE41" s="26"/>
      <c r="IF41" s="26"/>
      <c r="IG41" s="26"/>
      <c r="IH41" s="26"/>
      <c r="II41" s="26"/>
      <c r="IJ41" s="26"/>
      <c r="IK41" s="26"/>
      <c r="IL41" s="26"/>
      <c r="IM41" s="26"/>
      <c r="IN41" s="26"/>
      <c r="IO41" s="26"/>
      <c r="IP41" s="26"/>
      <c r="IQ41" s="26"/>
      <c r="IR41" s="26"/>
      <c r="IS41" s="26"/>
    </row>
    <row r="42" spans="1:253" s="25" customFormat="1" ht="27">
      <c r="A42" s="138"/>
      <c r="B42" s="139"/>
      <c r="C42" s="116">
        <v>29</v>
      </c>
      <c r="D42" s="109"/>
      <c r="E42" s="128" t="s">
        <v>95</v>
      </c>
      <c r="F42" s="47" t="s">
        <v>128</v>
      </c>
      <c r="G42" s="34" t="s">
        <v>89</v>
      </c>
      <c r="H42" s="47" t="s">
        <v>98</v>
      </c>
      <c r="I42" s="66">
        <v>1</v>
      </c>
      <c r="J42" s="41"/>
      <c r="K42" s="27"/>
      <c r="L42" s="49"/>
      <c r="M42" s="24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26"/>
      <c r="DF42" s="26"/>
      <c r="DG42" s="26"/>
      <c r="DH42" s="26"/>
      <c r="DI42" s="26"/>
      <c r="DJ42" s="26"/>
      <c r="DK42" s="26"/>
      <c r="DL42" s="26"/>
      <c r="DM42" s="26"/>
      <c r="DN42" s="26"/>
      <c r="DO42" s="26"/>
      <c r="DP42" s="26"/>
      <c r="DQ42" s="26"/>
      <c r="DR42" s="26"/>
      <c r="DS42" s="26"/>
      <c r="DT42" s="26"/>
      <c r="DU42" s="26"/>
      <c r="DV42" s="26"/>
      <c r="DW42" s="26"/>
      <c r="DX42" s="26"/>
      <c r="DY42" s="26"/>
      <c r="DZ42" s="26"/>
      <c r="EA42" s="26"/>
      <c r="EB42" s="26"/>
      <c r="EC42" s="26"/>
      <c r="ED42" s="26"/>
      <c r="EE42" s="26"/>
      <c r="EF42" s="26"/>
      <c r="EG42" s="26"/>
      <c r="EH42" s="26"/>
      <c r="EI42" s="26"/>
      <c r="EJ42" s="26"/>
      <c r="EK42" s="26"/>
      <c r="EL42" s="26"/>
      <c r="EM42" s="26"/>
      <c r="EN42" s="26"/>
      <c r="EO42" s="26"/>
      <c r="EP42" s="26"/>
      <c r="EQ42" s="26"/>
      <c r="ER42" s="26"/>
      <c r="ES42" s="26"/>
      <c r="ET42" s="26"/>
      <c r="EU42" s="26"/>
      <c r="EV42" s="26"/>
      <c r="EW42" s="26"/>
      <c r="EX42" s="26"/>
      <c r="EY42" s="26"/>
      <c r="EZ42" s="26"/>
      <c r="FA42" s="26"/>
      <c r="FB42" s="26"/>
      <c r="FC42" s="26"/>
      <c r="FD42" s="26"/>
      <c r="FE42" s="26"/>
      <c r="FF42" s="26"/>
      <c r="FG42" s="26"/>
      <c r="FH42" s="26"/>
      <c r="FI42" s="26"/>
      <c r="FJ42" s="26"/>
      <c r="FK42" s="26"/>
      <c r="FL42" s="26"/>
      <c r="FM42" s="26"/>
      <c r="FN42" s="26"/>
      <c r="FO42" s="26"/>
      <c r="FP42" s="26"/>
      <c r="FQ42" s="26"/>
      <c r="FR42" s="26"/>
      <c r="FS42" s="26"/>
      <c r="FT42" s="26"/>
      <c r="FU42" s="26"/>
      <c r="FV42" s="26"/>
      <c r="FW42" s="26"/>
      <c r="FX42" s="26"/>
      <c r="FY42" s="26"/>
      <c r="FZ42" s="26"/>
      <c r="GA42" s="26"/>
      <c r="GB42" s="26"/>
      <c r="GC42" s="26"/>
      <c r="GD42" s="26"/>
      <c r="GE42" s="26"/>
      <c r="GF42" s="26"/>
      <c r="GG42" s="26"/>
      <c r="GH42" s="26"/>
      <c r="GI42" s="26"/>
      <c r="GJ42" s="26"/>
      <c r="GK42" s="26"/>
      <c r="GL42" s="26"/>
      <c r="GM42" s="26"/>
      <c r="GN42" s="26"/>
      <c r="GO42" s="26"/>
      <c r="GP42" s="26"/>
      <c r="GQ42" s="26"/>
      <c r="GR42" s="26"/>
      <c r="GS42" s="26"/>
      <c r="GT42" s="26"/>
      <c r="GU42" s="26"/>
      <c r="GV42" s="26"/>
      <c r="GW42" s="26"/>
      <c r="GX42" s="26"/>
      <c r="GY42" s="26"/>
      <c r="GZ42" s="26"/>
      <c r="HA42" s="26"/>
      <c r="HB42" s="26"/>
      <c r="HC42" s="26"/>
      <c r="HD42" s="26"/>
      <c r="HE42" s="26"/>
      <c r="HF42" s="26"/>
      <c r="HG42" s="26"/>
      <c r="HH42" s="26"/>
      <c r="HI42" s="26"/>
      <c r="HJ42" s="26"/>
      <c r="HK42" s="26"/>
      <c r="HL42" s="26"/>
      <c r="HM42" s="26"/>
      <c r="HN42" s="26"/>
      <c r="HO42" s="26"/>
      <c r="HP42" s="26"/>
      <c r="HQ42" s="26"/>
      <c r="HR42" s="26"/>
      <c r="HS42" s="26"/>
      <c r="HT42" s="26"/>
      <c r="HU42" s="26"/>
      <c r="HV42" s="26"/>
      <c r="HW42" s="26"/>
      <c r="HX42" s="26"/>
      <c r="HY42" s="26"/>
      <c r="HZ42" s="26"/>
      <c r="IA42" s="26"/>
      <c r="IB42" s="26"/>
      <c r="IC42" s="26"/>
      <c r="ID42" s="26"/>
      <c r="IE42" s="26"/>
      <c r="IF42" s="26"/>
      <c r="IG42" s="26"/>
      <c r="IH42" s="26"/>
      <c r="II42" s="26"/>
      <c r="IJ42" s="26"/>
      <c r="IK42" s="26"/>
      <c r="IL42" s="26"/>
      <c r="IM42" s="26"/>
      <c r="IN42" s="26"/>
      <c r="IO42" s="26"/>
      <c r="IP42" s="26"/>
      <c r="IQ42" s="26"/>
      <c r="IR42" s="26"/>
      <c r="IS42" s="26"/>
    </row>
    <row r="43" spans="1:253" s="25" customFormat="1" ht="27">
      <c r="A43" s="138"/>
      <c r="B43" s="139"/>
      <c r="C43" s="116">
        <v>30</v>
      </c>
      <c r="D43" s="109"/>
      <c r="E43" s="128"/>
      <c r="F43" s="47" t="s">
        <v>127</v>
      </c>
      <c r="G43" s="34" t="s">
        <v>89</v>
      </c>
      <c r="H43" s="47" t="s">
        <v>97</v>
      </c>
      <c r="I43" s="66">
        <v>1</v>
      </c>
      <c r="J43" s="41"/>
      <c r="K43" s="27"/>
      <c r="L43" s="49"/>
      <c r="M43" s="24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  <c r="CA43" s="26"/>
      <c r="CB43" s="26"/>
      <c r="CC43" s="26"/>
      <c r="CD43" s="26"/>
      <c r="CE43" s="26"/>
      <c r="CF43" s="26"/>
      <c r="CG43" s="26"/>
      <c r="CH43" s="26"/>
      <c r="CI43" s="26"/>
      <c r="CJ43" s="26"/>
      <c r="CK43" s="26"/>
      <c r="CL43" s="26"/>
      <c r="CM43" s="26"/>
      <c r="CN43" s="26"/>
      <c r="CO43" s="26"/>
      <c r="CP43" s="26"/>
      <c r="CQ43" s="26"/>
      <c r="CR43" s="26"/>
      <c r="CS43" s="26"/>
      <c r="CT43" s="26"/>
      <c r="CU43" s="26"/>
      <c r="CV43" s="26"/>
      <c r="CW43" s="26"/>
      <c r="CX43" s="26"/>
      <c r="CY43" s="26"/>
      <c r="CZ43" s="26"/>
      <c r="DA43" s="26"/>
      <c r="DB43" s="26"/>
      <c r="DC43" s="26"/>
      <c r="DD43" s="26"/>
      <c r="DE43" s="26"/>
      <c r="DF43" s="26"/>
      <c r="DG43" s="26"/>
      <c r="DH43" s="26"/>
      <c r="DI43" s="26"/>
      <c r="DJ43" s="26"/>
      <c r="DK43" s="26"/>
      <c r="DL43" s="26"/>
      <c r="DM43" s="26"/>
      <c r="DN43" s="26"/>
      <c r="DO43" s="26"/>
      <c r="DP43" s="26"/>
      <c r="DQ43" s="26"/>
      <c r="DR43" s="26"/>
      <c r="DS43" s="26"/>
      <c r="DT43" s="26"/>
      <c r="DU43" s="26"/>
      <c r="DV43" s="26"/>
      <c r="DW43" s="26"/>
      <c r="DX43" s="26"/>
      <c r="DY43" s="26"/>
      <c r="DZ43" s="26"/>
      <c r="EA43" s="26"/>
      <c r="EB43" s="26"/>
      <c r="EC43" s="26"/>
      <c r="ED43" s="26"/>
      <c r="EE43" s="26"/>
      <c r="EF43" s="26"/>
      <c r="EG43" s="26"/>
      <c r="EH43" s="26"/>
      <c r="EI43" s="26"/>
      <c r="EJ43" s="26"/>
      <c r="EK43" s="26"/>
      <c r="EL43" s="26"/>
      <c r="EM43" s="26"/>
      <c r="EN43" s="26"/>
      <c r="EO43" s="26"/>
      <c r="EP43" s="26"/>
      <c r="EQ43" s="26"/>
      <c r="ER43" s="26"/>
      <c r="ES43" s="26"/>
      <c r="ET43" s="26"/>
      <c r="EU43" s="26"/>
      <c r="EV43" s="26"/>
      <c r="EW43" s="26"/>
      <c r="EX43" s="26"/>
      <c r="EY43" s="26"/>
      <c r="EZ43" s="26"/>
      <c r="FA43" s="26"/>
      <c r="FB43" s="26"/>
      <c r="FC43" s="26"/>
      <c r="FD43" s="26"/>
      <c r="FE43" s="26"/>
      <c r="FF43" s="26"/>
      <c r="FG43" s="26"/>
      <c r="FH43" s="26"/>
      <c r="FI43" s="26"/>
      <c r="FJ43" s="26"/>
      <c r="FK43" s="26"/>
      <c r="FL43" s="26"/>
      <c r="FM43" s="26"/>
      <c r="FN43" s="26"/>
      <c r="FO43" s="26"/>
      <c r="FP43" s="26"/>
      <c r="FQ43" s="26"/>
      <c r="FR43" s="26"/>
      <c r="FS43" s="26"/>
      <c r="FT43" s="26"/>
      <c r="FU43" s="26"/>
      <c r="FV43" s="26"/>
      <c r="FW43" s="26"/>
      <c r="FX43" s="26"/>
      <c r="FY43" s="26"/>
      <c r="FZ43" s="26"/>
      <c r="GA43" s="26"/>
      <c r="GB43" s="26"/>
      <c r="GC43" s="26"/>
      <c r="GD43" s="26"/>
      <c r="GE43" s="26"/>
      <c r="GF43" s="26"/>
      <c r="GG43" s="26"/>
      <c r="GH43" s="26"/>
      <c r="GI43" s="26"/>
      <c r="GJ43" s="26"/>
      <c r="GK43" s="26"/>
      <c r="GL43" s="26"/>
      <c r="GM43" s="26"/>
      <c r="GN43" s="26"/>
      <c r="GO43" s="26"/>
      <c r="GP43" s="26"/>
      <c r="GQ43" s="26"/>
      <c r="GR43" s="26"/>
      <c r="GS43" s="26"/>
      <c r="GT43" s="26"/>
      <c r="GU43" s="26"/>
      <c r="GV43" s="26"/>
      <c r="GW43" s="26"/>
      <c r="GX43" s="26"/>
      <c r="GY43" s="26"/>
      <c r="GZ43" s="26"/>
      <c r="HA43" s="26"/>
      <c r="HB43" s="26"/>
      <c r="HC43" s="26"/>
      <c r="HD43" s="26"/>
      <c r="HE43" s="26"/>
      <c r="HF43" s="26"/>
      <c r="HG43" s="26"/>
      <c r="HH43" s="26"/>
      <c r="HI43" s="26"/>
      <c r="HJ43" s="26"/>
      <c r="HK43" s="26"/>
      <c r="HL43" s="26"/>
      <c r="HM43" s="26"/>
      <c r="HN43" s="26"/>
      <c r="HO43" s="26"/>
      <c r="HP43" s="26"/>
      <c r="HQ43" s="26"/>
      <c r="HR43" s="26"/>
      <c r="HS43" s="26"/>
      <c r="HT43" s="26"/>
      <c r="HU43" s="26"/>
      <c r="HV43" s="26"/>
      <c r="HW43" s="26"/>
      <c r="HX43" s="26"/>
      <c r="HY43" s="26"/>
      <c r="HZ43" s="26"/>
      <c r="IA43" s="26"/>
      <c r="IB43" s="26"/>
      <c r="IC43" s="26"/>
      <c r="ID43" s="26"/>
      <c r="IE43" s="26"/>
      <c r="IF43" s="26"/>
      <c r="IG43" s="26"/>
      <c r="IH43" s="26"/>
      <c r="II43" s="26"/>
      <c r="IJ43" s="26"/>
      <c r="IK43" s="26"/>
      <c r="IL43" s="26"/>
      <c r="IM43" s="26"/>
      <c r="IN43" s="26"/>
      <c r="IO43" s="26"/>
      <c r="IP43" s="26"/>
      <c r="IQ43" s="26"/>
      <c r="IR43" s="26"/>
      <c r="IS43" s="26"/>
    </row>
    <row r="44" spans="1:253" s="25" customFormat="1" ht="27">
      <c r="A44" s="138"/>
      <c r="B44" s="139"/>
      <c r="C44" s="116">
        <v>31</v>
      </c>
      <c r="D44" s="109"/>
      <c r="E44" s="128" t="s">
        <v>96</v>
      </c>
      <c r="F44" s="47" t="s">
        <v>127</v>
      </c>
      <c r="G44" s="34" t="s">
        <v>89</v>
      </c>
      <c r="H44" s="47" t="s">
        <v>187</v>
      </c>
      <c r="I44" s="66">
        <v>3</v>
      </c>
      <c r="J44" s="41"/>
      <c r="K44" s="27"/>
      <c r="L44" s="49"/>
      <c r="M44" s="24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6"/>
      <c r="CA44" s="26"/>
      <c r="CB44" s="26"/>
      <c r="CC44" s="26"/>
      <c r="CD44" s="26"/>
      <c r="CE44" s="26"/>
      <c r="CF44" s="26"/>
      <c r="CG44" s="26"/>
      <c r="CH44" s="26"/>
      <c r="CI44" s="26"/>
      <c r="CJ44" s="26"/>
      <c r="CK44" s="26"/>
      <c r="CL44" s="26"/>
      <c r="CM44" s="26"/>
      <c r="CN44" s="26"/>
      <c r="CO44" s="26"/>
      <c r="CP44" s="26"/>
      <c r="CQ44" s="26"/>
      <c r="CR44" s="26"/>
      <c r="CS44" s="26"/>
      <c r="CT44" s="26"/>
      <c r="CU44" s="26"/>
      <c r="CV44" s="26"/>
      <c r="CW44" s="26"/>
      <c r="CX44" s="26"/>
      <c r="CY44" s="26"/>
      <c r="CZ44" s="26"/>
      <c r="DA44" s="26"/>
      <c r="DB44" s="26"/>
      <c r="DC44" s="26"/>
      <c r="DD44" s="26"/>
      <c r="DE44" s="26"/>
      <c r="DF44" s="26"/>
      <c r="DG44" s="26"/>
      <c r="DH44" s="26"/>
      <c r="DI44" s="26"/>
      <c r="DJ44" s="26"/>
      <c r="DK44" s="26"/>
      <c r="DL44" s="26"/>
      <c r="DM44" s="26"/>
      <c r="DN44" s="26"/>
      <c r="DO44" s="26"/>
      <c r="DP44" s="26"/>
      <c r="DQ44" s="26"/>
      <c r="DR44" s="26"/>
      <c r="DS44" s="26"/>
      <c r="DT44" s="26"/>
      <c r="DU44" s="26"/>
      <c r="DV44" s="26"/>
      <c r="DW44" s="26"/>
      <c r="DX44" s="26"/>
      <c r="DY44" s="26"/>
      <c r="DZ44" s="26"/>
      <c r="EA44" s="26"/>
      <c r="EB44" s="26"/>
      <c r="EC44" s="26"/>
      <c r="ED44" s="26"/>
      <c r="EE44" s="26"/>
      <c r="EF44" s="26"/>
      <c r="EG44" s="26"/>
      <c r="EH44" s="26"/>
      <c r="EI44" s="26"/>
      <c r="EJ44" s="26"/>
      <c r="EK44" s="26"/>
      <c r="EL44" s="26"/>
      <c r="EM44" s="26"/>
      <c r="EN44" s="26"/>
      <c r="EO44" s="26"/>
      <c r="EP44" s="26"/>
      <c r="EQ44" s="26"/>
      <c r="ER44" s="26"/>
      <c r="ES44" s="26"/>
      <c r="ET44" s="26"/>
      <c r="EU44" s="26"/>
      <c r="EV44" s="26"/>
      <c r="EW44" s="26"/>
      <c r="EX44" s="26"/>
      <c r="EY44" s="26"/>
      <c r="EZ44" s="26"/>
      <c r="FA44" s="26"/>
      <c r="FB44" s="26"/>
      <c r="FC44" s="26"/>
      <c r="FD44" s="26"/>
      <c r="FE44" s="26"/>
      <c r="FF44" s="26"/>
      <c r="FG44" s="26"/>
      <c r="FH44" s="26"/>
      <c r="FI44" s="26"/>
      <c r="FJ44" s="26"/>
      <c r="FK44" s="26"/>
      <c r="FL44" s="26"/>
      <c r="FM44" s="26"/>
      <c r="FN44" s="26"/>
      <c r="FO44" s="26"/>
      <c r="FP44" s="26"/>
      <c r="FQ44" s="26"/>
      <c r="FR44" s="26"/>
      <c r="FS44" s="26"/>
      <c r="FT44" s="26"/>
      <c r="FU44" s="26"/>
      <c r="FV44" s="26"/>
      <c r="FW44" s="26"/>
      <c r="FX44" s="26"/>
      <c r="FY44" s="26"/>
      <c r="FZ44" s="26"/>
      <c r="GA44" s="26"/>
      <c r="GB44" s="26"/>
      <c r="GC44" s="26"/>
      <c r="GD44" s="26"/>
      <c r="GE44" s="26"/>
      <c r="GF44" s="26"/>
      <c r="GG44" s="26"/>
      <c r="GH44" s="26"/>
      <c r="GI44" s="26"/>
      <c r="GJ44" s="26"/>
      <c r="GK44" s="26"/>
      <c r="GL44" s="26"/>
      <c r="GM44" s="26"/>
      <c r="GN44" s="26"/>
      <c r="GO44" s="26"/>
      <c r="GP44" s="26"/>
      <c r="GQ44" s="26"/>
      <c r="GR44" s="26"/>
      <c r="GS44" s="26"/>
      <c r="GT44" s="26"/>
      <c r="GU44" s="26"/>
      <c r="GV44" s="26"/>
      <c r="GW44" s="26"/>
      <c r="GX44" s="26"/>
      <c r="GY44" s="26"/>
      <c r="GZ44" s="26"/>
      <c r="HA44" s="26"/>
      <c r="HB44" s="26"/>
      <c r="HC44" s="26"/>
      <c r="HD44" s="26"/>
      <c r="HE44" s="26"/>
      <c r="HF44" s="26"/>
      <c r="HG44" s="26"/>
      <c r="HH44" s="26"/>
      <c r="HI44" s="26"/>
      <c r="HJ44" s="26"/>
      <c r="HK44" s="26"/>
      <c r="HL44" s="26"/>
      <c r="HM44" s="26"/>
      <c r="HN44" s="26"/>
      <c r="HO44" s="26"/>
      <c r="HP44" s="26"/>
      <c r="HQ44" s="26"/>
      <c r="HR44" s="26"/>
      <c r="HS44" s="26"/>
      <c r="HT44" s="26"/>
      <c r="HU44" s="26"/>
      <c r="HV44" s="26"/>
      <c r="HW44" s="26"/>
      <c r="HX44" s="26"/>
      <c r="HY44" s="26"/>
      <c r="HZ44" s="26"/>
      <c r="IA44" s="26"/>
      <c r="IB44" s="26"/>
      <c r="IC44" s="26"/>
      <c r="ID44" s="26"/>
      <c r="IE44" s="26"/>
      <c r="IF44" s="26"/>
      <c r="IG44" s="26"/>
      <c r="IH44" s="26"/>
      <c r="II44" s="26"/>
      <c r="IJ44" s="26"/>
      <c r="IK44" s="26"/>
      <c r="IL44" s="26"/>
      <c r="IM44" s="26"/>
      <c r="IN44" s="26"/>
      <c r="IO44" s="26"/>
      <c r="IP44" s="26"/>
      <c r="IQ44" s="26"/>
      <c r="IR44" s="26"/>
      <c r="IS44" s="26"/>
    </row>
    <row r="45" spans="1:253" s="25" customFormat="1" ht="27">
      <c r="A45" s="138"/>
      <c r="B45" s="139"/>
      <c r="C45" s="116">
        <v>32</v>
      </c>
      <c r="D45" s="109"/>
      <c r="E45" s="128"/>
      <c r="F45" s="47" t="s">
        <v>126</v>
      </c>
      <c r="G45" s="34" t="s">
        <v>89</v>
      </c>
      <c r="H45" s="47" t="s">
        <v>97</v>
      </c>
      <c r="I45" s="66">
        <v>3</v>
      </c>
      <c r="J45" s="41"/>
      <c r="K45" s="27"/>
      <c r="L45" s="49"/>
      <c r="M45" s="24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  <c r="CO45" s="26"/>
      <c r="CP45" s="26"/>
      <c r="CQ45" s="26"/>
      <c r="CR45" s="26"/>
      <c r="CS45" s="26"/>
      <c r="CT45" s="26"/>
      <c r="CU45" s="26"/>
      <c r="CV45" s="26"/>
      <c r="CW45" s="26"/>
      <c r="CX45" s="26"/>
      <c r="CY45" s="26"/>
      <c r="CZ45" s="26"/>
      <c r="DA45" s="26"/>
      <c r="DB45" s="26"/>
      <c r="DC45" s="26"/>
      <c r="DD45" s="26"/>
      <c r="DE45" s="26"/>
      <c r="DF45" s="26"/>
      <c r="DG45" s="26"/>
      <c r="DH45" s="26"/>
      <c r="DI45" s="26"/>
      <c r="DJ45" s="26"/>
      <c r="DK45" s="26"/>
      <c r="DL45" s="26"/>
      <c r="DM45" s="26"/>
      <c r="DN45" s="26"/>
      <c r="DO45" s="26"/>
      <c r="DP45" s="26"/>
      <c r="DQ45" s="26"/>
      <c r="DR45" s="26"/>
      <c r="DS45" s="26"/>
      <c r="DT45" s="26"/>
      <c r="DU45" s="26"/>
      <c r="DV45" s="26"/>
      <c r="DW45" s="26"/>
      <c r="DX45" s="26"/>
      <c r="DY45" s="26"/>
      <c r="DZ45" s="26"/>
      <c r="EA45" s="26"/>
      <c r="EB45" s="26"/>
      <c r="EC45" s="26"/>
      <c r="ED45" s="26"/>
      <c r="EE45" s="26"/>
      <c r="EF45" s="26"/>
      <c r="EG45" s="26"/>
      <c r="EH45" s="26"/>
      <c r="EI45" s="26"/>
      <c r="EJ45" s="26"/>
      <c r="EK45" s="26"/>
      <c r="EL45" s="26"/>
      <c r="EM45" s="26"/>
      <c r="EN45" s="26"/>
      <c r="EO45" s="26"/>
      <c r="EP45" s="26"/>
      <c r="EQ45" s="26"/>
      <c r="ER45" s="26"/>
      <c r="ES45" s="26"/>
      <c r="ET45" s="26"/>
      <c r="EU45" s="26"/>
      <c r="EV45" s="26"/>
      <c r="EW45" s="26"/>
      <c r="EX45" s="26"/>
      <c r="EY45" s="26"/>
      <c r="EZ45" s="26"/>
      <c r="FA45" s="26"/>
      <c r="FB45" s="26"/>
      <c r="FC45" s="26"/>
      <c r="FD45" s="26"/>
      <c r="FE45" s="26"/>
      <c r="FF45" s="26"/>
      <c r="FG45" s="26"/>
      <c r="FH45" s="26"/>
      <c r="FI45" s="26"/>
      <c r="FJ45" s="26"/>
      <c r="FK45" s="26"/>
      <c r="FL45" s="26"/>
      <c r="FM45" s="26"/>
      <c r="FN45" s="26"/>
      <c r="FO45" s="26"/>
      <c r="FP45" s="26"/>
      <c r="FQ45" s="26"/>
      <c r="FR45" s="26"/>
      <c r="FS45" s="26"/>
      <c r="FT45" s="26"/>
      <c r="FU45" s="26"/>
      <c r="FV45" s="26"/>
      <c r="FW45" s="26"/>
      <c r="FX45" s="26"/>
      <c r="FY45" s="26"/>
      <c r="FZ45" s="26"/>
      <c r="GA45" s="26"/>
      <c r="GB45" s="26"/>
      <c r="GC45" s="26"/>
      <c r="GD45" s="26"/>
      <c r="GE45" s="26"/>
      <c r="GF45" s="26"/>
      <c r="GG45" s="26"/>
      <c r="GH45" s="26"/>
      <c r="GI45" s="26"/>
      <c r="GJ45" s="26"/>
      <c r="GK45" s="26"/>
      <c r="GL45" s="26"/>
      <c r="GM45" s="26"/>
      <c r="GN45" s="26"/>
      <c r="GO45" s="26"/>
      <c r="GP45" s="26"/>
      <c r="GQ45" s="26"/>
      <c r="GR45" s="26"/>
      <c r="GS45" s="26"/>
      <c r="GT45" s="26"/>
      <c r="GU45" s="26"/>
      <c r="GV45" s="26"/>
      <c r="GW45" s="26"/>
      <c r="GX45" s="26"/>
      <c r="GY45" s="26"/>
      <c r="GZ45" s="26"/>
      <c r="HA45" s="26"/>
      <c r="HB45" s="26"/>
      <c r="HC45" s="26"/>
      <c r="HD45" s="26"/>
      <c r="HE45" s="26"/>
      <c r="HF45" s="26"/>
      <c r="HG45" s="26"/>
      <c r="HH45" s="26"/>
      <c r="HI45" s="26"/>
      <c r="HJ45" s="26"/>
      <c r="HK45" s="26"/>
      <c r="HL45" s="26"/>
      <c r="HM45" s="26"/>
      <c r="HN45" s="26"/>
      <c r="HO45" s="26"/>
      <c r="HP45" s="26"/>
      <c r="HQ45" s="26"/>
      <c r="HR45" s="26"/>
      <c r="HS45" s="26"/>
      <c r="HT45" s="26"/>
      <c r="HU45" s="26"/>
      <c r="HV45" s="26"/>
      <c r="HW45" s="26"/>
      <c r="HX45" s="26"/>
      <c r="HY45" s="26"/>
      <c r="HZ45" s="26"/>
      <c r="IA45" s="26"/>
      <c r="IB45" s="26"/>
      <c r="IC45" s="26"/>
      <c r="ID45" s="26"/>
      <c r="IE45" s="26"/>
      <c r="IF45" s="26"/>
      <c r="IG45" s="26"/>
      <c r="IH45" s="26"/>
      <c r="II45" s="26"/>
      <c r="IJ45" s="26"/>
      <c r="IK45" s="26"/>
      <c r="IL45" s="26"/>
      <c r="IM45" s="26"/>
      <c r="IN45" s="26"/>
      <c r="IO45" s="26"/>
      <c r="IP45" s="26"/>
      <c r="IQ45" s="26"/>
      <c r="IR45" s="26"/>
      <c r="IS45" s="26"/>
    </row>
    <row r="46" spans="1:253" s="25" customFormat="1" ht="27">
      <c r="A46" s="138"/>
      <c r="B46" s="139"/>
      <c r="C46" s="116">
        <v>33</v>
      </c>
      <c r="D46" s="109"/>
      <c r="E46" s="128" t="s">
        <v>99</v>
      </c>
      <c r="F46" s="47" t="s">
        <v>126</v>
      </c>
      <c r="G46" s="34" t="s">
        <v>90</v>
      </c>
      <c r="H46" s="47" t="s">
        <v>98</v>
      </c>
      <c r="I46" s="66">
        <v>4</v>
      </c>
      <c r="J46" s="41"/>
      <c r="K46" s="27"/>
      <c r="L46" s="49"/>
      <c r="M46" s="24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6"/>
      <c r="CM46" s="26"/>
      <c r="CN46" s="26"/>
      <c r="CO46" s="26"/>
      <c r="CP46" s="26"/>
      <c r="CQ46" s="26"/>
      <c r="CR46" s="26"/>
      <c r="CS46" s="26"/>
      <c r="CT46" s="26"/>
      <c r="CU46" s="26"/>
      <c r="CV46" s="26"/>
      <c r="CW46" s="26"/>
      <c r="CX46" s="26"/>
      <c r="CY46" s="26"/>
      <c r="CZ46" s="26"/>
      <c r="DA46" s="26"/>
      <c r="DB46" s="26"/>
      <c r="DC46" s="26"/>
      <c r="DD46" s="26"/>
      <c r="DE46" s="26"/>
      <c r="DF46" s="26"/>
      <c r="DG46" s="26"/>
      <c r="DH46" s="26"/>
      <c r="DI46" s="26"/>
      <c r="DJ46" s="26"/>
      <c r="DK46" s="26"/>
      <c r="DL46" s="26"/>
      <c r="DM46" s="26"/>
      <c r="DN46" s="26"/>
      <c r="DO46" s="26"/>
      <c r="DP46" s="26"/>
      <c r="DQ46" s="26"/>
      <c r="DR46" s="26"/>
      <c r="DS46" s="26"/>
      <c r="DT46" s="26"/>
      <c r="DU46" s="26"/>
      <c r="DV46" s="26"/>
      <c r="DW46" s="26"/>
      <c r="DX46" s="26"/>
      <c r="DY46" s="26"/>
      <c r="DZ46" s="26"/>
      <c r="EA46" s="26"/>
      <c r="EB46" s="26"/>
      <c r="EC46" s="26"/>
      <c r="ED46" s="26"/>
      <c r="EE46" s="26"/>
      <c r="EF46" s="26"/>
      <c r="EG46" s="26"/>
      <c r="EH46" s="26"/>
      <c r="EI46" s="26"/>
      <c r="EJ46" s="26"/>
      <c r="EK46" s="26"/>
      <c r="EL46" s="26"/>
      <c r="EM46" s="26"/>
      <c r="EN46" s="26"/>
      <c r="EO46" s="26"/>
      <c r="EP46" s="26"/>
      <c r="EQ46" s="26"/>
      <c r="ER46" s="26"/>
      <c r="ES46" s="26"/>
      <c r="ET46" s="26"/>
      <c r="EU46" s="26"/>
      <c r="EV46" s="26"/>
      <c r="EW46" s="26"/>
      <c r="EX46" s="26"/>
      <c r="EY46" s="26"/>
      <c r="EZ46" s="26"/>
      <c r="FA46" s="26"/>
      <c r="FB46" s="26"/>
      <c r="FC46" s="26"/>
      <c r="FD46" s="26"/>
      <c r="FE46" s="26"/>
      <c r="FF46" s="26"/>
      <c r="FG46" s="26"/>
      <c r="FH46" s="26"/>
      <c r="FI46" s="26"/>
      <c r="FJ46" s="26"/>
      <c r="FK46" s="26"/>
      <c r="FL46" s="26"/>
      <c r="FM46" s="26"/>
      <c r="FN46" s="26"/>
      <c r="FO46" s="26"/>
      <c r="FP46" s="26"/>
      <c r="FQ46" s="26"/>
      <c r="FR46" s="26"/>
      <c r="FS46" s="26"/>
      <c r="FT46" s="26"/>
      <c r="FU46" s="26"/>
      <c r="FV46" s="26"/>
      <c r="FW46" s="26"/>
      <c r="FX46" s="26"/>
      <c r="FY46" s="26"/>
      <c r="FZ46" s="26"/>
      <c r="GA46" s="26"/>
      <c r="GB46" s="26"/>
      <c r="GC46" s="26"/>
      <c r="GD46" s="26"/>
      <c r="GE46" s="26"/>
      <c r="GF46" s="26"/>
      <c r="GG46" s="26"/>
      <c r="GH46" s="26"/>
      <c r="GI46" s="26"/>
      <c r="GJ46" s="26"/>
      <c r="GK46" s="26"/>
      <c r="GL46" s="26"/>
      <c r="GM46" s="26"/>
      <c r="GN46" s="26"/>
      <c r="GO46" s="26"/>
      <c r="GP46" s="26"/>
      <c r="GQ46" s="26"/>
      <c r="GR46" s="26"/>
      <c r="GS46" s="26"/>
      <c r="GT46" s="26"/>
      <c r="GU46" s="26"/>
      <c r="GV46" s="26"/>
      <c r="GW46" s="26"/>
      <c r="GX46" s="26"/>
      <c r="GY46" s="26"/>
      <c r="GZ46" s="26"/>
      <c r="HA46" s="26"/>
      <c r="HB46" s="26"/>
      <c r="HC46" s="26"/>
      <c r="HD46" s="26"/>
      <c r="HE46" s="26"/>
      <c r="HF46" s="26"/>
      <c r="HG46" s="26"/>
      <c r="HH46" s="26"/>
      <c r="HI46" s="26"/>
      <c r="HJ46" s="26"/>
      <c r="HK46" s="26"/>
      <c r="HL46" s="26"/>
      <c r="HM46" s="26"/>
      <c r="HN46" s="26"/>
      <c r="HO46" s="26"/>
      <c r="HP46" s="26"/>
      <c r="HQ46" s="26"/>
      <c r="HR46" s="26"/>
      <c r="HS46" s="26"/>
      <c r="HT46" s="26"/>
      <c r="HU46" s="26"/>
      <c r="HV46" s="26"/>
      <c r="HW46" s="26"/>
      <c r="HX46" s="26"/>
      <c r="HY46" s="26"/>
      <c r="HZ46" s="26"/>
      <c r="IA46" s="26"/>
      <c r="IB46" s="26"/>
      <c r="IC46" s="26"/>
      <c r="ID46" s="26"/>
      <c r="IE46" s="26"/>
      <c r="IF46" s="26"/>
      <c r="IG46" s="26"/>
      <c r="IH46" s="26"/>
      <c r="II46" s="26"/>
      <c r="IJ46" s="26"/>
      <c r="IK46" s="26"/>
      <c r="IL46" s="26"/>
      <c r="IM46" s="26"/>
      <c r="IN46" s="26"/>
      <c r="IO46" s="26"/>
      <c r="IP46" s="26"/>
      <c r="IQ46" s="26"/>
      <c r="IR46" s="26"/>
      <c r="IS46" s="26"/>
    </row>
    <row r="47" spans="1:253" s="25" customFormat="1" ht="27">
      <c r="A47" s="138"/>
      <c r="B47" s="139"/>
      <c r="C47" s="116">
        <v>34</v>
      </c>
      <c r="D47" s="109"/>
      <c r="E47" s="128"/>
      <c r="F47" s="47" t="s">
        <v>127</v>
      </c>
      <c r="G47" s="34" t="s">
        <v>90</v>
      </c>
      <c r="H47" s="47" t="s">
        <v>98</v>
      </c>
      <c r="I47" s="66">
        <v>4</v>
      </c>
      <c r="J47" s="41"/>
      <c r="K47" s="27"/>
      <c r="L47" s="49"/>
      <c r="M47" s="24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  <c r="CO47" s="26"/>
      <c r="CP47" s="26"/>
      <c r="CQ47" s="26"/>
      <c r="CR47" s="26"/>
      <c r="CS47" s="26"/>
      <c r="CT47" s="26"/>
      <c r="CU47" s="26"/>
      <c r="CV47" s="26"/>
      <c r="CW47" s="26"/>
      <c r="CX47" s="26"/>
      <c r="CY47" s="26"/>
      <c r="CZ47" s="26"/>
      <c r="DA47" s="26"/>
      <c r="DB47" s="26"/>
      <c r="DC47" s="26"/>
      <c r="DD47" s="26"/>
      <c r="DE47" s="26"/>
      <c r="DF47" s="26"/>
      <c r="DG47" s="26"/>
      <c r="DH47" s="26"/>
      <c r="DI47" s="26"/>
      <c r="DJ47" s="26"/>
      <c r="DK47" s="26"/>
      <c r="DL47" s="26"/>
      <c r="DM47" s="26"/>
      <c r="DN47" s="26"/>
      <c r="DO47" s="26"/>
      <c r="DP47" s="26"/>
      <c r="DQ47" s="26"/>
      <c r="DR47" s="26"/>
      <c r="DS47" s="26"/>
      <c r="DT47" s="26"/>
      <c r="DU47" s="26"/>
      <c r="DV47" s="26"/>
      <c r="DW47" s="26"/>
      <c r="DX47" s="26"/>
      <c r="DY47" s="26"/>
      <c r="DZ47" s="26"/>
      <c r="EA47" s="26"/>
      <c r="EB47" s="26"/>
      <c r="EC47" s="26"/>
      <c r="ED47" s="26"/>
      <c r="EE47" s="26"/>
      <c r="EF47" s="26"/>
      <c r="EG47" s="26"/>
      <c r="EH47" s="26"/>
      <c r="EI47" s="26"/>
      <c r="EJ47" s="26"/>
      <c r="EK47" s="26"/>
      <c r="EL47" s="26"/>
      <c r="EM47" s="26"/>
      <c r="EN47" s="26"/>
      <c r="EO47" s="26"/>
      <c r="EP47" s="26"/>
      <c r="EQ47" s="26"/>
      <c r="ER47" s="26"/>
      <c r="ES47" s="26"/>
      <c r="ET47" s="26"/>
      <c r="EU47" s="26"/>
      <c r="EV47" s="26"/>
      <c r="EW47" s="26"/>
      <c r="EX47" s="26"/>
      <c r="EY47" s="26"/>
      <c r="EZ47" s="26"/>
      <c r="FA47" s="26"/>
      <c r="FB47" s="26"/>
      <c r="FC47" s="26"/>
      <c r="FD47" s="26"/>
      <c r="FE47" s="26"/>
      <c r="FF47" s="26"/>
      <c r="FG47" s="26"/>
      <c r="FH47" s="26"/>
      <c r="FI47" s="26"/>
      <c r="FJ47" s="26"/>
      <c r="FK47" s="26"/>
      <c r="FL47" s="26"/>
      <c r="FM47" s="26"/>
      <c r="FN47" s="26"/>
      <c r="FO47" s="26"/>
      <c r="FP47" s="26"/>
      <c r="FQ47" s="26"/>
      <c r="FR47" s="26"/>
      <c r="FS47" s="26"/>
      <c r="FT47" s="26"/>
      <c r="FU47" s="26"/>
      <c r="FV47" s="26"/>
      <c r="FW47" s="26"/>
      <c r="FX47" s="26"/>
      <c r="FY47" s="26"/>
      <c r="FZ47" s="26"/>
      <c r="GA47" s="26"/>
      <c r="GB47" s="26"/>
      <c r="GC47" s="26"/>
      <c r="GD47" s="26"/>
      <c r="GE47" s="26"/>
      <c r="GF47" s="26"/>
      <c r="GG47" s="26"/>
      <c r="GH47" s="26"/>
      <c r="GI47" s="26"/>
      <c r="GJ47" s="26"/>
      <c r="GK47" s="26"/>
      <c r="GL47" s="26"/>
      <c r="GM47" s="26"/>
      <c r="GN47" s="26"/>
      <c r="GO47" s="26"/>
      <c r="GP47" s="26"/>
      <c r="GQ47" s="26"/>
      <c r="GR47" s="26"/>
      <c r="GS47" s="26"/>
      <c r="GT47" s="26"/>
      <c r="GU47" s="26"/>
      <c r="GV47" s="26"/>
      <c r="GW47" s="26"/>
      <c r="GX47" s="26"/>
      <c r="GY47" s="26"/>
      <c r="GZ47" s="26"/>
      <c r="HA47" s="26"/>
      <c r="HB47" s="26"/>
      <c r="HC47" s="26"/>
      <c r="HD47" s="26"/>
      <c r="HE47" s="26"/>
      <c r="HF47" s="26"/>
      <c r="HG47" s="26"/>
      <c r="HH47" s="26"/>
      <c r="HI47" s="26"/>
      <c r="HJ47" s="26"/>
      <c r="HK47" s="26"/>
      <c r="HL47" s="26"/>
      <c r="HM47" s="26"/>
      <c r="HN47" s="26"/>
      <c r="HO47" s="26"/>
      <c r="HP47" s="26"/>
      <c r="HQ47" s="26"/>
      <c r="HR47" s="26"/>
      <c r="HS47" s="26"/>
      <c r="HT47" s="26"/>
      <c r="HU47" s="26"/>
      <c r="HV47" s="26"/>
      <c r="HW47" s="26"/>
      <c r="HX47" s="26"/>
      <c r="HY47" s="26"/>
      <c r="HZ47" s="26"/>
      <c r="IA47" s="26"/>
      <c r="IB47" s="26"/>
      <c r="IC47" s="26"/>
      <c r="ID47" s="26"/>
      <c r="IE47" s="26"/>
      <c r="IF47" s="26"/>
      <c r="IG47" s="26"/>
      <c r="IH47" s="26"/>
      <c r="II47" s="26"/>
      <c r="IJ47" s="26"/>
      <c r="IK47" s="26"/>
      <c r="IL47" s="26"/>
      <c r="IM47" s="26"/>
      <c r="IN47" s="26"/>
      <c r="IO47" s="26"/>
      <c r="IP47" s="26"/>
      <c r="IQ47" s="26"/>
      <c r="IR47" s="26"/>
      <c r="IS47" s="26"/>
    </row>
    <row r="48" spans="1:253" s="25" customFormat="1" ht="27">
      <c r="A48" s="138"/>
      <c r="B48" s="139"/>
      <c r="C48" s="116">
        <v>35</v>
      </c>
      <c r="D48" s="109"/>
      <c r="E48" s="47" t="s">
        <v>101</v>
      </c>
      <c r="F48" s="47" t="s">
        <v>129</v>
      </c>
      <c r="G48" s="34" t="s">
        <v>89</v>
      </c>
      <c r="H48" s="112" t="s">
        <v>287</v>
      </c>
      <c r="I48" s="66">
        <v>5</v>
      </c>
      <c r="J48" s="41"/>
      <c r="K48" s="27"/>
      <c r="L48" s="49"/>
      <c r="M48" s="24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26"/>
      <c r="CO48" s="26"/>
      <c r="CP48" s="26"/>
      <c r="CQ48" s="26"/>
      <c r="CR48" s="26"/>
      <c r="CS48" s="26"/>
      <c r="CT48" s="26"/>
      <c r="CU48" s="26"/>
      <c r="CV48" s="26"/>
      <c r="CW48" s="26"/>
      <c r="CX48" s="26"/>
      <c r="CY48" s="26"/>
      <c r="CZ48" s="26"/>
      <c r="DA48" s="26"/>
      <c r="DB48" s="26"/>
      <c r="DC48" s="26"/>
      <c r="DD48" s="26"/>
      <c r="DE48" s="26"/>
      <c r="DF48" s="26"/>
      <c r="DG48" s="26"/>
      <c r="DH48" s="26"/>
      <c r="DI48" s="26"/>
      <c r="DJ48" s="26"/>
      <c r="DK48" s="26"/>
      <c r="DL48" s="26"/>
      <c r="DM48" s="26"/>
      <c r="DN48" s="26"/>
      <c r="DO48" s="26"/>
      <c r="DP48" s="26"/>
      <c r="DQ48" s="26"/>
      <c r="DR48" s="26"/>
      <c r="DS48" s="26"/>
      <c r="DT48" s="26"/>
      <c r="DU48" s="26"/>
      <c r="DV48" s="26"/>
      <c r="DW48" s="26"/>
      <c r="DX48" s="26"/>
      <c r="DY48" s="26"/>
      <c r="DZ48" s="26"/>
      <c r="EA48" s="26"/>
      <c r="EB48" s="26"/>
      <c r="EC48" s="26"/>
      <c r="ED48" s="26"/>
      <c r="EE48" s="26"/>
      <c r="EF48" s="26"/>
      <c r="EG48" s="26"/>
      <c r="EH48" s="26"/>
      <c r="EI48" s="26"/>
      <c r="EJ48" s="26"/>
      <c r="EK48" s="26"/>
      <c r="EL48" s="26"/>
      <c r="EM48" s="26"/>
      <c r="EN48" s="26"/>
      <c r="EO48" s="26"/>
      <c r="EP48" s="26"/>
      <c r="EQ48" s="26"/>
      <c r="ER48" s="26"/>
      <c r="ES48" s="26"/>
      <c r="ET48" s="26"/>
      <c r="EU48" s="26"/>
      <c r="EV48" s="26"/>
      <c r="EW48" s="26"/>
      <c r="EX48" s="26"/>
      <c r="EY48" s="26"/>
      <c r="EZ48" s="26"/>
      <c r="FA48" s="26"/>
      <c r="FB48" s="26"/>
      <c r="FC48" s="26"/>
      <c r="FD48" s="26"/>
      <c r="FE48" s="26"/>
      <c r="FF48" s="26"/>
      <c r="FG48" s="26"/>
      <c r="FH48" s="26"/>
      <c r="FI48" s="26"/>
      <c r="FJ48" s="26"/>
      <c r="FK48" s="26"/>
      <c r="FL48" s="26"/>
      <c r="FM48" s="26"/>
      <c r="FN48" s="26"/>
      <c r="FO48" s="26"/>
      <c r="FP48" s="26"/>
      <c r="FQ48" s="26"/>
      <c r="FR48" s="26"/>
      <c r="FS48" s="26"/>
      <c r="FT48" s="26"/>
      <c r="FU48" s="26"/>
      <c r="FV48" s="26"/>
      <c r="FW48" s="26"/>
      <c r="FX48" s="26"/>
      <c r="FY48" s="26"/>
      <c r="FZ48" s="26"/>
      <c r="GA48" s="26"/>
      <c r="GB48" s="26"/>
      <c r="GC48" s="26"/>
      <c r="GD48" s="26"/>
      <c r="GE48" s="26"/>
      <c r="GF48" s="26"/>
      <c r="GG48" s="26"/>
      <c r="GH48" s="26"/>
      <c r="GI48" s="26"/>
      <c r="GJ48" s="26"/>
      <c r="GK48" s="26"/>
      <c r="GL48" s="26"/>
      <c r="GM48" s="26"/>
      <c r="GN48" s="26"/>
      <c r="GO48" s="26"/>
      <c r="GP48" s="26"/>
      <c r="GQ48" s="26"/>
      <c r="GR48" s="26"/>
      <c r="GS48" s="26"/>
      <c r="GT48" s="26"/>
      <c r="GU48" s="26"/>
      <c r="GV48" s="26"/>
      <c r="GW48" s="26"/>
      <c r="GX48" s="26"/>
      <c r="GY48" s="26"/>
      <c r="GZ48" s="26"/>
      <c r="HA48" s="26"/>
      <c r="HB48" s="26"/>
      <c r="HC48" s="26"/>
      <c r="HD48" s="26"/>
      <c r="HE48" s="26"/>
      <c r="HF48" s="26"/>
      <c r="HG48" s="26"/>
      <c r="HH48" s="26"/>
      <c r="HI48" s="26"/>
      <c r="HJ48" s="26"/>
      <c r="HK48" s="26"/>
      <c r="HL48" s="26"/>
      <c r="HM48" s="26"/>
      <c r="HN48" s="26"/>
      <c r="HO48" s="26"/>
      <c r="HP48" s="26"/>
      <c r="HQ48" s="26"/>
      <c r="HR48" s="26"/>
      <c r="HS48" s="26"/>
      <c r="HT48" s="26"/>
      <c r="HU48" s="26"/>
      <c r="HV48" s="26"/>
      <c r="HW48" s="26"/>
      <c r="HX48" s="26"/>
      <c r="HY48" s="26"/>
      <c r="HZ48" s="26"/>
      <c r="IA48" s="26"/>
      <c r="IB48" s="26"/>
      <c r="IC48" s="26"/>
      <c r="ID48" s="26"/>
      <c r="IE48" s="26"/>
      <c r="IF48" s="26"/>
      <c r="IG48" s="26"/>
      <c r="IH48" s="26"/>
      <c r="II48" s="26"/>
      <c r="IJ48" s="26"/>
      <c r="IK48" s="26"/>
      <c r="IL48" s="26"/>
      <c r="IM48" s="26"/>
      <c r="IN48" s="26"/>
      <c r="IO48" s="26"/>
      <c r="IP48" s="26"/>
      <c r="IQ48" s="26"/>
      <c r="IR48" s="26"/>
      <c r="IS48" s="26"/>
    </row>
    <row r="49" spans="1:253" s="25" customFormat="1" ht="27">
      <c r="A49" s="138"/>
      <c r="B49" s="139"/>
      <c r="C49" s="116">
        <v>36</v>
      </c>
      <c r="D49" s="109"/>
      <c r="E49" s="47" t="s">
        <v>100</v>
      </c>
      <c r="F49" s="47" t="s">
        <v>129</v>
      </c>
      <c r="G49" s="34" t="s">
        <v>90</v>
      </c>
      <c r="H49" s="47" t="s">
        <v>106</v>
      </c>
      <c r="I49" s="66">
        <v>6</v>
      </c>
      <c r="J49" s="41"/>
      <c r="K49" s="27"/>
      <c r="L49" s="49"/>
      <c r="M49" s="24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  <c r="BT49" s="26"/>
      <c r="BU49" s="26"/>
      <c r="BV49" s="26"/>
      <c r="BW49" s="26"/>
      <c r="BX49" s="26"/>
      <c r="BY49" s="26"/>
      <c r="BZ49" s="26"/>
      <c r="CA49" s="26"/>
      <c r="CB49" s="26"/>
      <c r="CC49" s="26"/>
      <c r="CD49" s="26"/>
      <c r="CE49" s="26"/>
      <c r="CF49" s="26"/>
      <c r="CG49" s="26"/>
      <c r="CH49" s="26"/>
      <c r="CI49" s="26"/>
      <c r="CJ49" s="26"/>
      <c r="CK49" s="26"/>
      <c r="CL49" s="26"/>
      <c r="CM49" s="26"/>
      <c r="CN49" s="26"/>
      <c r="CO49" s="26"/>
      <c r="CP49" s="26"/>
      <c r="CQ49" s="26"/>
      <c r="CR49" s="26"/>
      <c r="CS49" s="26"/>
      <c r="CT49" s="26"/>
      <c r="CU49" s="26"/>
      <c r="CV49" s="26"/>
      <c r="CW49" s="26"/>
      <c r="CX49" s="26"/>
      <c r="CY49" s="26"/>
      <c r="CZ49" s="26"/>
      <c r="DA49" s="26"/>
      <c r="DB49" s="26"/>
      <c r="DC49" s="26"/>
      <c r="DD49" s="26"/>
      <c r="DE49" s="26"/>
      <c r="DF49" s="26"/>
      <c r="DG49" s="26"/>
      <c r="DH49" s="26"/>
      <c r="DI49" s="26"/>
      <c r="DJ49" s="26"/>
      <c r="DK49" s="26"/>
      <c r="DL49" s="26"/>
      <c r="DM49" s="26"/>
      <c r="DN49" s="26"/>
      <c r="DO49" s="26"/>
      <c r="DP49" s="26"/>
      <c r="DQ49" s="26"/>
      <c r="DR49" s="26"/>
      <c r="DS49" s="26"/>
      <c r="DT49" s="26"/>
      <c r="DU49" s="26"/>
      <c r="DV49" s="26"/>
      <c r="DW49" s="26"/>
      <c r="DX49" s="26"/>
      <c r="DY49" s="26"/>
      <c r="DZ49" s="26"/>
      <c r="EA49" s="26"/>
      <c r="EB49" s="26"/>
      <c r="EC49" s="26"/>
      <c r="ED49" s="26"/>
      <c r="EE49" s="26"/>
      <c r="EF49" s="26"/>
      <c r="EG49" s="26"/>
      <c r="EH49" s="26"/>
      <c r="EI49" s="26"/>
      <c r="EJ49" s="26"/>
      <c r="EK49" s="26"/>
      <c r="EL49" s="26"/>
      <c r="EM49" s="26"/>
      <c r="EN49" s="26"/>
      <c r="EO49" s="26"/>
      <c r="EP49" s="26"/>
      <c r="EQ49" s="26"/>
      <c r="ER49" s="26"/>
      <c r="ES49" s="26"/>
      <c r="ET49" s="26"/>
      <c r="EU49" s="26"/>
      <c r="EV49" s="26"/>
      <c r="EW49" s="26"/>
      <c r="EX49" s="26"/>
      <c r="EY49" s="26"/>
      <c r="EZ49" s="26"/>
      <c r="FA49" s="26"/>
      <c r="FB49" s="26"/>
      <c r="FC49" s="26"/>
      <c r="FD49" s="26"/>
      <c r="FE49" s="26"/>
      <c r="FF49" s="26"/>
      <c r="FG49" s="26"/>
      <c r="FH49" s="26"/>
      <c r="FI49" s="26"/>
      <c r="FJ49" s="26"/>
      <c r="FK49" s="26"/>
      <c r="FL49" s="26"/>
      <c r="FM49" s="26"/>
      <c r="FN49" s="26"/>
      <c r="FO49" s="26"/>
      <c r="FP49" s="26"/>
      <c r="FQ49" s="26"/>
      <c r="FR49" s="26"/>
      <c r="FS49" s="26"/>
      <c r="FT49" s="26"/>
      <c r="FU49" s="26"/>
      <c r="FV49" s="26"/>
      <c r="FW49" s="26"/>
      <c r="FX49" s="26"/>
      <c r="FY49" s="26"/>
      <c r="FZ49" s="26"/>
      <c r="GA49" s="26"/>
      <c r="GB49" s="26"/>
      <c r="GC49" s="26"/>
      <c r="GD49" s="26"/>
      <c r="GE49" s="26"/>
      <c r="GF49" s="26"/>
      <c r="GG49" s="26"/>
      <c r="GH49" s="26"/>
      <c r="GI49" s="26"/>
      <c r="GJ49" s="26"/>
      <c r="GK49" s="26"/>
      <c r="GL49" s="26"/>
      <c r="GM49" s="26"/>
      <c r="GN49" s="26"/>
      <c r="GO49" s="26"/>
      <c r="GP49" s="26"/>
      <c r="GQ49" s="26"/>
      <c r="GR49" s="26"/>
      <c r="GS49" s="26"/>
      <c r="GT49" s="26"/>
      <c r="GU49" s="26"/>
      <c r="GV49" s="26"/>
      <c r="GW49" s="26"/>
      <c r="GX49" s="26"/>
      <c r="GY49" s="26"/>
      <c r="GZ49" s="26"/>
      <c r="HA49" s="26"/>
      <c r="HB49" s="26"/>
      <c r="HC49" s="26"/>
      <c r="HD49" s="26"/>
      <c r="HE49" s="26"/>
      <c r="HF49" s="26"/>
      <c r="HG49" s="26"/>
      <c r="HH49" s="26"/>
      <c r="HI49" s="26"/>
      <c r="HJ49" s="26"/>
      <c r="HK49" s="26"/>
      <c r="HL49" s="26"/>
      <c r="HM49" s="26"/>
      <c r="HN49" s="26"/>
      <c r="HO49" s="26"/>
      <c r="HP49" s="26"/>
      <c r="HQ49" s="26"/>
      <c r="HR49" s="26"/>
      <c r="HS49" s="26"/>
      <c r="HT49" s="26"/>
      <c r="HU49" s="26"/>
      <c r="HV49" s="26"/>
      <c r="HW49" s="26"/>
      <c r="HX49" s="26"/>
      <c r="HY49" s="26"/>
      <c r="HZ49" s="26"/>
      <c r="IA49" s="26"/>
      <c r="IB49" s="26"/>
      <c r="IC49" s="26"/>
      <c r="ID49" s="26"/>
      <c r="IE49" s="26"/>
      <c r="IF49" s="26"/>
      <c r="IG49" s="26"/>
      <c r="IH49" s="26"/>
      <c r="II49" s="26"/>
      <c r="IJ49" s="26"/>
      <c r="IK49" s="26"/>
      <c r="IL49" s="26"/>
      <c r="IM49" s="26"/>
      <c r="IN49" s="26"/>
      <c r="IO49" s="26"/>
      <c r="IP49" s="26"/>
      <c r="IQ49" s="26"/>
      <c r="IR49" s="26"/>
      <c r="IS49" s="26"/>
    </row>
    <row r="50" spans="1:253" s="25" customFormat="1" ht="27">
      <c r="A50" s="138"/>
      <c r="B50" s="139"/>
      <c r="C50" s="117">
        <v>37</v>
      </c>
      <c r="D50" s="109"/>
      <c r="E50" s="47" t="s">
        <v>105</v>
      </c>
      <c r="F50" s="47" t="s">
        <v>129</v>
      </c>
      <c r="G50" s="34" t="s">
        <v>90</v>
      </c>
      <c r="H50" s="47" t="s">
        <v>106</v>
      </c>
      <c r="I50" s="66">
        <v>7</v>
      </c>
      <c r="J50" s="41"/>
      <c r="K50" s="27"/>
      <c r="L50" s="49"/>
      <c r="M50" s="24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6"/>
      <c r="BZ50" s="26"/>
      <c r="CA50" s="26"/>
      <c r="CB50" s="26"/>
      <c r="CC50" s="26"/>
      <c r="CD50" s="26"/>
      <c r="CE50" s="26"/>
      <c r="CF50" s="26"/>
      <c r="CG50" s="26"/>
      <c r="CH50" s="26"/>
      <c r="CI50" s="26"/>
      <c r="CJ50" s="26"/>
      <c r="CK50" s="26"/>
      <c r="CL50" s="26"/>
      <c r="CM50" s="26"/>
      <c r="CN50" s="26"/>
      <c r="CO50" s="26"/>
      <c r="CP50" s="26"/>
      <c r="CQ50" s="26"/>
      <c r="CR50" s="26"/>
      <c r="CS50" s="26"/>
      <c r="CT50" s="26"/>
      <c r="CU50" s="26"/>
      <c r="CV50" s="26"/>
      <c r="CW50" s="26"/>
      <c r="CX50" s="26"/>
      <c r="CY50" s="26"/>
      <c r="CZ50" s="26"/>
      <c r="DA50" s="26"/>
      <c r="DB50" s="26"/>
      <c r="DC50" s="26"/>
      <c r="DD50" s="26"/>
      <c r="DE50" s="26"/>
      <c r="DF50" s="26"/>
      <c r="DG50" s="26"/>
      <c r="DH50" s="26"/>
      <c r="DI50" s="26"/>
      <c r="DJ50" s="26"/>
      <c r="DK50" s="26"/>
      <c r="DL50" s="26"/>
      <c r="DM50" s="26"/>
      <c r="DN50" s="26"/>
      <c r="DO50" s="26"/>
      <c r="DP50" s="26"/>
      <c r="DQ50" s="26"/>
      <c r="DR50" s="26"/>
      <c r="DS50" s="26"/>
      <c r="DT50" s="26"/>
      <c r="DU50" s="26"/>
      <c r="DV50" s="26"/>
      <c r="DW50" s="26"/>
      <c r="DX50" s="26"/>
      <c r="DY50" s="26"/>
      <c r="DZ50" s="26"/>
      <c r="EA50" s="26"/>
      <c r="EB50" s="26"/>
      <c r="EC50" s="26"/>
      <c r="ED50" s="26"/>
      <c r="EE50" s="26"/>
      <c r="EF50" s="26"/>
      <c r="EG50" s="26"/>
      <c r="EH50" s="26"/>
      <c r="EI50" s="26"/>
      <c r="EJ50" s="26"/>
      <c r="EK50" s="26"/>
      <c r="EL50" s="26"/>
      <c r="EM50" s="26"/>
      <c r="EN50" s="26"/>
      <c r="EO50" s="26"/>
      <c r="EP50" s="26"/>
      <c r="EQ50" s="26"/>
      <c r="ER50" s="26"/>
      <c r="ES50" s="26"/>
      <c r="ET50" s="26"/>
      <c r="EU50" s="26"/>
      <c r="EV50" s="26"/>
      <c r="EW50" s="26"/>
      <c r="EX50" s="26"/>
      <c r="EY50" s="26"/>
      <c r="EZ50" s="26"/>
      <c r="FA50" s="26"/>
      <c r="FB50" s="26"/>
      <c r="FC50" s="26"/>
      <c r="FD50" s="26"/>
      <c r="FE50" s="26"/>
      <c r="FF50" s="26"/>
      <c r="FG50" s="26"/>
      <c r="FH50" s="26"/>
      <c r="FI50" s="26"/>
      <c r="FJ50" s="26"/>
      <c r="FK50" s="26"/>
      <c r="FL50" s="26"/>
      <c r="FM50" s="26"/>
      <c r="FN50" s="26"/>
      <c r="FO50" s="26"/>
      <c r="FP50" s="26"/>
      <c r="FQ50" s="26"/>
      <c r="FR50" s="26"/>
      <c r="FS50" s="26"/>
      <c r="FT50" s="26"/>
      <c r="FU50" s="26"/>
      <c r="FV50" s="26"/>
      <c r="FW50" s="26"/>
      <c r="FX50" s="26"/>
      <c r="FY50" s="26"/>
      <c r="FZ50" s="26"/>
      <c r="GA50" s="26"/>
      <c r="GB50" s="26"/>
      <c r="GC50" s="26"/>
      <c r="GD50" s="26"/>
      <c r="GE50" s="26"/>
      <c r="GF50" s="26"/>
      <c r="GG50" s="26"/>
      <c r="GH50" s="26"/>
      <c r="GI50" s="26"/>
      <c r="GJ50" s="26"/>
      <c r="GK50" s="26"/>
      <c r="GL50" s="26"/>
      <c r="GM50" s="26"/>
      <c r="GN50" s="26"/>
      <c r="GO50" s="26"/>
      <c r="GP50" s="26"/>
      <c r="GQ50" s="26"/>
      <c r="GR50" s="26"/>
      <c r="GS50" s="26"/>
      <c r="GT50" s="26"/>
      <c r="GU50" s="26"/>
      <c r="GV50" s="26"/>
      <c r="GW50" s="26"/>
      <c r="GX50" s="26"/>
      <c r="GY50" s="26"/>
      <c r="GZ50" s="26"/>
      <c r="HA50" s="26"/>
      <c r="HB50" s="26"/>
      <c r="HC50" s="26"/>
      <c r="HD50" s="26"/>
      <c r="HE50" s="26"/>
      <c r="HF50" s="26"/>
      <c r="HG50" s="26"/>
      <c r="HH50" s="26"/>
      <c r="HI50" s="26"/>
      <c r="HJ50" s="26"/>
      <c r="HK50" s="26"/>
      <c r="HL50" s="26"/>
      <c r="HM50" s="26"/>
      <c r="HN50" s="26"/>
      <c r="HO50" s="26"/>
      <c r="HP50" s="26"/>
      <c r="HQ50" s="26"/>
      <c r="HR50" s="26"/>
      <c r="HS50" s="26"/>
      <c r="HT50" s="26"/>
      <c r="HU50" s="26"/>
      <c r="HV50" s="26"/>
      <c r="HW50" s="26"/>
      <c r="HX50" s="26"/>
      <c r="HY50" s="26"/>
      <c r="HZ50" s="26"/>
      <c r="IA50" s="26"/>
      <c r="IB50" s="26"/>
      <c r="IC50" s="26"/>
      <c r="ID50" s="26"/>
      <c r="IE50" s="26"/>
      <c r="IF50" s="26"/>
      <c r="IG50" s="26"/>
      <c r="IH50" s="26"/>
      <c r="II50" s="26"/>
      <c r="IJ50" s="26"/>
      <c r="IK50" s="26"/>
      <c r="IL50" s="26"/>
      <c r="IM50" s="26"/>
      <c r="IN50" s="26"/>
      <c r="IO50" s="26"/>
      <c r="IP50" s="26"/>
      <c r="IQ50" s="26"/>
      <c r="IR50" s="26"/>
      <c r="IS50" s="26"/>
    </row>
    <row r="51" spans="1:253" s="25" customFormat="1" ht="27">
      <c r="A51" s="138"/>
      <c r="B51" s="139"/>
      <c r="C51" s="117">
        <v>38</v>
      </c>
      <c r="D51" s="40"/>
      <c r="E51" s="40" t="s">
        <v>22</v>
      </c>
      <c r="F51" s="40" t="s">
        <v>131</v>
      </c>
      <c r="G51" s="34" t="s">
        <v>89</v>
      </c>
      <c r="H51" s="40" t="s">
        <v>34</v>
      </c>
      <c r="I51" s="66">
        <v>1</v>
      </c>
      <c r="J51" s="41"/>
      <c r="K51" s="27"/>
      <c r="L51" s="49"/>
      <c r="M51" s="24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26"/>
      <c r="DF51" s="26"/>
      <c r="DG51" s="26"/>
      <c r="DH51" s="26"/>
      <c r="DI51" s="26"/>
      <c r="DJ51" s="26"/>
      <c r="DK51" s="26"/>
      <c r="DL51" s="26"/>
      <c r="DM51" s="26"/>
      <c r="DN51" s="26"/>
      <c r="DO51" s="26"/>
      <c r="DP51" s="26"/>
      <c r="DQ51" s="26"/>
      <c r="DR51" s="26"/>
      <c r="DS51" s="26"/>
      <c r="DT51" s="26"/>
      <c r="DU51" s="26"/>
      <c r="DV51" s="26"/>
      <c r="DW51" s="26"/>
      <c r="DX51" s="26"/>
      <c r="DY51" s="26"/>
      <c r="DZ51" s="26"/>
      <c r="EA51" s="26"/>
      <c r="EB51" s="26"/>
      <c r="EC51" s="26"/>
      <c r="ED51" s="26"/>
      <c r="EE51" s="26"/>
      <c r="EF51" s="26"/>
      <c r="EG51" s="26"/>
      <c r="EH51" s="26"/>
      <c r="EI51" s="26"/>
      <c r="EJ51" s="26"/>
      <c r="EK51" s="26"/>
      <c r="EL51" s="26"/>
      <c r="EM51" s="26"/>
      <c r="EN51" s="26"/>
      <c r="EO51" s="26"/>
      <c r="EP51" s="26"/>
      <c r="EQ51" s="26"/>
      <c r="ER51" s="26"/>
      <c r="ES51" s="26"/>
      <c r="ET51" s="26"/>
      <c r="EU51" s="26"/>
      <c r="EV51" s="26"/>
      <c r="EW51" s="26"/>
      <c r="EX51" s="26"/>
      <c r="EY51" s="26"/>
      <c r="EZ51" s="26"/>
      <c r="FA51" s="26"/>
      <c r="FB51" s="26"/>
      <c r="FC51" s="26"/>
      <c r="FD51" s="26"/>
      <c r="FE51" s="26"/>
      <c r="FF51" s="26"/>
      <c r="FG51" s="26"/>
      <c r="FH51" s="26"/>
      <c r="FI51" s="26"/>
      <c r="FJ51" s="26"/>
      <c r="FK51" s="26"/>
      <c r="FL51" s="26"/>
      <c r="FM51" s="26"/>
      <c r="FN51" s="26"/>
      <c r="FO51" s="26"/>
      <c r="FP51" s="26"/>
      <c r="FQ51" s="26"/>
      <c r="FR51" s="26"/>
      <c r="FS51" s="26"/>
      <c r="FT51" s="26"/>
      <c r="FU51" s="26"/>
      <c r="FV51" s="26"/>
      <c r="FW51" s="26"/>
      <c r="FX51" s="26"/>
      <c r="FY51" s="26"/>
      <c r="FZ51" s="26"/>
      <c r="GA51" s="26"/>
      <c r="GB51" s="26"/>
      <c r="GC51" s="26"/>
      <c r="GD51" s="26"/>
      <c r="GE51" s="26"/>
      <c r="GF51" s="26"/>
      <c r="GG51" s="26"/>
      <c r="GH51" s="26"/>
      <c r="GI51" s="26"/>
      <c r="GJ51" s="26"/>
      <c r="GK51" s="26"/>
      <c r="GL51" s="26"/>
      <c r="GM51" s="26"/>
      <c r="GN51" s="26"/>
      <c r="GO51" s="26"/>
      <c r="GP51" s="26"/>
      <c r="GQ51" s="26"/>
      <c r="GR51" s="26"/>
      <c r="GS51" s="26"/>
      <c r="GT51" s="26"/>
      <c r="GU51" s="26"/>
      <c r="GV51" s="26"/>
      <c r="GW51" s="26"/>
      <c r="GX51" s="26"/>
      <c r="GY51" s="26"/>
      <c r="GZ51" s="26"/>
      <c r="HA51" s="26"/>
      <c r="HB51" s="26"/>
      <c r="HC51" s="26"/>
      <c r="HD51" s="26"/>
      <c r="HE51" s="26"/>
      <c r="HF51" s="26"/>
      <c r="HG51" s="26"/>
      <c r="HH51" s="26"/>
      <c r="HI51" s="26"/>
      <c r="HJ51" s="26"/>
      <c r="HK51" s="26"/>
      <c r="HL51" s="26"/>
      <c r="HM51" s="26"/>
      <c r="HN51" s="26"/>
      <c r="HO51" s="26"/>
      <c r="HP51" s="26"/>
      <c r="HQ51" s="26"/>
      <c r="HR51" s="26"/>
      <c r="HS51" s="26"/>
      <c r="HT51" s="26"/>
      <c r="HU51" s="26"/>
      <c r="HV51" s="26"/>
      <c r="HW51" s="26"/>
      <c r="HX51" s="26"/>
      <c r="HY51" s="26"/>
      <c r="HZ51" s="26"/>
      <c r="IA51" s="26"/>
      <c r="IB51" s="26"/>
      <c r="IC51" s="26"/>
      <c r="ID51" s="26"/>
      <c r="IE51" s="26"/>
      <c r="IF51" s="26"/>
      <c r="IG51" s="26"/>
      <c r="IH51" s="26"/>
      <c r="II51" s="26"/>
      <c r="IJ51" s="26"/>
      <c r="IK51" s="26"/>
      <c r="IL51" s="26"/>
      <c r="IM51" s="26"/>
      <c r="IN51" s="26"/>
      <c r="IO51" s="26"/>
      <c r="IP51" s="26"/>
      <c r="IQ51" s="26"/>
      <c r="IR51" s="26"/>
      <c r="IS51" s="26"/>
    </row>
    <row r="52" spans="1:253" s="25" customFormat="1" ht="27">
      <c r="A52" s="138"/>
      <c r="B52" s="139" t="s">
        <v>23</v>
      </c>
      <c r="C52" s="117">
        <v>39</v>
      </c>
      <c r="D52" s="40"/>
      <c r="E52" s="40" t="s">
        <v>150</v>
      </c>
      <c r="F52" s="40" t="s">
        <v>132</v>
      </c>
      <c r="G52" s="34" t="s">
        <v>89</v>
      </c>
      <c r="H52" s="40" t="s">
        <v>35</v>
      </c>
      <c r="I52" s="66">
        <v>2</v>
      </c>
      <c r="J52" s="41"/>
      <c r="K52" s="27"/>
      <c r="L52" s="49"/>
      <c r="M52" s="24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6"/>
      <c r="BZ52" s="26"/>
      <c r="CA52" s="26"/>
      <c r="CB52" s="26"/>
      <c r="CC52" s="26"/>
      <c r="CD52" s="26"/>
      <c r="CE52" s="26"/>
      <c r="CF52" s="26"/>
      <c r="CG52" s="26"/>
      <c r="CH52" s="26"/>
      <c r="CI52" s="26"/>
      <c r="CJ52" s="26"/>
      <c r="CK52" s="26"/>
      <c r="CL52" s="26"/>
      <c r="CM52" s="26"/>
      <c r="CN52" s="26"/>
      <c r="CO52" s="26"/>
      <c r="CP52" s="26"/>
      <c r="CQ52" s="26"/>
      <c r="CR52" s="26"/>
      <c r="CS52" s="26"/>
      <c r="CT52" s="26"/>
      <c r="CU52" s="26"/>
      <c r="CV52" s="26"/>
      <c r="CW52" s="26"/>
      <c r="CX52" s="26"/>
      <c r="CY52" s="26"/>
      <c r="CZ52" s="26"/>
      <c r="DA52" s="26"/>
      <c r="DB52" s="26"/>
      <c r="DC52" s="26"/>
      <c r="DD52" s="26"/>
      <c r="DE52" s="26"/>
      <c r="DF52" s="26"/>
      <c r="DG52" s="26"/>
      <c r="DH52" s="26"/>
      <c r="DI52" s="26"/>
      <c r="DJ52" s="26"/>
      <c r="DK52" s="26"/>
      <c r="DL52" s="26"/>
      <c r="DM52" s="26"/>
      <c r="DN52" s="26"/>
      <c r="DO52" s="26"/>
      <c r="DP52" s="26"/>
      <c r="DQ52" s="26"/>
      <c r="DR52" s="26"/>
      <c r="DS52" s="26"/>
      <c r="DT52" s="26"/>
      <c r="DU52" s="26"/>
      <c r="DV52" s="26"/>
      <c r="DW52" s="26"/>
      <c r="DX52" s="26"/>
      <c r="DY52" s="26"/>
      <c r="DZ52" s="26"/>
      <c r="EA52" s="26"/>
      <c r="EB52" s="26"/>
      <c r="EC52" s="26"/>
      <c r="ED52" s="26"/>
      <c r="EE52" s="26"/>
      <c r="EF52" s="26"/>
      <c r="EG52" s="26"/>
      <c r="EH52" s="26"/>
      <c r="EI52" s="26"/>
      <c r="EJ52" s="26"/>
      <c r="EK52" s="26"/>
      <c r="EL52" s="26"/>
      <c r="EM52" s="26"/>
      <c r="EN52" s="26"/>
      <c r="EO52" s="26"/>
      <c r="EP52" s="26"/>
      <c r="EQ52" s="26"/>
      <c r="ER52" s="26"/>
      <c r="ES52" s="26"/>
      <c r="ET52" s="26"/>
      <c r="EU52" s="26"/>
      <c r="EV52" s="26"/>
      <c r="EW52" s="26"/>
      <c r="EX52" s="26"/>
      <c r="EY52" s="26"/>
      <c r="EZ52" s="26"/>
      <c r="FA52" s="26"/>
      <c r="FB52" s="26"/>
      <c r="FC52" s="26"/>
      <c r="FD52" s="26"/>
      <c r="FE52" s="26"/>
      <c r="FF52" s="26"/>
      <c r="FG52" s="26"/>
      <c r="FH52" s="26"/>
      <c r="FI52" s="26"/>
      <c r="FJ52" s="26"/>
      <c r="FK52" s="26"/>
      <c r="FL52" s="26"/>
      <c r="FM52" s="26"/>
      <c r="FN52" s="26"/>
      <c r="FO52" s="26"/>
      <c r="FP52" s="26"/>
      <c r="FQ52" s="26"/>
      <c r="FR52" s="26"/>
      <c r="FS52" s="26"/>
      <c r="FT52" s="26"/>
      <c r="FU52" s="26"/>
      <c r="FV52" s="26"/>
      <c r="FW52" s="26"/>
      <c r="FX52" s="26"/>
      <c r="FY52" s="26"/>
      <c r="FZ52" s="26"/>
      <c r="GA52" s="26"/>
      <c r="GB52" s="26"/>
      <c r="GC52" s="26"/>
      <c r="GD52" s="26"/>
      <c r="GE52" s="26"/>
      <c r="GF52" s="26"/>
      <c r="GG52" s="26"/>
      <c r="GH52" s="26"/>
      <c r="GI52" s="26"/>
      <c r="GJ52" s="26"/>
      <c r="GK52" s="26"/>
      <c r="GL52" s="26"/>
      <c r="GM52" s="26"/>
      <c r="GN52" s="26"/>
      <c r="GO52" s="26"/>
      <c r="GP52" s="26"/>
      <c r="GQ52" s="26"/>
      <c r="GR52" s="26"/>
      <c r="GS52" s="26"/>
      <c r="GT52" s="26"/>
      <c r="GU52" s="26"/>
      <c r="GV52" s="26"/>
      <c r="GW52" s="26"/>
      <c r="GX52" s="26"/>
      <c r="GY52" s="26"/>
      <c r="GZ52" s="26"/>
      <c r="HA52" s="26"/>
      <c r="HB52" s="26"/>
      <c r="HC52" s="26"/>
      <c r="HD52" s="26"/>
      <c r="HE52" s="26"/>
      <c r="HF52" s="26"/>
      <c r="HG52" s="26"/>
      <c r="HH52" s="26"/>
      <c r="HI52" s="26"/>
      <c r="HJ52" s="26"/>
      <c r="HK52" s="26"/>
      <c r="HL52" s="26"/>
      <c r="HM52" s="26"/>
      <c r="HN52" s="26"/>
      <c r="HO52" s="26"/>
      <c r="HP52" s="26"/>
      <c r="HQ52" s="26"/>
      <c r="HR52" s="26"/>
      <c r="HS52" s="26"/>
      <c r="HT52" s="26"/>
      <c r="HU52" s="26"/>
      <c r="HV52" s="26"/>
      <c r="HW52" s="26"/>
      <c r="HX52" s="26"/>
      <c r="HY52" s="26"/>
      <c r="HZ52" s="26"/>
      <c r="IA52" s="26"/>
      <c r="IB52" s="26"/>
      <c r="IC52" s="26"/>
      <c r="ID52" s="26"/>
      <c r="IE52" s="26"/>
      <c r="IF52" s="26"/>
      <c r="IG52" s="26"/>
      <c r="IH52" s="26"/>
      <c r="II52" s="26"/>
      <c r="IJ52" s="26"/>
      <c r="IK52" s="26"/>
      <c r="IL52" s="26"/>
      <c r="IM52" s="26"/>
      <c r="IN52" s="26"/>
      <c r="IO52" s="26"/>
      <c r="IP52" s="26"/>
      <c r="IQ52" s="26"/>
      <c r="IR52" s="26"/>
      <c r="IS52" s="26"/>
    </row>
    <row r="53" spans="1:253" s="25" customFormat="1" ht="27">
      <c r="A53" s="138"/>
      <c r="B53" s="139"/>
      <c r="C53" s="117">
        <v>40</v>
      </c>
      <c r="D53" s="38"/>
      <c r="E53" s="38" t="s">
        <v>151</v>
      </c>
      <c r="F53" s="38" t="s">
        <v>133</v>
      </c>
      <c r="G53" s="34" t="s">
        <v>89</v>
      </c>
      <c r="H53" s="50" t="s">
        <v>149</v>
      </c>
      <c r="I53" s="66">
        <v>3</v>
      </c>
      <c r="J53" s="41"/>
      <c r="K53" s="27"/>
      <c r="L53" s="49"/>
      <c r="M53" s="24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  <c r="BU53" s="26"/>
      <c r="BV53" s="26"/>
      <c r="BW53" s="26"/>
      <c r="BX53" s="26"/>
      <c r="BY53" s="26"/>
      <c r="BZ53" s="26"/>
      <c r="CA53" s="26"/>
      <c r="CB53" s="26"/>
      <c r="CC53" s="26"/>
      <c r="CD53" s="26"/>
      <c r="CE53" s="26"/>
      <c r="CF53" s="26"/>
      <c r="CG53" s="26"/>
      <c r="CH53" s="26"/>
      <c r="CI53" s="26"/>
      <c r="CJ53" s="26"/>
      <c r="CK53" s="26"/>
      <c r="CL53" s="26"/>
      <c r="CM53" s="26"/>
      <c r="CN53" s="26"/>
      <c r="CO53" s="26"/>
      <c r="CP53" s="26"/>
      <c r="CQ53" s="26"/>
      <c r="CR53" s="26"/>
      <c r="CS53" s="26"/>
      <c r="CT53" s="26"/>
      <c r="CU53" s="26"/>
      <c r="CV53" s="26"/>
      <c r="CW53" s="26"/>
      <c r="CX53" s="26"/>
      <c r="CY53" s="26"/>
      <c r="CZ53" s="26"/>
      <c r="DA53" s="26"/>
      <c r="DB53" s="26"/>
      <c r="DC53" s="26"/>
      <c r="DD53" s="26"/>
      <c r="DE53" s="26"/>
      <c r="DF53" s="26"/>
      <c r="DG53" s="26"/>
      <c r="DH53" s="26"/>
      <c r="DI53" s="26"/>
      <c r="DJ53" s="26"/>
      <c r="DK53" s="26"/>
      <c r="DL53" s="26"/>
      <c r="DM53" s="26"/>
      <c r="DN53" s="26"/>
      <c r="DO53" s="26"/>
      <c r="DP53" s="26"/>
      <c r="DQ53" s="26"/>
      <c r="DR53" s="26"/>
      <c r="DS53" s="26"/>
      <c r="DT53" s="26"/>
      <c r="DU53" s="26"/>
      <c r="DV53" s="26"/>
      <c r="DW53" s="26"/>
      <c r="DX53" s="26"/>
      <c r="DY53" s="26"/>
      <c r="DZ53" s="26"/>
      <c r="EA53" s="26"/>
      <c r="EB53" s="26"/>
      <c r="EC53" s="26"/>
      <c r="ED53" s="26"/>
      <c r="EE53" s="26"/>
      <c r="EF53" s="26"/>
      <c r="EG53" s="26"/>
      <c r="EH53" s="26"/>
      <c r="EI53" s="26"/>
      <c r="EJ53" s="26"/>
      <c r="EK53" s="26"/>
      <c r="EL53" s="26"/>
      <c r="EM53" s="26"/>
      <c r="EN53" s="26"/>
      <c r="EO53" s="26"/>
      <c r="EP53" s="26"/>
      <c r="EQ53" s="26"/>
      <c r="ER53" s="26"/>
      <c r="ES53" s="26"/>
      <c r="ET53" s="26"/>
      <c r="EU53" s="26"/>
      <c r="EV53" s="26"/>
      <c r="EW53" s="26"/>
      <c r="EX53" s="26"/>
      <c r="EY53" s="26"/>
      <c r="EZ53" s="26"/>
      <c r="FA53" s="26"/>
      <c r="FB53" s="26"/>
      <c r="FC53" s="26"/>
      <c r="FD53" s="26"/>
      <c r="FE53" s="26"/>
      <c r="FF53" s="26"/>
      <c r="FG53" s="26"/>
      <c r="FH53" s="26"/>
      <c r="FI53" s="26"/>
      <c r="FJ53" s="26"/>
      <c r="FK53" s="26"/>
      <c r="FL53" s="26"/>
      <c r="FM53" s="26"/>
      <c r="FN53" s="26"/>
      <c r="FO53" s="26"/>
      <c r="FP53" s="26"/>
      <c r="FQ53" s="26"/>
      <c r="FR53" s="26"/>
      <c r="FS53" s="26"/>
      <c r="FT53" s="26"/>
      <c r="FU53" s="26"/>
      <c r="FV53" s="26"/>
      <c r="FW53" s="26"/>
      <c r="FX53" s="26"/>
      <c r="FY53" s="26"/>
      <c r="FZ53" s="26"/>
      <c r="GA53" s="26"/>
      <c r="GB53" s="26"/>
      <c r="GC53" s="26"/>
      <c r="GD53" s="26"/>
      <c r="GE53" s="26"/>
      <c r="GF53" s="26"/>
      <c r="GG53" s="26"/>
      <c r="GH53" s="26"/>
      <c r="GI53" s="26"/>
      <c r="GJ53" s="26"/>
      <c r="GK53" s="26"/>
      <c r="GL53" s="26"/>
      <c r="GM53" s="26"/>
      <c r="GN53" s="26"/>
      <c r="GO53" s="26"/>
      <c r="GP53" s="26"/>
      <c r="GQ53" s="26"/>
      <c r="GR53" s="26"/>
      <c r="GS53" s="26"/>
      <c r="GT53" s="26"/>
      <c r="GU53" s="26"/>
      <c r="GV53" s="26"/>
      <c r="GW53" s="26"/>
      <c r="GX53" s="26"/>
      <c r="GY53" s="26"/>
      <c r="GZ53" s="26"/>
      <c r="HA53" s="26"/>
      <c r="HB53" s="26"/>
      <c r="HC53" s="26"/>
      <c r="HD53" s="26"/>
      <c r="HE53" s="26"/>
      <c r="HF53" s="26"/>
      <c r="HG53" s="26"/>
      <c r="HH53" s="26"/>
      <c r="HI53" s="26"/>
      <c r="HJ53" s="26"/>
      <c r="HK53" s="26"/>
      <c r="HL53" s="26"/>
      <c r="HM53" s="26"/>
      <c r="HN53" s="26"/>
      <c r="HO53" s="26"/>
      <c r="HP53" s="26"/>
      <c r="HQ53" s="26"/>
      <c r="HR53" s="26"/>
      <c r="HS53" s="26"/>
      <c r="HT53" s="26"/>
      <c r="HU53" s="26"/>
      <c r="HV53" s="26"/>
      <c r="HW53" s="26"/>
      <c r="HX53" s="26"/>
      <c r="HY53" s="26"/>
      <c r="HZ53" s="26"/>
      <c r="IA53" s="26"/>
      <c r="IB53" s="26"/>
      <c r="IC53" s="26"/>
      <c r="ID53" s="26"/>
      <c r="IE53" s="26"/>
      <c r="IF53" s="26"/>
      <c r="IG53" s="26"/>
      <c r="IH53" s="26"/>
      <c r="II53" s="26"/>
      <c r="IJ53" s="26"/>
      <c r="IK53" s="26"/>
      <c r="IL53" s="26"/>
      <c r="IM53" s="26"/>
      <c r="IN53" s="26"/>
      <c r="IO53" s="26"/>
      <c r="IP53" s="26"/>
      <c r="IQ53" s="26"/>
      <c r="IR53" s="26"/>
      <c r="IS53" s="26"/>
    </row>
    <row r="54" spans="1:253" s="25" customFormat="1" ht="27">
      <c r="A54" s="138"/>
      <c r="B54" s="139"/>
      <c r="C54" s="117">
        <v>41</v>
      </c>
      <c r="D54" s="38"/>
      <c r="E54" s="38" t="s">
        <v>147</v>
      </c>
      <c r="F54" s="38" t="s">
        <v>133</v>
      </c>
      <c r="G54" s="34" t="s">
        <v>89</v>
      </c>
      <c r="H54" s="38" t="s">
        <v>36</v>
      </c>
      <c r="I54" s="66">
        <v>1</v>
      </c>
      <c r="J54" s="41"/>
      <c r="K54" s="27"/>
      <c r="L54" s="49"/>
      <c r="M54" s="24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  <c r="BT54" s="26"/>
      <c r="BU54" s="26"/>
      <c r="BV54" s="26"/>
      <c r="BW54" s="26"/>
      <c r="BX54" s="26"/>
      <c r="BY54" s="26"/>
      <c r="BZ54" s="26"/>
      <c r="CA54" s="26"/>
      <c r="CB54" s="26"/>
      <c r="CC54" s="26"/>
      <c r="CD54" s="26"/>
      <c r="CE54" s="26"/>
      <c r="CF54" s="26"/>
      <c r="CG54" s="26"/>
      <c r="CH54" s="26"/>
      <c r="CI54" s="26"/>
      <c r="CJ54" s="26"/>
      <c r="CK54" s="26"/>
      <c r="CL54" s="26"/>
      <c r="CM54" s="26"/>
      <c r="CN54" s="26"/>
      <c r="CO54" s="26"/>
      <c r="CP54" s="26"/>
      <c r="CQ54" s="26"/>
      <c r="CR54" s="26"/>
      <c r="CS54" s="26"/>
      <c r="CT54" s="26"/>
      <c r="CU54" s="26"/>
      <c r="CV54" s="26"/>
      <c r="CW54" s="26"/>
      <c r="CX54" s="26"/>
      <c r="CY54" s="26"/>
      <c r="CZ54" s="26"/>
      <c r="DA54" s="26"/>
      <c r="DB54" s="26"/>
      <c r="DC54" s="26"/>
      <c r="DD54" s="26"/>
      <c r="DE54" s="26"/>
      <c r="DF54" s="26"/>
      <c r="DG54" s="26"/>
      <c r="DH54" s="26"/>
      <c r="DI54" s="26"/>
      <c r="DJ54" s="26"/>
      <c r="DK54" s="26"/>
      <c r="DL54" s="26"/>
      <c r="DM54" s="26"/>
      <c r="DN54" s="26"/>
      <c r="DO54" s="26"/>
      <c r="DP54" s="26"/>
      <c r="DQ54" s="26"/>
      <c r="DR54" s="26"/>
      <c r="DS54" s="26"/>
      <c r="DT54" s="26"/>
      <c r="DU54" s="26"/>
      <c r="DV54" s="26"/>
      <c r="DW54" s="26"/>
      <c r="DX54" s="26"/>
      <c r="DY54" s="26"/>
      <c r="DZ54" s="26"/>
      <c r="EA54" s="26"/>
      <c r="EB54" s="26"/>
      <c r="EC54" s="26"/>
      <c r="ED54" s="26"/>
      <c r="EE54" s="26"/>
      <c r="EF54" s="26"/>
      <c r="EG54" s="26"/>
      <c r="EH54" s="26"/>
      <c r="EI54" s="26"/>
      <c r="EJ54" s="26"/>
      <c r="EK54" s="26"/>
      <c r="EL54" s="26"/>
      <c r="EM54" s="26"/>
      <c r="EN54" s="26"/>
      <c r="EO54" s="26"/>
      <c r="EP54" s="26"/>
      <c r="EQ54" s="26"/>
      <c r="ER54" s="26"/>
      <c r="ES54" s="26"/>
      <c r="ET54" s="26"/>
      <c r="EU54" s="26"/>
      <c r="EV54" s="26"/>
      <c r="EW54" s="26"/>
      <c r="EX54" s="26"/>
      <c r="EY54" s="26"/>
      <c r="EZ54" s="26"/>
      <c r="FA54" s="26"/>
      <c r="FB54" s="26"/>
      <c r="FC54" s="26"/>
      <c r="FD54" s="26"/>
      <c r="FE54" s="26"/>
      <c r="FF54" s="26"/>
      <c r="FG54" s="26"/>
      <c r="FH54" s="26"/>
      <c r="FI54" s="26"/>
      <c r="FJ54" s="26"/>
      <c r="FK54" s="26"/>
      <c r="FL54" s="26"/>
      <c r="FM54" s="26"/>
      <c r="FN54" s="26"/>
      <c r="FO54" s="26"/>
      <c r="FP54" s="26"/>
      <c r="FQ54" s="26"/>
      <c r="FR54" s="26"/>
      <c r="FS54" s="26"/>
      <c r="FT54" s="26"/>
      <c r="FU54" s="26"/>
      <c r="FV54" s="26"/>
      <c r="FW54" s="26"/>
      <c r="FX54" s="26"/>
      <c r="FY54" s="26"/>
      <c r="FZ54" s="26"/>
      <c r="GA54" s="26"/>
      <c r="GB54" s="26"/>
      <c r="GC54" s="26"/>
      <c r="GD54" s="26"/>
      <c r="GE54" s="26"/>
      <c r="GF54" s="26"/>
      <c r="GG54" s="26"/>
      <c r="GH54" s="26"/>
      <c r="GI54" s="26"/>
      <c r="GJ54" s="26"/>
      <c r="GK54" s="26"/>
      <c r="GL54" s="26"/>
      <c r="GM54" s="26"/>
      <c r="GN54" s="26"/>
      <c r="GO54" s="26"/>
      <c r="GP54" s="26"/>
      <c r="GQ54" s="26"/>
      <c r="GR54" s="26"/>
      <c r="GS54" s="26"/>
      <c r="GT54" s="26"/>
      <c r="GU54" s="26"/>
      <c r="GV54" s="26"/>
      <c r="GW54" s="26"/>
      <c r="GX54" s="26"/>
      <c r="GY54" s="26"/>
      <c r="GZ54" s="26"/>
      <c r="HA54" s="26"/>
      <c r="HB54" s="26"/>
      <c r="HC54" s="26"/>
      <c r="HD54" s="26"/>
      <c r="HE54" s="26"/>
      <c r="HF54" s="26"/>
      <c r="HG54" s="26"/>
      <c r="HH54" s="26"/>
      <c r="HI54" s="26"/>
      <c r="HJ54" s="26"/>
      <c r="HK54" s="26"/>
      <c r="HL54" s="26"/>
      <c r="HM54" s="26"/>
      <c r="HN54" s="26"/>
      <c r="HO54" s="26"/>
      <c r="HP54" s="26"/>
      <c r="HQ54" s="26"/>
      <c r="HR54" s="26"/>
      <c r="HS54" s="26"/>
      <c r="HT54" s="26"/>
      <c r="HU54" s="26"/>
      <c r="HV54" s="26"/>
      <c r="HW54" s="26"/>
      <c r="HX54" s="26"/>
      <c r="HY54" s="26"/>
      <c r="HZ54" s="26"/>
      <c r="IA54" s="26"/>
      <c r="IB54" s="26"/>
      <c r="IC54" s="26"/>
      <c r="ID54" s="26"/>
      <c r="IE54" s="26"/>
      <c r="IF54" s="26"/>
      <c r="IG54" s="26"/>
      <c r="IH54" s="26"/>
      <c r="II54" s="26"/>
      <c r="IJ54" s="26"/>
      <c r="IK54" s="26"/>
      <c r="IL54" s="26"/>
      <c r="IM54" s="26"/>
      <c r="IN54" s="26"/>
      <c r="IO54" s="26"/>
      <c r="IP54" s="26"/>
      <c r="IQ54" s="26"/>
      <c r="IR54" s="26"/>
      <c r="IS54" s="26"/>
    </row>
    <row r="55" spans="1:253" s="25" customFormat="1" ht="54">
      <c r="A55" s="138"/>
      <c r="B55" s="139" t="s">
        <v>24</v>
      </c>
      <c r="C55" s="117">
        <v>42</v>
      </c>
      <c r="D55" s="38"/>
      <c r="E55" s="38" t="s">
        <v>102</v>
      </c>
      <c r="F55" s="38" t="s">
        <v>37</v>
      </c>
      <c r="G55" s="34" t="s">
        <v>89</v>
      </c>
      <c r="H55" s="27" t="s">
        <v>38</v>
      </c>
      <c r="I55" s="66">
        <v>3</v>
      </c>
      <c r="J55" s="41"/>
      <c r="K55" s="27"/>
      <c r="L55" s="49"/>
      <c r="M55" s="24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  <c r="BV55" s="26"/>
      <c r="BW55" s="26"/>
      <c r="BX55" s="26"/>
      <c r="BY55" s="26"/>
      <c r="BZ55" s="26"/>
      <c r="CA55" s="26"/>
      <c r="CB55" s="26"/>
      <c r="CC55" s="26"/>
      <c r="CD55" s="26"/>
      <c r="CE55" s="26"/>
      <c r="CF55" s="26"/>
      <c r="CG55" s="26"/>
      <c r="CH55" s="26"/>
      <c r="CI55" s="26"/>
      <c r="CJ55" s="26"/>
      <c r="CK55" s="26"/>
      <c r="CL55" s="26"/>
      <c r="CM55" s="26"/>
      <c r="CN55" s="26"/>
      <c r="CO55" s="26"/>
      <c r="CP55" s="26"/>
      <c r="CQ55" s="26"/>
      <c r="CR55" s="26"/>
      <c r="CS55" s="26"/>
      <c r="CT55" s="26"/>
      <c r="CU55" s="26"/>
      <c r="CV55" s="26"/>
      <c r="CW55" s="26"/>
      <c r="CX55" s="26"/>
      <c r="CY55" s="26"/>
      <c r="CZ55" s="26"/>
      <c r="DA55" s="26"/>
      <c r="DB55" s="26"/>
      <c r="DC55" s="26"/>
      <c r="DD55" s="26"/>
      <c r="DE55" s="26"/>
      <c r="DF55" s="26"/>
      <c r="DG55" s="26"/>
      <c r="DH55" s="26"/>
      <c r="DI55" s="26"/>
      <c r="DJ55" s="26"/>
      <c r="DK55" s="26"/>
      <c r="DL55" s="26"/>
      <c r="DM55" s="26"/>
      <c r="DN55" s="26"/>
      <c r="DO55" s="26"/>
      <c r="DP55" s="26"/>
      <c r="DQ55" s="26"/>
      <c r="DR55" s="26"/>
      <c r="DS55" s="26"/>
      <c r="DT55" s="26"/>
      <c r="DU55" s="26"/>
      <c r="DV55" s="26"/>
      <c r="DW55" s="26"/>
      <c r="DX55" s="26"/>
      <c r="DY55" s="26"/>
      <c r="DZ55" s="26"/>
      <c r="EA55" s="26"/>
      <c r="EB55" s="26"/>
      <c r="EC55" s="26"/>
      <c r="ED55" s="26"/>
      <c r="EE55" s="26"/>
      <c r="EF55" s="26"/>
      <c r="EG55" s="26"/>
      <c r="EH55" s="26"/>
      <c r="EI55" s="26"/>
      <c r="EJ55" s="26"/>
      <c r="EK55" s="26"/>
      <c r="EL55" s="26"/>
      <c r="EM55" s="26"/>
      <c r="EN55" s="26"/>
      <c r="EO55" s="26"/>
      <c r="EP55" s="26"/>
      <c r="EQ55" s="26"/>
      <c r="ER55" s="26"/>
      <c r="ES55" s="26"/>
      <c r="ET55" s="26"/>
      <c r="EU55" s="26"/>
      <c r="EV55" s="26"/>
      <c r="EW55" s="26"/>
      <c r="EX55" s="26"/>
      <c r="EY55" s="26"/>
      <c r="EZ55" s="26"/>
      <c r="FA55" s="26"/>
      <c r="FB55" s="26"/>
      <c r="FC55" s="26"/>
      <c r="FD55" s="26"/>
      <c r="FE55" s="26"/>
      <c r="FF55" s="26"/>
      <c r="FG55" s="26"/>
      <c r="FH55" s="26"/>
      <c r="FI55" s="26"/>
      <c r="FJ55" s="26"/>
      <c r="FK55" s="26"/>
      <c r="FL55" s="26"/>
      <c r="FM55" s="26"/>
      <c r="FN55" s="26"/>
      <c r="FO55" s="26"/>
      <c r="FP55" s="26"/>
      <c r="FQ55" s="26"/>
      <c r="FR55" s="26"/>
      <c r="FS55" s="26"/>
      <c r="FT55" s="26"/>
      <c r="FU55" s="26"/>
      <c r="FV55" s="26"/>
      <c r="FW55" s="26"/>
      <c r="FX55" s="26"/>
      <c r="FY55" s="26"/>
      <c r="FZ55" s="26"/>
      <c r="GA55" s="26"/>
      <c r="GB55" s="26"/>
      <c r="GC55" s="26"/>
      <c r="GD55" s="26"/>
      <c r="GE55" s="26"/>
      <c r="GF55" s="26"/>
      <c r="GG55" s="26"/>
      <c r="GH55" s="26"/>
      <c r="GI55" s="26"/>
      <c r="GJ55" s="26"/>
      <c r="GK55" s="26"/>
      <c r="GL55" s="26"/>
      <c r="GM55" s="26"/>
      <c r="GN55" s="26"/>
      <c r="GO55" s="26"/>
      <c r="GP55" s="26"/>
      <c r="GQ55" s="26"/>
      <c r="GR55" s="26"/>
      <c r="GS55" s="26"/>
      <c r="GT55" s="26"/>
      <c r="GU55" s="26"/>
      <c r="GV55" s="26"/>
      <c r="GW55" s="26"/>
      <c r="GX55" s="26"/>
      <c r="GY55" s="26"/>
      <c r="GZ55" s="26"/>
      <c r="HA55" s="26"/>
      <c r="HB55" s="26"/>
      <c r="HC55" s="26"/>
      <c r="HD55" s="26"/>
      <c r="HE55" s="26"/>
      <c r="HF55" s="26"/>
      <c r="HG55" s="26"/>
      <c r="HH55" s="26"/>
      <c r="HI55" s="26"/>
      <c r="HJ55" s="26"/>
      <c r="HK55" s="26"/>
      <c r="HL55" s="26"/>
      <c r="HM55" s="26"/>
      <c r="HN55" s="26"/>
      <c r="HO55" s="26"/>
      <c r="HP55" s="26"/>
      <c r="HQ55" s="26"/>
      <c r="HR55" s="26"/>
      <c r="HS55" s="26"/>
      <c r="HT55" s="26"/>
      <c r="HU55" s="26"/>
      <c r="HV55" s="26"/>
      <c r="HW55" s="26"/>
      <c r="HX55" s="26"/>
      <c r="HY55" s="26"/>
      <c r="HZ55" s="26"/>
      <c r="IA55" s="26"/>
      <c r="IB55" s="26"/>
      <c r="IC55" s="26"/>
      <c r="ID55" s="26"/>
      <c r="IE55" s="26"/>
      <c r="IF55" s="26"/>
      <c r="IG55" s="26"/>
      <c r="IH55" s="26"/>
      <c r="II55" s="26"/>
      <c r="IJ55" s="26"/>
      <c r="IK55" s="26"/>
      <c r="IL55" s="26"/>
      <c r="IM55" s="26"/>
      <c r="IN55" s="26"/>
      <c r="IO55" s="26"/>
      <c r="IP55" s="26"/>
      <c r="IQ55" s="26"/>
      <c r="IR55" s="26"/>
      <c r="IS55" s="26"/>
    </row>
    <row r="56" spans="1:253" s="25" customFormat="1" ht="40.5">
      <c r="A56" s="138"/>
      <c r="B56" s="139"/>
      <c r="C56" s="117">
        <v>43</v>
      </c>
      <c r="D56" s="40"/>
      <c r="E56" s="38" t="s">
        <v>103</v>
      </c>
      <c r="F56" s="40" t="s">
        <v>107</v>
      </c>
      <c r="G56" s="34" t="s">
        <v>89</v>
      </c>
      <c r="H56" s="27" t="s">
        <v>39</v>
      </c>
      <c r="I56" s="66">
        <v>4</v>
      </c>
      <c r="J56" s="41"/>
      <c r="K56" s="27"/>
      <c r="L56" s="49"/>
      <c r="M56" s="24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6"/>
      <c r="BZ56" s="26"/>
      <c r="CA56" s="26"/>
      <c r="CB56" s="26"/>
      <c r="CC56" s="26"/>
      <c r="CD56" s="26"/>
      <c r="CE56" s="26"/>
      <c r="CF56" s="26"/>
      <c r="CG56" s="26"/>
      <c r="CH56" s="26"/>
      <c r="CI56" s="26"/>
      <c r="CJ56" s="26"/>
      <c r="CK56" s="26"/>
      <c r="CL56" s="26"/>
      <c r="CM56" s="26"/>
      <c r="CN56" s="26"/>
      <c r="CO56" s="26"/>
      <c r="CP56" s="26"/>
      <c r="CQ56" s="26"/>
      <c r="CR56" s="26"/>
      <c r="CS56" s="26"/>
      <c r="CT56" s="26"/>
      <c r="CU56" s="26"/>
      <c r="CV56" s="26"/>
      <c r="CW56" s="26"/>
      <c r="CX56" s="26"/>
      <c r="CY56" s="26"/>
      <c r="CZ56" s="26"/>
      <c r="DA56" s="26"/>
      <c r="DB56" s="26"/>
      <c r="DC56" s="26"/>
      <c r="DD56" s="26"/>
      <c r="DE56" s="26"/>
      <c r="DF56" s="26"/>
      <c r="DG56" s="26"/>
      <c r="DH56" s="26"/>
      <c r="DI56" s="26"/>
      <c r="DJ56" s="26"/>
      <c r="DK56" s="26"/>
      <c r="DL56" s="26"/>
      <c r="DM56" s="26"/>
      <c r="DN56" s="26"/>
      <c r="DO56" s="26"/>
      <c r="DP56" s="26"/>
      <c r="DQ56" s="26"/>
      <c r="DR56" s="26"/>
      <c r="DS56" s="26"/>
      <c r="DT56" s="26"/>
      <c r="DU56" s="26"/>
      <c r="DV56" s="26"/>
      <c r="DW56" s="26"/>
      <c r="DX56" s="26"/>
      <c r="DY56" s="26"/>
      <c r="DZ56" s="26"/>
      <c r="EA56" s="26"/>
      <c r="EB56" s="26"/>
      <c r="EC56" s="26"/>
      <c r="ED56" s="26"/>
      <c r="EE56" s="26"/>
      <c r="EF56" s="26"/>
      <c r="EG56" s="26"/>
      <c r="EH56" s="26"/>
      <c r="EI56" s="26"/>
      <c r="EJ56" s="26"/>
      <c r="EK56" s="26"/>
      <c r="EL56" s="26"/>
      <c r="EM56" s="26"/>
      <c r="EN56" s="26"/>
      <c r="EO56" s="26"/>
      <c r="EP56" s="26"/>
      <c r="EQ56" s="26"/>
      <c r="ER56" s="26"/>
      <c r="ES56" s="26"/>
      <c r="ET56" s="26"/>
      <c r="EU56" s="26"/>
      <c r="EV56" s="26"/>
      <c r="EW56" s="26"/>
      <c r="EX56" s="26"/>
      <c r="EY56" s="26"/>
      <c r="EZ56" s="26"/>
      <c r="FA56" s="26"/>
      <c r="FB56" s="26"/>
      <c r="FC56" s="26"/>
      <c r="FD56" s="26"/>
      <c r="FE56" s="26"/>
      <c r="FF56" s="26"/>
      <c r="FG56" s="26"/>
      <c r="FH56" s="26"/>
      <c r="FI56" s="26"/>
      <c r="FJ56" s="26"/>
      <c r="FK56" s="26"/>
      <c r="FL56" s="26"/>
      <c r="FM56" s="26"/>
      <c r="FN56" s="26"/>
      <c r="FO56" s="26"/>
      <c r="FP56" s="26"/>
      <c r="FQ56" s="26"/>
      <c r="FR56" s="26"/>
      <c r="FS56" s="26"/>
      <c r="FT56" s="26"/>
      <c r="FU56" s="26"/>
      <c r="FV56" s="26"/>
      <c r="FW56" s="26"/>
      <c r="FX56" s="26"/>
      <c r="FY56" s="26"/>
      <c r="FZ56" s="26"/>
      <c r="GA56" s="26"/>
      <c r="GB56" s="26"/>
      <c r="GC56" s="26"/>
      <c r="GD56" s="26"/>
      <c r="GE56" s="26"/>
      <c r="GF56" s="26"/>
      <c r="GG56" s="26"/>
      <c r="GH56" s="26"/>
      <c r="GI56" s="26"/>
      <c r="GJ56" s="26"/>
      <c r="GK56" s="26"/>
      <c r="GL56" s="26"/>
      <c r="GM56" s="26"/>
      <c r="GN56" s="26"/>
      <c r="GO56" s="26"/>
      <c r="GP56" s="26"/>
      <c r="GQ56" s="26"/>
      <c r="GR56" s="26"/>
      <c r="GS56" s="26"/>
      <c r="GT56" s="26"/>
      <c r="GU56" s="26"/>
      <c r="GV56" s="26"/>
      <c r="GW56" s="26"/>
      <c r="GX56" s="26"/>
      <c r="GY56" s="26"/>
      <c r="GZ56" s="26"/>
      <c r="HA56" s="26"/>
      <c r="HB56" s="26"/>
      <c r="HC56" s="26"/>
      <c r="HD56" s="26"/>
      <c r="HE56" s="26"/>
      <c r="HF56" s="26"/>
      <c r="HG56" s="26"/>
      <c r="HH56" s="26"/>
      <c r="HI56" s="26"/>
      <c r="HJ56" s="26"/>
      <c r="HK56" s="26"/>
      <c r="HL56" s="26"/>
      <c r="HM56" s="26"/>
      <c r="HN56" s="26"/>
      <c r="HO56" s="26"/>
      <c r="HP56" s="26"/>
      <c r="HQ56" s="26"/>
      <c r="HR56" s="26"/>
      <c r="HS56" s="26"/>
      <c r="HT56" s="26"/>
      <c r="HU56" s="26"/>
      <c r="HV56" s="26"/>
      <c r="HW56" s="26"/>
      <c r="HX56" s="26"/>
      <c r="HY56" s="26"/>
      <c r="HZ56" s="26"/>
      <c r="IA56" s="26"/>
      <c r="IB56" s="26"/>
      <c r="IC56" s="26"/>
      <c r="ID56" s="26"/>
      <c r="IE56" s="26"/>
      <c r="IF56" s="26"/>
      <c r="IG56" s="26"/>
      <c r="IH56" s="26"/>
      <c r="II56" s="26"/>
      <c r="IJ56" s="26"/>
      <c r="IK56" s="26"/>
      <c r="IL56" s="26"/>
      <c r="IM56" s="26"/>
      <c r="IN56" s="26"/>
      <c r="IO56" s="26"/>
      <c r="IP56" s="26"/>
      <c r="IQ56" s="26"/>
      <c r="IR56" s="26"/>
      <c r="IS56" s="26"/>
    </row>
    <row r="57" spans="1:253" s="25" customFormat="1" ht="27">
      <c r="A57" s="138"/>
      <c r="B57" s="43" t="s">
        <v>25</v>
      </c>
      <c r="C57" s="117">
        <v>44</v>
      </c>
      <c r="D57" s="109"/>
      <c r="E57" s="47" t="s">
        <v>93</v>
      </c>
      <c r="F57" s="47" t="s">
        <v>40</v>
      </c>
      <c r="G57" s="42" t="s">
        <v>89</v>
      </c>
      <c r="H57" s="28" t="s">
        <v>41</v>
      </c>
      <c r="I57" s="66">
        <v>1</v>
      </c>
      <c r="J57" s="41"/>
      <c r="K57" s="27"/>
      <c r="L57" s="49"/>
      <c r="M57" s="24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  <c r="BU57" s="26"/>
      <c r="BV57" s="26"/>
      <c r="BW57" s="26"/>
      <c r="BX57" s="26"/>
      <c r="BY57" s="26"/>
      <c r="BZ57" s="26"/>
      <c r="CA57" s="26"/>
      <c r="CB57" s="26"/>
      <c r="CC57" s="26"/>
      <c r="CD57" s="26"/>
      <c r="CE57" s="26"/>
      <c r="CF57" s="26"/>
      <c r="CG57" s="26"/>
      <c r="CH57" s="26"/>
      <c r="CI57" s="26"/>
      <c r="CJ57" s="26"/>
      <c r="CK57" s="26"/>
      <c r="CL57" s="26"/>
      <c r="CM57" s="26"/>
      <c r="CN57" s="26"/>
      <c r="CO57" s="26"/>
      <c r="CP57" s="26"/>
      <c r="CQ57" s="26"/>
      <c r="CR57" s="26"/>
      <c r="CS57" s="26"/>
      <c r="CT57" s="26"/>
      <c r="CU57" s="26"/>
      <c r="CV57" s="26"/>
      <c r="CW57" s="26"/>
      <c r="CX57" s="26"/>
      <c r="CY57" s="26"/>
      <c r="CZ57" s="26"/>
      <c r="DA57" s="26"/>
      <c r="DB57" s="26"/>
      <c r="DC57" s="26"/>
      <c r="DD57" s="26"/>
      <c r="DE57" s="26"/>
      <c r="DF57" s="26"/>
      <c r="DG57" s="26"/>
      <c r="DH57" s="26"/>
      <c r="DI57" s="26"/>
      <c r="DJ57" s="26"/>
      <c r="DK57" s="26"/>
      <c r="DL57" s="26"/>
      <c r="DM57" s="26"/>
      <c r="DN57" s="26"/>
      <c r="DO57" s="26"/>
      <c r="DP57" s="26"/>
      <c r="DQ57" s="26"/>
      <c r="DR57" s="26"/>
      <c r="DS57" s="26"/>
      <c r="DT57" s="26"/>
      <c r="DU57" s="26"/>
      <c r="DV57" s="26"/>
      <c r="DW57" s="26"/>
      <c r="DX57" s="26"/>
      <c r="DY57" s="26"/>
      <c r="DZ57" s="26"/>
      <c r="EA57" s="26"/>
      <c r="EB57" s="26"/>
      <c r="EC57" s="26"/>
      <c r="ED57" s="26"/>
      <c r="EE57" s="26"/>
      <c r="EF57" s="26"/>
      <c r="EG57" s="26"/>
      <c r="EH57" s="26"/>
      <c r="EI57" s="26"/>
      <c r="EJ57" s="26"/>
      <c r="EK57" s="26"/>
      <c r="EL57" s="26"/>
      <c r="EM57" s="26"/>
      <c r="EN57" s="26"/>
      <c r="EO57" s="26"/>
      <c r="EP57" s="26"/>
      <c r="EQ57" s="26"/>
      <c r="ER57" s="26"/>
      <c r="ES57" s="26"/>
      <c r="ET57" s="26"/>
      <c r="EU57" s="26"/>
      <c r="EV57" s="26"/>
      <c r="EW57" s="26"/>
      <c r="EX57" s="26"/>
      <c r="EY57" s="26"/>
      <c r="EZ57" s="26"/>
      <c r="FA57" s="26"/>
      <c r="FB57" s="26"/>
      <c r="FC57" s="26"/>
      <c r="FD57" s="26"/>
      <c r="FE57" s="26"/>
      <c r="FF57" s="26"/>
      <c r="FG57" s="26"/>
      <c r="FH57" s="26"/>
      <c r="FI57" s="26"/>
      <c r="FJ57" s="26"/>
      <c r="FK57" s="26"/>
      <c r="FL57" s="26"/>
      <c r="FM57" s="26"/>
      <c r="FN57" s="26"/>
      <c r="FO57" s="26"/>
      <c r="FP57" s="26"/>
      <c r="FQ57" s="26"/>
      <c r="FR57" s="26"/>
      <c r="FS57" s="26"/>
      <c r="FT57" s="26"/>
      <c r="FU57" s="26"/>
      <c r="FV57" s="26"/>
      <c r="FW57" s="26"/>
      <c r="FX57" s="26"/>
      <c r="FY57" s="26"/>
      <c r="FZ57" s="26"/>
      <c r="GA57" s="26"/>
      <c r="GB57" s="26"/>
      <c r="GC57" s="26"/>
      <c r="GD57" s="26"/>
      <c r="GE57" s="26"/>
      <c r="GF57" s="26"/>
      <c r="GG57" s="26"/>
      <c r="GH57" s="26"/>
      <c r="GI57" s="26"/>
      <c r="GJ57" s="26"/>
      <c r="GK57" s="26"/>
      <c r="GL57" s="26"/>
      <c r="GM57" s="26"/>
      <c r="GN57" s="26"/>
      <c r="GO57" s="26"/>
      <c r="GP57" s="26"/>
      <c r="GQ57" s="26"/>
      <c r="GR57" s="26"/>
      <c r="GS57" s="26"/>
      <c r="GT57" s="26"/>
      <c r="GU57" s="26"/>
      <c r="GV57" s="26"/>
      <c r="GW57" s="26"/>
      <c r="GX57" s="26"/>
      <c r="GY57" s="26"/>
      <c r="GZ57" s="26"/>
      <c r="HA57" s="26"/>
      <c r="HB57" s="26"/>
      <c r="HC57" s="26"/>
      <c r="HD57" s="26"/>
      <c r="HE57" s="26"/>
      <c r="HF57" s="26"/>
      <c r="HG57" s="26"/>
      <c r="HH57" s="26"/>
      <c r="HI57" s="26"/>
      <c r="HJ57" s="26"/>
      <c r="HK57" s="26"/>
      <c r="HL57" s="26"/>
      <c r="HM57" s="26"/>
      <c r="HN57" s="26"/>
      <c r="HO57" s="26"/>
      <c r="HP57" s="26"/>
      <c r="HQ57" s="26"/>
      <c r="HR57" s="26"/>
      <c r="HS57" s="26"/>
      <c r="HT57" s="26"/>
      <c r="HU57" s="26"/>
      <c r="HV57" s="26"/>
      <c r="HW57" s="26"/>
      <c r="HX57" s="26"/>
      <c r="HY57" s="26"/>
      <c r="HZ57" s="26"/>
      <c r="IA57" s="26"/>
      <c r="IB57" s="26"/>
      <c r="IC57" s="26"/>
      <c r="ID57" s="26"/>
      <c r="IE57" s="26"/>
      <c r="IF57" s="26"/>
      <c r="IG57" s="26"/>
      <c r="IH57" s="26"/>
      <c r="II57" s="26"/>
      <c r="IJ57" s="26"/>
      <c r="IK57" s="26"/>
      <c r="IL57" s="26"/>
      <c r="IM57" s="26"/>
      <c r="IN57" s="26"/>
      <c r="IO57" s="26"/>
      <c r="IP57" s="26"/>
      <c r="IQ57" s="26"/>
      <c r="IR57" s="26"/>
      <c r="IS57" s="26"/>
    </row>
    <row r="58" spans="1:253" s="25" customFormat="1" ht="13.5">
      <c r="A58" s="138"/>
      <c r="B58" s="49" t="s">
        <v>87</v>
      </c>
      <c r="C58" s="117">
        <v>45</v>
      </c>
      <c r="D58" s="38"/>
      <c r="E58" s="38" t="s">
        <v>85</v>
      </c>
      <c r="F58" s="38" t="s">
        <v>104</v>
      </c>
      <c r="G58" s="34" t="s">
        <v>89</v>
      </c>
      <c r="H58" s="27" t="s">
        <v>86</v>
      </c>
      <c r="I58" s="58">
        <v>1</v>
      </c>
      <c r="J58" s="41"/>
      <c r="K58" s="27"/>
      <c r="L58" s="49"/>
      <c r="M58" s="24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  <c r="BU58" s="26"/>
      <c r="BV58" s="26"/>
      <c r="BW58" s="26"/>
      <c r="BX58" s="26"/>
      <c r="BY58" s="26"/>
      <c r="BZ58" s="26"/>
      <c r="CA58" s="26"/>
      <c r="CB58" s="26"/>
      <c r="CC58" s="26"/>
      <c r="CD58" s="26"/>
      <c r="CE58" s="26"/>
      <c r="CF58" s="26"/>
      <c r="CG58" s="26"/>
      <c r="CH58" s="26"/>
      <c r="CI58" s="26"/>
      <c r="CJ58" s="26"/>
      <c r="CK58" s="26"/>
      <c r="CL58" s="26"/>
      <c r="CM58" s="26"/>
      <c r="CN58" s="26"/>
      <c r="CO58" s="26"/>
      <c r="CP58" s="26"/>
      <c r="CQ58" s="26"/>
      <c r="CR58" s="26"/>
      <c r="CS58" s="26"/>
      <c r="CT58" s="26"/>
      <c r="CU58" s="26"/>
      <c r="CV58" s="26"/>
      <c r="CW58" s="26"/>
      <c r="CX58" s="26"/>
      <c r="CY58" s="26"/>
      <c r="CZ58" s="26"/>
      <c r="DA58" s="26"/>
      <c r="DB58" s="26"/>
      <c r="DC58" s="26"/>
      <c r="DD58" s="26"/>
      <c r="DE58" s="26"/>
      <c r="DF58" s="26"/>
      <c r="DG58" s="26"/>
      <c r="DH58" s="26"/>
      <c r="DI58" s="26"/>
      <c r="DJ58" s="26"/>
      <c r="DK58" s="26"/>
      <c r="DL58" s="26"/>
      <c r="DM58" s="26"/>
      <c r="DN58" s="26"/>
      <c r="DO58" s="26"/>
      <c r="DP58" s="26"/>
      <c r="DQ58" s="26"/>
      <c r="DR58" s="26"/>
      <c r="DS58" s="26"/>
      <c r="DT58" s="26"/>
      <c r="DU58" s="26"/>
      <c r="DV58" s="26"/>
      <c r="DW58" s="26"/>
      <c r="DX58" s="26"/>
      <c r="DY58" s="26"/>
      <c r="DZ58" s="26"/>
      <c r="EA58" s="26"/>
      <c r="EB58" s="26"/>
      <c r="EC58" s="26"/>
      <c r="ED58" s="26"/>
      <c r="EE58" s="26"/>
      <c r="EF58" s="26"/>
      <c r="EG58" s="26"/>
      <c r="EH58" s="26"/>
      <c r="EI58" s="26"/>
      <c r="EJ58" s="26"/>
      <c r="EK58" s="26"/>
      <c r="EL58" s="26"/>
      <c r="EM58" s="26"/>
      <c r="EN58" s="26"/>
      <c r="EO58" s="26"/>
      <c r="EP58" s="26"/>
      <c r="EQ58" s="26"/>
      <c r="ER58" s="26"/>
      <c r="ES58" s="26"/>
      <c r="ET58" s="26"/>
      <c r="EU58" s="26"/>
      <c r="EV58" s="26"/>
      <c r="EW58" s="26"/>
      <c r="EX58" s="26"/>
      <c r="EY58" s="26"/>
      <c r="EZ58" s="26"/>
      <c r="FA58" s="26"/>
      <c r="FB58" s="26"/>
      <c r="FC58" s="26"/>
      <c r="FD58" s="26"/>
      <c r="FE58" s="26"/>
      <c r="FF58" s="26"/>
      <c r="FG58" s="26"/>
      <c r="FH58" s="26"/>
      <c r="FI58" s="26"/>
      <c r="FJ58" s="26"/>
      <c r="FK58" s="26"/>
      <c r="FL58" s="26"/>
      <c r="FM58" s="26"/>
      <c r="FN58" s="26"/>
      <c r="FO58" s="26"/>
      <c r="FP58" s="26"/>
      <c r="FQ58" s="26"/>
      <c r="FR58" s="26"/>
      <c r="FS58" s="26"/>
      <c r="FT58" s="26"/>
      <c r="FU58" s="26"/>
      <c r="FV58" s="26"/>
      <c r="FW58" s="26"/>
      <c r="FX58" s="26"/>
      <c r="FY58" s="26"/>
      <c r="FZ58" s="26"/>
      <c r="GA58" s="26"/>
      <c r="GB58" s="26"/>
      <c r="GC58" s="26"/>
      <c r="GD58" s="26"/>
      <c r="GE58" s="26"/>
      <c r="GF58" s="26"/>
      <c r="GG58" s="26"/>
      <c r="GH58" s="26"/>
      <c r="GI58" s="26"/>
      <c r="GJ58" s="26"/>
      <c r="GK58" s="26"/>
      <c r="GL58" s="26"/>
      <c r="GM58" s="26"/>
      <c r="GN58" s="26"/>
      <c r="GO58" s="26"/>
      <c r="GP58" s="26"/>
      <c r="GQ58" s="26"/>
      <c r="GR58" s="26"/>
      <c r="GS58" s="26"/>
      <c r="GT58" s="26"/>
      <c r="GU58" s="26"/>
      <c r="GV58" s="26"/>
      <c r="GW58" s="26"/>
      <c r="GX58" s="26"/>
      <c r="GY58" s="26"/>
      <c r="GZ58" s="26"/>
      <c r="HA58" s="26"/>
      <c r="HB58" s="26"/>
      <c r="HC58" s="26"/>
      <c r="HD58" s="26"/>
      <c r="HE58" s="26"/>
      <c r="HF58" s="26"/>
      <c r="HG58" s="26"/>
      <c r="HH58" s="26"/>
      <c r="HI58" s="26"/>
      <c r="HJ58" s="26"/>
      <c r="HK58" s="26"/>
      <c r="HL58" s="26"/>
      <c r="HM58" s="26"/>
      <c r="HN58" s="26"/>
      <c r="HO58" s="26"/>
      <c r="HP58" s="26"/>
      <c r="HQ58" s="26"/>
      <c r="HR58" s="26"/>
      <c r="HS58" s="26"/>
      <c r="HT58" s="26"/>
      <c r="HU58" s="26"/>
      <c r="HV58" s="26"/>
      <c r="HW58" s="26"/>
      <c r="HX58" s="26"/>
      <c r="HY58" s="26"/>
      <c r="HZ58" s="26"/>
      <c r="IA58" s="26"/>
      <c r="IB58" s="26"/>
      <c r="IC58" s="26"/>
      <c r="ID58" s="26"/>
      <c r="IE58" s="26"/>
      <c r="IF58" s="26"/>
      <c r="IG58" s="26"/>
      <c r="IH58" s="26"/>
      <c r="II58" s="26"/>
      <c r="IJ58" s="26"/>
      <c r="IK58" s="26"/>
      <c r="IL58" s="26"/>
      <c r="IM58" s="26"/>
      <c r="IN58" s="26"/>
      <c r="IO58" s="26"/>
      <c r="IP58" s="26"/>
      <c r="IQ58" s="26"/>
      <c r="IR58" s="26"/>
      <c r="IS58" s="26"/>
    </row>
    <row r="59" spans="1:253" s="25" customFormat="1" ht="27">
      <c r="A59" s="138"/>
      <c r="B59" s="48" t="s">
        <v>83</v>
      </c>
      <c r="C59" s="117">
        <v>46</v>
      </c>
      <c r="D59" s="39"/>
      <c r="E59" s="38" t="s">
        <v>92</v>
      </c>
      <c r="F59" s="39" t="s">
        <v>84</v>
      </c>
      <c r="G59" s="34" t="s">
        <v>89</v>
      </c>
      <c r="H59" s="27" t="s">
        <v>32</v>
      </c>
      <c r="I59" s="58">
        <v>1</v>
      </c>
      <c r="J59" s="41"/>
      <c r="K59" s="27"/>
      <c r="L59" s="49"/>
      <c r="M59" s="24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  <c r="BY59" s="26"/>
      <c r="BZ59" s="26"/>
      <c r="CA59" s="26"/>
      <c r="CB59" s="26"/>
      <c r="CC59" s="26"/>
      <c r="CD59" s="26"/>
      <c r="CE59" s="26"/>
      <c r="CF59" s="26"/>
      <c r="CG59" s="26"/>
      <c r="CH59" s="26"/>
      <c r="CI59" s="26"/>
      <c r="CJ59" s="26"/>
      <c r="CK59" s="26"/>
      <c r="CL59" s="26"/>
      <c r="CM59" s="26"/>
      <c r="CN59" s="26"/>
      <c r="CO59" s="26"/>
      <c r="CP59" s="26"/>
      <c r="CQ59" s="26"/>
      <c r="CR59" s="26"/>
      <c r="CS59" s="26"/>
      <c r="CT59" s="26"/>
      <c r="CU59" s="26"/>
      <c r="CV59" s="26"/>
      <c r="CW59" s="26"/>
      <c r="CX59" s="26"/>
      <c r="CY59" s="26"/>
      <c r="CZ59" s="26"/>
      <c r="DA59" s="26"/>
      <c r="DB59" s="26"/>
      <c r="DC59" s="26"/>
      <c r="DD59" s="26"/>
      <c r="DE59" s="26"/>
      <c r="DF59" s="26"/>
      <c r="DG59" s="26"/>
      <c r="DH59" s="26"/>
      <c r="DI59" s="26"/>
      <c r="DJ59" s="26"/>
      <c r="DK59" s="26"/>
      <c r="DL59" s="26"/>
      <c r="DM59" s="26"/>
      <c r="DN59" s="26"/>
      <c r="DO59" s="26"/>
      <c r="DP59" s="26"/>
      <c r="DQ59" s="26"/>
      <c r="DR59" s="26"/>
      <c r="DS59" s="26"/>
      <c r="DT59" s="26"/>
      <c r="DU59" s="26"/>
      <c r="DV59" s="26"/>
      <c r="DW59" s="26"/>
      <c r="DX59" s="26"/>
      <c r="DY59" s="26"/>
      <c r="DZ59" s="26"/>
      <c r="EA59" s="26"/>
      <c r="EB59" s="26"/>
      <c r="EC59" s="26"/>
      <c r="ED59" s="26"/>
      <c r="EE59" s="26"/>
      <c r="EF59" s="26"/>
      <c r="EG59" s="26"/>
      <c r="EH59" s="26"/>
      <c r="EI59" s="26"/>
      <c r="EJ59" s="26"/>
      <c r="EK59" s="26"/>
      <c r="EL59" s="26"/>
      <c r="EM59" s="26"/>
      <c r="EN59" s="26"/>
      <c r="EO59" s="26"/>
      <c r="EP59" s="26"/>
      <c r="EQ59" s="26"/>
      <c r="ER59" s="26"/>
      <c r="ES59" s="26"/>
      <c r="ET59" s="26"/>
      <c r="EU59" s="26"/>
      <c r="EV59" s="26"/>
      <c r="EW59" s="26"/>
      <c r="EX59" s="26"/>
      <c r="EY59" s="26"/>
      <c r="EZ59" s="26"/>
      <c r="FA59" s="26"/>
      <c r="FB59" s="26"/>
      <c r="FC59" s="26"/>
      <c r="FD59" s="26"/>
      <c r="FE59" s="26"/>
      <c r="FF59" s="26"/>
      <c r="FG59" s="26"/>
      <c r="FH59" s="26"/>
      <c r="FI59" s="26"/>
      <c r="FJ59" s="26"/>
      <c r="FK59" s="26"/>
      <c r="FL59" s="26"/>
      <c r="FM59" s="26"/>
      <c r="FN59" s="26"/>
      <c r="FO59" s="26"/>
      <c r="FP59" s="26"/>
      <c r="FQ59" s="26"/>
      <c r="FR59" s="26"/>
      <c r="FS59" s="26"/>
      <c r="FT59" s="26"/>
      <c r="FU59" s="26"/>
      <c r="FV59" s="26"/>
      <c r="FW59" s="26"/>
      <c r="FX59" s="26"/>
      <c r="FY59" s="26"/>
      <c r="FZ59" s="26"/>
      <c r="GA59" s="26"/>
      <c r="GB59" s="26"/>
      <c r="GC59" s="26"/>
      <c r="GD59" s="26"/>
      <c r="GE59" s="26"/>
      <c r="GF59" s="26"/>
      <c r="GG59" s="26"/>
      <c r="GH59" s="26"/>
      <c r="GI59" s="26"/>
      <c r="GJ59" s="26"/>
      <c r="GK59" s="26"/>
      <c r="GL59" s="26"/>
      <c r="GM59" s="26"/>
      <c r="GN59" s="26"/>
      <c r="GO59" s="26"/>
      <c r="GP59" s="26"/>
      <c r="GQ59" s="26"/>
      <c r="GR59" s="26"/>
      <c r="GS59" s="26"/>
      <c r="GT59" s="26"/>
      <c r="GU59" s="26"/>
      <c r="GV59" s="26"/>
      <c r="GW59" s="26"/>
      <c r="GX59" s="26"/>
      <c r="GY59" s="26"/>
      <c r="GZ59" s="26"/>
      <c r="HA59" s="26"/>
      <c r="HB59" s="26"/>
      <c r="HC59" s="26"/>
      <c r="HD59" s="26"/>
      <c r="HE59" s="26"/>
      <c r="HF59" s="26"/>
      <c r="HG59" s="26"/>
      <c r="HH59" s="26"/>
      <c r="HI59" s="26"/>
      <c r="HJ59" s="26"/>
      <c r="HK59" s="26"/>
      <c r="HL59" s="26"/>
      <c r="HM59" s="26"/>
      <c r="HN59" s="26"/>
      <c r="HO59" s="26"/>
      <c r="HP59" s="26"/>
      <c r="HQ59" s="26"/>
      <c r="HR59" s="26"/>
      <c r="HS59" s="26"/>
      <c r="HT59" s="26"/>
      <c r="HU59" s="26"/>
      <c r="HV59" s="26"/>
      <c r="HW59" s="26"/>
      <c r="HX59" s="26"/>
      <c r="HY59" s="26"/>
      <c r="HZ59" s="26"/>
      <c r="IA59" s="26"/>
      <c r="IB59" s="26"/>
      <c r="IC59" s="26"/>
      <c r="ID59" s="26"/>
      <c r="IE59" s="26"/>
      <c r="IF59" s="26"/>
      <c r="IG59" s="26"/>
      <c r="IH59" s="26"/>
      <c r="II59" s="26"/>
      <c r="IJ59" s="26"/>
      <c r="IK59" s="26"/>
      <c r="IL59" s="26"/>
      <c r="IM59" s="26"/>
      <c r="IN59" s="26"/>
      <c r="IO59" s="26"/>
      <c r="IP59" s="26"/>
      <c r="IQ59" s="26"/>
      <c r="IR59" s="26"/>
      <c r="IS59" s="26"/>
    </row>
    <row r="60" spans="1:253" s="25" customFormat="1" ht="13.5">
      <c r="A60" s="139" t="s">
        <v>244</v>
      </c>
      <c r="B60" s="138" t="s">
        <v>26</v>
      </c>
      <c r="C60" s="117">
        <v>47</v>
      </c>
      <c r="D60" s="38"/>
      <c r="E60" s="38" t="s">
        <v>134</v>
      </c>
      <c r="F60" s="38" t="s">
        <v>42</v>
      </c>
      <c r="G60" s="34" t="s">
        <v>89</v>
      </c>
      <c r="H60" s="27" t="s">
        <v>43</v>
      </c>
      <c r="I60" s="58">
        <v>1</v>
      </c>
      <c r="J60" s="41"/>
      <c r="K60" s="27"/>
      <c r="L60" s="49"/>
      <c r="M60" s="24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  <c r="BY60" s="26"/>
      <c r="BZ60" s="26"/>
      <c r="CA60" s="26"/>
      <c r="CB60" s="26"/>
      <c r="CC60" s="26"/>
      <c r="CD60" s="26"/>
      <c r="CE60" s="26"/>
      <c r="CF60" s="26"/>
      <c r="CG60" s="26"/>
      <c r="CH60" s="26"/>
      <c r="CI60" s="26"/>
      <c r="CJ60" s="26"/>
      <c r="CK60" s="26"/>
      <c r="CL60" s="26"/>
      <c r="CM60" s="26"/>
      <c r="CN60" s="26"/>
      <c r="CO60" s="26"/>
      <c r="CP60" s="26"/>
      <c r="CQ60" s="26"/>
      <c r="CR60" s="26"/>
      <c r="CS60" s="26"/>
      <c r="CT60" s="26"/>
      <c r="CU60" s="26"/>
      <c r="CV60" s="26"/>
      <c r="CW60" s="26"/>
      <c r="CX60" s="26"/>
      <c r="CY60" s="26"/>
      <c r="CZ60" s="26"/>
      <c r="DA60" s="26"/>
      <c r="DB60" s="26"/>
      <c r="DC60" s="26"/>
      <c r="DD60" s="26"/>
      <c r="DE60" s="26"/>
      <c r="DF60" s="26"/>
      <c r="DG60" s="26"/>
      <c r="DH60" s="26"/>
      <c r="DI60" s="26"/>
      <c r="DJ60" s="26"/>
      <c r="DK60" s="26"/>
      <c r="DL60" s="26"/>
      <c r="DM60" s="26"/>
      <c r="DN60" s="26"/>
      <c r="DO60" s="26"/>
      <c r="DP60" s="26"/>
      <c r="DQ60" s="26"/>
      <c r="DR60" s="26"/>
      <c r="DS60" s="26"/>
      <c r="DT60" s="26"/>
      <c r="DU60" s="26"/>
      <c r="DV60" s="26"/>
      <c r="DW60" s="26"/>
      <c r="DX60" s="26"/>
      <c r="DY60" s="26"/>
      <c r="DZ60" s="26"/>
      <c r="EA60" s="26"/>
      <c r="EB60" s="26"/>
      <c r="EC60" s="26"/>
      <c r="ED60" s="26"/>
      <c r="EE60" s="26"/>
      <c r="EF60" s="26"/>
      <c r="EG60" s="26"/>
      <c r="EH60" s="26"/>
      <c r="EI60" s="26"/>
      <c r="EJ60" s="26"/>
      <c r="EK60" s="26"/>
      <c r="EL60" s="26"/>
      <c r="EM60" s="26"/>
      <c r="EN60" s="26"/>
      <c r="EO60" s="26"/>
      <c r="EP60" s="26"/>
      <c r="EQ60" s="26"/>
      <c r="ER60" s="26"/>
      <c r="ES60" s="26"/>
      <c r="ET60" s="26"/>
      <c r="EU60" s="26"/>
      <c r="EV60" s="26"/>
      <c r="EW60" s="26"/>
      <c r="EX60" s="26"/>
      <c r="EY60" s="26"/>
      <c r="EZ60" s="26"/>
      <c r="FA60" s="26"/>
      <c r="FB60" s="26"/>
      <c r="FC60" s="26"/>
      <c r="FD60" s="26"/>
      <c r="FE60" s="26"/>
      <c r="FF60" s="26"/>
      <c r="FG60" s="26"/>
      <c r="FH60" s="26"/>
      <c r="FI60" s="26"/>
      <c r="FJ60" s="26"/>
      <c r="FK60" s="26"/>
      <c r="FL60" s="26"/>
      <c r="FM60" s="26"/>
      <c r="FN60" s="26"/>
      <c r="FO60" s="26"/>
      <c r="FP60" s="26"/>
      <c r="FQ60" s="26"/>
      <c r="FR60" s="26"/>
      <c r="FS60" s="26"/>
      <c r="FT60" s="26"/>
      <c r="FU60" s="26"/>
      <c r="FV60" s="26"/>
      <c r="FW60" s="26"/>
      <c r="FX60" s="26"/>
      <c r="FY60" s="26"/>
      <c r="FZ60" s="26"/>
      <c r="GA60" s="26"/>
      <c r="GB60" s="26"/>
      <c r="GC60" s="26"/>
      <c r="GD60" s="26"/>
      <c r="GE60" s="26"/>
      <c r="GF60" s="26"/>
      <c r="GG60" s="26"/>
      <c r="GH60" s="26"/>
      <c r="GI60" s="26"/>
      <c r="GJ60" s="26"/>
      <c r="GK60" s="26"/>
      <c r="GL60" s="26"/>
      <c r="GM60" s="26"/>
      <c r="GN60" s="26"/>
      <c r="GO60" s="26"/>
      <c r="GP60" s="26"/>
      <c r="GQ60" s="26"/>
      <c r="GR60" s="26"/>
      <c r="GS60" s="26"/>
      <c r="GT60" s="26"/>
      <c r="GU60" s="26"/>
      <c r="GV60" s="26"/>
      <c r="GW60" s="26"/>
      <c r="GX60" s="26"/>
      <c r="GY60" s="26"/>
      <c r="GZ60" s="26"/>
      <c r="HA60" s="26"/>
      <c r="HB60" s="26"/>
      <c r="HC60" s="26"/>
      <c r="HD60" s="26"/>
      <c r="HE60" s="26"/>
      <c r="HF60" s="26"/>
      <c r="HG60" s="26"/>
      <c r="HH60" s="26"/>
      <c r="HI60" s="26"/>
      <c r="HJ60" s="26"/>
      <c r="HK60" s="26"/>
      <c r="HL60" s="26"/>
      <c r="HM60" s="26"/>
      <c r="HN60" s="26"/>
      <c r="HO60" s="26"/>
      <c r="HP60" s="26"/>
      <c r="HQ60" s="26"/>
      <c r="HR60" s="26"/>
      <c r="HS60" s="26"/>
      <c r="HT60" s="26"/>
      <c r="HU60" s="26"/>
      <c r="HV60" s="26"/>
      <c r="HW60" s="26"/>
      <c r="HX60" s="26"/>
      <c r="HY60" s="26"/>
      <c r="HZ60" s="26"/>
      <c r="IA60" s="26"/>
      <c r="IB60" s="26"/>
      <c r="IC60" s="26"/>
      <c r="ID60" s="26"/>
      <c r="IE60" s="26"/>
      <c r="IF60" s="26"/>
      <c r="IG60" s="26"/>
      <c r="IH60" s="26"/>
      <c r="II60" s="26"/>
      <c r="IJ60" s="26"/>
      <c r="IK60" s="26"/>
      <c r="IL60" s="26"/>
      <c r="IM60" s="26"/>
      <c r="IN60" s="26"/>
      <c r="IO60" s="26"/>
      <c r="IP60" s="26"/>
      <c r="IQ60" s="26"/>
      <c r="IR60" s="26"/>
      <c r="IS60" s="26"/>
    </row>
    <row r="61" spans="1:253" s="25" customFormat="1" ht="27">
      <c r="A61" s="139"/>
      <c r="B61" s="138"/>
      <c r="C61" s="117">
        <v>48</v>
      </c>
      <c r="D61" s="109"/>
      <c r="E61" s="47" t="s">
        <v>91</v>
      </c>
      <c r="F61" s="47" t="s">
        <v>135</v>
      </c>
      <c r="G61" s="34" t="s">
        <v>89</v>
      </c>
      <c r="H61" s="47" t="s">
        <v>44</v>
      </c>
      <c r="I61" s="66">
        <v>2</v>
      </c>
      <c r="J61" s="41"/>
      <c r="K61" s="27"/>
      <c r="L61" s="49"/>
      <c r="M61" s="24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  <c r="BT61" s="26"/>
      <c r="BU61" s="26"/>
      <c r="BV61" s="26"/>
      <c r="BW61" s="26"/>
      <c r="BX61" s="26"/>
      <c r="BY61" s="26"/>
      <c r="BZ61" s="26"/>
      <c r="CA61" s="26"/>
      <c r="CB61" s="26"/>
      <c r="CC61" s="26"/>
      <c r="CD61" s="26"/>
      <c r="CE61" s="26"/>
      <c r="CF61" s="26"/>
      <c r="CG61" s="26"/>
      <c r="CH61" s="26"/>
      <c r="CI61" s="26"/>
      <c r="CJ61" s="26"/>
      <c r="CK61" s="26"/>
      <c r="CL61" s="26"/>
      <c r="CM61" s="26"/>
      <c r="CN61" s="26"/>
      <c r="CO61" s="26"/>
      <c r="CP61" s="26"/>
      <c r="CQ61" s="26"/>
      <c r="CR61" s="26"/>
      <c r="CS61" s="26"/>
      <c r="CT61" s="26"/>
      <c r="CU61" s="26"/>
      <c r="CV61" s="26"/>
      <c r="CW61" s="26"/>
      <c r="CX61" s="26"/>
      <c r="CY61" s="26"/>
      <c r="CZ61" s="26"/>
      <c r="DA61" s="26"/>
      <c r="DB61" s="26"/>
      <c r="DC61" s="26"/>
      <c r="DD61" s="26"/>
      <c r="DE61" s="26"/>
      <c r="DF61" s="26"/>
      <c r="DG61" s="26"/>
      <c r="DH61" s="26"/>
      <c r="DI61" s="26"/>
      <c r="DJ61" s="26"/>
      <c r="DK61" s="26"/>
      <c r="DL61" s="26"/>
      <c r="DM61" s="26"/>
      <c r="DN61" s="26"/>
      <c r="DO61" s="26"/>
      <c r="DP61" s="26"/>
      <c r="DQ61" s="26"/>
      <c r="DR61" s="26"/>
      <c r="DS61" s="26"/>
      <c r="DT61" s="26"/>
      <c r="DU61" s="26"/>
      <c r="DV61" s="26"/>
      <c r="DW61" s="26"/>
      <c r="DX61" s="26"/>
      <c r="DY61" s="26"/>
      <c r="DZ61" s="26"/>
      <c r="EA61" s="26"/>
      <c r="EB61" s="26"/>
      <c r="EC61" s="26"/>
      <c r="ED61" s="26"/>
      <c r="EE61" s="26"/>
      <c r="EF61" s="26"/>
      <c r="EG61" s="26"/>
      <c r="EH61" s="26"/>
      <c r="EI61" s="26"/>
      <c r="EJ61" s="26"/>
      <c r="EK61" s="26"/>
      <c r="EL61" s="26"/>
      <c r="EM61" s="26"/>
      <c r="EN61" s="26"/>
      <c r="EO61" s="26"/>
      <c r="EP61" s="26"/>
      <c r="EQ61" s="26"/>
      <c r="ER61" s="26"/>
      <c r="ES61" s="26"/>
      <c r="ET61" s="26"/>
      <c r="EU61" s="26"/>
      <c r="EV61" s="26"/>
      <c r="EW61" s="26"/>
      <c r="EX61" s="26"/>
      <c r="EY61" s="26"/>
      <c r="EZ61" s="26"/>
      <c r="FA61" s="26"/>
      <c r="FB61" s="26"/>
      <c r="FC61" s="26"/>
      <c r="FD61" s="26"/>
      <c r="FE61" s="26"/>
      <c r="FF61" s="26"/>
      <c r="FG61" s="26"/>
      <c r="FH61" s="26"/>
      <c r="FI61" s="26"/>
      <c r="FJ61" s="26"/>
      <c r="FK61" s="26"/>
      <c r="FL61" s="26"/>
      <c r="FM61" s="26"/>
      <c r="FN61" s="26"/>
      <c r="FO61" s="26"/>
      <c r="FP61" s="26"/>
      <c r="FQ61" s="26"/>
      <c r="FR61" s="26"/>
      <c r="FS61" s="26"/>
      <c r="FT61" s="26"/>
      <c r="FU61" s="26"/>
      <c r="FV61" s="26"/>
      <c r="FW61" s="26"/>
      <c r="FX61" s="26"/>
      <c r="FY61" s="26"/>
      <c r="FZ61" s="26"/>
      <c r="GA61" s="26"/>
      <c r="GB61" s="26"/>
      <c r="GC61" s="26"/>
      <c r="GD61" s="26"/>
      <c r="GE61" s="26"/>
      <c r="GF61" s="26"/>
      <c r="GG61" s="26"/>
      <c r="GH61" s="26"/>
      <c r="GI61" s="26"/>
      <c r="GJ61" s="26"/>
      <c r="GK61" s="26"/>
      <c r="GL61" s="26"/>
      <c r="GM61" s="26"/>
      <c r="GN61" s="26"/>
      <c r="GO61" s="26"/>
      <c r="GP61" s="26"/>
      <c r="GQ61" s="26"/>
      <c r="GR61" s="26"/>
      <c r="GS61" s="26"/>
      <c r="GT61" s="26"/>
      <c r="GU61" s="26"/>
      <c r="GV61" s="26"/>
      <c r="GW61" s="26"/>
      <c r="GX61" s="26"/>
      <c r="GY61" s="26"/>
      <c r="GZ61" s="26"/>
      <c r="HA61" s="26"/>
      <c r="HB61" s="26"/>
      <c r="HC61" s="26"/>
      <c r="HD61" s="26"/>
      <c r="HE61" s="26"/>
      <c r="HF61" s="26"/>
      <c r="HG61" s="26"/>
      <c r="HH61" s="26"/>
      <c r="HI61" s="26"/>
      <c r="HJ61" s="26"/>
      <c r="HK61" s="26"/>
      <c r="HL61" s="26"/>
      <c r="HM61" s="26"/>
      <c r="HN61" s="26"/>
      <c r="HO61" s="26"/>
      <c r="HP61" s="26"/>
      <c r="HQ61" s="26"/>
      <c r="HR61" s="26"/>
      <c r="HS61" s="26"/>
      <c r="HT61" s="26"/>
      <c r="HU61" s="26"/>
      <c r="HV61" s="26"/>
      <c r="HW61" s="26"/>
      <c r="HX61" s="26"/>
      <c r="HY61" s="26"/>
      <c r="HZ61" s="26"/>
      <c r="IA61" s="26"/>
      <c r="IB61" s="26"/>
      <c r="IC61" s="26"/>
      <c r="ID61" s="26"/>
      <c r="IE61" s="26"/>
      <c r="IF61" s="26"/>
      <c r="IG61" s="26"/>
      <c r="IH61" s="26"/>
      <c r="II61" s="26"/>
      <c r="IJ61" s="26"/>
      <c r="IK61" s="26"/>
      <c r="IL61" s="26"/>
      <c r="IM61" s="26"/>
      <c r="IN61" s="26"/>
      <c r="IO61" s="26"/>
      <c r="IP61" s="26"/>
      <c r="IQ61" s="26"/>
      <c r="IR61" s="26"/>
      <c r="IS61" s="26"/>
    </row>
    <row r="62" spans="1:253" s="25" customFormat="1" ht="13.5">
      <c r="A62" s="139"/>
      <c r="B62" s="138"/>
      <c r="C62" s="117">
        <v>49</v>
      </c>
      <c r="D62" s="109"/>
      <c r="E62" s="47" t="s">
        <v>88</v>
      </c>
      <c r="F62" s="47" t="s">
        <v>45</v>
      </c>
      <c r="G62" s="34" t="s">
        <v>89</v>
      </c>
      <c r="H62" s="47" t="s">
        <v>46</v>
      </c>
      <c r="I62" s="66">
        <v>3</v>
      </c>
      <c r="J62" s="41"/>
      <c r="K62" s="27"/>
      <c r="L62" s="49"/>
      <c r="M62" s="24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  <c r="BT62" s="26"/>
      <c r="BU62" s="26"/>
      <c r="BV62" s="26"/>
      <c r="BW62" s="26"/>
      <c r="BX62" s="26"/>
      <c r="BY62" s="26"/>
      <c r="BZ62" s="26"/>
      <c r="CA62" s="26"/>
      <c r="CB62" s="26"/>
      <c r="CC62" s="26"/>
      <c r="CD62" s="26"/>
      <c r="CE62" s="26"/>
      <c r="CF62" s="26"/>
      <c r="CG62" s="26"/>
      <c r="CH62" s="26"/>
      <c r="CI62" s="26"/>
      <c r="CJ62" s="26"/>
      <c r="CK62" s="26"/>
      <c r="CL62" s="26"/>
      <c r="CM62" s="26"/>
      <c r="CN62" s="26"/>
      <c r="CO62" s="26"/>
      <c r="CP62" s="26"/>
      <c r="CQ62" s="26"/>
      <c r="CR62" s="26"/>
      <c r="CS62" s="26"/>
      <c r="CT62" s="26"/>
      <c r="CU62" s="26"/>
      <c r="CV62" s="26"/>
      <c r="CW62" s="26"/>
      <c r="CX62" s="26"/>
      <c r="CY62" s="26"/>
      <c r="CZ62" s="26"/>
      <c r="DA62" s="26"/>
      <c r="DB62" s="26"/>
      <c r="DC62" s="26"/>
      <c r="DD62" s="26"/>
      <c r="DE62" s="26"/>
      <c r="DF62" s="26"/>
      <c r="DG62" s="26"/>
      <c r="DH62" s="26"/>
      <c r="DI62" s="26"/>
      <c r="DJ62" s="26"/>
      <c r="DK62" s="26"/>
      <c r="DL62" s="26"/>
      <c r="DM62" s="26"/>
      <c r="DN62" s="26"/>
      <c r="DO62" s="26"/>
      <c r="DP62" s="26"/>
      <c r="DQ62" s="26"/>
      <c r="DR62" s="26"/>
      <c r="DS62" s="26"/>
      <c r="DT62" s="26"/>
      <c r="DU62" s="26"/>
      <c r="DV62" s="26"/>
      <c r="DW62" s="26"/>
      <c r="DX62" s="26"/>
      <c r="DY62" s="26"/>
      <c r="DZ62" s="26"/>
      <c r="EA62" s="26"/>
      <c r="EB62" s="26"/>
      <c r="EC62" s="26"/>
      <c r="ED62" s="26"/>
      <c r="EE62" s="26"/>
      <c r="EF62" s="26"/>
      <c r="EG62" s="26"/>
      <c r="EH62" s="26"/>
      <c r="EI62" s="26"/>
      <c r="EJ62" s="26"/>
      <c r="EK62" s="26"/>
      <c r="EL62" s="26"/>
      <c r="EM62" s="26"/>
      <c r="EN62" s="26"/>
      <c r="EO62" s="26"/>
      <c r="EP62" s="26"/>
      <c r="EQ62" s="26"/>
      <c r="ER62" s="26"/>
      <c r="ES62" s="26"/>
      <c r="ET62" s="26"/>
      <c r="EU62" s="26"/>
      <c r="EV62" s="26"/>
      <c r="EW62" s="26"/>
      <c r="EX62" s="26"/>
      <c r="EY62" s="26"/>
      <c r="EZ62" s="26"/>
      <c r="FA62" s="26"/>
      <c r="FB62" s="26"/>
      <c r="FC62" s="26"/>
      <c r="FD62" s="26"/>
      <c r="FE62" s="26"/>
      <c r="FF62" s="26"/>
      <c r="FG62" s="26"/>
      <c r="FH62" s="26"/>
      <c r="FI62" s="26"/>
      <c r="FJ62" s="26"/>
      <c r="FK62" s="26"/>
      <c r="FL62" s="26"/>
      <c r="FM62" s="26"/>
      <c r="FN62" s="26"/>
      <c r="FO62" s="26"/>
      <c r="FP62" s="26"/>
      <c r="FQ62" s="26"/>
      <c r="FR62" s="26"/>
      <c r="FS62" s="26"/>
      <c r="FT62" s="26"/>
      <c r="FU62" s="26"/>
      <c r="FV62" s="26"/>
      <c r="FW62" s="26"/>
      <c r="FX62" s="26"/>
      <c r="FY62" s="26"/>
      <c r="FZ62" s="26"/>
      <c r="GA62" s="26"/>
      <c r="GB62" s="26"/>
      <c r="GC62" s="26"/>
      <c r="GD62" s="26"/>
      <c r="GE62" s="26"/>
      <c r="GF62" s="26"/>
      <c r="GG62" s="26"/>
      <c r="GH62" s="26"/>
      <c r="GI62" s="26"/>
      <c r="GJ62" s="26"/>
      <c r="GK62" s="26"/>
      <c r="GL62" s="26"/>
      <c r="GM62" s="26"/>
      <c r="GN62" s="26"/>
      <c r="GO62" s="26"/>
      <c r="GP62" s="26"/>
      <c r="GQ62" s="26"/>
      <c r="GR62" s="26"/>
      <c r="GS62" s="26"/>
      <c r="GT62" s="26"/>
      <c r="GU62" s="26"/>
      <c r="GV62" s="26"/>
      <c r="GW62" s="26"/>
      <c r="GX62" s="26"/>
      <c r="GY62" s="26"/>
      <c r="GZ62" s="26"/>
      <c r="HA62" s="26"/>
      <c r="HB62" s="26"/>
      <c r="HC62" s="26"/>
      <c r="HD62" s="26"/>
      <c r="HE62" s="26"/>
      <c r="HF62" s="26"/>
      <c r="HG62" s="26"/>
      <c r="HH62" s="26"/>
      <c r="HI62" s="26"/>
      <c r="HJ62" s="26"/>
      <c r="HK62" s="26"/>
      <c r="HL62" s="26"/>
      <c r="HM62" s="26"/>
      <c r="HN62" s="26"/>
      <c r="HO62" s="26"/>
      <c r="HP62" s="26"/>
      <c r="HQ62" s="26"/>
      <c r="HR62" s="26"/>
      <c r="HS62" s="26"/>
      <c r="HT62" s="26"/>
      <c r="HU62" s="26"/>
      <c r="HV62" s="26"/>
      <c r="HW62" s="26"/>
      <c r="HX62" s="26"/>
      <c r="HY62" s="26"/>
      <c r="HZ62" s="26"/>
      <c r="IA62" s="26"/>
      <c r="IB62" s="26"/>
      <c r="IC62" s="26"/>
      <c r="ID62" s="26"/>
      <c r="IE62" s="26"/>
      <c r="IF62" s="26"/>
      <c r="IG62" s="26"/>
      <c r="IH62" s="26"/>
      <c r="II62" s="26"/>
      <c r="IJ62" s="26"/>
      <c r="IK62" s="26"/>
      <c r="IL62" s="26"/>
      <c r="IM62" s="26"/>
      <c r="IN62" s="26"/>
      <c r="IO62" s="26"/>
      <c r="IP62" s="26"/>
      <c r="IQ62" s="26"/>
      <c r="IR62" s="26"/>
      <c r="IS62" s="26"/>
    </row>
    <row r="63" spans="1:253" s="25" customFormat="1" ht="13.5">
      <c r="A63" s="139"/>
      <c r="B63" s="139" t="s">
        <v>27</v>
      </c>
      <c r="C63" s="117">
        <v>50</v>
      </c>
      <c r="D63" s="38"/>
      <c r="E63" s="38" t="s">
        <v>28</v>
      </c>
      <c r="F63" s="38" t="s">
        <v>20</v>
      </c>
      <c r="G63" s="34" t="s">
        <v>89</v>
      </c>
      <c r="H63" s="27" t="s">
        <v>47</v>
      </c>
      <c r="I63" s="66">
        <v>2</v>
      </c>
      <c r="J63" s="41"/>
      <c r="K63" s="27"/>
      <c r="L63" s="49"/>
      <c r="M63" s="24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  <c r="BT63" s="26"/>
      <c r="BU63" s="26"/>
      <c r="BV63" s="26"/>
      <c r="BW63" s="26"/>
      <c r="BX63" s="26"/>
      <c r="BY63" s="26"/>
      <c r="BZ63" s="26"/>
      <c r="CA63" s="26"/>
      <c r="CB63" s="26"/>
      <c r="CC63" s="26"/>
      <c r="CD63" s="26"/>
      <c r="CE63" s="26"/>
      <c r="CF63" s="26"/>
      <c r="CG63" s="26"/>
      <c r="CH63" s="26"/>
      <c r="CI63" s="26"/>
      <c r="CJ63" s="26"/>
      <c r="CK63" s="26"/>
      <c r="CL63" s="26"/>
      <c r="CM63" s="26"/>
      <c r="CN63" s="26"/>
      <c r="CO63" s="26"/>
      <c r="CP63" s="26"/>
      <c r="CQ63" s="26"/>
      <c r="CR63" s="26"/>
      <c r="CS63" s="26"/>
      <c r="CT63" s="26"/>
      <c r="CU63" s="26"/>
      <c r="CV63" s="26"/>
      <c r="CW63" s="26"/>
      <c r="CX63" s="26"/>
      <c r="CY63" s="26"/>
      <c r="CZ63" s="26"/>
      <c r="DA63" s="26"/>
      <c r="DB63" s="26"/>
      <c r="DC63" s="26"/>
      <c r="DD63" s="26"/>
      <c r="DE63" s="26"/>
      <c r="DF63" s="26"/>
      <c r="DG63" s="26"/>
      <c r="DH63" s="26"/>
      <c r="DI63" s="26"/>
      <c r="DJ63" s="26"/>
      <c r="DK63" s="26"/>
      <c r="DL63" s="26"/>
      <c r="DM63" s="26"/>
      <c r="DN63" s="26"/>
      <c r="DO63" s="26"/>
      <c r="DP63" s="26"/>
      <c r="DQ63" s="26"/>
      <c r="DR63" s="26"/>
      <c r="DS63" s="26"/>
      <c r="DT63" s="26"/>
      <c r="DU63" s="26"/>
      <c r="DV63" s="26"/>
      <c r="DW63" s="26"/>
      <c r="DX63" s="26"/>
      <c r="DY63" s="26"/>
      <c r="DZ63" s="26"/>
      <c r="EA63" s="26"/>
      <c r="EB63" s="26"/>
      <c r="EC63" s="26"/>
      <c r="ED63" s="26"/>
      <c r="EE63" s="26"/>
      <c r="EF63" s="26"/>
      <c r="EG63" s="26"/>
      <c r="EH63" s="26"/>
      <c r="EI63" s="26"/>
      <c r="EJ63" s="26"/>
      <c r="EK63" s="26"/>
      <c r="EL63" s="26"/>
      <c r="EM63" s="26"/>
      <c r="EN63" s="26"/>
      <c r="EO63" s="26"/>
      <c r="EP63" s="26"/>
      <c r="EQ63" s="26"/>
      <c r="ER63" s="26"/>
      <c r="ES63" s="26"/>
      <c r="ET63" s="26"/>
      <c r="EU63" s="26"/>
      <c r="EV63" s="26"/>
      <c r="EW63" s="26"/>
      <c r="EX63" s="26"/>
      <c r="EY63" s="26"/>
      <c r="EZ63" s="26"/>
      <c r="FA63" s="26"/>
      <c r="FB63" s="26"/>
      <c r="FC63" s="26"/>
      <c r="FD63" s="26"/>
      <c r="FE63" s="26"/>
      <c r="FF63" s="26"/>
      <c r="FG63" s="26"/>
      <c r="FH63" s="26"/>
      <c r="FI63" s="26"/>
      <c r="FJ63" s="26"/>
      <c r="FK63" s="26"/>
      <c r="FL63" s="26"/>
      <c r="FM63" s="26"/>
      <c r="FN63" s="26"/>
      <c r="FO63" s="26"/>
      <c r="FP63" s="26"/>
      <c r="FQ63" s="26"/>
      <c r="FR63" s="26"/>
      <c r="FS63" s="26"/>
      <c r="FT63" s="26"/>
      <c r="FU63" s="26"/>
      <c r="FV63" s="26"/>
      <c r="FW63" s="26"/>
      <c r="FX63" s="26"/>
      <c r="FY63" s="26"/>
      <c r="FZ63" s="26"/>
      <c r="GA63" s="26"/>
      <c r="GB63" s="26"/>
      <c r="GC63" s="26"/>
      <c r="GD63" s="26"/>
      <c r="GE63" s="26"/>
      <c r="GF63" s="26"/>
      <c r="GG63" s="26"/>
      <c r="GH63" s="26"/>
      <c r="GI63" s="26"/>
      <c r="GJ63" s="26"/>
      <c r="GK63" s="26"/>
      <c r="GL63" s="26"/>
      <c r="GM63" s="26"/>
      <c r="GN63" s="26"/>
      <c r="GO63" s="26"/>
      <c r="GP63" s="26"/>
      <c r="GQ63" s="26"/>
      <c r="GR63" s="26"/>
      <c r="GS63" s="26"/>
      <c r="GT63" s="26"/>
      <c r="GU63" s="26"/>
      <c r="GV63" s="26"/>
      <c r="GW63" s="26"/>
      <c r="GX63" s="26"/>
      <c r="GY63" s="26"/>
      <c r="GZ63" s="26"/>
      <c r="HA63" s="26"/>
      <c r="HB63" s="26"/>
      <c r="HC63" s="26"/>
      <c r="HD63" s="26"/>
      <c r="HE63" s="26"/>
      <c r="HF63" s="26"/>
      <c r="HG63" s="26"/>
      <c r="HH63" s="26"/>
      <c r="HI63" s="26"/>
      <c r="HJ63" s="26"/>
      <c r="HK63" s="26"/>
      <c r="HL63" s="26"/>
      <c r="HM63" s="26"/>
      <c r="HN63" s="26"/>
      <c r="HO63" s="26"/>
      <c r="HP63" s="26"/>
      <c r="HQ63" s="26"/>
      <c r="HR63" s="26"/>
      <c r="HS63" s="26"/>
      <c r="HT63" s="26"/>
      <c r="HU63" s="26"/>
      <c r="HV63" s="26"/>
      <c r="HW63" s="26"/>
      <c r="HX63" s="26"/>
      <c r="HY63" s="26"/>
      <c r="HZ63" s="26"/>
      <c r="IA63" s="26"/>
      <c r="IB63" s="26"/>
      <c r="IC63" s="26"/>
      <c r="ID63" s="26"/>
      <c r="IE63" s="26"/>
      <c r="IF63" s="26"/>
      <c r="IG63" s="26"/>
      <c r="IH63" s="26"/>
      <c r="II63" s="26"/>
      <c r="IJ63" s="26"/>
      <c r="IK63" s="26"/>
      <c r="IL63" s="26"/>
      <c r="IM63" s="26"/>
      <c r="IN63" s="26"/>
      <c r="IO63" s="26"/>
      <c r="IP63" s="26"/>
      <c r="IQ63" s="26"/>
      <c r="IR63" s="26"/>
      <c r="IS63" s="26"/>
    </row>
    <row r="64" spans="1:253" s="25" customFormat="1" ht="13.5">
      <c r="A64" s="139"/>
      <c r="B64" s="139"/>
      <c r="C64" s="117">
        <v>51</v>
      </c>
      <c r="D64" s="38"/>
      <c r="E64" s="38" t="s">
        <v>29</v>
      </c>
      <c r="F64" s="38" t="s">
        <v>20</v>
      </c>
      <c r="G64" s="34" t="s">
        <v>89</v>
      </c>
      <c r="H64" s="27" t="s">
        <v>48</v>
      </c>
      <c r="I64" s="66">
        <v>2</v>
      </c>
      <c r="J64" s="41"/>
      <c r="K64" s="27"/>
      <c r="L64" s="49"/>
      <c r="M64" s="24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BS64" s="26"/>
      <c r="BT64" s="26"/>
      <c r="BU64" s="26"/>
      <c r="BV64" s="26"/>
      <c r="BW64" s="26"/>
      <c r="BX64" s="26"/>
      <c r="BY64" s="26"/>
      <c r="BZ64" s="26"/>
      <c r="CA64" s="26"/>
      <c r="CB64" s="26"/>
      <c r="CC64" s="26"/>
      <c r="CD64" s="26"/>
      <c r="CE64" s="26"/>
      <c r="CF64" s="26"/>
      <c r="CG64" s="26"/>
      <c r="CH64" s="26"/>
      <c r="CI64" s="26"/>
      <c r="CJ64" s="26"/>
      <c r="CK64" s="26"/>
      <c r="CL64" s="26"/>
      <c r="CM64" s="26"/>
      <c r="CN64" s="26"/>
      <c r="CO64" s="26"/>
      <c r="CP64" s="26"/>
      <c r="CQ64" s="26"/>
      <c r="CR64" s="26"/>
      <c r="CS64" s="26"/>
      <c r="CT64" s="26"/>
      <c r="CU64" s="26"/>
      <c r="CV64" s="26"/>
      <c r="CW64" s="26"/>
      <c r="CX64" s="26"/>
      <c r="CY64" s="26"/>
      <c r="CZ64" s="26"/>
      <c r="DA64" s="26"/>
      <c r="DB64" s="26"/>
      <c r="DC64" s="26"/>
      <c r="DD64" s="26"/>
      <c r="DE64" s="26"/>
      <c r="DF64" s="26"/>
      <c r="DG64" s="26"/>
      <c r="DH64" s="26"/>
      <c r="DI64" s="26"/>
      <c r="DJ64" s="26"/>
      <c r="DK64" s="26"/>
      <c r="DL64" s="26"/>
      <c r="DM64" s="26"/>
      <c r="DN64" s="26"/>
      <c r="DO64" s="26"/>
      <c r="DP64" s="26"/>
      <c r="DQ64" s="26"/>
      <c r="DR64" s="26"/>
      <c r="DS64" s="26"/>
      <c r="DT64" s="26"/>
      <c r="DU64" s="26"/>
      <c r="DV64" s="26"/>
      <c r="DW64" s="26"/>
      <c r="DX64" s="26"/>
      <c r="DY64" s="26"/>
      <c r="DZ64" s="26"/>
      <c r="EA64" s="26"/>
      <c r="EB64" s="26"/>
      <c r="EC64" s="26"/>
      <c r="ED64" s="26"/>
      <c r="EE64" s="26"/>
      <c r="EF64" s="26"/>
      <c r="EG64" s="26"/>
      <c r="EH64" s="26"/>
      <c r="EI64" s="26"/>
      <c r="EJ64" s="26"/>
      <c r="EK64" s="26"/>
      <c r="EL64" s="26"/>
      <c r="EM64" s="26"/>
      <c r="EN64" s="26"/>
      <c r="EO64" s="26"/>
      <c r="EP64" s="26"/>
      <c r="EQ64" s="26"/>
      <c r="ER64" s="26"/>
      <c r="ES64" s="26"/>
      <c r="ET64" s="26"/>
      <c r="EU64" s="26"/>
      <c r="EV64" s="26"/>
      <c r="EW64" s="26"/>
      <c r="EX64" s="26"/>
      <c r="EY64" s="26"/>
      <c r="EZ64" s="26"/>
      <c r="FA64" s="26"/>
      <c r="FB64" s="26"/>
      <c r="FC64" s="26"/>
      <c r="FD64" s="26"/>
      <c r="FE64" s="26"/>
      <c r="FF64" s="26"/>
      <c r="FG64" s="26"/>
      <c r="FH64" s="26"/>
      <c r="FI64" s="26"/>
      <c r="FJ64" s="26"/>
      <c r="FK64" s="26"/>
      <c r="FL64" s="26"/>
      <c r="FM64" s="26"/>
      <c r="FN64" s="26"/>
      <c r="FO64" s="26"/>
      <c r="FP64" s="26"/>
      <c r="FQ64" s="26"/>
      <c r="FR64" s="26"/>
      <c r="FS64" s="26"/>
      <c r="FT64" s="26"/>
      <c r="FU64" s="26"/>
      <c r="FV64" s="26"/>
      <c r="FW64" s="26"/>
      <c r="FX64" s="26"/>
      <c r="FY64" s="26"/>
      <c r="FZ64" s="26"/>
      <c r="GA64" s="26"/>
      <c r="GB64" s="26"/>
      <c r="GC64" s="26"/>
      <c r="GD64" s="26"/>
      <c r="GE64" s="26"/>
      <c r="GF64" s="26"/>
      <c r="GG64" s="26"/>
      <c r="GH64" s="26"/>
      <c r="GI64" s="26"/>
      <c r="GJ64" s="26"/>
      <c r="GK64" s="26"/>
      <c r="GL64" s="26"/>
      <c r="GM64" s="26"/>
      <c r="GN64" s="26"/>
      <c r="GO64" s="26"/>
      <c r="GP64" s="26"/>
      <c r="GQ64" s="26"/>
      <c r="GR64" s="26"/>
      <c r="GS64" s="26"/>
      <c r="GT64" s="26"/>
      <c r="GU64" s="26"/>
      <c r="GV64" s="26"/>
      <c r="GW64" s="26"/>
      <c r="GX64" s="26"/>
      <c r="GY64" s="26"/>
      <c r="GZ64" s="26"/>
      <c r="HA64" s="26"/>
      <c r="HB64" s="26"/>
      <c r="HC64" s="26"/>
      <c r="HD64" s="26"/>
      <c r="HE64" s="26"/>
      <c r="HF64" s="26"/>
      <c r="HG64" s="26"/>
      <c r="HH64" s="26"/>
      <c r="HI64" s="26"/>
      <c r="HJ64" s="26"/>
      <c r="HK64" s="26"/>
      <c r="HL64" s="26"/>
      <c r="HM64" s="26"/>
      <c r="HN64" s="26"/>
      <c r="HO64" s="26"/>
      <c r="HP64" s="26"/>
      <c r="HQ64" s="26"/>
      <c r="HR64" s="26"/>
      <c r="HS64" s="26"/>
      <c r="HT64" s="26"/>
      <c r="HU64" s="26"/>
      <c r="HV64" s="26"/>
      <c r="HW64" s="26"/>
      <c r="HX64" s="26"/>
      <c r="HY64" s="26"/>
      <c r="HZ64" s="26"/>
      <c r="IA64" s="26"/>
      <c r="IB64" s="26"/>
      <c r="IC64" s="26"/>
      <c r="ID64" s="26"/>
      <c r="IE64" s="26"/>
      <c r="IF64" s="26"/>
      <c r="IG64" s="26"/>
      <c r="IH64" s="26"/>
      <c r="II64" s="26"/>
      <c r="IJ64" s="26"/>
      <c r="IK64" s="26"/>
      <c r="IL64" s="26"/>
      <c r="IM64" s="26"/>
      <c r="IN64" s="26"/>
      <c r="IO64" s="26"/>
      <c r="IP64" s="26"/>
      <c r="IQ64" s="26"/>
      <c r="IR64" s="26"/>
      <c r="IS64" s="26"/>
    </row>
    <row r="65" spans="1:253" s="25" customFormat="1" ht="13.5">
      <c r="A65" s="139"/>
      <c r="B65" s="139"/>
      <c r="C65" s="117">
        <v>52</v>
      </c>
      <c r="D65" s="38"/>
      <c r="E65" s="38" t="s">
        <v>30</v>
      </c>
      <c r="F65" s="38" t="s">
        <v>20</v>
      </c>
      <c r="G65" s="34" t="s">
        <v>89</v>
      </c>
      <c r="H65" s="27" t="s">
        <v>49</v>
      </c>
      <c r="I65" s="66">
        <v>1</v>
      </c>
      <c r="J65" s="41"/>
      <c r="K65" s="27"/>
      <c r="L65" s="49"/>
      <c r="M65" s="24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  <c r="BW65" s="26"/>
      <c r="BX65" s="26"/>
      <c r="BY65" s="26"/>
      <c r="BZ65" s="26"/>
      <c r="CA65" s="26"/>
      <c r="CB65" s="26"/>
      <c r="CC65" s="26"/>
      <c r="CD65" s="26"/>
      <c r="CE65" s="26"/>
      <c r="CF65" s="26"/>
      <c r="CG65" s="26"/>
      <c r="CH65" s="26"/>
      <c r="CI65" s="26"/>
      <c r="CJ65" s="26"/>
      <c r="CK65" s="26"/>
      <c r="CL65" s="26"/>
      <c r="CM65" s="26"/>
      <c r="CN65" s="26"/>
      <c r="CO65" s="26"/>
      <c r="CP65" s="26"/>
      <c r="CQ65" s="26"/>
      <c r="CR65" s="26"/>
      <c r="CS65" s="26"/>
      <c r="CT65" s="26"/>
      <c r="CU65" s="26"/>
      <c r="CV65" s="26"/>
      <c r="CW65" s="26"/>
      <c r="CX65" s="26"/>
      <c r="CY65" s="26"/>
      <c r="CZ65" s="26"/>
      <c r="DA65" s="26"/>
      <c r="DB65" s="26"/>
      <c r="DC65" s="26"/>
      <c r="DD65" s="26"/>
      <c r="DE65" s="26"/>
      <c r="DF65" s="26"/>
      <c r="DG65" s="26"/>
      <c r="DH65" s="26"/>
      <c r="DI65" s="26"/>
      <c r="DJ65" s="26"/>
      <c r="DK65" s="26"/>
      <c r="DL65" s="26"/>
      <c r="DM65" s="26"/>
      <c r="DN65" s="26"/>
      <c r="DO65" s="26"/>
      <c r="DP65" s="26"/>
      <c r="DQ65" s="26"/>
      <c r="DR65" s="26"/>
      <c r="DS65" s="26"/>
      <c r="DT65" s="26"/>
      <c r="DU65" s="26"/>
      <c r="DV65" s="26"/>
      <c r="DW65" s="26"/>
      <c r="DX65" s="26"/>
      <c r="DY65" s="26"/>
      <c r="DZ65" s="26"/>
      <c r="EA65" s="26"/>
      <c r="EB65" s="26"/>
      <c r="EC65" s="26"/>
      <c r="ED65" s="26"/>
      <c r="EE65" s="26"/>
      <c r="EF65" s="26"/>
      <c r="EG65" s="26"/>
      <c r="EH65" s="26"/>
      <c r="EI65" s="26"/>
      <c r="EJ65" s="26"/>
      <c r="EK65" s="26"/>
      <c r="EL65" s="26"/>
      <c r="EM65" s="26"/>
      <c r="EN65" s="26"/>
      <c r="EO65" s="26"/>
      <c r="EP65" s="26"/>
      <c r="EQ65" s="26"/>
      <c r="ER65" s="26"/>
      <c r="ES65" s="26"/>
      <c r="ET65" s="26"/>
      <c r="EU65" s="26"/>
      <c r="EV65" s="26"/>
      <c r="EW65" s="26"/>
      <c r="EX65" s="26"/>
      <c r="EY65" s="26"/>
      <c r="EZ65" s="26"/>
      <c r="FA65" s="26"/>
      <c r="FB65" s="26"/>
      <c r="FC65" s="26"/>
      <c r="FD65" s="26"/>
      <c r="FE65" s="26"/>
      <c r="FF65" s="26"/>
      <c r="FG65" s="26"/>
      <c r="FH65" s="26"/>
      <c r="FI65" s="26"/>
      <c r="FJ65" s="26"/>
      <c r="FK65" s="26"/>
      <c r="FL65" s="26"/>
      <c r="FM65" s="26"/>
      <c r="FN65" s="26"/>
      <c r="FO65" s="26"/>
      <c r="FP65" s="26"/>
      <c r="FQ65" s="26"/>
      <c r="FR65" s="26"/>
      <c r="FS65" s="26"/>
      <c r="FT65" s="26"/>
      <c r="FU65" s="26"/>
      <c r="FV65" s="26"/>
      <c r="FW65" s="26"/>
      <c r="FX65" s="26"/>
      <c r="FY65" s="26"/>
      <c r="FZ65" s="26"/>
      <c r="GA65" s="26"/>
      <c r="GB65" s="26"/>
      <c r="GC65" s="26"/>
      <c r="GD65" s="26"/>
      <c r="GE65" s="26"/>
      <c r="GF65" s="26"/>
      <c r="GG65" s="26"/>
      <c r="GH65" s="26"/>
      <c r="GI65" s="26"/>
      <c r="GJ65" s="26"/>
      <c r="GK65" s="26"/>
      <c r="GL65" s="26"/>
      <c r="GM65" s="26"/>
      <c r="GN65" s="26"/>
      <c r="GO65" s="26"/>
      <c r="GP65" s="26"/>
      <c r="GQ65" s="26"/>
      <c r="GR65" s="26"/>
      <c r="GS65" s="26"/>
      <c r="GT65" s="26"/>
      <c r="GU65" s="26"/>
      <c r="GV65" s="26"/>
      <c r="GW65" s="26"/>
      <c r="GX65" s="26"/>
      <c r="GY65" s="26"/>
      <c r="GZ65" s="26"/>
      <c r="HA65" s="26"/>
      <c r="HB65" s="26"/>
      <c r="HC65" s="26"/>
      <c r="HD65" s="26"/>
      <c r="HE65" s="26"/>
      <c r="HF65" s="26"/>
      <c r="HG65" s="26"/>
      <c r="HH65" s="26"/>
      <c r="HI65" s="26"/>
      <c r="HJ65" s="26"/>
      <c r="HK65" s="26"/>
      <c r="HL65" s="26"/>
      <c r="HM65" s="26"/>
      <c r="HN65" s="26"/>
      <c r="HO65" s="26"/>
      <c r="HP65" s="26"/>
      <c r="HQ65" s="26"/>
      <c r="HR65" s="26"/>
      <c r="HS65" s="26"/>
      <c r="HT65" s="26"/>
      <c r="HU65" s="26"/>
      <c r="HV65" s="26"/>
      <c r="HW65" s="26"/>
      <c r="HX65" s="26"/>
      <c r="HY65" s="26"/>
      <c r="HZ65" s="26"/>
      <c r="IA65" s="26"/>
      <c r="IB65" s="26"/>
      <c r="IC65" s="26"/>
      <c r="ID65" s="26"/>
      <c r="IE65" s="26"/>
      <c r="IF65" s="26"/>
      <c r="IG65" s="26"/>
      <c r="IH65" s="26"/>
      <c r="II65" s="26"/>
      <c r="IJ65" s="26"/>
      <c r="IK65" s="26"/>
      <c r="IL65" s="26"/>
      <c r="IM65" s="26"/>
      <c r="IN65" s="26"/>
      <c r="IO65" s="26"/>
      <c r="IP65" s="26"/>
      <c r="IQ65" s="26"/>
      <c r="IR65" s="26"/>
      <c r="IS65" s="26"/>
    </row>
    <row r="66" spans="1:253" s="25" customFormat="1" ht="13.5">
      <c r="A66" s="139"/>
      <c r="B66" s="139"/>
      <c r="C66" s="117">
        <v>53</v>
      </c>
      <c r="D66" s="38"/>
      <c r="E66" s="38" t="s">
        <v>31</v>
      </c>
      <c r="F66" s="38" t="s">
        <v>20</v>
      </c>
      <c r="G66" s="34" t="s">
        <v>89</v>
      </c>
      <c r="H66" s="27" t="s">
        <v>50</v>
      </c>
      <c r="I66" s="66">
        <v>1</v>
      </c>
      <c r="J66" s="41"/>
      <c r="K66" s="27"/>
      <c r="L66" s="49"/>
      <c r="M66" s="24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  <c r="BT66" s="26"/>
      <c r="BU66" s="26"/>
      <c r="BV66" s="26"/>
      <c r="BW66" s="26"/>
      <c r="BX66" s="26"/>
      <c r="BY66" s="26"/>
      <c r="BZ66" s="26"/>
      <c r="CA66" s="26"/>
      <c r="CB66" s="26"/>
      <c r="CC66" s="26"/>
      <c r="CD66" s="26"/>
      <c r="CE66" s="26"/>
      <c r="CF66" s="26"/>
      <c r="CG66" s="26"/>
      <c r="CH66" s="26"/>
      <c r="CI66" s="26"/>
      <c r="CJ66" s="26"/>
      <c r="CK66" s="26"/>
      <c r="CL66" s="26"/>
      <c r="CM66" s="26"/>
      <c r="CN66" s="26"/>
      <c r="CO66" s="26"/>
      <c r="CP66" s="26"/>
      <c r="CQ66" s="26"/>
      <c r="CR66" s="26"/>
      <c r="CS66" s="26"/>
      <c r="CT66" s="26"/>
      <c r="CU66" s="26"/>
      <c r="CV66" s="26"/>
      <c r="CW66" s="26"/>
      <c r="CX66" s="26"/>
      <c r="CY66" s="26"/>
      <c r="CZ66" s="26"/>
      <c r="DA66" s="26"/>
      <c r="DB66" s="26"/>
      <c r="DC66" s="26"/>
      <c r="DD66" s="26"/>
      <c r="DE66" s="26"/>
      <c r="DF66" s="26"/>
      <c r="DG66" s="26"/>
      <c r="DH66" s="26"/>
      <c r="DI66" s="26"/>
      <c r="DJ66" s="26"/>
      <c r="DK66" s="26"/>
      <c r="DL66" s="26"/>
      <c r="DM66" s="26"/>
      <c r="DN66" s="26"/>
      <c r="DO66" s="26"/>
      <c r="DP66" s="26"/>
      <c r="DQ66" s="26"/>
      <c r="DR66" s="26"/>
      <c r="DS66" s="26"/>
      <c r="DT66" s="26"/>
      <c r="DU66" s="26"/>
      <c r="DV66" s="26"/>
      <c r="DW66" s="26"/>
      <c r="DX66" s="26"/>
      <c r="DY66" s="26"/>
      <c r="DZ66" s="26"/>
      <c r="EA66" s="26"/>
      <c r="EB66" s="26"/>
      <c r="EC66" s="26"/>
      <c r="ED66" s="26"/>
      <c r="EE66" s="26"/>
      <c r="EF66" s="26"/>
      <c r="EG66" s="26"/>
      <c r="EH66" s="26"/>
      <c r="EI66" s="26"/>
      <c r="EJ66" s="26"/>
      <c r="EK66" s="26"/>
      <c r="EL66" s="26"/>
      <c r="EM66" s="26"/>
      <c r="EN66" s="26"/>
      <c r="EO66" s="26"/>
      <c r="EP66" s="26"/>
      <c r="EQ66" s="26"/>
      <c r="ER66" s="26"/>
      <c r="ES66" s="26"/>
      <c r="ET66" s="26"/>
      <c r="EU66" s="26"/>
      <c r="EV66" s="26"/>
      <c r="EW66" s="26"/>
      <c r="EX66" s="26"/>
      <c r="EY66" s="26"/>
      <c r="EZ66" s="26"/>
      <c r="FA66" s="26"/>
      <c r="FB66" s="26"/>
      <c r="FC66" s="26"/>
      <c r="FD66" s="26"/>
      <c r="FE66" s="26"/>
      <c r="FF66" s="26"/>
      <c r="FG66" s="26"/>
      <c r="FH66" s="26"/>
      <c r="FI66" s="26"/>
      <c r="FJ66" s="26"/>
      <c r="FK66" s="26"/>
      <c r="FL66" s="26"/>
      <c r="FM66" s="26"/>
      <c r="FN66" s="26"/>
      <c r="FO66" s="26"/>
      <c r="FP66" s="26"/>
      <c r="FQ66" s="26"/>
      <c r="FR66" s="26"/>
      <c r="FS66" s="26"/>
      <c r="FT66" s="26"/>
      <c r="FU66" s="26"/>
      <c r="FV66" s="26"/>
      <c r="FW66" s="26"/>
      <c r="FX66" s="26"/>
      <c r="FY66" s="26"/>
      <c r="FZ66" s="26"/>
      <c r="GA66" s="26"/>
      <c r="GB66" s="26"/>
      <c r="GC66" s="26"/>
      <c r="GD66" s="26"/>
      <c r="GE66" s="26"/>
      <c r="GF66" s="26"/>
      <c r="GG66" s="26"/>
      <c r="GH66" s="26"/>
      <c r="GI66" s="26"/>
      <c r="GJ66" s="26"/>
      <c r="GK66" s="26"/>
      <c r="GL66" s="26"/>
      <c r="GM66" s="26"/>
      <c r="GN66" s="26"/>
      <c r="GO66" s="26"/>
      <c r="GP66" s="26"/>
      <c r="GQ66" s="26"/>
      <c r="GR66" s="26"/>
      <c r="GS66" s="26"/>
      <c r="GT66" s="26"/>
      <c r="GU66" s="26"/>
      <c r="GV66" s="26"/>
      <c r="GW66" s="26"/>
      <c r="GX66" s="26"/>
      <c r="GY66" s="26"/>
      <c r="GZ66" s="26"/>
      <c r="HA66" s="26"/>
      <c r="HB66" s="26"/>
      <c r="HC66" s="26"/>
      <c r="HD66" s="26"/>
      <c r="HE66" s="26"/>
      <c r="HF66" s="26"/>
      <c r="HG66" s="26"/>
      <c r="HH66" s="26"/>
      <c r="HI66" s="26"/>
      <c r="HJ66" s="26"/>
      <c r="HK66" s="26"/>
      <c r="HL66" s="26"/>
      <c r="HM66" s="26"/>
      <c r="HN66" s="26"/>
      <c r="HO66" s="26"/>
      <c r="HP66" s="26"/>
      <c r="HQ66" s="26"/>
      <c r="HR66" s="26"/>
      <c r="HS66" s="26"/>
      <c r="HT66" s="26"/>
      <c r="HU66" s="26"/>
      <c r="HV66" s="26"/>
      <c r="HW66" s="26"/>
      <c r="HX66" s="26"/>
      <c r="HY66" s="26"/>
      <c r="HZ66" s="26"/>
      <c r="IA66" s="26"/>
      <c r="IB66" s="26"/>
      <c r="IC66" s="26"/>
      <c r="ID66" s="26"/>
      <c r="IE66" s="26"/>
      <c r="IF66" s="26"/>
      <c r="IG66" s="26"/>
      <c r="IH66" s="26"/>
      <c r="II66" s="26"/>
      <c r="IJ66" s="26"/>
      <c r="IK66" s="26"/>
      <c r="IL66" s="26"/>
      <c r="IM66" s="26"/>
      <c r="IN66" s="26"/>
      <c r="IO66" s="26"/>
      <c r="IP66" s="26"/>
      <c r="IQ66" s="26"/>
      <c r="IR66" s="26"/>
      <c r="IS66" s="26"/>
    </row>
    <row r="67" spans="1:253" s="25" customFormat="1" ht="13.5">
      <c r="A67" s="35"/>
      <c r="B67" s="27"/>
      <c r="C67" s="126"/>
      <c r="D67" s="27"/>
      <c r="E67" s="33"/>
      <c r="F67" s="27"/>
      <c r="G67" s="34"/>
      <c r="H67" s="28"/>
      <c r="I67" s="66"/>
      <c r="J67" s="41"/>
      <c r="K67" s="27"/>
      <c r="L67" s="49"/>
      <c r="M67" s="24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  <c r="BT67" s="26"/>
      <c r="BU67" s="26"/>
      <c r="BV67" s="26"/>
      <c r="BW67" s="26"/>
      <c r="BX67" s="26"/>
      <c r="BY67" s="26"/>
      <c r="BZ67" s="26"/>
      <c r="CA67" s="26"/>
      <c r="CB67" s="26"/>
      <c r="CC67" s="26"/>
      <c r="CD67" s="26"/>
      <c r="CE67" s="26"/>
      <c r="CF67" s="26"/>
      <c r="CG67" s="26"/>
      <c r="CH67" s="26"/>
      <c r="CI67" s="26"/>
      <c r="CJ67" s="26"/>
      <c r="CK67" s="26"/>
      <c r="CL67" s="26"/>
      <c r="CM67" s="26"/>
      <c r="CN67" s="26"/>
      <c r="CO67" s="26"/>
      <c r="CP67" s="26"/>
      <c r="CQ67" s="26"/>
      <c r="CR67" s="26"/>
      <c r="CS67" s="26"/>
      <c r="CT67" s="26"/>
      <c r="CU67" s="26"/>
      <c r="CV67" s="26"/>
      <c r="CW67" s="26"/>
      <c r="CX67" s="26"/>
      <c r="CY67" s="26"/>
      <c r="CZ67" s="26"/>
      <c r="DA67" s="26"/>
      <c r="DB67" s="26"/>
      <c r="DC67" s="26"/>
      <c r="DD67" s="26"/>
      <c r="DE67" s="26"/>
      <c r="DF67" s="26"/>
      <c r="DG67" s="26"/>
      <c r="DH67" s="26"/>
      <c r="DI67" s="26"/>
      <c r="DJ67" s="26"/>
      <c r="DK67" s="26"/>
      <c r="DL67" s="26"/>
      <c r="DM67" s="26"/>
      <c r="DN67" s="26"/>
      <c r="DO67" s="26"/>
      <c r="DP67" s="26"/>
      <c r="DQ67" s="26"/>
      <c r="DR67" s="26"/>
      <c r="DS67" s="26"/>
      <c r="DT67" s="26"/>
      <c r="DU67" s="26"/>
      <c r="DV67" s="26"/>
      <c r="DW67" s="26"/>
      <c r="DX67" s="26"/>
      <c r="DY67" s="26"/>
      <c r="DZ67" s="26"/>
      <c r="EA67" s="26"/>
      <c r="EB67" s="26"/>
      <c r="EC67" s="26"/>
      <c r="ED67" s="26"/>
      <c r="EE67" s="26"/>
      <c r="EF67" s="26"/>
      <c r="EG67" s="26"/>
      <c r="EH67" s="26"/>
      <c r="EI67" s="26"/>
      <c r="EJ67" s="26"/>
      <c r="EK67" s="26"/>
      <c r="EL67" s="26"/>
      <c r="EM67" s="26"/>
      <c r="EN67" s="26"/>
      <c r="EO67" s="26"/>
      <c r="EP67" s="26"/>
      <c r="EQ67" s="26"/>
      <c r="ER67" s="26"/>
      <c r="ES67" s="26"/>
      <c r="ET67" s="26"/>
      <c r="EU67" s="26"/>
      <c r="EV67" s="26"/>
      <c r="EW67" s="26"/>
      <c r="EX67" s="26"/>
      <c r="EY67" s="26"/>
      <c r="EZ67" s="26"/>
      <c r="FA67" s="26"/>
      <c r="FB67" s="26"/>
      <c r="FC67" s="26"/>
      <c r="FD67" s="26"/>
      <c r="FE67" s="26"/>
      <c r="FF67" s="26"/>
      <c r="FG67" s="26"/>
      <c r="FH67" s="26"/>
      <c r="FI67" s="26"/>
      <c r="FJ67" s="26"/>
      <c r="FK67" s="26"/>
      <c r="FL67" s="26"/>
      <c r="FM67" s="26"/>
      <c r="FN67" s="26"/>
      <c r="FO67" s="26"/>
      <c r="FP67" s="26"/>
      <c r="FQ67" s="26"/>
      <c r="FR67" s="26"/>
      <c r="FS67" s="26"/>
      <c r="FT67" s="26"/>
      <c r="FU67" s="26"/>
      <c r="FV67" s="26"/>
      <c r="FW67" s="26"/>
      <c r="FX67" s="26"/>
      <c r="FY67" s="26"/>
      <c r="FZ67" s="26"/>
      <c r="GA67" s="26"/>
      <c r="GB67" s="26"/>
      <c r="GC67" s="26"/>
      <c r="GD67" s="26"/>
      <c r="GE67" s="26"/>
      <c r="GF67" s="26"/>
      <c r="GG67" s="26"/>
      <c r="GH67" s="26"/>
      <c r="GI67" s="26"/>
      <c r="GJ67" s="26"/>
      <c r="GK67" s="26"/>
      <c r="GL67" s="26"/>
      <c r="GM67" s="26"/>
      <c r="GN67" s="26"/>
      <c r="GO67" s="26"/>
      <c r="GP67" s="26"/>
      <c r="GQ67" s="26"/>
      <c r="GR67" s="26"/>
      <c r="GS67" s="26"/>
      <c r="GT67" s="26"/>
      <c r="GU67" s="26"/>
      <c r="GV67" s="26"/>
      <c r="GW67" s="26"/>
      <c r="GX67" s="26"/>
      <c r="GY67" s="26"/>
      <c r="GZ67" s="26"/>
      <c r="HA67" s="26"/>
      <c r="HB67" s="26"/>
      <c r="HC67" s="26"/>
      <c r="HD67" s="26"/>
      <c r="HE67" s="26"/>
      <c r="HF67" s="26"/>
      <c r="HG67" s="26"/>
      <c r="HH67" s="26"/>
      <c r="HI67" s="26"/>
      <c r="HJ67" s="26"/>
      <c r="HK67" s="26"/>
      <c r="HL67" s="26"/>
      <c r="HM67" s="26"/>
      <c r="HN67" s="26"/>
      <c r="HO67" s="26"/>
      <c r="HP67" s="26"/>
      <c r="HQ67" s="26"/>
      <c r="HR67" s="26"/>
      <c r="HS67" s="26"/>
      <c r="HT67" s="26"/>
      <c r="HU67" s="26"/>
      <c r="HV67" s="26"/>
      <c r="HW67" s="26"/>
      <c r="HX67" s="26"/>
      <c r="HY67" s="26"/>
      <c r="HZ67" s="26"/>
      <c r="IA67" s="26"/>
      <c r="IB67" s="26"/>
      <c r="IC67" s="26"/>
      <c r="ID67" s="26"/>
      <c r="IE67" s="26"/>
      <c r="IF67" s="26"/>
      <c r="IG67" s="26"/>
      <c r="IH67" s="26"/>
      <c r="II67" s="26"/>
      <c r="IJ67" s="26"/>
      <c r="IK67" s="26"/>
      <c r="IL67" s="26"/>
      <c r="IM67" s="26"/>
      <c r="IN67" s="26"/>
      <c r="IO67" s="26"/>
      <c r="IP67" s="26"/>
      <c r="IQ67" s="26"/>
      <c r="IR67" s="26"/>
      <c r="IS67" s="26"/>
    </row>
    <row r="68" spans="1:253" s="25" customFormat="1" ht="13.5">
      <c r="A68" s="35"/>
      <c r="B68" s="27"/>
      <c r="C68" s="126"/>
      <c r="D68" s="27"/>
      <c r="E68" s="33"/>
      <c r="F68" s="27"/>
      <c r="G68" s="34"/>
      <c r="H68" s="28"/>
      <c r="I68" s="28"/>
      <c r="J68" s="41"/>
      <c r="K68" s="27"/>
      <c r="L68" s="49"/>
      <c r="M68" s="24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6"/>
      <c r="BT68" s="26"/>
      <c r="BU68" s="26"/>
      <c r="BV68" s="26"/>
      <c r="BW68" s="26"/>
      <c r="BX68" s="26"/>
      <c r="BY68" s="26"/>
      <c r="BZ68" s="26"/>
      <c r="CA68" s="26"/>
      <c r="CB68" s="26"/>
      <c r="CC68" s="26"/>
      <c r="CD68" s="26"/>
      <c r="CE68" s="26"/>
      <c r="CF68" s="26"/>
      <c r="CG68" s="26"/>
      <c r="CH68" s="26"/>
      <c r="CI68" s="26"/>
      <c r="CJ68" s="26"/>
      <c r="CK68" s="26"/>
      <c r="CL68" s="26"/>
      <c r="CM68" s="26"/>
      <c r="CN68" s="26"/>
      <c r="CO68" s="26"/>
      <c r="CP68" s="26"/>
      <c r="CQ68" s="26"/>
      <c r="CR68" s="26"/>
      <c r="CS68" s="26"/>
      <c r="CT68" s="26"/>
      <c r="CU68" s="26"/>
      <c r="CV68" s="26"/>
      <c r="CW68" s="26"/>
      <c r="CX68" s="26"/>
      <c r="CY68" s="26"/>
      <c r="CZ68" s="26"/>
      <c r="DA68" s="26"/>
      <c r="DB68" s="26"/>
      <c r="DC68" s="26"/>
      <c r="DD68" s="26"/>
      <c r="DE68" s="26"/>
      <c r="DF68" s="26"/>
      <c r="DG68" s="26"/>
      <c r="DH68" s="26"/>
      <c r="DI68" s="26"/>
      <c r="DJ68" s="26"/>
      <c r="DK68" s="26"/>
      <c r="DL68" s="26"/>
      <c r="DM68" s="26"/>
      <c r="DN68" s="26"/>
      <c r="DO68" s="26"/>
      <c r="DP68" s="26"/>
      <c r="DQ68" s="26"/>
      <c r="DR68" s="26"/>
      <c r="DS68" s="26"/>
      <c r="DT68" s="26"/>
      <c r="DU68" s="26"/>
      <c r="DV68" s="26"/>
      <c r="DW68" s="26"/>
      <c r="DX68" s="26"/>
      <c r="DY68" s="26"/>
      <c r="DZ68" s="26"/>
      <c r="EA68" s="26"/>
      <c r="EB68" s="26"/>
      <c r="EC68" s="26"/>
      <c r="ED68" s="26"/>
      <c r="EE68" s="26"/>
      <c r="EF68" s="26"/>
      <c r="EG68" s="26"/>
      <c r="EH68" s="26"/>
      <c r="EI68" s="26"/>
      <c r="EJ68" s="26"/>
      <c r="EK68" s="26"/>
      <c r="EL68" s="26"/>
      <c r="EM68" s="26"/>
      <c r="EN68" s="26"/>
      <c r="EO68" s="26"/>
      <c r="EP68" s="26"/>
      <c r="EQ68" s="26"/>
      <c r="ER68" s="26"/>
      <c r="ES68" s="26"/>
      <c r="ET68" s="26"/>
      <c r="EU68" s="26"/>
      <c r="EV68" s="26"/>
      <c r="EW68" s="26"/>
      <c r="EX68" s="26"/>
      <c r="EY68" s="26"/>
      <c r="EZ68" s="26"/>
      <c r="FA68" s="26"/>
      <c r="FB68" s="26"/>
      <c r="FC68" s="26"/>
      <c r="FD68" s="26"/>
      <c r="FE68" s="26"/>
      <c r="FF68" s="26"/>
      <c r="FG68" s="26"/>
      <c r="FH68" s="26"/>
      <c r="FI68" s="26"/>
      <c r="FJ68" s="26"/>
      <c r="FK68" s="26"/>
      <c r="FL68" s="26"/>
      <c r="FM68" s="26"/>
      <c r="FN68" s="26"/>
      <c r="FO68" s="26"/>
      <c r="FP68" s="26"/>
      <c r="FQ68" s="26"/>
      <c r="FR68" s="26"/>
      <c r="FS68" s="26"/>
      <c r="FT68" s="26"/>
      <c r="FU68" s="26"/>
      <c r="FV68" s="26"/>
      <c r="FW68" s="26"/>
      <c r="FX68" s="26"/>
      <c r="FY68" s="26"/>
      <c r="FZ68" s="26"/>
      <c r="GA68" s="26"/>
      <c r="GB68" s="26"/>
      <c r="GC68" s="26"/>
      <c r="GD68" s="26"/>
      <c r="GE68" s="26"/>
      <c r="GF68" s="26"/>
      <c r="GG68" s="26"/>
      <c r="GH68" s="26"/>
      <c r="GI68" s="26"/>
      <c r="GJ68" s="26"/>
      <c r="GK68" s="26"/>
      <c r="GL68" s="26"/>
      <c r="GM68" s="26"/>
      <c r="GN68" s="26"/>
      <c r="GO68" s="26"/>
      <c r="GP68" s="26"/>
      <c r="GQ68" s="26"/>
      <c r="GR68" s="26"/>
      <c r="GS68" s="26"/>
      <c r="GT68" s="26"/>
      <c r="GU68" s="26"/>
      <c r="GV68" s="26"/>
      <c r="GW68" s="26"/>
      <c r="GX68" s="26"/>
      <c r="GY68" s="26"/>
      <c r="GZ68" s="26"/>
      <c r="HA68" s="26"/>
      <c r="HB68" s="26"/>
      <c r="HC68" s="26"/>
      <c r="HD68" s="26"/>
      <c r="HE68" s="26"/>
      <c r="HF68" s="26"/>
      <c r="HG68" s="26"/>
      <c r="HH68" s="26"/>
      <c r="HI68" s="26"/>
      <c r="HJ68" s="26"/>
      <c r="HK68" s="26"/>
      <c r="HL68" s="26"/>
      <c r="HM68" s="26"/>
      <c r="HN68" s="26"/>
      <c r="HO68" s="26"/>
      <c r="HP68" s="26"/>
      <c r="HQ68" s="26"/>
      <c r="HR68" s="26"/>
      <c r="HS68" s="26"/>
      <c r="HT68" s="26"/>
      <c r="HU68" s="26"/>
      <c r="HV68" s="26"/>
      <c r="HW68" s="26"/>
      <c r="HX68" s="26"/>
      <c r="HY68" s="26"/>
      <c r="HZ68" s="26"/>
      <c r="IA68" s="26"/>
      <c r="IB68" s="26"/>
      <c r="IC68" s="26"/>
      <c r="ID68" s="26"/>
      <c r="IE68" s="26"/>
      <c r="IF68" s="26"/>
      <c r="IG68" s="26"/>
      <c r="IH68" s="26"/>
      <c r="II68" s="26"/>
      <c r="IJ68" s="26"/>
      <c r="IK68" s="26"/>
      <c r="IL68" s="26"/>
      <c r="IM68" s="26"/>
      <c r="IN68" s="26"/>
      <c r="IO68" s="26"/>
      <c r="IP68" s="26"/>
      <c r="IQ68" s="26"/>
      <c r="IR68" s="26"/>
      <c r="IS68" s="26"/>
    </row>
  </sheetData>
  <autoFilter ref="A7:M7"/>
  <mergeCells count="42">
    <mergeCell ref="F35:F36"/>
    <mergeCell ref="C24:C25"/>
    <mergeCell ref="A60:A66"/>
    <mergeCell ref="B60:B62"/>
    <mergeCell ref="B63:B66"/>
    <mergeCell ref="E39:E40"/>
    <mergeCell ref="E37:E38"/>
    <mergeCell ref="A41:A59"/>
    <mergeCell ref="B41:B51"/>
    <mergeCell ref="E42:E43"/>
    <mergeCell ref="E44:E45"/>
    <mergeCell ref="E46:E47"/>
    <mergeCell ref="B52:B54"/>
    <mergeCell ref="B55:B56"/>
    <mergeCell ref="A1:A5"/>
    <mergeCell ref="A8:A40"/>
    <mergeCell ref="B13:B15"/>
    <mergeCell ref="B16:B19"/>
    <mergeCell ref="B20:B30"/>
    <mergeCell ref="B31:B40"/>
    <mergeCell ref="F39:F40"/>
    <mergeCell ref="F37:F38"/>
    <mergeCell ref="E20:E21"/>
    <mergeCell ref="E22:E23"/>
    <mergeCell ref="E24:E25"/>
    <mergeCell ref="E31:E32"/>
    <mergeCell ref="F31:F32"/>
    <mergeCell ref="C31:C32"/>
    <mergeCell ref="C33:C34"/>
    <mergeCell ref="C35:C36"/>
    <mergeCell ref="C37:C38"/>
    <mergeCell ref="C39:C40"/>
    <mergeCell ref="D31:D32"/>
    <mergeCell ref="D33:D34"/>
    <mergeCell ref="E33:E34"/>
    <mergeCell ref="F33:F34"/>
    <mergeCell ref="D35:D36"/>
    <mergeCell ref="D37:D38"/>
    <mergeCell ref="D39:D40"/>
    <mergeCell ref="E8:E11"/>
    <mergeCell ref="B11:B12"/>
    <mergeCell ref="E35:E36"/>
  </mergeCells>
  <phoneticPr fontId="4"/>
  <conditionalFormatting sqref="J8:M84">
    <cfRule type="expression" dxfId="2" priority="40">
      <formula>$J8=$E$3</formula>
    </cfRule>
    <cfRule type="expression" dxfId="1" priority="41">
      <formula>$J8=$E$4</formula>
    </cfRule>
    <cfRule type="expression" dxfId="0" priority="42">
      <formula>$J8=$E$5</formula>
    </cfRule>
  </conditionalFormatting>
  <dataValidations count="2">
    <dataValidation type="list" allowBlank="1" showInputMessage="1" showErrorMessage="1" sqref="J8:J68">
      <formula1>$E$1:$E$5</formula1>
    </dataValidation>
    <dataValidation type="list" allowBlank="1" showInputMessage="1" showErrorMessage="1" sqref="G8:G68">
      <formula1>"Pri.1,Pri.2,Pri.3"</formula1>
    </dataValidation>
  </dataValidation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44"/>
  <sheetViews>
    <sheetView zoomScale="200" workbookViewId="0">
      <selection activeCell="A48" sqref="A48"/>
    </sheetView>
  </sheetViews>
  <sheetFormatPr defaultColWidth="6.59765625" defaultRowHeight="14.25"/>
  <cols>
    <col min="1" max="1" width="24.09765625" style="19" customWidth="1"/>
    <col min="2" max="2" width="11.8984375" style="32" customWidth="1"/>
    <col min="3" max="3" width="12.59765625" style="19" customWidth="1"/>
    <col min="4" max="4" width="11.8984375" style="19" customWidth="1"/>
    <col min="5" max="5" width="12.59765625" style="19" customWidth="1"/>
    <col min="6" max="6" width="10.69921875" style="19" customWidth="1"/>
    <col min="7" max="7" width="11.09765625" style="19" customWidth="1"/>
    <col min="8" max="8" width="8.59765625" style="19" customWidth="1"/>
    <col min="9" max="9" width="7.59765625" style="19" customWidth="1"/>
    <col min="10" max="10" width="8.19921875" style="19" customWidth="1"/>
    <col min="11" max="11" width="26.3984375" style="19" customWidth="1"/>
    <col min="12" max="248" width="6.59765625" style="19" customWidth="1"/>
    <col min="249" max="16384" width="6.59765625" style="20"/>
  </cols>
  <sheetData>
    <row r="1" spans="1:67" s="19" customFormat="1">
      <c r="A1" s="140" t="s">
        <v>245</v>
      </c>
      <c r="B1" s="29" t="s">
        <v>0</v>
      </c>
      <c r="C1" s="9">
        <f>COUNTIF(B8:F54,"○")</f>
        <v>0</v>
      </c>
      <c r="D1" s="8" t="s">
        <v>1</v>
      </c>
      <c r="E1" s="78">
        <f>(E3-E2-C5)</f>
        <v>150</v>
      </c>
      <c r="F1" s="63"/>
      <c r="G1" s="63"/>
      <c r="H1" s="63"/>
      <c r="I1" s="62"/>
      <c r="J1" s="10"/>
      <c r="K1" s="10"/>
      <c r="L1" s="10"/>
      <c r="M1" s="11"/>
    </row>
    <row r="2" spans="1:67" s="19" customFormat="1">
      <c r="A2" s="141"/>
      <c r="B2" s="29" t="s">
        <v>2</v>
      </c>
      <c r="C2" s="12">
        <f>COUNTIF(B8:F54,"●")</f>
        <v>0</v>
      </c>
      <c r="D2" s="8" t="s">
        <v>3</v>
      </c>
      <c r="E2" s="79">
        <f>SUM(C1:C2)</f>
        <v>0</v>
      </c>
      <c r="F2" s="63"/>
      <c r="G2" s="63"/>
      <c r="H2" s="63"/>
      <c r="I2" s="63"/>
      <c r="J2" s="4"/>
      <c r="K2" s="4"/>
      <c r="L2" s="5"/>
      <c r="M2" s="6"/>
    </row>
    <row r="3" spans="1:67" s="19" customFormat="1">
      <c r="A3" s="141"/>
      <c r="B3" s="29" t="s">
        <v>4</v>
      </c>
      <c r="C3" s="12">
        <f>COUNTIF(B8:F54,"×")</f>
        <v>0</v>
      </c>
      <c r="D3" s="8" t="s">
        <v>5</v>
      </c>
      <c r="E3" s="79">
        <v>150</v>
      </c>
      <c r="F3" s="63"/>
      <c r="G3" s="63"/>
      <c r="H3" s="63"/>
      <c r="I3" s="63"/>
      <c r="J3" s="4"/>
      <c r="K3" s="4"/>
      <c r="L3" s="5"/>
      <c r="M3" s="6"/>
    </row>
    <row r="4" spans="1:67" s="19" customFormat="1">
      <c r="A4" s="141"/>
      <c r="B4" s="29" t="s">
        <v>6</v>
      </c>
      <c r="C4" s="12">
        <f>COUNTIF(B8:F54,"※")</f>
        <v>0</v>
      </c>
      <c r="D4" s="8" t="s">
        <v>7</v>
      </c>
      <c r="E4" s="80">
        <f>IFERROR((C1+C2+C3)/(E3-C5),"0%")</f>
        <v>0</v>
      </c>
      <c r="F4" s="63"/>
      <c r="G4" s="63"/>
      <c r="H4" s="63"/>
      <c r="I4" s="63"/>
      <c r="J4" s="4"/>
      <c r="K4" s="4"/>
      <c r="L4" s="5"/>
      <c r="M4" s="6"/>
    </row>
    <row r="5" spans="1:67" s="19" customFormat="1">
      <c r="A5" s="142"/>
      <c r="B5" s="29" t="s">
        <v>8</v>
      </c>
      <c r="C5" s="12">
        <f>COUNTIF(B8:F54,"-")</f>
        <v>0</v>
      </c>
      <c r="D5" s="8" t="s">
        <v>9</v>
      </c>
      <c r="E5" s="80">
        <f>IFERROR((C1+C2)/(E3-C5),"0%")</f>
        <v>0</v>
      </c>
      <c r="F5" s="63"/>
      <c r="G5" s="63"/>
      <c r="H5" s="63"/>
      <c r="I5" s="63"/>
      <c r="J5" s="4"/>
      <c r="K5" s="4"/>
      <c r="L5" s="5"/>
      <c r="M5" s="6"/>
    </row>
    <row r="6" spans="1:67" s="19" customFormat="1">
      <c r="A6" s="92" t="s">
        <v>237</v>
      </c>
      <c r="B6" s="30"/>
      <c r="C6" s="15"/>
      <c r="D6" s="15"/>
      <c r="E6" s="15"/>
      <c r="F6" s="65"/>
      <c r="G6" s="16"/>
      <c r="H6" s="65"/>
      <c r="I6" s="16"/>
      <c r="J6" s="16"/>
      <c r="K6" s="16"/>
      <c r="L6" s="17"/>
      <c r="M6" s="18"/>
    </row>
    <row r="7" spans="1:67" s="19" customFormat="1" ht="21.95" customHeight="1">
      <c r="A7" s="76" t="s">
        <v>231</v>
      </c>
      <c r="B7" s="82" t="s">
        <v>232</v>
      </c>
      <c r="C7" s="82" t="s">
        <v>233</v>
      </c>
      <c r="D7" s="82" t="s">
        <v>234</v>
      </c>
      <c r="E7" s="82" t="s">
        <v>235</v>
      </c>
      <c r="F7" s="82" t="s">
        <v>236</v>
      </c>
      <c r="G7" s="82" t="s">
        <v>17</v>
      </c>
      <c r="H7" s="82" t="s">
        <v>203</v>
      </c>
      <c r="I7" s="82" t="s">
        <v>204</v>
      </c>
      <c r="J7" s="150" t="s">
        <v>205</v>
      </c>
      <c r="K7" s="151"/>
      <c r="L7" s="63"/>
      <c r="M7" s="63"/>
      <c r="N7" s="63"/>
      <c r="O7" s="83"/>
      <c r="P7" s="83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</row>
    <row r="8" spans="1:67">
      <c r="A8" s="71" t="s">
        <v>191</v>
      </c>
      <c r="B8" s="41"/>
      <c r="C8" s="41"/>
      <c r="D8" s="41"/>
      <c r="E8" s="41"/>
      <c r="F8" s="41"/>
      <c r="G8" s="72"/>
      <c r="H8" s="72"/>
      <c r="I8" s="72"/>
      <c r="J8" s="71" t="s">
        <v>206</v>
      </c>
      <c r="K8" s="73" t="s">
        <v>207</v>
      </c>
    </row>
    <row r="9" spans="1:67">
      <c r="A9" s="71" t="s">
        <v>192</v>
      </c>
      <c r="B9" s="41"/>
      <c r="C9" s="41"/>
      <c r="D9" s="41"/>
      <c r="E9" s="41"/>
      <c r="F9" s="41"/>
      <c r="G9" s="72"/>
      <c r="H9" s="72"/>
      <c r="I9" s="72"/>
      <c r="J9" s="71" t="s">
        <v>208</v>
      </c>
      <c r="K9" s="71" t="s">
        <v>209</v>
      </c>
    </row>
    <row r="10" spans="1:67">
      <c r="A10" s="71" t="s">
        <v>193</v>
      </c>
      <c r="B10" s="41"/>
      <c r="C10" s="41"/>
      <c r="D10" s="41"/>
      <c r="E10" s="41"/>
      <c r="F10" s="41"/>
      <c r="G10" s="72"/>
      <c r="H10" s="72"/>
      <c r="I10" s="72"/>
      <c r="J10" s="74" t="s">
        <v>210</v>
      </c>
      <c r="K10" s="74" t="s">
        <v>211</v>
      </c>
    </row>
    <row r="11" spans="1:67">
      <c r="A11" s="71" t="s">
        <v>194</v>
      </c>
      <c r="B11" s="77"/>
      <c r="C11" s="41"/>
      <c r="D11" s="41"/>
      <c r="E11" s="41"/>
      <c r="F11" s="41"/>
      <c r="G11" s="72"/>
      <c r="H11" s="72"/>
      <c r="I11" s="72"/>
      <c r="J11" s="71" t="s">
        <v>212</v>
      </c>
      <c r="K11" s="71" t="s">
        <v>213</v>
      </c>
    </row>
    <row r="12" spans="1:67">
      <c r="A12" s="71" t="s">
        <v>195</v>
      </c>
      <c r="B12" s="41"/>
      <c r="C12" s="41"/>
      <c r="D12" s="41"/>
      <c r="E12" s="41"/>
      <c r="F12" s="41"/>
      <c r="G12" s="72"/>
      <c r="H12" s="72"/>
      <c r="I12" s="72"/>
      <c r="J12" s="75" t="s">
        <v>214</v>
      </c>
      <c r="K12" s="71" t="s">
        <v>215</v>
      </c>
    </row>
    <row r="13" spans="1:67">
      <c r="A13" s="71" t="s">
        <v>196</v>
      </c>
      <c r="B13" s="41"/>
      <c r="C13" s="41"/>
      <c r="D13" s="41"/>
      <c r="E13" s="41"/>
      <c r="F13" s="41"/>
      <c r="G13" s="72"/>
      <c r="H13" s="72"/>
      <c r="I13" s="72"/>
      <c r="J13" s="75" t="s">
        <v>216</v>
      </c>
      <c r="K13" s="71" t="s">
        <v>217</v>
      </c>
    </row>
    <row r="14" spans="1:67">
      <c r="A14" s="71" t="s">
        <v>197</v>
      </c>
      <c r="B14" s="41"/>
      <c r="C14" s="41"/>
      <c r="D14" s="41"/>
      <c r="E14" s="41"/>
      <c r="F14" s="41"/>
      <c r="G14" s="72"/>
      <c r="H14" s="72"/>
      <c r="I14" s="72"/>
      <c r="J14" s="75" t="s">
        <v>218</v>
      </c>
      <c r="K14" s="71" t="s">
        <v>219</v>
      </c>
    </row>
    <row r="15" spans="1:67">
      <c r="A15" s="71" t="s">
        <v>198</v>
      </c>
      <c r="B15" s="41"/>
      <c r="C15" s="41"/>
      <c r="D15" s="41"/>
      <c r="E15" s="41"/>
      <c r="F15" s="41"/>
      <c r="G15" s="72"/>
      <c r="H15" s="72"/>
      <c r="I15" s="72"/>
      <c r="J15" s="75" t="s">
        <v>220</v>
      </c>
      <c r="K15" s="71" t="s">
        <v>221</v>
      </c>
    </row>
    <row r="16" spans="1:67">
      <c r="A16" s="71" t="s">
        <v>271</v>
      </c>
      <c r="B16" s="41"/>
      <c r="C16" s="41"/>
      <c r="D16" s="41"/>
      <c r="E16" s="41"/>
      <c r="F16" s="41"/>
      <c r="G16" s="72"/>
      <c r="H16" s="72"/>
      <c r="I16" s="72"/>
      <c r="J16" s="75"/>
      <c r="K16" s="71"/>
    </row>
    <row r="17" spans="1:249">
      <c r="A17" s="71"/>
      <c r="B17" s="41"/>
      <c r="C17" s="41"/>
      <c r="D17" s="41"/>
      <c r="E17" s="41"/>
      <c r="F17" s="41"/>
      <c r="G17" s="72"/>
      <c r="H17" s="72"/>
      <c r="I17" s="75"/>
      <c r="J17" s="71"/>
      <c r="K17" s="72"/>
    </row>
    <row r="18" spans="1:249" ht="20.100000000000001" customHeight="1">
      <c r="A18" s="85" t="s">
        <v>230</v>
      </c>
      <c r="B18" s="82" t="s">
        <v>232</v>
      </c>
      <c r="C18" s="82" t="s">
        <v>233</v>
      </c>
      <c r="D18" s="82" t="s">
        <v>234</v>
      </c>
      <c r="E18" s="82" t="s">
        <v>235</v>
      </c>
      <c r="F18" s="82" t="s">
        <v>236</v>
      </c>
      <c r="G18" s="86" t="s">
        <v>17</v>
      </c>
      <c r="H18" s="86" t="s">
        <v>203</v>
      </c>
      <c r="I18" s="90" t="s">
        <v>204</v>
      </c>
      <c r="J18" s="152" t="s">
        <v>205</v>
      </c>
      <c r="K18" s="152"/>
      <c r="L18" s="87"/>
      <c r="M18" s="87"/>
      <c r="N18" s="87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88"/>
      <c r="BD18" s="88"/>
      <c r="BE18" s="88"/>
      <c r="BF18" s="88"/>
      <c r="BG18" s="88"/>
      <c r="BH18" s="88"/>
      <c r="BI18" s="88"/>
      <c r="BJ18" s="88"/>
      <c r="BK18" s="88"/>
      <c r="BL18" s="88"/>
      <c r="BM18" s="88"/>
      <c r="BN18" s="88"/>
      <c r="BO18" s="88"/>
      <c r="BP18" s="89"/>
      <c r="BQ18" s="89"/>
      <c r="BR18" s="89"/>
      <c r="BS18" s="89"/>
      <c r="BT18" s="89"/>
      <c r="BU18" s="89"/>
      <c r="BV18" s="89"/>
      <c r="BW18" s="89"/>
      <c r="BX18" s="89"/>
      <c r="BY18" s="89"/>
      <c r="BZ18" s="89"/>
      <c r="CA18" s="89"/>
      <c r="CB18" s="89"/>
      <c r="CC18" s="89"/>
      <c r="CD18" s="89"/>
      <c r="CE18" s="89"/>
      <c r="CF18" s="89"/>
      <c r="CG18" s="89"/>
      <c r="CH18" s="89"/>
      <c r="CI18" s="89"/>
      <c r="CJ18" s="89"/>
      <c r="CK18" s="89"/>
      <c r="CL18" s="89"/>
      <c r="CM18" s="89"/>
      <c r="CN18" s="89"/>
      <c r="CO18" s="89"/>
      <c r="CP18" s="89"/>
      <c r="CQ18" s="89"/>
      <c r="CR18" s="89"/>
      <c r="CS18" s="89"/>
      <c r="CT18" s="89"/>
      <c r="CU18" s="89"/>
      <c r="CV18" s="89"/>
      <c r="CW18" s="89"/>
      <c r="CX18" s="89"/>
      <c r="CY18" s="89"/>
      <c r="CZ18" s="89"/>
      <c r="DA18" s="89"/>
      <c r="DB18" s="89"/>
      <c r="DC18" s="89"/>
      <c r="DD18" s="89"/>
      <c r="DE18" s="89"/>
      <c r="DF18" s="89"/>
      <c r="DG18" s="89"/>
      <c r="DH18" s="89"/>
      <c r="DI18" s="89"/>
      <c r="DJ18" s="89"/>
      <c r="DK18" s="89"/>
      <c r="DL18" s="89"/>
      <c r="DM18" s="89"/>
      <c r="DN18" s="89"/>
      <c r="DO18" s="89"/>
      <c r="DP18" s="89"/>
      <c r="DQ18" s="89"/>
      <c r="DR18" s="89"/>
      <c r="DS18" s="89"/>
      <c r="DT18" s="89"/>
      <c r="DU18" s="89"/>
      <c r="DV18" s="89"/>
      <c r="DW18" s="89"/>
      <c r="DX18" s="89"/>
      <c r="DY18" s="89"/>
      <c r="DZ18" s="89"/>
      <c r="EA18" s="89"/>
      <c r="EB18" s="89"/>
      <c r="EC18" s="89"/>
      <c r="ED18" s="89"/>
      <c r="EE18" s="89"/>
      <c r="EF18" s="89"/>
      <c r="EG18" s="89"/>
      <c r="EH18" s="89"/>
      <c r="EI18" s="89"/>
      <c r="EJ18" s="89"/>
      <c r="EK18" s="89"/>
      <c r="EL18" s="89"/>
      <c r="EM18" s="89"/>
      <c r="EN18" s="89"/>
      <c r="EO18" s="89"/>
      <c r="EP18" s="89"/>
      <c r="EQ18" s="89"/>
      <c r="ER18" s="89"/>
      <c r="ES18" s="89"/>
      <c r="ET18" s="89"/>
      <c r="EU18" s="89"/>
      <c r="EV18" s="89"/>
      <c r="EW18" s="89"/>
      <c r="EX18" s="89"/>
      <c r="EY18" s="89"/>
      <c r="EZ18" s="89"/>
      <c r="FA18" s="89"/>
      <c r="FB18" s="89"/>
      <c r="FC18" s="89"/>
      <c r="FD18" s="89"/>
      <c r="FE18" s="89"/>
      <c r="FF18" s="89"/>
      <c r="FG18" s="89"/>
      <c r="FH18" s="89"/>
      <c r="FI18" s="89"/>
      <c r="FJ18" s="89"/>
      <c r="FK18" s="89"/>
      <c r="FL18" s="89"/>
      <c r="FM18" s="89"/>
      <c r="FN18" s="89"/>
      <c r="FO18" s="89"/>
      <c r="FP18" s="89"/>
      <c r="FQ18" s="89"/>
      <c r="FR18" s="89"/>
      <c r="FS18" s="89"/>
      <c r="FT18" s="89"/>
      <c r="FU18" s="89"/>
      <c r="FV18" s="89"/>
      <c r="FW18" s="89"/>
      <c r="FX18" s="89"/>
      <c r="FY18" s="89"/>
      <c r="FZ18" s="89"/>
      <c r="GA18" s="89"/>
      <c r="GB18" s="89"/>
      <c r="GC18" s="89"/>
      <c r="GD18" s="89"/>
      <c r="GE18" s="89"/>
      <c r="GF18" s="89"/>
      <c r="GG18" s="89"/>
      <c r="GH18" s="89"/>
      <c r="GI18" s="89"/>
      <c r="GJ18" s="89"/>
      <c r="GK18" s="89"/>
      <c r="GL18" s="89"/>
      <c r="GM18" s="89"/>
      <c r="GN18" s="89"/>
      <c r="GO18" s="89"/>
      <c r="GP18" s="89"/>
      <c r="GQ18" s="89"/>
      <c r="GR18" s="89"/>
      <c r="GS18" s="89"/>
      <c r="GT18" s="89"/>
      <c r="GU18" s="89"/>
      <c r="GV18" s="89"/>
      <c r="GW18" s="89"/>
      <c r="GX18" s="89"/>
      <c r="GY18" s="89"/>
      <c r="GZ18" s="89"/>
      <c r="HA18" s="89"/>
      <c r="HB18" s="89"/>
      <c r="HC18" s="89"/>
      <c r="HD18" s="89"/>
      <c r="HE18" s="89"/>
      <c r="HF18" s="89"/>
      <c r="HG18" s="89"/>
      <c r="HH18" s="89"/>
      <c r="HI18" s="89"/>
      <c r="HJ18" s="89"/>
      <c r="HK18" s="89"/>
      <c r="HL18" s="89"/>
      <c r="HM18" s="89"/>
      <c r="HN18" s="89"/>
      <c r="HO18" s="89"/>
      <c r="HP18" s="89"/>
      <c r="HQ18" s="89"/>
      <c r="HR18" s="89"/>
      <c r="HS18" s="89"/>
      <c r="HT18" s="89"/>
      <c r="HU18" s="89"/>
      <c r="HV18" s="89"/>
      <c r="HW18" s="89"/>
      <c r="HX18" s="89"/>
      <c r="HY18" s="89"/>
      <c r="HZ18" s="89"/>
      <c r="IA18" s="89"/>
      <c r="IB18" s="89"/>
      <c r="IC18" s="89"/>
      <c r="ID18" s="89"/>
      <c r="IE18" s="89"/>
      <c r="IF18" s="89"/>
      <c r="IG18" s="89"/>
      <c r="IH18" s="89"/>
      <c r="II18" s="89"/>
      <c r="IJ18" s="89"/>
      <c r="IK18" s="89"/>
      <c r="IL18" s="89"/>
      <c r="IM18" s="89"/>
      <c r="IN18" s="89"/>
      <c r="IO18" s="89"/>
    </row>
    <row r="19" spans="1:249">
      <c r="A19" s="71" t="s">
        <v>199</v>
      </c>
      <c r="B19" s="41"/>
      <c r="C19" s="41"/>
      <c r="D19" s="41"/>
      <c r="E19" s="41"/>
      <c r="F19" s="72"/>
      <c r="G19" s="72"/>
      <c r="H19" s="72"/>
      <c r="I19" s="72"/>
      <c r="J19" s="75" t="s">
        <v>222</v>
      </c>
      <c r="K19" s="71" t="s">
        <v>278</v>
      </c>
    </row>
    <row r="20" spans="1:249">
      <c r="A20" s="71" t="s">
        <v>200</v>
      </c>
      <c r="B20" s="41"/>
      <c r="C20" s="41"/>
      <c r="D20" s="41"/>
      <c r="E20" s="41"/>
      <c r="F20" s="72"/>
      <c r="G20" s="72"/>
      <c r="H20" s="72"/>
      <c r="I20" s="72"/>
      <c r="J20" s="75" t="s">
        <v>224</v>
      </c>
      <c r="K20" s="71" t="s">
        <v>225</v>
      </c>
    </row>
    <row r="21" spans="1:249">
      <c r="A21" s="71" t="s">
        <v>201</v>
      </c>
      <c r="B21" s="41"/>
      <c r="C21" s="41"/>
      <c r="D21" s="41"/>
      <c r="E21" s="41"/>
      <c r="F21" s="72"/>
      <c r="G21" s="72"/>
      <c r="H21" s="72"/>
      <c r="I21" s="72"/>
      <c r="J21" s="75" t="s">
        <v>226</v>
      </c>
      <c r="K21" s="71" t="s">
        <v>227</v>
      </c>
    </row>
    <row r="22" spans="1:249">
      <c r="A22" s="71" t="s">
        <v>202</v>
      </c>
      <c r="B22" s="41"/>
      <c r="C22" s="41"/>
      <c r="D22" s="41"/>
      <c r="E22" s="41"/>
      <c r="F22" s="72"/>
      <c r="G22" s="72"/>
      <c r="H22" s="72"/>
      <c r="I22" s="72"/>
      <c r="J22" s="75" t="s">
        <v>228</v>
      </c>
      <c r="K22" s="71" t="s">
        <v>229</v>
      </c>
    </row>
    <row r="23" spans="1:249">
      <c r="A23" s="71" t="s">
        <v>270</v>
      </c>
      <c r="B23" s="41"/>
      <c r="C23" s="41"/>
      <c r="D23" s="41"/>
      <c r="E23" s="41"/>
      <c r="F23" s="41"/>
      <c r="G23" s="72"/>
      <c r="H23" s="72"/>
      <c r="I23" s="72"/>
      <c r="J23" s="75"/>
      <c r="K23" s="71"/>
    </row>
    <row r="24" spans="1:249">
      <c r="A24" s="71" t="s">
        <v>271</v>
      </c>
      <c r="B24" s="41"/>
      <c r="C24" s="41"/>
      <c r="D24" s="41"/>
      <c r="E24" s="41"/>
      <c r="F24" s="41"/>
      <c r="G24" s="72"/>
      <c r="H24" s="72"/>
      <c r="I24" s="72"/>
      <c r="J24" s="75"/>
      <c r="K24" s="71"/>
    </row>
    <row r="26" spans="1:249">
      <c r="A26" s="91" t="s">
        <v>238</v>
      </c>
    </row>
    <row r="27" spans="1:249" ht="24">
      <c r="A27" s="76" t="s">
        <v>231</v>
      </c>
      <c r="B27" s="82" t="s">
        <v>232</v>
      </c>
      <c r="C27" s="82" t="s">
        <v>233</v>
      </c>
      <c r="D27" s="82" t="s">
        <v>234</v>
      </c>
      <c r="E27" s="82" t="s">
        <v>235</v>
      </c>
      <c r="F27" s="82" t="s">
        <v>236</v>
      </c>
      <c r="G27" s="82" t="s">
        <v>17</v>
      </c>
      <c r="H27" s="82" t="s">
        <v>203</v>
      </c>
      <c r="I27" s="82" t="s">
        <v>204</v>
      </c>
      <c r="J27" s="150" t="s">
        <v>205</v>
      </c>
      <c r="K27" s="151"/>
    </row>
    <row r="28" spans="1:249">
      <c r="A28" s="71" t="s">
        <v>191</v>
      </c>
      <c r="B28" s="41"/>
      <c r="C28" s="41"/>
      <c r="D28" s="41"/>
      <c r="E28" s="41"/>
      <c r="F28" s="41"/>
      <c r="G28" s="72"/>
      <c r="H28" s="72"/>
      <c r="I28" s="72"/>
      <c r="J28" s="71" t="s">
        <v>206</v>
      </c>
      <c r="K28" s="73" t="s">
        <v>207</v>
      </c>
    </row>
    <row r="29" spans="1:249">
      <c r="A29" s="71" t="s">
        <v>192</v>
      </c>
      <c r="B29" s="41"/>
      <c r="C29" s="41"/>
      <c r="D29" s="41"/>
      <c r="E29" s="41"/>
      <c r="F29" s="41"/>
      <c r="G29" s="72"/>
      <c r="H29" s="72"/>
      <c r="I29" s="72"/>
      <c r="J29" s="71" t="s">
        <v>208</v>
      </c>
      <c r="K29" s="71" t="s">
        <v>209</v>
      </c>
    </row>
    <row r="30" spans="1:249">
      <c r="A30" s="71" t="s">
        <v>193</v>
      </c>
      <c r="B30" s="41"/>
      <c r="C30" s="41"/>
      <c r="D30" s="41"/>
      <c r="E30" s="41"/>
      <c r="F30" s="41"/>
      <c r="G30" s="72"/>
      <c r="H30" s="72"/>
      <c r="I30" s="72"/>
      <c r="J30" s="74" t="s">
        <v>210</v>
      </c>
      <c r="K30" s="74" t="s">
        <v>211</v>
      </c>
    </row>
    <row r="31" spans="1:249">
      <c r="A31" s="71" t="s">
        <v>194</v>
      </c>
      <c r="B31" s="77"/>
      <c r="C31" s="41"/>
      <c r="D31" s="41"/>
      <c r="E31" s="41"/>
      <c r="F31" s="41"/>
      <c r="G31" s="72"/>
      <c r="H31" s="72"/>
      <c r="I31" s="72"/>
      <c r="J31" s="71" t="s">
        <v>212</v>
      </c>
      <c r="K31" s="71" t="s">
        <v>213</v>
      </c>
    </row>
    <row r="32" spans="1:249">
      <c r="A32" s="71" t="s">
        <v>195</v>
      </c>
      <c r="B32" s="41"/>
      <c r="C32" s="41"/>
      <c r="D32" s="41"/>
      <c r="E32" s="41"/>
      <c r="F32" s="41"/>
      <c r="G32" s="72"/>
      <c r="H32" s="72"/>
      <c r="I32" s="72"/>
      <c r="J32" s="75" t="s">
        <v>214</v>
      </c>
      <c r="K32" s="71" t="s">
        <v>215</v>
      </c>
    </row>
    <row r="33" spans="1:11">
      <c r="A33" s="71" t="s">
        <v>196</v>
      </c>
      <c r="B33" s="41"/>
      <c r="C33" s="41"/>
      <c r="D33" s="41"/>
      <c r="E33" s="41"/>
      <c r="F33" s="41"/>
      <c r="G33" s="72"/>
      <c r="H33" s="72"/>
      <c r="I33" s="72"/>
      <c r="J33" s="75" t="s">
        <v>216</v>
      </c>
      <c r="K33" s="71" t="s">
        <v>217</v>
      </c>
    </row>
    <row r="34" spans="1:11">
      <c r="A34" s="71" t="s">
        <v>197</v>
      </c>
      <c r="B34" s="41"/>
      <c r="C34" s="41"/>
      <c r="D34" s="41"/>
      <c r="E34" s="41"/>
      <c r="F34" s="41"/>
      <c r="G34" s="72"/>
      <c r="H34" s="72"/>
      <c r="I34" s="72"/>
      <c r="J34" s="75" t="s">
        <v>218</v>
      </c>
      <c r="K34" s="71" t="s">
        <v>219</v>
      </c>
    </row>
    <row r="35" spans="1:11">
      <c r="A35" s="71" t="s">
        <v>198</v>
      </c>
      <c r="B35" s="41"/>
      <c r="C35" s="41"/>
      <c r="D35" s="41"/>
      <c r="E35" s="41"/>
      <c r="F35" s="41"/>
      <c r="G35" s="72"/>
      <c r="H35" s="72"/>
      <c r="I35" s="72"/>
      <c r="J35" s="75" t="s">
        <v>220</v>
      </c>
      <c r="K35" s="71" t="s">
        <v>221</v>
      </c>
    </row>
    <row r="36" spans="1:11">
      <c r="A36" s="71" t="s">
        <v>271</v>
      </c>
      <c r="B36" s="41"/>
      <c r="C36" s="41"/>
      <c r="D36" s="41"/>
      <c r="E36" s="41"/>
      <c r="F36" s="41"/>
      <c r="G36" s="72"/>
      <c r="H36" s="72"/>
      <c r="I36" s="72"/>
      <c r="J36" s="75"/>
      <c r="K36" s="71"/>
    </row>
    <row r="37" spans="1:11">
      <c r="A37" s="71"/>
      <c r="B37" s="41"/>
      <c r="C37" s="41"/>
      <c r="D37" s="41"/>
      <c r="E37" s="41"/>
      <c r="F37" s="41"/>
      <c r="G37" s="72"/>
      <c r="H37" s="72"/>
      <c r="I37" s="75"/>
      <c r="J37" s="71"/>
      <c r="K37" s="72"/>
    </row>
    <row r="38" spans="1:11" ht="24">
      <c r="A38" s="85" t="s">
        <v>230</v>
      </c>
      <c r="B38" s="82" t="s">
        <v>232</v>
      </c>
      <c r="C38" s="82" t="s">
        <v>233</v>
      </c>
      <c r="D38" s="82" t="s">
        <v>234</v>
      </c>
      <c r="E38" s="82" t="s">
        <v>235</v>
      </c>
      <c r="F38" s="82" t="s">
        <v>236</v>
      </c>
      <c r="G38" s="86" t="s">
        <v>17</v>
      </c>
      <c r="H38" s="86" t="s">
        <v>203</v>
      </c>
      <c r="I38" s="90" t="s">
        <v>204</v>
      </c>
      <c r="J38" s="152" t="s">
        <v>205</v>
      </c>
      <c r="K38" s="152"/>
    </row>
    <row r="39" spans="1:11">
      <c r="A39" s="71" t="s">
        <v>199</v>
      </c>
      <c r="B39" s="41"/>
      <c r="C39" s="41"/>
      <c r="D39" s="41"/>
      <c r="E39" s="41"/>
      <c r="F39" s="41"/>
      <c r="G39" s="72"/>
      <c r="H39" s="72"/>
      <c r="I39" s="72"/>
      <c r="J39" s="75" t="s">
        <v>222</v>
      </c>
      <c r="K39" s="71" t="s">
        <v>223</v>
      </c>
    </row>
    <row r="40" spans="1:11">
      <c r="A40" s="71" t="s">
        <v>200</v>
      </c>
      <c r="B40" s="41"/>
      <c r="C40" s="41"/>
      <c r="D40" s="41"/>
      <c r="E40" s="41"/>
      <c r="F40" s="41"/>
      <c r="G40" s="72"/>
      <c r="H40" s="72"/>
      <c r="I40" s="72"/>
      <c r="J40" s="75" t="s">
        <v>224</v>
      </c>
      <c r="K40" s="71" t="s">
        <v>225</v>
      </c>
    </row>
    <row r="41" spans="1:11">
      <c r="A41" s="71" t="s">
        <v>201</v>
      </c>
      <c r="B41" s="41"/>
      <c r="C41" s="41"/>
      <c r="D41" s="41"/>
      <c r="E41" s="41"/>
      <c r="F41" s="41"/>
      <c r="G41" s="72"/>
      <c r="H41" s="72"/>
      <c r="I41" s="72"/>
      <c r="J41" s="75" t="s">
        <v>226</v>
      </c>
      <c r="K41" s="71" t="s">
        <v>227</v>
      </c>
    </row>
    <row r="42" spans="1:11">
      <c r="A42" s="71" t="s">
        <v>202</v>
      </c>
      <c r="B42" s="41"/>
      <c r="C42" s="41"/>
      <c r="D42" s="41"/>
      <c r="E42" s="41"/>
      <c r="F42" s="41"/>
      <c r="G42" s="72"/>
      <c r="H42" s="72"/>
      <c r="I42" s="72"/>
      <c r="J42" s="75" t="s">
        <v>228</v>
      </c>
      <c r="K42" s="71" t="s">
        <v>277</v>
      </c>
    </row>
    <row r="43" spans="1:11">
      <c r="A43" s="71" t="s">
        <v>270</v>
      </c>
      <c r="B43" s="41"/>
      <c r="C43" s="41"/>
      <c r="D43" s="41"/>
      <c r="E43" s="41"/>
      <c r="F43" s="41"/>
      <c r="G43" s="72"/>
      <c r="H43" s="72"/>
      <c r="I43" s="72"/>
      <c r="J43" s="75"/>
      <c r="K43" s="71"/>
    </row>
    <row r="44" spans="1:11">
      <c r="A44" s="71" t="s">
        <v>271</v>
      </c>
      <c r="B44" s="41"/>
      <c r="C44" s="41"/>
      <c r="D44" s="41"/>
      <c r="E44" s="41"/>
      <c r="F44" s="41"/>
      <c r="G44" s="72"/>
      <c r="H44" s="72"/>
      <c r="I44" s="72"/>
      <c r="J44" s="75"/>
      <c r="K44" s="71"/>
    </row>
  </sheetData>
  <mergeCells count="5">
    <mergeCell ref="A1:A5"/>
    <mergeCell ref="J7:K7"/>
    <mergeCell ref="J18:K18"/>
    <mergeCell ref="J27:K27"/>
    <mergeCell ref="J38:K38"/>
  </mergeCells>
  <phoneticPr fontId="4"/>
  <conditionalFormatting sqref="B19:H22 B8:H17">
    <cfRule type="expression" dxfId="20" priority="37">
      <formula>$F8=$B$3</formula>
    </cfRule>
    <cfRule type="expression" dxfId="19" priority="38">
      <formula>$F8=$B$4</formula>
    </cfRule>
    <cfRule type="expression" dxfId="18" priority="39">
      <formula>$F8=$B$5</formula>
    </cfRule>
  </conditionalFormatting>
  <conditionalFormatting sqref="B28:H37 B39:H42">
    <cfRule type="expression" dxfId="17" priority="13">
      <formula>$F28=$B$3</formula>
    </cfRule>
    <cfRule type="expression" dxfId="16" priority="14">
      <formula>$F28=$B$4</formula>
    </cfRule>
    <cfRule type="expression" dxfId="15" priority="15">
      <formula>$F28=$B$5</formula>
    </cfRule>
  </conditionalFormatting>
  <conditionalFormatting sqref="B43:H43">
    <cfRule type="expression" dxfId="14" priority="10">
      <formula>$F43=$B$3</formula>
    </cfRule>
    <cfRule type="expression" dxfId="13" priority="11">
      <formula>$F43=$B$4</formula>
    </cfRule>
    <cfRule type="expression" dxfId="12" priority="12">
      <formula>$F43=$B$5</formula>
    </cfRule>
  </conditionalFormatting>
  <conditionalFormatting sqref="B23:H23">
    <cfRule type="expression" dxfId="11" priority="7">
      <formula>$F23=$B$3</formula>
    </cfRule>
    <cfRule type="expression" dxfId="10" priority="8">
      <formula>$F23=$B$4</formula>
    </cfRule>
    <cfRule type="expression" dxfId="9" priority="9">
      <formula>$F23=$B$5</formula>
    </cfRule>
  </conditionalFormatting>
  <conditionalFormatting sqref="B44:H44">
    <cfRule type="expression" dxfId="8" priority="4">
      <formula>$F44=$B$3</formula>
    </cfRule>
    <cfRule type="expression" dxfId="7" priority="5">
      <formula>$F44=$B$4</formula>
    </cfRule>
    <cfRule type="expression" dxfId="6" priority="6">
      <formula>$F44=$B$5</formula>
    </cfRule>
  </conditionalFormatting>
  <conditionalFormatting sqref="B24:H24">
    <cfRule type="expression" dxfId="5" priority="1">
      <formula>$F24=$B$3</formula>
    </cfRule>
    <cfRule type="expression" dxfId="4" priority="2">
      <formula>$F24=$B$4</formula>
    </cfRule>
    <cfRule type="expression" dxfId="3" priority="3">
      <formula>$F24=$B$5</formula>
    </cfRule>
  </conditionalFormatting>
  <dataValidations count="1">
    <dataValidation type="list" allowBlank="1" showInputMessage="1" showErrorMessage="1" sqref="B39:F44 B8:F17 B28:F37 B19:E22 B23:F24">
      <formula1>$B$1:$B$5</formula1>
    </dataValidation>
  </dataValidations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Summary</vt:lpstr>
      <vt:lpstr>offerwall</vt:lpstr>
      <vt:lpstr>Interstitial</vt:lpstr>
      <vt:lpstr>SP Compatiblity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Iino Shuka</dc:creator>
  <cp:lastModifiedBy>manseok</cp:lastModifiedBy>
  <dcterms:created xsi:type="dcterms:W3CDTF">2015-10-05T05:23:06Z</dcterms:created>
  <dcterms:modified xsi:type="dcterms:W3CDTF">2016-05-22T03:17:33Z</dcterms:modified>
</cp:coreProperties>
</file>