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lya/Work/Flavi CBD screen/CBD_synergy_2022/"/>
    </mc:Choice>
  </mc:AlternateContent>
  <xr:revisionPtr revIDLastSave="0" documentId="13_ncr:1_{4E1EF519-7904-3748-9F8D-878A075BC5C7}" xr6:coauthVersionLast="47" xr6:coauthVersionMax="47" xr10:uidLastSave="{00000000-0000-0000-0000-000000000000}"/>
  <bookViews>
    <workbookView xWindow="5480" yWindow="2320" windowWidth="36100" windowHeight="20320" activeTab="4" xr2:uid="{5135555C-2A9A-1445-9AD1-DB337B608CFD}"/>
  </bookViews>
  <sheets>
    <sheet name="Run 1 VERY loose criteria" sheetId="4" r:id="rId1"/>
    <sheet name="Run 1 somewhat tighter criteria" sheetId="3" r:id="rId2"/>
    <sheet name="Run 2 VERY loose criteria" sheetId="1" r:id="rId3"/>
    <sheet name="Run 2 somewhat tighter criteria" sheetId="2" r:id="rId4"/>
    <sheet name="Summar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5" l="1"/>
  <c r="K7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H3" i="5"/>
  <c r="G3" i="5"/>
  <c r="D4" i="5" l="1"/>
  <c r="E4" i="5"/>
  <c r="F4" i="5"/>
  <c r="D5" i="5"/>
  <c r="E5" i="5"/>
  <c r="F5" i="5"/>
  <c r="D6" i="5"/>
  <c r="E6" i="5"/>
  <c r="F6" i="5"/>
  <c r="D7" i="5"/>
  <c r="E7" i="5"/>
  <c r="F7" i="5"/>
  <c r="D8" i="5"/>
  <c r="E8" i="5"/>
  <c r="F8" i="5"/>
  <c r="D9" i="5"/>
  <c r="E9" i="5"/>
  <c r="F9" i="5"/>
  <c r="D10" i="5"/>
  <c r="E10" i="5"/>
  <c r="F10" i="5"/>
  <c r="D11" i="5"/>
  <c r="E11" i="5"/>
  <c r="F11" i="5"/>
  <c r="D12" i="5"/>
  <c r="E12" i="5"/>
  <c r="F12" i="5"/>
  <c r="D13" i="5"/>
  <c r="E13" i="5"/>
  <c r="F13" i="5"/>
  <c r="D14" i="5"/>
  <c r="E14" i="5"/>
  <c r="F14" i="5"/>
  <c r="D15" i="5"/>
  <c r="E15" i="5"/>
  <c r="F15" i="5"/>
  <c r="D16" i="5"/>
  <c r="E16" i="5"/>
  <c r="F16" i="5"/>
  <c r="D17" i="5"/>
  <c r="E17" i="5"/>
  <c r="F17" i="5"/>
  <c r="D18" i="5"/>
  <c r="E18" i="5"/>
  <c r="F18" i="5"/>
  <c r="D19" i="5"/>
  <c r="E19" i="5"/>
  <c r="F19" i="5"/>
  <c r="D20" i="5"/>
  <c r="E20" i="5"/>
  <c r="F20" i="5"/>
  <c r="D21" i="5"/>
  <c r="E21" i="5"/>
  <c r="F21" i="5"/>
  <c r="D22" i="5"/>
  <c r="E22" i="5"/>
  <c r="F22" i="5"/>
  <c r="D23" i="5"/>
  <c r="E23" i="5"/>
  <c r="F23" i="5"/>
  <c r="D24" i="5"/>
  <c r="E24" i="5"/>
  <c r="F24" i="5"/>
  <c r="D25" i="5"/>
  <c r="E25" i="5"/>
  <c r="F25" i="5"/>
  <c r="D26" i="5"/>
  <c r="E26" i="5"/>
  <c r="F26" i="5"/>
  <c r="D27" i="5"/>
  <c r="E27" i="5"/>
  <c r="F27" i="5"/>
  <c r="D28" i="5"/>
  <c r="E28" i="5"/>
  <c r="F28" i="5"/>
  <c r="D29" i="5"/>
  <c r="E29" i="5"/>
  <c r="F29" i="5"/>
  <c r="D30" i="5"/>
  <c r="E30" i="5"/>
  <c r="F30" i="5"/>
  <c r="D31" i="5"/>
  <c r="E31" i="5"/>
  <c r="F31" i="5"/>
  <c r="D32" i="5"/>
  <c r="E32" i="5"/>
  <c r="F32" i="5"/>
  <c r="D33" i="5"/>
  <c r="E33" i="5"/>
  <c r="F33" i="5"/>
  <c r="D34" i="5"/>
  <c r="E34" i="5"/>
  <c r="F34" i="5"/>
  <c r="D35" i="5"/>
  <c r="E35" i="5"/>
  <c r="F35" i="5"/>
  <c r="D36" i="5"/>
  <c r="E36" i="5"/>
  <c r="F36" i="5"/>
  <c r="D37" i="5"/>
  <c r="E37" i="5"/>
  <c r="F37" i="5"/>
  <c r="D38" i="5"/>
  <c r="E38" i="5"/>
  <c r="F38" i="5"/>
  <c r="D39" i="5"/>
  <c r="E39" i="5"/>
  <c r="F39" i="5"/>
  <c r="D40" i="5"/>
  <c r="E40" i="5"/>
  <c r="F40" i="5"/>
  <c r="D41" i="5"/>
  <c r="E41" i="5"/>
  <c r="F41" i="5"/>
  <c r="D42" i="5"/>
  <c r="E42" i="5"/>
  <c r="F42" i="5"/>
  <c r="D43" i="5"/>
  <c r="E43" i="5"/>
  <c r="F43" i="5"/>
  <c r="D44" i="5"/>
  <c r="E44" i="5"/>
  <c r="F44" i="5"/>
  <c r="D45" i="5"/>
  <c r="E45" i="5"/>
  <c r="F45" i="5"/>
  <c r="D46" i="5"/>
  <c r="E46" i="5"/>
  <c r="F46" i="5"/>
  <c r="D47" i="5"/>
  <c r="E47" i="5"/>
  <c r="F47" i="5"/>
  <c r="D48" i="5"/>
  <c r="E48" i="5"/>
  <c r="F48" i="5"/>
  <c r="D49" i="5"/>
  <c r="E49" i="5"/>
  <c r="F49" i="5"/>
  <c r="D50" i="5"/>
  <c r="E50" i="5"/>
  <c r="F50" i="5"/>
  <c r="D51" i="5"/>
  <c r="E51" i="5"/>
  <c r="F51" i="5"/>
  <c r="D52" i="5"/>
  <c r="E52" i="5"/>
  <c r="F52" i="5"/>
  <c r="D53" i="5"/>
  <c r="E53" i="5"/>
  <c r="F53" i="5"/>
  <c r="D54" i="5"/>
  <c r="E54" i="5"/>
  <c r="F54" i="5"/>
  <c r="D55" i="5"/>
  <c r="E55" i="5"/>
  <c r="F55" i="5"/>
  <c r="D56" i="5"/>
  <c r="E56" i="5"/>
  <c r="F56" i="5"/>
  <c r="D57" i="5"/>
  <c r="E57" i="5"/>
  <c r="F57" i="5"/>
  <c r="D58" i="5"/>
  <c r="E58" i="5"/>
  <c r="F58" i="5"/>
  <c r="D59" i="5"/>
  <c r="E59" i="5"/>
  <c r="F59" i="5"/>
  <c r="D60" i="5"/>
  <c r="E60" i="5"/>
  <c r="F60" i="5"/>
  <c r="D61" i="5"/>
  <c r="E61" i="5"/>
  <c r="F61" i="5"/>
  <c r="D62" i="5"/>
  <c r="E62" i="5"/>
  <c r="F62" i="5"/>
  <c r="D63" i="5"/>
  <c r="E63" i="5"/>
  <c r="F63" i="5"/>
  <c r="D64" i="5"/>
  <c r="E64" i="5"/>
  <c r="F64" i="5"/>
  <c r="D65" i="5"/>
  <c r="E65" i="5"/>
  <c r="F65" i="5"/>
  <c r="D66" i="5"/>
  <c r="E66" i="5"/>
  <c r="F66" i="5"/>
  <c r="D67" i="5"/>
  <c r="E67" i="5"/>
  <c r="F67" i="5"/>
  <c r="D68" i="5"/>
  <c r="E68" i="5"/>
  <c r="F68" i="5"/>
  <c r="D69" i="5"/>
  <c r="E69" i="5"/>
  <c r="F69" i="5"/>
  <c r="D70" i="5"/>
  <c r="E70" i="5"/>
  <c r="F70" i="5"/>
  <c r="D71" i="5"/>
  <c r="E71" i="5"/>
  <c r="F71" i="5"/>
  <c r="D72" i="5"/>
  <c r="E72" i="5"/>
  <c r="F72" i="5"/>
  <c r="D73" i="5"/>
  <c r="E73" i="5"/>
  <c r="F73" i="5"/>
  <c r="D74" i="5"/>
  <c r="E74" i="5"/>
  <c r="F74" i="5"/>
  <c r="D75" i="5"/>
  <c r="E75" i="5"/>
  <c r="F75" i="5"/>
  <c r="D76" i="5"/>
  <c r="E76" i="5"/>
  <c r="F76" i="5"/>
  <c r="D77" i="5"/>
  <c r="E77" i="5"/>
  <c r="F77" i="5"/>
  <c r="D78" i="5"/>
  <c r="E78" i="5"/>
  <c r="F78" i="5"/>
  <c r="D79" i="5"/>
  <c r="E79" i="5"/>
  <c r="F79" i="5"/>
  <c r="D80" i="5"/>
  <c r="E80" i="5"/>
  <c r="F80" i="5"/>
  <c r="D81" i="5"/>
  <c r="E81" i="5"/>
  <c r="F81" i="5"/>
  <c r="D82" i="5"/>
  <c r="E82" i="5"/>
  <c r="F82" i="5"/>
  <c r="D83" i="5"/>
  <c r="E83" i="5"/>
  <c r="F83" i="5"/>
  <c r="D84" i="5"/>
  <c r="E84" i="5"/>
  <c r="F84" i="5"/>
  <c r="D85" i="5"/>
  <c r="E85" i="5"/>
  <c r="F85" i="5"/>
  <c r="D86" i="5"/>
  <c r="E86" i="5"/>
  <c r="F86" i="5"/>
  <c r="D87" i="5"/>
  <c r="E87" i="5"/>
  <c r="F87" i="5"/>
  <c r="D88" i="5"/>
  <c r="E88" i="5"/>
  <c r="F88" i="5"/>
  <c r="D89" i="5"/>
  <c r="E89" i="5"/>
  <c r="F89" i="5"/>
  <c r="D90" i="5"/>
  <c r="E90" i="5"/>
  <c r="F90" i="5"/>
  <c r="D91" i="5"/>
  <c r="E91" i="5"/>
  <c r="F91" i="5"/>
  <c r="D92" i="5"/>
  <c r="E92" i="5"/>
  <c r="F92" i="5"/>
  <c r="D93" i="5"/>
  <c r="E93" i="5"/>
  <c r="F93" i="5"/>
  <c r="D94" i="5"/>
  <c r="E94" i="5"/>
  <c r="F94" i="5"/>
  <c r="D95" i="5"/>
  <c r="E95" i="5"/>
  <c r="F95" i="5"/>
  <c r="D96" i="5"/>
  <c r="E96" i="5"/>
  <c r="F96" i="5"/>
  <c r="D97" i="5"/>
  <c r="E97" i="5"/>
  <c r="F97" i="5"/>
  <c r="E3" i="5"/>
  <c r="F3" i="5"/>
  <c r="D3" i="5"/>
  <c r="AK97" i="4"/>
  <c r="AJ97" i="4"/>
  <c r="AI97" i="4"/>
  <c r="AH97" i="4"/>
  <c r="AO97" i="4" s="1"/>
  <c r="AG97" i="4"/>
  <c r="AF97" i="4"/>
  <c r="AE97" i="4"/>
  <c r="AD97" i="4"/>
  <c r="AN97" i="4" s="1"/>
  <c r="AC97" i="4"/>
  <c r="AB97" i="4"/>
  <c r="AA97" i="4"/>
  <c r="Z97" i="4"/>
  <c r="AM97" i="4" s="1"/>
  <c r="AK96" i="4"/>
  <c r="AJ96" i="4"/>
  <c r="AI96" i="4"/>
  <c r="AH96" i="4"/>
  <c r="AO96" i="4" s="1"/>
  <c r="AG96" i="4"/>
  <c r="AF96" i="4"/>
  <c r="AE96" i="4"/>
  <c r="AD96" i="4"/>
  <c r="AN96" i="4" s="1"/>
  <c r="AC96" i="4"/>
  <c r="AB96" i="4"/>
  <c r="AA96" i="4"/>
  <c r="Z96" i="4"/>
  <c r="AM96" i="4" s="1"/>
  <c r="AK95" i="4"/>
  <c r="AJ95" i="4"/>
  <c r="AI95" i="4"/>
  <c r="AH95" i="4"/>
  <c r="AO95" i="4" s="1"/>
  <c r="AG95" i="4"/>
  <c r="AF95" i="4"/>
  <c r="AE95" i="4"/>
  <c r="AD95" i="4"/>
  <c r="AN95" i="4" s="1"/>
  <c r="AC95" i="4"/>
  <c r="AB95" i="4"/>
  <c r="AA95" i="4"/>
  <c r="Z95" i="4"/>
  <c r="AM95" i="4" s="1"/>
  <c r="AO94" i="4"/>
  <c r="AN94" i="4"/>
  <c r="AK94" i="4"/>
  <c r="AJ94" i="4"/>
  <c r="AI94" i="4"/>
  <c r="AH94" i="4"/>
  <c r="AG94" i="4"/>
  <c r="AF94" i="4"/>
  <c r="AE94" i="4"/>
  <c r="AD94" i="4"/>
  <c r="AC94" i="4"/>
  <c r="AB94" i="4"/>
  <c r="AA94" i="4"/>
  <c r="Z94" i="4"/>
  <c r="AM94" i="4" s="1"/>
  <c r="AK93" i="4"/>
  <c r="AJ93" i="4"/>
  <c r="AI93" i="4"/>
  <c r="AH93" i="4"/>
  <c r="AO93" i="4" s="1"/>
  <c r="AG93" i="4"/>
  <c r="AF93" i="4"/>
  <c r="AE93" i="4"/>
  <c r="AD93" i="4"/>
  <c r="AN93" i="4" s="1"/>
  <c r="AC93" i="4"/>
  <c r="AB93" i="4"/>
  <c r="AA93" i="4"/>
  <c r="Z93" i="4"/>
  <c r="AM93" i="4" s="1"/>
  <c r="AK92" i="4"/>
  <c r="AJ92" i="4"/>
  <c r="AI92" i="4"/>
  <c r="AH92" i="4"/>
  <c r="AO92" i="4" s="1"/>
  <c r="AG92" i="4"/>
  <c r="AF92" i="4"/>
  <c r="AE92" i="4"/>
  <c r="AD92" i="4"/>
  <c r="AN92" i="4" s="1"/>
  <c r="AC92" i="4"/>
  <c r="AB92" i="4"/>
  <c r="AA92" i="4"/>
  <c r="Z92" i="4"/>
  <c r="AM92" i="4" s="1"/>
  <c r="AK91" i="4"/>
  <c r="AJ91" i="4"/>
  <c r="AO91" i="4" s="1"/>
  <c r="AI91" i="4"/>
  <c r="AH91" i="4"/>
  <c r="AG91" i="4"/>
  <c r="AF91" i="4"/>
  <c r="AE91" i="4"/>
  <c r="AD91" i="4"/>
  <c r="AN91" i="4" s="1"/>
  <c r="AC91" i="4"/>
  <c r="AB91" i="4"/>
  <c r="AA91" i="4"/>
  <c r="Z91" i="4"/>
  <c r="AM91" i="4" s="1"/>
  <c r="AO90" i="4"/>
  <c r="AN90" i="4"/>
  <c r="AK90" i="4"/>
  <c r="AJ90" i="4"/>
  <c r="AI90" i="4"/>
  <c r="AH90" i="4"/>
  <c r="AG90" i="4"/>
  <c r="AF90" i="4"/>
  <c r="AE90" i="4"/>
  <c r="AD90" i="4"/>
  <c r="AC90" i="4"/>
  <c r="AB90" i="4"/>
  <c r="AA90" i="4"/>
  <c r="Z90" i="4"/>
  <c r="AM90" i="4" s="1"/>
  <c r="AK89" i="4"/>
  <c r="AJ89" i="4"/>
  <c r="AI89" i="4"/>
  <c r="AH89" i="4"/>
  <c r="AO89" i="4" s="1"/>
  <c r="AG89" i="4"/>
  <c r="AF89" i="4"/>
  <c r="AE89" i="4"/>
  <c r="AD89" i="4"/>
  <c r="AN89" i="4" s="1"/>
  <c r="AC89" i="4"/>
  <c r="AB89" i="4"/>
  <c r="AA89" i="4"/>
  <c r="Z89" i="4"/>
  <c r="AM89" i="4" s="1"/>
  <c r="AK88" i="4"/>
  <c r="AJ88" i="4"/>
  <c r="AI88" i="4"/>
  <c r="AH88" i="4"/>
  <c r="AO88" i="4" s="1"/>
  <c r="AG88" i="4"/>
  <c r="AF88" i="4"/>
  <c r="AE88" i="4"/>
  <c r="AD88" i="4"/>
  <c r="AN88" i="4" s="1"/>
  <c r="AC88" i="4"/>
  <c r="AB88" i="4"/>
  <c r="AA88" i="4"/>
  <c r="Z88" i="4"/>
  <c r="AM88" i="4" s="1"/>
  <c r="AK87" i="4"/>
  <c r="AJ87" i="4"/>
  <c r="AO87" i="4" s="1"/>
  <c r="AI87" i="4"/>
  <c r="AH87" i="4"/>
  <c r="AG87" i="4"/>
  <c r="AF87" i="4"/>
  <c r="AE87" i="4"/>
  <c r="AD87" i="4"/>
  <c r="AN87" i="4" s="1"/>
  <c r="AC87" i="4"/>
  <c r="AB87" i="4"/>
  <c r="AA87" i="4"/>
  <c r="Z87" i="4"/>
  <c r="AM87" i="4" s="1"/>
  <c r="AO86" i="4"/>
  <c r="AN86" i="4"/>
  <c r="AK86" i="4"/>
  <c r="AJ86" i="4"/>
  <c r="AI86" i="4"/>
  <c r="AH86" i="4"/>
  <c r="AG86" i="4"/>
  <c r="AF86" i="4"/>
  <c r="AE86" i="4"/>
  <c r="AD86" i="4"/>
  <c r="AC86" i="4"/>
  <c r="AB86" i="4"/>
  <c r="AA86" i="4"/>
  <c r="Z86" i="4"/>
  <c r="AM86" i="4" s="1"/>
  <c r="AK85" i="4"/>
  <c r="AJ85" i="4"/>
  <c r="AI85" i="4"/>
  <c r="AH85" i="4"/>
  <c r="AO85" i="4" s="1"/>
  <c r="AG85" i="4"/>
  <c r="AF85" i="4"/>
  <c r="AE85" i="4"/>
  <c r="AD85" i="4"/>
  <c r="AN85" i="4" s="1"/>
  <c r="AC85" i="4"/>
  <c r="AB85" i="4"/>
  <c r="AA85" i="4"/>
  <c r="Z85" i="4"/>
  <c r="AM85" i="4" s="1"/>
  <c r="AK84" i="4"/>
  <c r="AJ84" i="4"/>
  <c r="AI84" i="4"/>
  <c r="AH84" i="4"/>
  <c r="AO84" i="4" s="1"/>
  <c r="AG84" i="4"/>
  <c r="AF84" i="4"/>
  <c r="AE84" i="4"/>
  <c r="AD84" i="4"/>
  <c r="AN84" i="4" s="1"/>
  <c r="AC84" i="4"/>
  <c r="AB84" i="4"/>
  <c r="AA84" i="4"/>
  <c r="Z84" i="4"/>
  <c r="AM84" i="4" s="1"/>
  <c r="AK83" i="4"/>
  <c r="AJ83" i="4"/>
  <c r="AO83" i="4" s="1"/>
  <c r="AI83" i="4"/>
  <c r="AH83" i="4"/>
  <c r="AG83" i="4"/>
  <c r="AF83" i="4"/>
  <c r="AE83" i="4"/>
  <c r="AD83" i="4"/>
  <c r="AN83" i="4" s="1"/>
  <c r="AC83" i="4"/>
  <c r="AB83" i="4"/>
  <c r="AA83" i="4"/>
  <c r="Z83" i="4"/>
  <c r="AM83" i="4" s="1"/>
  <c r="AO82" i="4"/>
  <c r="AN82" i="4"/>
  <c r="AK82" i="4"/>
  <c r="AJ82" i="4"/>
  <c r="AI82" i="4"/>
  <c r="AH82" i="4"/>
  <c r="AG82" i="4"/>
  <c r="AF82" i="4"/>
  <c r="AE82" i="4"/>
  <c r="AD82" i="4"/>
  <c r="AC82" i="4"/>
  <c r="AB82" i="4"/>
  <c r="AA82" i="4"/>
  <c r="Z82" i="4"/>
  <c r="AM82" i="4" s="1"/>
  <c r="AK81" i="4"/>
  <c r="AJ81" i="4"/>
  <c r="AI81" i="4"/>
  <c r="AH81" i="4"/>
  <c r="AO81" i="4" s="1"/>
  <c r="AG81" i="4"/>
  <c r="AF81" i="4"/>
  <c r="AE81" i="4"/>
  <c r="AD81" i="4"/>
  <c r="AN81" i="4" s="1"/>
  <c r="AC81" i="4"/>
  <c r="AB81" i="4"/>
  <c r="AA81" i="4"/>
  <c r="Z81" i="4"/>
  <c r="AM81" i="4" s="1"/>
  <c r="AK80" i="4"/>
  <c r="AJ80" i="4"/>
  <c r="AI80" i="4"/>
  <c r="AH80" i="4"/>
  <c r="AO80" i="4" s="1"/>
  <c r="AG80" i="4"/>
  <c r="AF80" i="4"/>
  <c r="AE80" i="4"/>
  <c r="AD80" i="4"/>
  <c r="AN80" i="4" s="1"/>
  <c r="AC80" i="4"/>
  <c r="AB80" i="4"/>
  <c r="AA80" i="4"/>
  <c r="Z80" i="4"/>
  <c r="AM80" i="4" s="1"/>
  <c r="AK79" i="4"/>
  <c r="AJ79" i="4"/>
  <c r="AO79" i="4" s="1"/>
  <c r="AI79" i="4"/>
  <c r="AH79" i="4"/>
  <c r="AG79" i="4"/>
  <c r="AF79" i="4"/>
  <c r="AE79" i="4"/>
  <c r="AD79" i="4"/>
  <c r="AN79" i="4" s="1"/>
  <c r="AC79" i="4"/>
  <c r="AB79" i="4"/>
  <c r="AA79" i="4"/>
  <c r="Z79" i="4"/>
  <c r="AM79" i="4" s="1"/>
  <c r="AO78" i="4"/>
  <c r="AN78" i="4"/>
  <c r="AK78" i="4"/>
  <c r="AJ78" i="4"/>
  <c r="AI78" i="4"/>
  <c r="AH78" i="4"/>
  <c r="AG78" i="4"/>
  <c r="AF78" i="4"/>
  <c r="AE78" i="4"/>
  <c r="AD78" i="4"/>
  <c r="AC78" i="4"/>
  <c r="AB78" i="4"/>
  <c r="AA78" i="4"/>
  <c r="Z78" i="4"/>
  <c r="AM78" i="4" s="1"/>
  <c r="AK77" i="4"/>
  <c r="AJ77" i="4"/>
  <c r="AI77" i="4"/>
  <c r="AH77" i="4"/>
  <c r="AO77" i="4" s="1"/>
  <c r="AG77" i="4"/>
  <c r="AF77" i="4"/>
  <c r="AE77" i="4"/>
  <c r="AD77" i="4"/>
  <c r="AN77" i="4" s="1"/>
  <c r="AC77" i="4"/>
  <c r="AB77" i="4"/>
  <c r="AA77" i="4"/>
  <c r="Z77" i="4"/>
  <c r="AM77" i="4" s="1"/>
  <c r="AR77" i="4" s="1"/>
  <c r="AK76" i="4"/>
  <c r="AJ76" i="4"/>
  <c r="AI76" i="4"/>
  <c r="AH76" i="4"/>
  <c r="AO76" i="4" s="1"/>
  <c r="AG76" i="4"/>
  <c r="AF76" i="4"/>
  <c r="AE76" i="4"/>
  <c r="AD76" i="4"/>
  <c r="AN76" i="4" s="1"/>
  <c r="AC76" i="4"/>
  <c r="AB76" i="4"/>
  <c r="AA76" i="4"/>
  <c r="Z76" i="4"/>
  <c r="AM76" i="4" s="1"/>
  <c r="AR76" i="4" s="1"/>
  <c r="AO75" i="4"/>
  <c r="AN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AM75" i="4" s="1"/>
  <c r="AR75" i="4" s="1"/>
  <c r="AK74" i="4"/>
  <c r="AJ74" i="4"/>
  <c r="AI74" i="4"/>
  <c r="AH74" i="4"/>
  <c r="AO74" i="4" s="1"/>
  <c r="AG74" i="4"/>
  <c r="AF74" i="4"/>
  <c r="AE74" i="4"/>
  <c r="AD74" i="4"/>
  <c r="AN74" i="4" s="1"/>
  <c r="AC74" i="4"/>
  <c r="AB74" i="4"/>
  <c r="AA74" i="4"/>
  <c r="Z74" i="4"/>
  <c r="AM74" i="4" s="1"/>
  <c r="AR74" i="4" s="1"/>
  <c r="AK73" i="4"/>
  <c r="AJ73" i="4"/>
  <c r="AI73" i="4"/>
  <c r="AH73" i="4"/>
  <c r="AO73" i="4" s="1"/>
  <c r="AG73" i="4"/>
  <c r="AF73" i="4"/>
  <c r="AE73" i="4"/>
  <c r="AD73" i="4"/>
  <c r="AN73" i="4" s="1"/>
  <c r="AC73" i="4"/>
  <c r="AB73" i="4"/>
  <c r="AA73" i="4"/>
  <c r="Z73" i="4"/>
  <c r="AM73" i="4" s="1"/>
  <c r="AR73" i="4" s="1"/>
  <c r="AO72" i="4"/>
  <c r="AN72" i="4"/>
  <c r="AK72" i="4"/>
  <c r="AJ72" i="4"/>
  <c r="AI72" i="4"/>
  <c r="AH72" i="4"/>
  <c r="AG72" i="4"/>
  <c r="AF72" i="4"/>
  <c r="AE72" i="4"/>
  <c r="AD72" i="4"/>
  <c r="AC72" i="4"/>
  <c r="AB72" i="4"/>
  <c r="AA72" i="4"/>
  <c r="Z72" i="4"/>
  <c r="AM72" i="4" s="1"/>
  <c r="AR72" i="4" s="1"/>
  <c r="AK71" i="4"/>
  <c r="AJ71" i="4"/>
  <c r="AI71" i="4"/>
  <c r="AH71" i="4"/>
  <c r="AO71" i="4" s="1"/>
  <c r="AG71" i="4"/>
  <c r="AF71" i="4"/>
  <c r="AE71" i="4"/>
  <c r="AD71" i="4"/>
  <c r="AN71" i="4" s="1"/>
  <c r="AC71" i="4"/>
  <c r="AB71" i="4"/>
  <c r="AA71" i="4"/>
  <c r="Z71" i="4"/>
  <c r="AM71" i="4" s="1"/>
  <c r="AK70" i="4"/>
  <c r="AJ70" i="4"/>
  <c r="AI70" i="4"/>
  <c r="AH70" i="4"/>
  <c r="AO70" i="4" s="1"/>
  <c r="AG70" i="4"/>
  <c r="AF70" i="4"/>
  <c r="AE70" i="4"/>
  <c r="AD70" i="4"/>
  <c r="AN70" i="4" s="1"/>
  <c r="AC70" i="4"/>
  <c r="AB70" i="4"/>
  <c r="AA70" i="4"/>
  <c r="Z70" i="4"/>
  <c r="AM70" i="4" s="1"/>
  <c r="AO69" i="4"/>
  <c r="AN69" i="4"/>
  <c r="AK69" i="4"/>
  <c r="AJ69" i="4"/>
  <c r="AI69" i="4"/>
  <c r="AH69" i="4"/>
  <c r="AG69" i="4"/>
  <c r="AF69" i="4"/>
  <c r="AE69" i="4"/>
  <c r="AD69" i="4"/>
  <c r="AC69" i="4"/>
  <c r="AB69" i="4"/>
  <c r="AA69" i="4"/>
  <c r="Z69" i="4"/>
  <c r="AM69" i="4" s="1"/>
  <c r="AR69" i="4" s="1"/>
  <c r="AK68" i="4"/>
  <c r="AJ68" i="4"/>
  <c r="AI68" i="4"/>
  <c r="AH68" i="4"/>
  <c r="AO68" i="4" s="1"/>
  <c r="AG68" i="4"/>
  <c r="AF68" i="4"/>
  <c r="AE68" i="4"/>
  <c r="AD68" i="4"/>
  <c r="AN68" i="4" s="1"/>
  <c r="AC68" i="4"/>
  <c r="AB68" i="4"/>
  <c r="AA68" i="4"/>
  <c r="Z68" i="4"/>
  <c r="AM68" i="4" s="1"/>
  <c r="AK67" i="4"/>
  <c r="AJ67" i="4"/>
  <c r="AI67" i="4"/>
  <c r="AH67" i="4"/>
  <c r="AO67" i="4" s="1"/>
  <c r="AG67" i="4"/>
  <c r="AF67" i="4"/>
  <c r="AE67" i="4"/>
  <c r="AD67" i="4"/>
  <c r="AN67" i="4" s="1"/>
  <c r="AC67" i="4"/>
  <c r="AB67" i="4"/>
  <c r="AA67" i="4"/>
  <c r="Z67" i="4"/>
  <c r="AM67" i="4" s="1"/>
  <c r="AO66" i="4"/>
  <c r="AN66" i="4"/>
  <c r="AK66" i="4"/>
  <c r="AJ66" i="4"/>
  <c r="AI66" i="4"/>
  <c r="AH66" i="4"/>
  <c r="AG66" i="4"/>
  <c r="AF66" i="4"/>
  <c r="AE66" i="4"/>
  <c r="AD66" i="4"/>
  <c r="AC66" i="4"/>
  <c r="AB66" i="4"/>
  <c r="AA66" i="4"/>
  <c r="Z66" i="4"/>
  <c r="AM66" i="4" s="1"/>
  <c r="AR66" i="4" s="1"/>
  <c r="AK65" i="4"/>
  <c r="AJ65" i="4"/>
  <c r="AI65" i="4"/>
  <c r="AH65" i="4"/>
  <c r="AO65" i="4" s="1"/>
  <c r="AG65" i="4"/>
  <c r="AF65" i="4"/>
  <c r="AE65" i="4"/>
  <c r="AD65" i="4"/>
  <c r="AN65" i="4" s="1"/>
  <c r="AC65" i="4"/>
  <c r="AB65" i="4"/>
  <c r="AA65" i="4"/>
  <c r="Z65" i="4"/>
  <c r="AM65" i="4" s="1"/>
  <c r="AK64" i="4"/>
  <c r="AJ64" i="4"/>
  <c r="AI64" i="4"/>
  <c r="AH64" i="4"/>
  <c r="AO64" i="4" s="1"/>
  <c r="AG64" i="4"/>
  <c r="AF64" i="4"/>
  <c r="AE64" i="4"/>
  <c r="AD64" i="4"/>
  <c r="AN64" i="4" s="1"/>
  <c r="AC64" i="4"/>
  <c r="AB64" i="4"/>
  <c r="AA64" i="4"/>
  <c r="Z64" i="4"/>
  <c r="AM64" i="4" s="1"/>
  <c r="AO63" i="4"/>
  <c r="AN63" i="4"/>
  <c r="AK63" i="4"/>
  <c r="AJ63" i="4"/>
  <c r="AI63" i="4"/>
  <c r="AH63" i="4"/>
  <c r="AG63" i="4"/>
  <c r="AF63" i="4"/>
  <c r="AE63" i="4"/>
  <c r="AD63" i="4"/>
  <c r="AC63" i="4"/>
  <c r="AB63" i="4"/>
  <c r="AA63" i="4"/>
  <c r="Z63" i="4"/>
  <c r="AM63" i="4" s="1"/>
  <c r="AR63" i="4" s="1"/>
  <c r="AK62" i="4"/>
  <c r="AJ62" i="4"/>
  <c r="AI62" i="4"/>
  <c r="AH62" i="4"/>
  <c r="AO62" i="4" s="1"/>
  <c r="AG62" i="4"/>
  <c r="AF62" i="4"/>
  <c r="AE62" i="4"/>
  <c r="AD62" i="4"/>
  <c r="AN62" i="4" s="1"/>
  <c r="AC62" i="4"/>
  <c r="AB62" i="4"/>
  <c r="AA62" i="4"/>
  <c r="Z62" i="4"/>
  <c r="AM62" i="4" s="1"/>
  <c r="AK61" i="4"/>
  <c r="AJ61" i="4"/>
  <c r="AI61" i="4"/>
  <c r="AH61" i="4"/>
  <c r="AO61" i="4" s="1"/>
  <c r="AG61" i="4"/>
  <c r="AF61" i="4"/>
  <c r="AE61" i="4"/>
  <c r="AD61" i="4"/>
  <c r="AN61" i="4" s="1"/>
  <c r="AC61" i="4"/>
  <c r="AB61" i="4"/>
  <c r="AA61" i="4"/>
  <c r="Z61" i="4"/>
  <c r="AM61" i="4" s="1"/>
  <c r="AO60" i="4"/>
  <c r="AN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AM60" i="4" s="1"/>
  <c r="AR60" i="4" s="1"/>
  <c r="AK59" i="4"/>
  <c r="AJ59" i="4"/>
  <c r="AI59" i="4"/>
  <c r="AH59" i="4"/>
  <c r="AO59" i="4" s="1"/>
  <c r="AG59" i="4"/>
  <c r="AF59" i="4"/>
  <c r="AE59" i="4"/>
  <c r="AD59" i="4"/>
  <c r="AN59" i="4" s="1"/>
  <c r="AC59" i="4"/>
  <c r="AB59" i="4"/>
  <c r="AA59" i="4"/>
  <c r="Z59" i="4"/>
  <c r="AM59" i="4" s="1"/>
  <c r="AR59" i="4" s="1"/>
  <c r="AK58" i="4"/>
  <c r="AJ58" i="4"/>
  <c r="AI58" i="4"/>
  <c r="AH58" i="4"/>
  <c r="AO58" i="4" s="1"/>
  <c r="AG58" i="4"/>
  <c r="AF58" i="4"/>
  <c r="AE58" i="4"/>
  <c r="AD58" i="4"/>
  <c r="AN58" i="4" s="1"/>
  <c r="AC58" i="4"/>
  <c r="AB58" i="4"/>
  <c r="AA58" i="4"/>
  <c r="Z58" i="4"/>
  <c r="AM58" i="4" s="1"/>
  <c r="AR58" i="4" s="1"/>
  <c r="AO57" i="4"/>
  <c r="AN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AM57" i="4" s="1"/>
  <c r="AR57" i="4" s="1"/>
  <c r="AK56" i="4"/>
  <c r="AJ56" i="4"/>
  <c r="AI56" i="4"/>
  <c r="AH56" i="4"/>
  <c r="AO56" i="4" s="1"/>
  <c r="AG56" i="4"/>
  <c r="AF56" i="4"/>
  <c r="AE56" i="4"/>
  <c r="AD56" i="4"/>
  <c r="AN56" i="4" s="1"/>
  <c r="AC56" i="4"/>
  <c r="AB56" i="4"/>
  <c r="AA56" i="4"/>
  <c r="Z56" i="4"/>
  <c r="AM56" i="4" s="1"/>
  <c r="AR56" i="4" s="1"/>
  <c r="AK55" i="4"/>
  <c r="AJ55" i="4"/>
  <c r="AI55" i="4"/>
  <c r="AH55" i="4"/>
  <c r="AO55" i="4" s="1"/>
  <c r="AG55" i="4"/>
  <c r="AF55" i="4"/>
  <c r="AE55" i="4"/>
  <c r="AD55" i="4"/>
  <c r="AN55" i="4" s="1"/>
  <c r="AC55" i="4"/>
  <c r="AB55" i="4"/>
  <c r="AA55" i="4"/>
  <c r="Z55" i="4"/>
  <c r="AM55" i="4" s="1"/>
  <c r="AR55" i="4" s="1"/>
  <c r="AO54" i="4"/>
  <c r="AN54" i="4"/>
  <c r="AK54" i="4"/>
  <c r="AJ54" i="4"/>
  <c r="AI54" i="4"/>
  <c r="AH54" i="4"/>
  <c r="AG54" i="4"/>
  <c r="AF54" i="4"/>
  <c r="AE54" i="4"/>
  <c r="AD54" i="4"/>
  <c r="AC54" i="4"/>
  <c r="AB54" i="4"/>
  <c r="AA54" i="4"/>
  <c r="Z54" i="4"/>
  <c r="AM54" i="4" s="1"/>
  <c r="AR54" i="4" s="1"/>
  <c r="AK53" i="4"/>
  <c r="AJ53" i="4"/>
  <c r="AI53" i="4"/>
  <c r="AH53" i="4"/>
  <c r="AO53" i="4" s="1"/>
  <c r="AG53" i="4"/>
  <c r="AF53" i="4"/>
  <c r="AE53" i="4"/>
  <c r="AD53" i="4"/>
  <c r="AN53" i="4" s="1"/>
  <c r="AC53" i="4"/>
  <c r="AB53" i="4"/>
  <c r="AA53" i="4"/>
  <c r="Z53" i="4"/>
  <c r="AM53" i="4" s="1"/>
  <c r="AK52" i="4"/>
  <c r="AJ52" i="4"/>
  <c r="AI52" i="4"/>
  <c r="AH52" i="4"/>
  <c r="AO52" i="4" s="1"/>
  <c r="AG52" i="4"/>
  <c r="AF52" i="4"/>
  <c r="AE52" i="4"/>
  <c r="AD52" i="4"/>
  <c r="AN52" i="4" s="1"/>
  <c r="AC52" i="4"/>
  <c r="AB52" i="4"/>
  <c r="AA52" i="4"/>
  <c r="Z52" i="4"/>
  <c r="AM52" i="4" s="1"/>
  <c r="AO51" i="4"/>
  <c r="AN51" i="4"/>
  <c r="AK51" i="4"/>
  <c r="AJ51" i="4"/>
  <c r="AI51" i="4"/>
  <c r="AH51" i="4"/>
  <c r="AG51" i="4"/>
  <c r="AF51" i="4"/>
  <c r="AE51" i="4"/>
  <c r="AD51" i="4"/>
  <c r="AC51" i="4"/>
  <c r="AB51" i="4"/>
  <c r="AA51" i="4"/>
  <c r="Z51" i="4"/>
  <c r="AM51" i="4" s="1"/>
  <c r="AR51" i="4" s="1"/>
  <c r="AK50" i="4"/>
  <c r="AJ50" i="4"/>
  <c r="AI50" i="4"/>
  <c r="AH50" i="4"/>
  <c r="AO50" i="4" s="1"/>
  <c r="AG50" i="4"/>
  <c r="AF50" i="4"/>
  <c r="AE50" i="4"/>
  <c r="AD50" i="4"/>
  <c r="AN50" i="4" s="1"/>
  <c r="AC50" i="4"/>
  <c r="AB50" i="4"/>
  <c r="AA50" i="4"/>
  <c r="Z50" i="4"/>
  <c r="AM50" i="4" s="1"/>
  <c r="AK49" i="4"/>
  <c r="AJ49" i="4"/>
  <c r="AI49" i="4"/>
  <c r="AH49" i="4"/>
  <c r="AO49" i="4" s="1"/>
  <c r="AG49" i="4"/>
  <c r="AF49" i="4"/>
  <c r="AE49" i="4"/>
  <c r="AD49" i="4"/>
  <c r="AN49" i="4" s="1"/>
  <c r="AC49" i="4"/>
  <c r="AB49" i="4"/>
  <c r="AA49" i="4"/>
  <c r="Z49" i="4"/>
  <c r="AM49" i="4" s="1"/>
  <c r="AO48" i="4"/>
  <c r="AN48" i="4"/>
  <c r="AK48" i="4"/>
  <c r="AJ48" i="4"/>
  <c r="AI48" i="4"/>
  <c r="AH48" i="4"/>
  <c r="AG48" i="4"/>
  <c r="AF48" i="4"/>
  <c r="AE48" i="4"/>
  <c r="AD48" i="4"/>
  <c r="AC48" i="4"/>
  <c r="AB48" i="4"/>
  <c r="AA48" i="4"/>
  <c r="Z48" i="4"/>
  <c r="AM48" i="4" s="1"/>
  <c r="AR48" i="4" s="1"/>
  <c r="AK47" i="4"/>
  <c r="AJ47" i="4"/>
  <c r="AI47" i="4"/>
  <c r="AH47" i="4"/>
  <c r="AO47" i="4" s="1"/>
  <c r="AG47" i="4"/>
  <c r="AF47" i="4"/>
  <c r="AE47" i="4"/>
  <c r="AD47" i="4"/>
  <c r="AN47" i="4" s="1"/>
  <c r="AC47" i="4"/>
  <c r="AB47" i="4"/>
  <c r="AA47" i="4"/>
  <c r="Z47" i="4"/>
  <c r="AM47" i="4" s="1"/>
  <c r="AK46" i="4"/>
  <c r="AJ46" i="4"/>
  <c r="AI46" i="4"/>
  <c r="AH46" i="4"/>
  <c r="AO46" i="4" s="1"/>
  <c r="AG46" i="4"/>
  <c r="AF46" i="4"/>
  <c r="AE46" i="4"/>
  <c r="AD46" i="4"/>
  <c r="AN46" i="4" s="1"/>
  <c r="AC46" i="4"/>
  <c r="AB46" i="4"/>
  <c r="AA46" i="4"/>
  <c r="Z46" i="4"/>
  <c r="AM46" i="4" s="1"/>
  <c r="AO45" i="4"/>
  <c r="AN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AM45" i="4" s="1"/>
  <c r="AR45" i="4" s="1"/>
  <c r="AK44" i="4"/>
  <c r="AJ44" i="4"/>
  <c r="AI44" i="4"/>
  <c r="AH44" i="4"/>
  <c r="AO44" i="4" s="1"/>
  <c r="AG44" i="4"/>
  <c r="AF44" i="4"/>
  <c r="AE44" i="4"/>
  <c r="AD44" i="4"/>
  <c r="AN44" i="4" s="1"/>
  <c r="AC44" i="4"/>
  <c r="AB44" i="4"/>
  <c r="AA44" i="4"/>
  <c r="Z44" i="4"/>
  <c r="AM44" i="4" s="1"/>
  <c r="AK43" i="4"/>
  <c r="AJ43" i="4"/>
  <c r="AI43" i="4"/>
  <c r="AH43" i="4"/>
  <c r="AO43" i="4" s="1"/>
  <c r="AG43" i="4"/>
  <c r="AF43" i="4"/>
  <c r="AE43" i="4"/>
  <c r="AD43" i="4"/>
  <c r="AN43" i="4" s="1"/>
  <c r="AC43" i="4"/>
  <c r="AB43" i="4"/>
  <c r="AA43" i="4"/>
  <c r="Z43" i="4"/>
  <c r="AM43" i="4" s="1"/>
  <c r="AO42" i="4"/>
  <c r="AN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AM42" i="4" s="1"/>
  <c r="AR42" i="4" s="1"/>
  <c r="AK41" i="4"/>
  <c r="AJ41" i="4"/>
  <c r="AI41" i="4"/>
  <c r="AH41" i="4"/>
  <c r="AO41" i="4" s="1"/>
  <c r="AG41" i="4"/>
  <c r="AF41" i="4"/>
  <c r="AE41" i="4"/>
  <c r="AD41" i="4"/>
  <c r="AN41" i="4" s="1"/>
  <c r="AC41" i="4"/>
  <c r="AB41" i="4"/>
  <c r="AA41" i="4"/>
  <c r="Z41" i="4"/>
  <c r="AM41" i="4" s="1"/>
  <c r="AR41" i="4" s="1"/>
  <c r="AK40" i="4"/>
  <c r="AJ40" i="4"/>
  <c r="AI40" i="4"/>
  <c r="AH40" i="4"/>
  <c r="AO40" i="4" s="1"/>
  <c r="AG40" i="4"/>
  <c r="AF40" i="4"/>
  <c r="AE40" i="4"/>
  <c r="AD40" i="4"/>
  <c r="AN40" i="4" s="1"/>
  <c r="AC40" i="4"/>
  <c r="AB40" i="4"/>
  <c r="AA40" i="4"/>
  <c r="Z40" i="4"/>
  <c r="AM40" i="4" s="1"/>
  <c r="AR40" i="4" s="1"/>
  <c r="AO39" i="4"/>
  <c r="AN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AM39" i="4" s="1"/>
  <c r="AR39" i="4" s="1"/>
  <c r="AK38" i="4"/>
  <c r="AJ38" i="4"/>
  <c r="AI38" i="4"/>
  <c r="AH38" i="4"/>
  <c r="AO38" i="4" s="1"/>
  <c r="AG38" i="4"/>
  <c r="AF38" i="4"/>
  <c r="AE38" i="4"/>
  <c r="AD38" i="4"/>
  <c r="AN38" i="4" s="1"/>
  <c r="AC38" i="4"/>
  <c r="AB38" i="4"/>
  <c r="AA38" i="4"/>
  <c r="Z38" i="4"/>
  <c r="AM38" i="4" s="1"/>
  <c r="AR38" i="4" s="1"/>
  <c r="AK37" i="4"/>
  <c r="AJ37" i="4"/>
  <c r="AI37" i="4"/>
  <c r="AH37" i="4"/>
  <c r="AO37" i="4" s="1"/>
  <c r="AG37" i="4"/>
  <c r="AF37" i="4"/>
  <c r="AE37" i="4"/>
  <c r="AD37" i="4"/>
  <c r="AN37" i="4" s="1"/>
  <c r="AC37" i="4"/>
  <c r="AB37" i="4"/>
  <c r="AA37" i="4"/>
  <c r="Z37" i="4"/>
  <c r="AM37" i="4" s="1"/>
  <c r="AR37" i="4" s="1"/>
  <c r="AO36" i="4"/>
  <c r="AN36" i="4"/>
  <c r="AK36" i="4"/>
  <c r="AJ36" i="4"/>
  <c r="AI36" i="4"/>
  <c r="AH36" i="4"/>
  <c r="AG36" i="4"/>
  <c r="AF36" i="4"/>
  <c r="AE36" i="4"/>
  <c r="AD36" i="4"/>
  <c r="AC36" i="4"/>
  <c r="AB36" i="4"/>
  <c r="AA36" i="4"/>
  <c r="Z36" i="4"/>
  <c r="AM36" i="4" s="1"/>
  <c r="AR36" i="4" s="1"/>
  <c r="AK35" i="4"/>
  <c r="AJ35" i="4"/>
  <c r="AI35" i="4"/>
  <c r="AH35" i="4"/>
  <c r="AO35" i="4" s="1"/>
  <c r="AG35" i="4"/>
  <c r="AF35" i="4"/>
  <c r="AE35" i="4"/>
  <c r="AD35" i="4"/>
  <c r="AN35" i="4" s="1"/>
  <c r="AC35" i="4"/>
  <c r="AB35" i="4"/>
  <c r="AA35" i="4"/>
  <c r="Z35" i="4"/>
  <c r="AM35" i="4" s="1"/>
  <c r="AK34" i="4"/>
  <c r="AJ34" i="4"/>
  <c r="AI34" i="4"/>
  <c r="AH34" i="4"/>
  <c r="AO34" i="4" s="1"/>
  <c r="AG34" i="4"/>
  <c r="AF34" i="4"/>
  <c r="AE34" i="4"/>
  <c r="AD34" i="4"/>
  <c r="AN34" i="4" s="1"/>
  <c r="AC34" i="4"/>
  <c r="AB34" i="4"/>
  <c r="AA34" i="4"/>
  <c r="Z34" i="4"/>
  <c r="AM34" i="4" s="1"/>
  <c r="AO33" i="4"/>
  <c r="AN33" i="4"/>
  <c r="AK33" i="4"/>
  <c r="AJ33" i="4"/>
  <c r="AI33" i="4"/>
  <c r="AH33" i="4"/>
  <c r="AG33" i="4"/>
  <c r="AF33" i="4"/>
  <c r="AE33" i="4"/>
  <c r="AD33" i="4"/>
  <c r="AC33" i="4"/>
  <c r="AB33" i="4"/>
  <c r="AA33" i="4"/>
  <c r="Z33" i="4"/>
  <c r="AM33" i="4" s="1"/>
  <c r="AR33" i="4" s="1"/>
  <c r="AK32" i="4"/>
  <c r="AJ32" i="4"/>
  <c r="AI32" i="4"/>
  <c r="AH32" i="4"/>
  <c r="AO32" i="4" s="1"/>
  <c r="AG32" i="4"/>
  <c r="AF32" i="4"/>
  <c r="AE32" i="4"/>
  <c r="AD32" i="4"/>
  <c r="AN32" i="4" s="1"/>
  <c r="AC32" i="4"/>
  <c r="AB32" i="4"/>
  <c r="AA32" i="4"/>
  <c r="Z32" i="4"/>
  <c r="AM32" i="4" s="1"/>
  <c r="AK31" i="4"/>
  <c r="AJ31" i="4"/>
  <c r="AI31" i="4"/>
  <c r="AH31" i="4"/>
  <c r="AO31" i="4" s="1"/>
  <c r="AG31" i="4"/>
  <c r="AF31" i="4"/>
  <c r="AE31" i="4"/>
  <c r="AD31" i="4"/>
  <c r="AN31" i="4" s="1"/>
  <c r="AC31" i="4"/>
  <c r="AB31" i="4"/>
  <c r="AA31" i="4"/>
  <c r="Z31" i="4"/>
  <c r="AM31" i="4" s="1"/>
  <c r="AO30" i="4"/>
  <c r="AN30" i="4"/>
  <c r="AK30" i="4"/>
  <c r="AJ30" i="4"/>
  <c r="AI30" i="4"/>
  <c r="AH30" i="4"/>
  <c r="AG30" i="4"/>
  <c r="AF30" i="4"/>
  <c r="AE30" i="4"/>
  <c r="AD30" i="4"/>
  <c r="AC30" i="4"/>
  <c r="AB30" i="4"/>
  <c r="AA30" i="4"/>
  <c r="Z30" i="4"/>
  <c r="AM30" i="4" s="1"/>
  <c r="AR30" i="4" s="1"/>
  <c r="AK29" i="4"/>
  <c r="AJ29" i="4"/>
  <c r="AI29" i="4"/>
  <c r="AH29" i="4"/>
  <c r="AO29" i="4" s="1"/>
  <c r="AG29" i="4"/>
  <c r="AF29" i="4"/>
  <c r="AE29" i="4"/>
  <c r="AD29" i="4"/>
  <c r="AN29" i="4" s="1"/>
  <c r="AC29" i="4"/>
  <c r="AB29" i="4"/>
  <c r="AA29" i="4"/>
  <c r="Z29" i="4"/>
  <c r="AM29" i="4" s="1"/>
  <c r="AK28" i="4"/>
  <c r="AJ28" i="4"/>
  <c r="AI28" i="4"/>
  <c r="AH28" i="4"/>
  <c r="AO28" i="4" s="1"/>
  <c r="AG28" i="4"/>
  <c r="AF28" i="4"/>
  <c r="AE28" i="4"/>
  <c r="AD28" i="4"/>
  <c r="AN28" i="4" s="1"/>
  <c r="AC28" i="4"/>
  <c r="AB28" i="4"/>
  <c r="AA28" i="4"/>
  <c r="Z28" i="4"/>
  <c r="AM28" i="4" s="1"/>
  <c r="AO27" i="4"/>
  <c r="AN27" i="4"/>
  <c r="AK27" i="4"/>
  <c r="AJ27" i="4"/>
  <c r="AI27" i="4"/>
  <c r="AH27" i="4"/>
  <c r="AG27" i="4"/>
  <c r="AF27" i="4"/>
  <c r="AE27" i="4"/>
  <c r="AD27" i="4"/>
  <c r="AC27" i="4"/>
  <c r="AB27" i="4"/>
  <c r="AA27" i="4"/>
  <c r="Z27" i="4"/>
  <c r="AM27" i="4" s="1"/>
  <c r="AR27" i="4" s="1"/>
  <c r="AK26" i="4"/>
  <c r="AJ26" i="4"/>
  <c r="AI26" i="4"/>
  <c r="AH26" i="4"/>
  <c r="AO26" i="4" s="1"/>
  <c r="AG26" i="4"/>
  <c r="AF26" i="4"/>
  <c r="AE26" i="4"/>
  <c r="AD26" i="4"/>
  <c r="AN26" i="4" s="1"/>
  <c r="AC26" i="4"/>
  <c r="AB26" i="4"/>
  <c r="AA26" i="4"/>
  <c r="Z26" i="4"/>
  <c r="AM26" i="4" s="1"/>
  <c r="AK25" i="4"/>
  <c r="AJ25" i="4"/>
  <c r="AI25" i="4"/>
  <c r="AH25" i="4"/>
  <c r="AO25" i="4" s="1"/>
  <c r="AG25" i="4"/>
  <c r="AF25" i="4"/>
  <c r="AE25" i="4"/>
  <c r="AD25" i="4"/>
  <c r="AN25" i="4" s="1"/>
  <c r="AC25" i="4"/>
  <c r="AB25" i="4"/>
  <c r="AA25" i="4"/>
  <c r="Z25" i="4"/>
  <c r="AM25" i="4" s="1"/>
  <c r="AO24" i="4"/>
  <c r="AN24" i="4"/>
  <c r="AK24" i="4"/>
  <c r="AJ24" i="4"/>
  <c r="AI24" i="4"/>
  <c r="AH24" i="4"/>
  <c r="AG24" i="4"/>
  <c r="AF24" i="4"/>
  <c r="AE24" i="4"/>
  <c r="AD24" i="4"/>
  <c r="AC24" i="4"/>
  <c r="AB24" i="4"/>
  <c r="AA24" i="4"/>
  <c r="Z24" i="4"/>
  <c r="AM24" i="4" s="1"/>
  <c r="AR24" i="4" s="1"/>
  <c r="AK23" i="4"/>
  <c r="AJ23" i="4"/>
  <c r="AI23" i="4"/>
  <c r="AH23" i="4"/>
  <c r="AO23" i="4" s="1"/>
  <c r="AG23" i="4"/>
  <c r="AF23" i="4"/>
  <c r="AE23" i="4"/>
  <c r="AD23" i="4"/>
  <c r="AN23" i="4" s="1"/>
  <c r="AC23" i="4"/>
  <c r="AB23" i="4"/>
  <c r="AA23" i="4"/>
  <c r="Z23" i="4"/>
  <c r="AM23" i="4" s="1"/>
  <c r="AR23" i="4" s="1"/>
  <c r="AK22" i="4"/>
  <c r="AJ22" i="4"/>
  <c r="AI22" i="4"/>
  <c r="AH22" i="4"/>
  <c r="AO22" i="4" s="1"/>
  <c r="AG22" i="4"/>
  <c r="AF22" i="4"/>
  <c r="AE22" i="4"/>
  <c r="AD22" i="4"/>
  <c r="AN22" i="4" s="1"/>
  <c r="AC22" i="4"/>
  <c r="AB22" i="4"/>
  <c r="AA22" i="4"/>
  <c r="Z22" i="4"/>
  <c r="AM22" i="4" s="1"/>
  <c r="AR22" i="4" s="1"/>
  <c r="AO21" i="4"/>
  <c r="AN21" i="4"/>
  <c r="AK21" i="4"/>
  <c r="AJ21" i="4"/>
  <c r="AI21" i="4"/>
  <c r="AH21" i="4"/>
  <c r="AG21" i="4"/>
  <c r="AF21" i="4"/>
  <c r="AE21" i="4"/>
  <c r="AD21" i="4"/>
  <c r="AC21" i="4"/>
  <c r="AB21" i="4"/>
  <c r="AA21" i="4"/>
  <c r="Z21" i="4"/>
  <c r="AM21" i="4" s="1"/>
  <c r="AR21" i="4" s="1"/>
  <c r="AK20" i="4"/>
  <c r="AJ20" i="4"/>
  <c r="AI20" i="4"/>
  <c r="AH20" i="4"/>
  <c r="AO20" i="4" s="1"/>
  <c r="AG20" i="4"/>
  <c r="AF20" i="4"/>
  <c r="AE20" i="4"/>
  <c r="AD20" i="4"/>
  <c r="AN20" i="4" s="1"/>
  <c r="AC20" i="4"/>
  <c r="AB20" i="4"/>
  <c r="AA20" i="4"/>
  <c r="Z20" i="4"/>
  <c r="AM20" i="4" s="1"/>
  <c r="AR20" i="4" s="1"/>
  <c r="AK19" i="4"/>
  <c r="AJ19" i="4"/>
  <c r="AI19" i="4"/>
  <c r="AH19" i="4"/>
  <c r="AO19" i="4" s="1"/>
  <c r="AG19" i="4"/>
  <c r="AF19" i="4"/>
  <c r="AE19" i="4"/>
  <c r="AD19" i="4"/>
  <c r="AN19" i="4" s="1"/>
  <c r="AC19" i="4"/>
  <c r="AB19" i="4"/>
  <c r="AA19" i="4"/>
  <c r="Z19" i="4"/>
  <c r="AM19" i="4" s="1"/>
  <c r="AR19" i="4" s="1"/>
  <c r="AO18" i="4"/>
  <c r="AN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AM18" i="4" s="1"/>
  <c r="AR18" i="4" s="1"/>
  <c r="AK17" i="4"/>
  <c r="AJ17" i="4"/>
  <c r="AI17" i="4"/>
  <c r="AH17" i="4"/>
  <c r="AO17" i="4" s="1"/>
  <c r="AG17" i="4"/>
  <c r="AF17" i="4"/>
  <c r="AE17" i="4"/>
  <c r="AD17" i="4"/>
  <c r="AN17" i="4" s="1"/>
  <c r="AC17" i="4"/>
  <c r="AB17" i="4"/>
  <c r="AA17" i="4"/>
  <c r="Z17" i="4"/>
  <c r="AM17" i="4" s="1"/>
  <c r="AK16" i="4"/>
  <c r="AJ16" i="4"/>
  <c r="AI16" i="4"/>
  <c r="AH16" i="4"/>
  <c r="AO16" i="4" s="1"/>
  <c r="AG16" i="4"/>
  <c r="AF16" i="4"/>
  <c r="AE16" i="4"/>
  <c r="AD16" i="4"/>
  <c r="AN16" i="4" s="1"/>
  <c r="AC16" i="4"/>
  <c r="AB16" i="4"/>
  <c r="AA16" i="4"/>
  <c r="Z16" i="4"/>
  <c r="AM16" i="4" s="1"/>
  <c r="AO15" i="4"/>
  <c r="AN15" i="4"/>
  <c r="AK15" i="4"/>
  <c r="AJ15" i="4"/>
  <c r="AI15" i="4"/>
  <c r="AH15" i="4"/>
  <c r="AG15" i="4"/>
  <c r="AF15" i="4"/>
  <c r="AE15" i="4"/>
  <c r="AD15" i="4"/>
  <c r="AC15" i="4"/>
  <c r="AB15" i="4"/>
  <c r="AA15" i="4"/>
  <c r="Z15" i="4"/>
  <c r="AM15" i="4" s="1"/>
  <c r="AR15" i="4" s="1"/>
  <c r="AK14" i="4"/>
  <c r="AJ14" i="4"/>
  <c r="AI14" i="4"/>
  <c r="AH14" i="4"/>
  <c r="AO14" i="4" s="1"/>
  <c r="AG14" i="4"/>
  <c r="AF14" i="4"/>
  <c r="AE14" i="4"/>
  <c r="AD14" i="4"/>
  <c r="AN14" i="4" s="1"/>
  <c r="AC14" i="4"/>
  <c r="AB14" i="4"/>
  <c r="AA14" i="4"/>
  <c r="Z14" i="4"/>
  <c r="AM14" i="4" s="1"/>
  <c r="AK13" i="4"/>
  <c r="AJ13" i="4"/>
  <c r="AI13" i="4"/>
  <c r="AH13" i="4"/>
  <c r="AO13" i="4" s="1"/>
  <c r="AG13" i="4"/>
  <c r="AF13" i="4"/>
  <c r="AE13" i="4"/>
  <c r="AD13" i="4"/>
  <c r="AN13" i="4" s="1"/>
  <c r="AC13" i="4"/>
  <c r="AB13" i="4"/>
  <c r="AA13" i="4"/>
  <c r="Z13" i="4"/>
  <c r="AM13" i="4" s="1"/>
  <c r="AO12" i="4"/>
  <c r="AN12" i="4"/>
  <c r="AK12" i="4"/>
  <c r="AJ12" i="4"/>
  <c r="AI12" i="4"/>
  <c r="AH12" i="4"/>
  <c r="AG12" i="4"/>
  <c r="AF12" i="4"/>
  <c r="AE12" i="4"/>
  <c r="AD12" i="4"/>
  <c r="AC12" i="4"/>
  <c r="AB12" i="4"/>
  <c r="AA12" i="4"/>
  <c r="Z12" i="4"/>
  <c r="AM12" i="4" s="1"/>
  <c r="AR12" i="4" s="1"/>
  <c r="AK11" i="4"/>
  <c r="AJ11" i="4"/>
  <c r="AI11" i="4"/>
  <c r="AH11" i="4"/>
  <c r="AO11" i="4" s="1"/>
  <c r="AG11" i="4"/>
  <c r="AF11" i="4"/>
  <c r="AE11" i="4"/>
  <c r="AD11" i="4"/>
  <c r="AN11" i="4" s="1"/>
  <c r="AC11" i="4"/>
  <c r="AB11" i="4"/>
  <c r="AA11" i="4"/>
  <c r="Z11" i="4"/>
  <c r="AM11" i="4" s="1"/>
  <c r="AK10" i="4"/>
  <c r="AJ10" i="4"/>
  <c r="AI10" i="4"/>
  <c r="AH10" i="4"/>
  <c r="AO10" i="4" s="1"/>
  <c r="AG10" i="4"/>
  <c r="AF10" i="4"/>
  <c r="AE10" i="4"/>
  <c r="AD10" i="4"/>
  <c r="AN10" i="4" s="1"/>
  <c r="AC10" i="4"/>
  <c r="AB10" i="4"/>
  <c r="AA10" i="4"/>
  <c r="Z10" i="4"/>
  <c r="AM10" i="4" s="1"/>
  <c r="AO9" i="4"/>
  <c r="AN9" i="4"/>
  <c r="AK9" i="4"/>
  <c r="AJ9" i="4"/>
  <c r="AI9" i="4"/>
  <c r="AH9" i="4"/>
  <c r="AG9" i="4"/>
  <c r="AF9" i="4"/>
  <c r="AE9" i="4"/>
  <c r="AD9" i="4"/>
  <c r="AC9" i="4"/>
  <c r="AB9" i="4"/>
  <c r="AA9" i="4"/>
  <c r="Z9" i="4"/>
  <c r="AM9" i="4" s="1"/>
  <c r="AR9" i="4" s="1"/>
  <c r="AK8" i="4"/>
  <c r="AJ8" i="4"/>
  <c r="AI8" i="4"/>
  <c r="AH8" i="4"/>
  <c r="AO8" i="4" s="1"/>
  <c r="AG8" i="4"/>
  <c r="AF8" i="4"/>
  <c r="AE8" i="4"/>
  <c r="AD8" i="4"/>
  <c r="AN8" i="4" s="1"/>
  <c r="AC8" i="4"/>
  <c r="AB8" i="4"/>
  <c r="AA8" i="4"/>
  <c r="Z8" i="4"/>
  <c r="AM8" i="4" s="1"/>
  <c r="AK7" i="4"/>
  <c r="AJ7" i="4"/>
  <c r="AI7" i="4"/>
  <c r="AH7" i="4"/>
  <c r="AO7" i="4" s="1"/>
  <c r="AG7" i="4"/>
  <c r="AF7" i="4"/>
  <c r="AE7" i="4"/>
  <c r="AD7" i="4"/>
  <c r="AN7" i="4" s="1"/>
  <c r="AC7" i="4"/>
  <c r="AB7" i="4"/>
  <c r="AA7" i="4"/>
  <c r="Z7" i="4"/>
  <c r="AM7" i="4" s="1"/>
  <c r="AO6" i="4"/>
  <c r="AN6" i="4"/>
  <c r="AK6" i="4"/>
  <c r="AJ6" i="4"/>
  <c r="AI6" i="4"/>
  <c r="AH6" i="4"/>
  <c r="AG6" i="4"/>
  <c r="AF6" i="4"/>
  <c r="AE6" i="4"/>
  <c r="AD6" i="4"/>
  <c r="AC6" i="4"/>
  <c r="AB6" i="4"/>
  <c r="AA6" i="4"/>
  <c r="Z6" i="4"/>
  <c r="AM6" i="4" s="1"/>
  <c r="AR6" i="4" s="1"/>
  <c r="AK5" i="4"/>
  <c r="AJ5" i="4"/>
  <c r="AI5" i="4"/>
  <c r="AH5" i="4"/>
  <c r="AO5" i="4" s="1"/>
  <c r="AG5" i="4"/>
  <c r="AF5" i="4"/>
  <c r="AE5" i="4"/>
  <c r="AD5" i="4"/>
  <c r="AN5" i="4" s="1"/>
  <c r="AC5" i="4"/>
  <c r="AB5" i="4"/>
  <c r="AA5" i="4"/>
  <c r="Z5" i="4"/>
  <c r="AM5" i="4" s="1"/>
  <c r="AR5" i="4" s="1"/>
  <c r="AK4" i="4"/>
  <c r="AJ4" i="4"/>
  <c r="AI4" i="4"/>
  <c r="AH4" i="4"/>
  <c r="AO4" i="4" s="1"/>
  <c r="AG4" i="4"/>
  <c r="AF4" i="4"/>
  <c r="AE4" i="4"/>
  <c r="AD4" i="4"/>
  <c r="AN4" i="4" s="1"/>
  <c r="AC4" i="4"/>
  <c r="AB4" i="4"/>
  <c r="AA4" i="4"/>
  <c r="Z4" i="4"/>
  <c r="AM4" i="4" s="1"/>
  <c r="AR4" i="4" s="1"/>
  <c r="AK3" i="4"/>
  <c r="AJ3" i="4"/>
  <c r="AI3" i="4"/>
  <c r="AH3" i="4"/>
  <c r="AO3" i="4" s="1"/>
  <c r="AG3" i="4"/>
  <c r="AF3" i="4"/>
  <c r="AN3" i="4" s="1"/>
  <c r="AE3" i="4"/>
  <c r="AD3" i="4"/>
  <c r="AC3" i="4"/>
  <c r="AB3" i="4"/>
  <c r="AA3" i="4"/>
  <c r="Z3" i="4"/>
  <c r="AM3" i="4" s="1"/>
  <c r="AR3" i="4" s="1"/>
  <c r="AL97" i="3"/>
  <c r="AK97" i="3"/>
  <c r="AJ97" i="3"/>
  <c r="AI97" i="3"/>
  <c r="AP97" i="3" s="1"/>
  <c r="AH97" i="3"/>
  <c r="AG97" i="3"/>
  <c r="AF97" i="3"/>
  <c r="AE97" i="3"/>
  <c r="AO97" i="3" s="1"/>
  <c r="AD97" i="3"/>
  <c r="AC97" i="3"/>
  <c r="AB97" i="3"/>
  <c r="AA97" i="3"/>
  <c r="AN97" i="3" s="1"/>
  <c r="AL96" i="3"/>
  <c r="AK96" i="3"/>
  <c r="AJ96" i="3"/>
  <c r="AI96" i="3"/>
  <c r="AP96" i="3" s="1"/>
  <c r="AH96" i="3"/>
  <c r="AG96" i="3"/>
  <c r="AO96" i="3" s="1"/>
  <c r="AF96" i="3"/>
  <c r="AE96" i="3"/>
  <c r="AD96" i="3"/>
  <c r="AC96" i="3"/>
  <c r="AB96" i="3"/>
  <c r="AA96" i="3"/>
  <c r="AN96" i="3" s="1"/>
  <c r="AL95" i="3"/>
  <c r="AK95" i="3"/>
  <c r="AP95" i="3" s="1"/>
  <c r="AJ95" i="3"/>
  <c r="AI95" i="3"/>
  <c r="AH95" i="3"/>
  <c r="AG95" i="3"/>
  <c r="AF95" i="3"/>
  <c r="AE95" i="3"/>
  <c r="AO95" i="3" s="1"/>
  <c r="AD95" i="3"/>
  <c r="AC95" i="3"/>
  <c r="AB95" i="3"/>
  <c r="AA95" i="3"/>
  <c r="AN95" i="3" s="1"/>
  <c r="AP94" i="3"/>
  <c r="AL94" i="3"/>
  <c r="AK94" i="3"/>
  <c r="AJ94" i="3"/>
  <c r="AI94" i="3"/>
  <c r="AH94" i="3"/>
  <c r="AG94" i="3"/>
  <c r="AO94" i="3" s="1"/>
  <c r="AF94" i="3"/>
  <c r="AE94" i="3"/>
  <c r="AD94" i="3"/>
  <c r="AC94" i="3"/>
  <c r="AB94" i="3"/>
  <c r="AA94" i="3"/>
  <c r="AN94" i="3" s="1"/>
  <c r="AL93" i="3"/>
  <c r="AK93" i="3"/>
  <c r="AJ93" i="3"/>
  <c r="AI93" i="3"/>
  <c r="AP93" i="3" s="1"/>
  <c r="AH93" i="3"/>
  <c r="AG93" i="3"/>
  <c r="AF93" i="3"/>
  <c r="AE93" i="3"/>
  <c r="AO93" i="3" s="1"/>
  <c r="AD93" i="3"/>
  <c r="AC93" i="3"/>
  <c r="AB93" i="3"/>
  <c r="AA93" i="3"/>
  <c r="AN93" i="3" s="1"/>
  <c r="AL92" i="3"/>
  <c r="AK92" i="3"/>
  <c r="AJ92" i="3"/>
  <c r="AI92" i="3"/>
  <c r="AP92" i="3" s="1"/>
  <c r="AH92" i="3"/>
  <c r="AG92" i="3"/>
  <c r="AO92" i="3" s="1"/>
  <c r="AF92" i="3"/>
  <c r="AE92" i="3"/>
  <c r="AD92" i="3"/>
  <c r="AC92" i="3"/>
  <c r="AB92" i="3"/>
  <c r="AA92" i="3"/>
  <c r="AN92" i="3" s="1"/>
  <c r="AL91" i="3"/>
  <c r="AK91" i="3"/>
  <c r="AP91" i="3" s="1"/>
  <c r="AJ91" i="3"/>
  <c r="AI91" i="3"/>
  <c r="AH91" i="3"/>
  <c r="AG91" i="3"/>
  <c r="AF91" i="3"/>
  <c r="AE91" i="3"/>
  <c r="AO91" i="3" s="1"/>
  <c r="AD91" i="3"/>
  <c r="AC91" i="3"/>
  <c r="AB91" i="3"/>
  <c r="AA91" i="3"/>
  <c r="AN91" i="3" s="1"/>
  <c r="AP90" i="3"/>
  <c r="AL90" i="3"/>
  <c r="AK90" i="3"/>
  <c r="AJ90" i="3"/>
  <c r="AI90" i="3"/>
  <c r="AH90" i="3"/>
  <c r="AG90" i="3"/>
  <c r="AO90" i="3" s="1"/>
  <c r="AF90" i="3"/>
  <c r="AE90" i="3"/>
  <c r="AD90" i="3"/>
  <c r="AC90" i="3"/>
  <c r="AB90" i="3"/>
  <c r="AA90" i="3"/>
  <c r="AN90" i="3" s="1"/>
  <c r="AL89" i="3"/>
  <c r="AK89" i="3"/>
  <c r="AJ89" i="3"/>
  <c r="AI89" i="3"/>
  <c r="AP89" i="3" s="1"/>
  <c r="AH89" i="3"/>
  <c r="AG89" i="3"/>
  <c r="AF89" i="3"/>
  <c r="AE89" i="3"/>
  <c r="AO89" i="3" s="1"/>
  <c r="AD89" i="3"/>
  <c r="AC89" i="3"/>
  <c r="AB89" i="3"/>
  <c r="AA89" i="3"/>
  <c r="AN89" i="3" s="1"/>
  <c r="AL88" i="3"/>
  <c r="AK88" i="3"/>
  <c r="AJ88" i="3"/>
  <c r="AI88" i="3"/>
  <c r="AP88" i="3" s="1"/>
  <c r="AH88" i="3"/>
  <c r="AG88" i="3"/>
  <c r="AO88" i="3" s="1"/>
  <c r="AF88" i="3"/>
  <c r="AE88" i="3"/>
  <c r="AD88" i="3"/>
  <c r="AC88" i="3"/>
  <c r="AB88" i="3"/>
  <c r="AA88" i="3"/>
  <c r="AN88" i="3" s="1"/>
  <c r="AL87" i="3"/>
  <c r="AK87" i="3"/>
  <c r="AP87" i="3" s="1"/>
  <c r="AJ87" i="3"/>
  <c r="AI87" i="3"/>
  <c r="AH87" i="3"/>
  <c r="AG87" i="3"/>
  <c r="AF87" i="3"/>
  <c r="AE87" i="3"/>
  <c r="AO87" i="3" s="1"/>
  <c r="AD87" i="3"/>
  <c r="AC87" i="3"/>
  <c r="AB87" i="3"/>
  <c r="AA87" i="3"/>
  <c r="AN87" i="3" s="1"/>
  <c r="AP86" i="3"/>
  <c r="AL86" i="3"/>
  <c r="AK86" i="3"/>
  <c r="AJ86" i="3"/>
  <c r="AI86" i="3"/>
  <c r="AH86" i="3"/>
  <c r="AG86" i="3"/>
  <c r="AO86" i="3" s="1"/>
  <c r="AF86" i="3"/>
  <c r="AE86" i="3"/>
  <c r="AD86" i="3"/>
  <c r="AC86" i="3"/>
  <c r="AB86" i="3"/>
  <c r="AA86" i="3"/>
  <c r="AN86" i="3" s="1"/>
  <c r="AL85" i="3"/>
  <c r="AK85" i="3"/>
  <c r="AJ85" i="3"/>
  <c r="AI85" i="3"/>
  <c r="AP85" i="3" s="1"/>
  <c r="AH85" i="3"/>
  <c r="AG85" i="3"/>
  <c r="AF85" i="3"/>
  <c r="AE85" i="3"/>
  <c r="AO85" i="3" s="1"/>
  <c r="AD85" i="3"/>
  <c r="AC85" i="3"/>
  <c r="AB85" i="3"/>
  <c r="AA85" i="3"/>
  <c r="AN85" i="3" s="1"/>
  <c r="AL84" i="3"/>
  <c r="AK84" i="3"/>
  <c r="AJ84" i="3"/>
  <c r="AI84" i="3"/>
  <c r="AP84" i="3" s="1"/>
  <c r="AH84" i="3"/>
  <c r="AG84" i="3"/>
  <c r="AO84" i="3" s="1"/>
  <c r="AF84" i="3"/>
  <c r="AE84" i="3"/>
  <c r="AD84" i="3"/>
  <c r="AC84" i="3"/>
  <c r="AB84" i="3"/>
  <c r="AA84" i="3"/>
  <c r="AN84" i="3" s="1"/>
  <c r="AL83" i="3"/>
  <c r="AK83" i="3"/>
  <c r="AP83" i="3" s="1"/>
  <c r="AJ83" i="3"/>
  <c r="AI83" i="3"/>
  <c r="AH83" i="3"/>
  <c r="AG83" i="3"/>
  <c r="AF83" i="3"/>
  <c r="AE83" i="3"/>
  <c r="AO83" i="3" s="1"/>
  <c r="AD83" i="3"/>
  <c r="AC83" i="3"/>
  <c r="AB83" i="3"/>
  <c r="AA83" i="3"/>
  <c r="AN83" i="3" s="1"/>
  <c r="AP82" i="3"/>
  <c r="AL82" i="3"/>
  <c r="AK82" i="3"/>
  <c r="AJ82" i="3"/>
  <c r="AI82" i="3"/>
  <c r="AH82" i="3"/>
  <c r="AG82" i="3"/>
  <c r="AO82" i="3" s="1"/>
  <c r="AF82" i="3"/>
  <c r="AE82" i="3"/>
  <c r="AD82" i="3"/>
  <c r="AC82" i="3"/>
  <c r="AB82" i="3"/>
  <c r="AA82" i="3"/>
  <c r="AN82" i="3" s="1"/>
  <c r="AL81" i="3"/>
  <c r="AK81" i="3"/>
  <c r="AJ81" i="3"/>
  <c r="AI81" i="3"/>
  <c r="AP81" i="3" s="1"/>
  <c r="AH81" i="3"/>
  <c r="AG81" i="3"/>
  <c r="AF81" i="3"/>
  <c r="AE81" i="3"/>
  <c r="AO81" i="3" s="1"/>
  <c r="AD81" i="3"/>
  <c r="AC81" i="3"/>
  <c r="AB81" i="3"/>
  <c r="AA81" i="3"/>
  <c r="AN81" i="3" s="1"/>
  <c r="AL80" i="3"/>
  <c r="AK80" i="3"/>
  <c r="AJ80" i="3"/>
  <c r="AI80" i="3"/>
  <c r="AP80" i="3" s="1"/>
  <c r="AH80" i="3"/>
  <c r="AG80" i="3"/>
  <c r="AO80" i="3" s="1"/>
  <c r="AF80" i="3"/>
  <c r="AE80" i="3"/>
  <c r="AD80" i="3"/>
  <c r="AC80" i="3"/>
  <c r="AB80" i="3"/>
  <c r="AA80" i="3"/>
  <c r="AN80" i="3" s="1"/>
  <c r="AL79" i="3"/>
  <c r="AK79" i="3"/>
  <c r="AP79" i="3" s="1"/>
  <c r="AJ79" i="3"/>
  <c r="AI79" i="3"/>
  <c r="AH79" i="3"/>
  <c r="AG79" i="3"/>
  <c r="AF79" i="3"/>
  <c r="AE79" i="3"/>
  <c r="AO79" i="3" s="1"/>
  <c r="AD79" i="3"/>
  <c r="AC79" i="3"/>
  <c r="AB79" i="3"/>
  <c r="AA79" i="3"/>
  <c r="AN79" i="3" s="1"/>
  <c r="AP78" i="3"/>
  <c r="AL78" i="3"/>
  <c r="AK78" i="3"/>
  <c r="AJ78" i="3"/>
  <c r="AI78" i="3"/>
  <c r="AH78" i="3"/>
  <c r="AG78" i="3"/>
  <c r="AO78" i="3" s="1"/>
  <c r="AF78" i="3"/>
  <c r="AE78" i="3"/>
  <c r="AD78" i="3"/>
  <c r="AC78" i="3"/>
  <c r="AB78" i="3"/>
  <c r="AA78" i="3"/>
  <c r="AN78" i="3" s="1"/>
  <c r="AO77" i="3"/>
  <c r="AL77" i="3"/>
  <c r="AK77" i="3"/>
  <c r="AJ77" i="3"/>
  <c r="AI77" i="3"/>
  <c r="AP77" i="3" s="1"/>
  <c r="AH77" i="3"/>
  <c r="AG77" i="3"/>
  <c r="AF77" i="3"/>
  <c r="AE77" i="3"/>
  <c r="AD77" i="3"/>
  <c r="AC77" i="3"/>
  <c r="AB77" i="3"/>
  <c r="AA77" i="3"/>
  <c r="AL76" i="3"/>
  <c r="AK76" i="3"/>
  <c r="AJ76" i="3"/>
  <c r="AI76" i="3"/>
  <c r="AP76" i="3" s="1"/>
  <c r="AH76" i="3"/>
  <c r="AG76" i="3"/>
  <c r="AF76" i="3"/>
  <c r="AE76" i="3"/>
  <c r="AO76" i="3" s="1"/>
  <c r="AD76" i="3"/>
  <c r="AC76" i="3"/>
  <c r="AB76" i="3"/>
  <c r="AA76" i="3"/>
  <c r="AN76" i="3" s="1"/>
  <c r="AS76" i="3" s="1"/>
  <c r="AP75" i="3"/>
  <c r="AL75" i="3"/>
  <c r="AK75" i="3"/>
  <c r="AJ75" i="3"/>
  <c r="AI75" i="3"/>
  <c r="AH75" i="3"/>
  <c r="AG75" i="3"/>
  <c r="AO75" i="3" s="1"/>
  <c r="AF75" i="3"/>
  <c r="AE75" i="3"/>
  <c r="AD75" i="3"/>
  <c r="AC75" i="3"/>
  <c r="AB75" i="3"/>
  <c r="AA75" i="3"/>
  <c r="AN75" i="3" s="1"/>
  <c r="AP74" i="3"/>
  <c r="AL74" i="3"/>
  <c r="AK74" i="3"/>
  <c r="AJ74" i="3"/>
  <c r="AI74" i="3"/>
  <c r="AH74" i="3"/>
  <c r="AG74" i="3"/>
  <c r="AO74" i="3" s="1"/>
  <c r="AF74" i="3"/>
  <c r="AE74" i="3"/>
  <c r="AD74" i="3"/>
  <c r="AC74" i="3"/>
  <c r="AB74" i="3"/>
  <c r="AA74" i="3"/>
  <c r="AN74" i="3" s="1"/>
  <c r="AS74" i="3" s="1"/>
  <c r="AL73" i="3"/>
  <c r="AK73" i="3"/>
  <c r="AJ73" i="3"/>
  <c r="AI73" i="3"/>
  <c r="AP73" i="3" s="1"/>
  <c r="AH73" i="3"/>
  <c r="AG73" i="3"/>
  <c r="AF73" i="3"/>
  <c r="AE73" i="3"/>
  <c r="AO73" i="3" s="1"/>
  <c r="AD73" i="3"/>
  <c r="AC73" i="3"/>
  <c r="AB73" i="3"/>
  <c r="AA73" i="3"/>
  <c r="AN73" i="3" s="1"/>
  <c r="AS73" i="3" s="1"/>
  <c r="AP72" i="3"/>
  <c r="AL72" i="3"/>
  <c r="AK72" i="3"/>
  <c r="AJ72" i="3"/>
  <c r="AI72" i="3"/>
  <c r="AH72" i="3"/>
  <c r="AG72" i="3"/>
  <c r="AO72" i="3" s="1"/>
  <c r="AF72" i="3"/>
  <c r="AE72" i="3"/>
  <c r="AD72" i="3"/>
  <c r="AC72" i="3"/>
  <c r="AB72" i="3"/>
  <c r="AA72" i="3"/>
  <c r="AN72" i="3" s="1"/>
  <c r="AL71" i="3"/>
  <c r="AK71" i="3"/>
  <c r="AJ71" i="3"/>
  <c r="AI71" i="3"/>
  <c r="AP71" i="3" s="1"/>
  <c r="AH71" i="3"/>
  <c r="AG71" i="3"/>
  <c r="AO71" i="3" s="1"/>
  <c r="AF71" i="3"/>
  <c r="AE71" i="3"/>
  <c r="AD71" i="3"/>
  <c r="AC71" i="3"/>
  <c r="AB71" i="3"/>
  <c r="AA71" i="3"/>
  <c r="AN71" i="3" s="1"/>
  <c r="AL70" i="3"/>
  <c r="AK70" i="3"/>
  <c r="AJ70" i="3"/>
  <c r="AI70" i="3"/>
  <c r="AP70" i="3" s="1"/>
  <c r="AH70" i="3"/>
  <c r="AG70" i="3"/>
  <c r="AF70" i="3"/>
  <c r="AE70" i="3"/>
  <c r="AO70" i="3" s="1"/>
  <c r="AD70" i="3"/>
  <c r="AC70" i="3"/>
  <c r="AB70" i="3"/>
  <c r="AA70" i="3"/>
  <c r="AN70" i="3" s="1"/>
  <c r="AS70" i="3" s="1"/>
  <c r="AP69" i="3"/>
  <c r="AL69" i="3"/>
  <c r="AK69" i="3"/>
  <c r="AJ69" i="3"/>
  <c r="AI69" i="3"/>
  <c r="AH69" i="3"/>
  <c r="AG69" i="3"/>
  <c r="AO69" i="3" s="1"/>
  <c r="AF69" i="3"/>
  <c r="AE69" i="3"/>
  <c r="AD69" i="3"/>
  <c r="AC69" i="3"/>
  <c r="AB69" i="3"/>
  <c r="AA69" i="3"/>
  <c r="AN69" i="3" s="1"/>
  <c r="AL68" i="3"/>
  <c r="AK68" i="3"/>
  <c r="AJ68" i="3"/>
  <c r="AI68" i="3"/>
  <c r="AP68" i="3" s="1"/>
  <c r="AH68" i="3"/>
  <c r="AG68" i="3"/>
  <c r="AO68" i="3" s="1"/>
  <c r="AF68" i="3"/>
  <c r="AE68" i="3"/>
  <c r="AD68" i="3"/>
  <c r="AC68" i="3"/>
  <c r="AB68" i="3"/>
  <c r="AA68" i="3"/>
  <c r="AN68" i="3" s="1"/>
  <c r="AL67" i="3"/>
  <c r="AK67" i="3"/>
  <c r="AJ67" i="3"/>
  <c r="AI67" i="3"/>
  <c r="AH67" i="3"/>
  <c r="AG67" i="3"/>
  <c r="AF67" i="3"/>
  <c r="AE67" i="3"/>
  <c r="AO67" i="3" s="1"/>
  <c r="AD67" i="3"/>
  <c r="AC67" i="3"/>
  <c r="AB67" i="3"/>
  <c r="AA67" i="3"/>
  <c r="AN67" i="3" s="1"/>
  <c r="AP66" i="3"/>
  <c r="AL66" i="3"/>
  <c r="AK66" i="3"/>
  <c r="AJ66" i="3"/>
  <c r="AI66" i="3"/>
  <c r="AH66" i="3"/>
  <c r="AG66" i="3"/>
  <c r="AO66" i="3" s="1"/>
  <c r="AF66" i="3"/>
  <c r="AE66" i="3"/>
  <c r="AD66" i="3"/>
  <c r="AC66" i="3"/>
  <c r="AB66" i="3"/>
  <c r="AA66" i="3"/>
  <c r="AN66" i="3" s="1"/>
  <c r="AL65" i="3"/>
  <c r="AK65" i="3"/>
  <c r="AJ65" i="3"/>
  <c r="AI65" i="3"/>
  <c r="AP65" i="3" s="1"/>
  <c r="AH65" i="3"/>
  <c r="AG65" i="3"/>
  <c r="AO65" i="3" s="1"/>
  <c r="AF65" i="3"/>
  <c r="AE65" i="3"/>
  <c r="AD65" i="3"/>
  <c r="AC65" i="3"/>
  <c r="AB65" i="3"/>
  <c r="AA65" i="3"/>
  <c r="AL64" i="3"/>
  <c r="AK64" i="3"/>
  <c r="AJ64" i="3"/>
  <c r="AI64" i="3"/>
  <c r="AP64" i="3" s="1"/>
  <c r="AH64" i="3"/>
  <c r="AG64" i="3"/>
  <c r="AF64" i="3"/>
  <c r="AE64" i="3"/>
  <c r="AO64" i="3" s="1"/>
  <c r="AD64" i="3"/>
  <c r="AC64" i="3"/>
  <c r="AB64" i="3"/>
  <c r="AA64" i="3"/>
  <c r="AN64" i="3" s="1"/>
  <c r="AS64" i="3" s="1"/>
  <c r="AP63" i="3"/>
  <c r="AL63" i="3"/>
  <c r="AK63" i="3"/>
  <c r="AJ63" i="3"/>
  <c r="AI63" i="3"/>
  <c r="AH63" i="3"/>
  <c r="AG63" i="3"/>
  <c r="AO63" i="3" s="1"/>
  <c r="AF63" i="3"/>
  <c r="AE63" i="3"/>
  <c r="AD63" i="3"/>
  <c r="AC63" i="3"/>
  <c r="AB63" i="3"/>
  <c r="AA63" i="3"/>
  <c r="AN63" i="3" s="1"/>
  <c r="AL62" i="3"/>
  <c r="AK62" i="3"/>
  <c r="AJ62" i="3"/>
  <c r="AI62" i="3"/>
  <c r="AP62" i="3" s="1"/>
  <c r="AH62" i="3"/>
  <c r="AG62" i="3"/>
  <c r="AO62" i="3" s="1"/>
  <c r="AF62" i="3"/>
  <c r="AE62" i="3"/>
  <c r="AD62" i="3"/>
  <c r="AC62" i="3"/>
  <c r="AB62" i="3"/>
  <c r="AA62" i="3"/>
  <c r="AN62" i="3" s="1"/>
  <c r="AL61" i="3"/>
  <c r="AK61" i="3"/>
  <c r="AJ61" i="3"/>
  <c r="AI61" i="3"/>
  <c r="AP61" i="3" s="1"/>
  <c r="AH61" i="3"/>
  <c r="AG61" i="3"/>
  <c r="AF61" i="3"/>
  <c r="AE61" i="3"/>
  <c r="AO61" i="3" s="1"/>
  <c r="AD61" i="3"/>
  <c r="AC61" i="3"/>
  <c r="AB61" i="3"/>
  <c r="AA61" i="3"/>
  <c r="AN61" i="3" s="1"/>
  <c r="AS61" i="3" s="1"/>
  <c r="AP60" i="3"/>
  <c r="AL60" i="3"/>
  <c r="AK60" i="3"/>
  <c r="AJ60" i="3"/>
  <c r="AI60" i="3"/>
  <c r="AH60" i="3"/>
  <c r="AG60" i="3"/>
  <c r="AO60" i="3" s="1"/>
  <c r="AF60" i="3"/>
  <c r="AE60" i="3"/>
  <c r="AD60" i="3"/>
  <c r="AC60" i="3"/>
  <c r="AB60" i="3"/>
  <c r="AA60" i="3"/>
  <c r="AN60" i="3" s="1"/>
  <c r="AP59" i="3"/>
  <c r="AL59" i="3"/>
  <c r="AK59" i="3"/>
  <c r="AJ59" i="3"/>
  <c r="AI59" i="3"/>
  <c r="AH59" i="3"/>
  <c r="AG59" i="3"/>
  <c r="AO59" i="3" s="1"/>
  <c r="AF59" i="3"/>
  <c r="AE59" i="3"/>
  <c r="AD59" i="3"/>
  <c r="AC59" i="3"/>
  <c r="AB59" i="3"/>
  <c r="AA59" i="3"/>
  <c r="AN59" i="3" s="1"/>
  <c r="AS59" i="3" s="1"/>
  <c r="AL58" i="3"/>
  <c r="AK58" i="3"/>
  <c r="AJ58" i="3"/>
  <c r="AI58" i="3"/>
  <c r="AP58" i="3" s="1"/>
  <c r="AH58" i="3"/>
  <c r="AG58" i="3"/>
  <c r="AF58" i="3"/>
  <c r="AE58" i="3"/>
  <c r="AO58" i="3" s="1"/>
  <c r="AD58" i="3"/>
  <c r="AC58" i="3"/>
  <c r="AB58" i="3"/>
  <c r="AA58" i="3"/>
  <c r="AN58" i="3" s="1"/>
  <c r="AS58" i="3" s="1"/>
  <c r="AP57" i="3"/>
  <c r="AL57" i="3"/>
  <c r="AK57" i="3"/>
  <c r="AJ57" i="3"/>
  <c r="AI57" i="3"/>
  <c r="AH57" i="3"/>
  <c r="AG57" i="3"/>
  <c r="AO57" i="3" s="1"/>
  <c r="AF57" i="3"/>
  <c r="AE57" i="3"/>
  <c r="AD57" i="3"/>
  <c r="AC57" i="3"/>
  <c r="AB57" i="3"/>
  <c r="AA57" i="3"/>
  <c r="AN57" i="3" s="1"/>
  <c r="AL56" i="3"/>
  <c r="AK56" i="3"/>
  <c r="AJ56" i="3"/>
  <c r="AI56" i="3"/>
  <c r="AP56" i="3" s="1"/>
  <c r="AH56" i="3"/>
  <c r="AG56" i="3"/>
  <c r="AO56" i="3" s="1"/>
  <c r="AF56" i="3"/>
  <c r="AE56" i="3"/>
  <c r="AD56" i="3"/>
  <c r="AC56" i="3"/>
  <c r="AB56" i="3"/>
  <c r="AA56" i="3"/>
  <c r="AN56" i="3" s="1"/>
  <c r="AL55" i="3"/>
  <c r="AK55" i="3"/>
  <c r="AJ55" i="3"/>
  <c r="AI55" i="3"/>
  <c r="AP55" i="3" s="1"/>
  <c r="AH55" i="3"/>
  <c r="AG55" i="3"/>
  <c r="AF55" i="3"/>
  <c r="AE55" i="3"/>
  <c r="AO55" i="3" s="1"/>
  <c r="AD55" i="3"/>
  <c r="AC55" i="3"/>
  <c r="AB55" i="3"/>
  <c r="AA55" i="3"/>
  <c r="AN55" i="3" s="1"/>
  <c r="AS55" i="3" s="1"/>
  <c r="AP54" i="3"/>
  <c r="AL54" i="3"/>
  <c r="AK54" i="3"/>
  <c r="AJ54" i="3"/>
  <c r="AI54" i="3"/>
  <c r="AH54" i="3"/>
  <c r="AG54" i="3"/>
  <c r="AO54" i="3" s="1"/>
  <c r="AF54" i="3"/>
  <c r="AE54" i="3"/>
  <c r="AD54" i="3"/>
  <c r="AC54" i="3"/>
  <c r="AB54" i="3"/>
  <c r="AA54" i="3"/>
  <c r="AN54" i="3" s="1"/>
  <c r="AP53" i="3"/>
  <c r="AL53" i="3"/>
  <c r="AK53" i="3"/>
  <c r="AJ53" i="3"/>
  <c r="AI53" i="3"/>
  <c r="AH53" i="3"/>
  <c r="AG53" i="3"/>
  <c r="AO53" i="3" s="1"/>
  <c r="AF53" i="3"/>
  <c r="AE53" i="3"/>
  <c r="AD53" i="3"/>
  <c r="AC53" i="3"/>
  <c r="AB53" i="3"/>
  <c r="AA53" i="3"/>
  <c r="AN53" i="3" s="1"/>
  <c r="AS53" i="3" s="1"/>
  <c r="AL52" i="3"/>
  <c r="AK52" i="3"/>
  <c r="AJ52" i="3"/>
  <c r="AI52" i="3"/>
  <c r="AP52" i="3" s="1"/>
  <c r="AH52" i="3"/>
  <c r="AG52" i="3"/>
  <c r="AF52" i="3"/>
  <c r="AE52" i="3"/>
  <c r="AO52" i="3" s="1"/>
  <c r="AD52" i="3"/>
  <c r="AC52" i="3"/>
  <c r="AB52" i="3"/>
  <c r="AA52" i="3"/>
  <c r="AN52" i="3" s="1"/>
  <c r="AS52" i="3" s="1"/>
  <c r="AP51" i="3"/>
  <c r="AL51" i="3"/>
  <c r="AK51" i="3"/>
  <c r="AJ51" i="3"/>
  <c r="AI51" i="3"/>
  <c r="AH51" i="3"/>
  <c r="AG51" i="3"/>
  <c r="AO51" i="3" s="1"/>
  <c r="AF51" i="3"/>
  <c r="AE51" i="3"/>
  <c r="AD51" i="3"/>
  <c r="AC51" i="3"/>
  <c r="AB51" i="3"/>
  <c r="AA51" i="3"/>
  <c r="AN51" i="3" s="1"/>
  <c r="AL50" i="3"/>
  <c r="AK50" i="3"/>
  <c r="AJ50" i="3"/>
  <c r="AI50" i="3"/>
  <c r="AP50" i="3" s="1"/>
  <c r="AH50" i="3"/>
  <c r="AG50" i="3"/>
  <c r="AO50" i="3" s="1"/>
  <c r="AF50" i="3"/>
  <c r="AE50" i="3"/>
  <c r="AD50" i="3"/>
  <c r="AC50" i="3"/>
  <c r="AB50" i="3"/>
  <c r="AA50" i="3"/>
  <c r="AN50" i="3" s="1"/>
  <c r="AL49" i="3"/>
  <c r="AK49" i="3"/>
  <c r="AJ49" i="3"/>
  <c r="AI49" i="3"/>
  <c r="AP49" i="3" s="1"/>
  <c r="AH49" i="3"/>
  <c r="AG49" i="3"/>
  <c r="AF49" i="3"/>
  <c r="AE49" i="3"/>
  <c r="AO49" i="3" s="1"/>
  <c r="AD49" i="3"/>
  <c r="AC49" i="3"/>
  <c r="AB49" i="3"/>
  <c r="AA49" i="3"/>
  <c r="AN49" i="3" s="1"/>
  <c r="AS49" i="3" s="1"/>
  <c r="AP48" i="3"/>
  <c r="AL48" i="3"/>
  <c r="AK48" i="3"/>
  <c r="AJ48" i="3"/>
  <c r="AI48" i="3"/>
  <c r="AH48" i="3"/>
  <c r="AG48" i="3"/>
  <c r="AO48" i="3" s="1"/>
  <c r="AF48" i="3"/>
  <c r="AE48" i="3"/>
  <c r="AD48" i="3"/>
  <c r="AC48" i="3"/>
  <c r="AB48" i="3"/>
  <c r="AA48" i="3"/>
  <c r="AN48" i="3" s="1"/>
  <c r="AP47" i="3"/>
  <c r="AL47" i="3"/>
  <c r="AK47" i="3"/>
  <c r="AJ47" i="3"/>
  <c r="AI47" i="3"/>
  <c r="AH47" i="3"/>
  <c r="AG47" i="3"/>
  <c r="AO47" i="3" s="1"/>
  <c r="AF47" i="3"/>
  <c r="AE47" i="3"/>
  <c r="AD47" i="3"/>
  <c r="AC47" i="3"/>
  <c r="AB47" i="3"/>
  <c r="AA47" i="3"/>
  <c r="AN47" i="3" s="1"/>
  <c r="AL46" i="3"/>
  <c r="AK46" i="3"/>
  <c r="AJ46" i="3"/>
  <c r="AI46" i="3"/>
  <c r="AP46" i="3" s="1"/>
  <c r="AH46" i="3"/>
  <c r="AG46" i="3"/>
  <c r="AF46" i="3"/>
  <c r="AE46" i="3"/>
  <c r="AO46" i="3" s="1"/>
  <c r="AD46" i="3"/>
  <c r="AC46" i="3"/>
  <c r="AB46" i="3"/>
  <c r="AA46" i="3"/>
  <c r="AN46" i="3" s="1"/>
  <c r="AS46" i="3" s="1"/>
  <c r="AP45" i="3"/>
  <c r="AL45" i="3"/>
  <c r="AK45" i="3"/>
  <c r="AJ45" i="3"/>
  <c r="AI45" i="3"/>
  <c r="AH45" i="3"/>
  <c r="AG45" i="3"/>
  <c r="AO45" i="3" s="1"/>
  <c r="AF45" i="3"/>
  <c r="AE45" i="3"/>
  <c r="AD45" i="3"/>
  <c r="AC45" i="3"/>
  <c r="AB45" i="3"/>
  <c r="AA45" i="3"/>
  <c r="AN45" i="3" s="1"/>
  <c r="AP44" i="3"/>
  <c r="AL44" i="3"/>
  <c r="AK44" i="3"/>
  <c r="AJ44" i="3"/>
  <c r="AI44" i="3"/>
  <c r="AH44" i="3"/>
  <c r="AG44" i="3"/>
  <c r="AO44" i="3" s="1"/>
  <c r="AF44" i="3"/>
  <c r="AE44" i="3"/>
  <c r="AD44" i="3"/>
  <c r="AC44" i="3"/>
  <c r="AB44" i="3"/>
  <c r="AA44" i="3"/>
  <c r="AN44" i="3" s="1"/>
  <c r="AL43" i="3"/>
  <c r="AK43" i="3"/>
  <c r="AJ43" i="3"/>
  <c r="AI43" i="3"/>
  <c r="AP43" i="3" s="1"/>
  <c r="AH43" i="3"/>
  <c r="AG43" i="3"/>
  <c r="AF43" i="3"/>
  <c r="AE43" i="3"/>
  <c r="AO43" i="3" s="1"/>
  <c r="AD43" i="3"/>
  <c r="AC43" i="3"/>
  <c r="AB43" i="3"/>
  <c r="AA43" i="3"/>
  <c r="AN43" i="3" s="1"/>
  <c r="AS43" i="3" s="1"/>
  <c r="AP42" i="3"/>
  <c r="AL42" i="3"/>
  <c r="AK42" i="3"/>
  <c r="AJ42" i="3"/>
  <c r="AI42" i="3"/>
  <c r="AH42" i="3"/>
  <c r="AG42" i="3"/>
  <c r="AO42" i="3" s="1"/>
  <c r="AF42" i="3"/>
  <c r="AE42" i="3"/>
  <c r="AD42" i="3"/>
  <c r="AC42" i="3"/>
  <c r="AB42" i="3"/>
  <c r="AA42" i="3"/>
  <c r="AN42" i="3" s="1"/>
  <c r="AL41" i="3"/>
  <c r="AK41" i="3"/>
  <c r="AJ41" i="3"/>
  <c r="AI41" i="3"/>
  <c r="AP41" i="3" s="1"/>
  <c r="AH41" i="3"/>
  <c r="AG41" i="3"/>
  <c r="AO41" i="3" s="1"/>
  <c r="AF41" i="3"/>
  <c r="AE41" i="3"/>
  <c r="AD41" i="3"/>
  <c r="AC41" i="3"/>
  <c r="AB41" i="3"/>
  <c r="AA41" i="3"/>
  <c r="AN41" i="3" s="1"/>
  <c r="AL40" i="3"/>
  <c r="AK40" i="3"/>
  <c r="AJ40" i="3"/>
  <c r="AI40" i="3"/>
  <c r="AH40" i="3"/>
  <c r="AG40" i="3"/>
  <c r="AF40" i="3"/>
  <c r="AE40" i="3"/>
  <c r="AO40" i="3" s="1"/>
  <c r="AD40" i="3"/>
  <c r="AC40" i="3"/>
  <c r="AB40" i="3"/>
  <c r="AA40" i="3"/>
  <c r="AN40" i="3" s="1"/>
  <c r="AP39" i="3"/>
  <c r="AL39" i="3"/>
  <c r="AK39" i="3"/>
  <c r="AJ39" i="3"/>
  <c r="AI39" i="3"/>
  <c r="AH39" i="3"/>
  <c r="AG39" i="3"/>
  <c r="AO39" i="3" s="1"/>
  <c r="AF39" i="3"/>
  <c r="AE39" i="3"/>
  <c r="AD39" i="3"/>
  <c r="AC39" i="3"/>
  <c r="AB39" i="3"/>
  <c r="AA39" i="3"/>
  <c r="AN39" i="3" s="1"/>
  <c r="AL38" i="3"/>
  <c r="AK38" i="3"/>
  <c r="AJ38" i="3"/>
  <c r="AI38" i="3"/>
  <c r="AP38" i="3" s="1"/>
  <c r="AH38" i="3"/>
  <c r="AG38" i="3"/>
  <c r="AO38" i="3" s="1"/>
  <c r="AF38" i="3"/>
  <c r="AE38" i="3"/>
  <c r="AD38" i="3"/>
  <c r="AC38" i="3"/>
  <c r="AB38" i="3"/>
  <c r="AA38" i="3"/>
  <c r="AL37" i="3"/>
  <c r="AK37" i="3"/>
  <c r="AJ37" i="3"/>
  <c r="AI37" i="3"/>
  <c r="AH37" i="3"/>
  <c r="AG37" i="3"/>
  <c r="AF37" i="3"/>
  <c r="AE37" i="3"/>
  <c r="AO37" i="3" s="1"/>
  <c r="AD37" i="3"/>
  <c r="AC37" i="3"/>
  <c r="AB37" i="3"/>
  <c r="AA37" i="3"/>
  <c r="AN37" i="3" s="1"/>
  <c r="AP36" i="3"/>
  <c r="AL36" i="3"/>
  <c r="AK36" i="3"/>
  <c r="AJ36" i="3"/>
  <c r="AI36" i="3"/>
  <c r="AH36" i="3"/>
  <c r="AG36" i="3"/>
  <c r="AO36" i="3" s="1"/>
  <c r="AF36" i="3"/>
  <c r="AE36" i="3"/>
  <c r="AD36" i="3"/>
  <c r="AC36" i="3"/>
  <c r="AB36" i="3"/>
  <c r="AA36" i="3"/>
  <c r="AN36" i="3" s="1"/>
  <c r="AL35" i="3"/>
  <c r="AK35" i="3"/>
  <c r="AJ35" i="3"/>
  <c r="AI35" i="3"/>
  <c r="AP35" i="3" s="1"/>
  <c r="AH35" i="3"/>
  <c r="AG35" i="3"/>
  <c r="AO35" i="3" s="1"/>
  <c r="AF35" i="3"/>
  <c r="AE35" i="3"/>
  <c r="AD35" i="3"/>
  <c r="AC35" i="3"/>
  <c r="AB35" i="3"/>
  <c r="AA35" i="3"/>
  <c r="AN35" i="3" s="1"/>
  <c r="AL34" i="3"/>
  <c r="AK34" i="3"/>
  <c r="AJ34" i="3"/>
  <c r="AI34" i="3"/>
  <c r="AH34" i="3"/>
  <c r="AG34" i="3"/>
  <c r="AF34" i="3"/>
  <c r="AE34" i="3"/>
  <c r="AO34" i="3" s="1"/>
  <c r="AD34" i="3"/>
  <c r="AC34" i="3"/>
  <c r="AB34" i="3"/>
  <c r="AA34" i="3"/>
  <c r="AN34" i="3" s="1"/>
  <c r="AP33" i="3"/>
  <c r="AL33" i="3"/>
  <c r="AK33" i="3"/>
  <c r="AJ33" i="3"/>
  <c r="AI33" i="3"/>
  <c r="AH33" i="3"/>
  <c r="AG33" i="3"/>
  <c r="AO33" i="3" s="1"/>
  <c r="AF33" i="3"/>
  <c r="AE33" i="3"/>
  <c r="AD33" i="3"/>
  <c r="AC33" i="3"/>
  <c r="AB33" i="3"/>
  <c r="AA33" i="3"/>
  <c r="AN33" i="3" s="1"/>
  <c r="AP32" i="3"/>
  <c r="AL32" i="3"/>
  <c r="AK32" i="3"/>
  <c r="AJ32" i="3"/>
  <c r="AI32" i="3"/>
  <c r="AH32" i="3"/>
  <c r="AG32" i="3"/>
  <c r="AO32" i="3" s="1"/>
  <c r="AF32" i="3"/>
  <c r="AE32" i="3"/>
  <c r="AD32" i="3"/>
  <c r="AC32" i="3"/>
  <c r="AB32" i="3"/>
  <c r="AA32" i="3"/>
  <c r="AN32" i="3" s="1"/>
  <c r="AL31" i="3"/>
  <c r="AK31" i="3"/>
  <c r="AJ31" i="3"/>
  <c r="AI31" i="3"/>
  <c r="AP31" i="3" s="1"/>
  <c r="AH31" i="3"/>
  <c r="AG31" i="3"/>
  <c r="AF31" i="3"/>
  <c r="AE31" i="3"/>
  <c r="AO31" i="3" s="1"/>
  <c r="AD31" i="3"/>
  <c r="AC31" i="3"/>
  <c r="AB31" i="3"/>
  <c r="AA31" i="3"/>
  <c r="AN31" i="3" s="1"/>
  <c r="AS31" i="3" s="1"/>
  <c r="AP30" i="3"/>
  <c r="AL30" i="3"/>
  <c r="AK30" i="3"/>
  <c r="AJ30" i="3"/>
  <c r="AI30" i="3"/>
  <c r="AH30" i="3"/>
  <c r="AG30" i="3"/>
  <c r="AO30" i="3" s="1"/>
  <c r="AF30" i="3"/>
  <c r="AE30" i="3"/>
  <c r="AD30" i="3"/>
  <c r="AC30" i="3"/>
  <c r="AB30" i="3"/>
  <c r="AA30" i="3"/>
  <c r="AN30" i="3" s="1"/>
  <c r="AP29" i="3"/>
  <c r="AL29" i="3"/>
  <c r="AK29" i="3"/>
  <c r="AJ29" i="3"/>
  <c r="AI29" i="3"/>
  <c r="AH29" i="3"/>
  <c r="AG29" i="3"/>
  <c r="AO29" i="3" s="1"/>
  <c r="AF29" i="3"/>
  <c r="AE29" i="3"/>
  <c r="AD29" i="3"/>
  <c r="AC29" i="3"/>
  <c r="AB29" i="3"/>
  <c r="AA29" i="3"/>
  <c r="AN29" i="3" s="1"/>
  <c r="AS29" i="3" s="1"/>
  <c r="AL28" i="3"/>
  <c r="AK28" i="3"/>
  <c r="AJ28" i="3"/>
  <c r="AI28" i="3"/>
  <c r="AP28" i="3" s="1"/>
  <c r="AH28" i="3"/>
  <c r="AG28" i="3"/>
  <c r="AF28" i="3"/>
  <c r="AE28" i="3"/>
  <c r="AO28" i="3" s="1"/>
  <c r="AD28" i="3"/>
  <c r="AC28" i="3"/>
  <c r="AB28" i="3"/>
  <c r="AA28" i="3"/>
  <c r="AN28" i="3" s="1"/>
  <c r="AS28" i="3" s="1"/>
  <c r="AP27" i="3"/>
  <c r="AL27" i="3"/>
  <c r="AK27" i="3"/>
  <c r="AJ27" i="3"/>
  <c r="AI27" i="3"/>
  <c r="AH27" i="3"/>
  <c r="AG27" i="3"/>
  <c r="AO27" i="3" s="1"/>
  <c r="AF27" i="3"/>
  <c r="AE27" i="3"/>
  <c r="AD27" i="3"/>
  <c r="AC27" i="3"/>
  <c r="AB27" i="3"/>
  <c r="AA27" i="3"/>
  <c r="AN27" i="3" s="1"/>
  <c r="AL26" i="3"/>
  <c r="AK26" i="3"/>
  <c r="AJ26" i="3"/>
  <c r="AI26" i="3"/>
  <c r="AP26" i="3" s="1"/>
  <c r="AH26" i="3"/>
  <c r="AG26" i="3"/>
  <c r="AO26" i="3" s="1"/>
  <c r="AF26" i="3"/>
  <c r="AE26" i="3"/>
  <c r="AD26" i="3"/>
  <c r="AC26" i="3"/>
  <c r="AB26" i="3"/>
  <c r="AA26" i="3"/>
  <c r="AL25" i="3"/>
  <c r="AK25" i="3"/>
  <c r="AJ25" i="3"/>
  <c r="AI25" i="3"/>
  <c r="AP25" i="3" s="1"/>
  <c r="AH25" i="3"/>
  <c r="AG25" i="3"/>
  <c r="AF25" i="3"/>
  <c r="AE25" i="3"/>
  <c r="AO25" i="3" s="1"/>
  <c r="AD25" i="3"/>
  <c r="AC25" i="3"/>
  <c r="AB25" i="3"/>
  <c r="AA25" i="3"/>
  <c r="AN25" i="3" s="1"/>
  <c r="AS25" i="3" s="1"/>
  <c r="AP24" i="3"/>
  <c r="AL24" i="3"/>
  <c r="AK24" i="3"/>
  <c r="AJ24" i="3"/>
  <c r="AI24" i="3"/>
  <c r="AH24" i="3"/>
  <c r="AG24" i="3"/>
  <c r="AO24" i="3" s="1"/>
  <c r="AF24" i="3"/>
  <c r="AE24" i="3"/>
  <c r="AD24" i="3"/>
  <c r="AC24" i="3"/>
  <c r="AB24" i="3"/>
  <c r="AA24" i="3"/>
  <c r="AN24" i="3" s="1"/>
  <c r="AP23" i="3"/>
  <c r="AL23" i="3"/>
  <c r="AK23" i="3"/>
  <c r="AJ23" i="3"/>
  <c r="AI23" i="3"/>
  <c r="AH23" i="3"/>
  <c r="AG23" i="3"/>
  <c r="AO23" i="3" s="1"/>
  <c r="AF23" i="3"/>
  <c r="AE23" i="3"/>
  <c r="AD23" i="3"/>
  <c r="AC23" i="3"/>
  <c r="AB23" i="3"/>
  <c r="AA23" i="3"/>
  <c r="AN23" i="3" s="1"/>
  <c r="AS23" i="3" s="1"/>
  <c r="AL22" i="3"/>
  <c r="AK22" i="3"/>
  <c r="AJ22" i="3"/>
  <c r="AI22" i="3"/>
  <c r="AH22" i="3"/>
  <c r="AG22" i="3"/>
  <c r="AF22" i="3"/>
  <c r="AE22" i="3"/>
  <c r="AO22" i="3" s="1"/>
  <c r="AD22" i="3"/>
  <c r="AC22" i="3"/>
  <c r="AB22" i="3"/>
  <c r="AA22" i="3"/>
  <c r="AN22" i="3" s="1"/>
  <c r="AP21" i="3"/>
  <c r="AL21" i="3"/>
  <c r="AK21" i="3"/>
  <c r="AJ21" i="3"/>
  <c r="AI21" i="3"/>
  <c r="AH21" i="3"/>
  <c r="AG21" i="3"/>
  <c r="AO21" i="3" s="1"/>
  <c r="AF21" i="3"/>
  <c r="AE21" i="3"/>
  <c r="AD21" i="3"/>
  <c r="AC21" i="3"/>
  <c r="AB21" i="3"/>
  <c r="AA21" i="3"/>
  <c r="AN21" i="3" s="1"/>
  <c r="AL20" i="3"/>
  <c r="AK20" i="3"/>
  <c r="AJ20" i="3"/>
  <c r="AI20" i="3"/>
  <c r="AP20" i="3" s="1"/>
  <c r="AH20" i="3"/>
  <c r="AG20" i="3"/>
  <c r="AO20" i="3" s="1"/>
  <c r="AF20" i="3"/>
  <c r="AE20" i="3"/>
  <c r="AD20" i="3"/>
  <c r="AC20" i="3"/>
  <c r="AB20" i="3"/>
  <c r="AA20" i="3"/>
  <c r="AN20" i="3" s="1"/>
  <c r="AL19" i="3"/>
  <c r="AK19" i="3"/>
  <c r="AJ19" i="3"/>
  <c r="AI19" i="3"/>
  <c r="AP19" i="3" s="1"/>
  <c r="AH19" i="3"/>
  <c r="AG19" i="3"/>
  <c r="AF19" i="3"/>
  <c r="AE19" i="3"/>
  <c r="AO19" i="3" s="1"/>
  <c r="AD19" i="3"/>
  <c r="AC19" i="3"/>
  <c r="AB19" i="3"/>
  <c r="AA19" i="3"/>
  <c r="AN19" i="3" s="1"/>
  <c r="AS19" i="3" s="1"/>
  <c r="AP18" i="3"/>
  <c r="AL18" i="3"/>
  <c r="AK18" i="3"/>
  <c r="AJ18" i="3"/>
  <c r="AI18" i="3"/>
  <c r="AH18" i="3"/>
  <c r="AG18" i="3"/>
  <c r="AO18" i="3" s="1"/>
  <c r="AF18" i="3"/>
  <c r="AE18" i="3"/>
  <c r="AD18" i="3"/>
  <c r="AC18" i="3"/>
  <c r="AB18" i="3"/>
  <c r="AA18" i="3"/>
  <c r="AN18" i="3" s="1"/>
  <c r="AL17" i="3"/>
  <c r="AK17" i="3"/>
  <c r="AJ17" i="3"/>
  <c r="AI17" i="3"/>
  <c r="AP17" i="3" s="1"/>
  <c r="AH17" i="3"/>
  <c r="AG17" i="3"/>
  <c r="AO17" i="3" s="1"/>
  <c r="AF17" i="3"/>
  <c r="AE17" i="3"/>
  <c r="AD17" i="3"/>
  <c r="AC17" i="3"/>
  <c r="AB17" i="3"/>
  <c r="AA17" i="3"/>
  <c r="AL16" i="3"/>
  <c r="AK16" i="3"/>
  <c r="AJ16" i="3"/>
  <c r="AI16" i="3"/>
  <c r="AP16" i="3" s="1"/>
  <c r="AH16" i="3"/>
  <c r="AG16" i="3"/>
  <c r="AF16" i="3"/>
  <c r="AE16" i="3"/>
  <c r="AO16" i="3" s="1"/>
  <c r="AD16" i="3"/>
  <c r="AC16" i="3"/>
  <c r="AB16" i="3"/>
  <c r="AA16" i="3"/>
  <c r="AN16" i="3" s="1"/>
  <c r="AS16" i="3" s="1"/>
  <c r="AP15" i="3"/>
  <c r="AL15" i="3"/>
  <c r="AK15" i="3"/>
  <c r="AJ15" i="3"/>
  <c r="AI15" i="3"/>
  <c r="AH15" i="3"/>
  <c r="AG15" i="3"/>
  <c r="AO15" i="3" s="1"/>
  <c r="AF15" i="3"/>
  <c r="AE15" i="3"/>
  <c r="AD15" i="3"/>
  <c r="AC15" i="3"/>
  <c r="AB15" i="3"/>
  <c r="AA15" i="3"/>
  <c r="AN15" i="3" s="1"/>
  <c r="AP14" i="3"/>
  <c r="AL14" i="3"/>
  <c r="AK14" i="3"/>
  <c r="AJ14" i="3"/>
  <c r="AI14" i="3"/>
  <c r="AH14" i="3"/>
  <c r="AG14" i="3"/>
  <c r="AO14" i="3" s="1"/>
  <c r="AF14" i="3"/>
  <c r="AE14" i="3"/>
  <c r="AD14" i="3"/>
  <c r="AC14" i="3"/>
  <c r="AB14" i="3"/>
  <c r="AA14" i="3"/>
  <c r="AN14" i="3" s="1"/>
  <c r="AS14" i="3" s="1"/>
  <c r="AL13" i="3"/>
  <c r="AK13" i="3"/>
  <c r="AJ13" i="3"/>
  <c r="AI13" i="3"/>
  <c r="AH13" i="3"/>
  <c r="AG13" i="3"/>
  <c r="AF13" i="3"/>
  <c r="AE13" i="3"/>
  <c r="AO13" i="3" s="1"/>
  <c r="AD13" i="3"/>
  <c r="AC13" i="3"/>
  <c r="AB13" i="3"/>
  <c r="AA13" i="3"/>
  <c r="AN13" i="3" s="1"/>
  <c r="AP12" i="3"/>
  <c r="AL12" i="3"/>
  <c r="AK12" i="3"/>
  <c r="AJ12" i="3"/>
  <c r="AI12" i="3"/>
  <c r="AH12" i="3"/>
  <c r="AG12" i="3"/>
  <c r="AO12" i="3" s="1"/>
  <c r="AF12" i="3"/>
  <c r="AE12" i="3"/>
  <c r="AD12" i="3"/>
  <c r="AC12" i="3"/>
  <c r="AB12" i="3"/>
  <c r="AA12" i="3"/>
  <c r="AN12" i="3" s="1"/>
  <c r="AL11" i="3"/>
  <c r="AK11" i="3"/>
  <c r="AJ11" i="3"/>
  <c r="AI11" i="3"/>
  <c r="AP11" i="3" s="1"/>
  <c r="AH11" i="3"/>
  <c r="AG11" i="3"/>
  <c r="AO11" i="3" s="1"/>
  <c r="AF11" i="3"/>
  <c r="AE11" i="3"/>
  <c r="AD11" i="3"/>
  <c r="AC11" i="3"/>
  <c r="AB11" i="3"/>
  <c r="AA11" i="3"/>
  <c r="AN11" i="3" s="1"/>
  <c r="AL10" i="3"/>
  <c r="AK10" i="3"/>
  <c r="AJ10" i="3"/>
  <c r="AI10" i="3"/>
  <c r="AP10" i="3" s="1"/>
  <c r="AH10" i="3"/>
  <c r="AG10" i="3"/>
  <c r="AF10" i="3"/>
  <c r="AE10" i="3"/>
  <c r="AO10" i="3" s="1"/>
  <c r="AD10" i="3"/>
  <c r="AC10" i="3"/>
  <c r="AB10" i="3"/>
  <c r="AA10" i="3"/>
  <c r="AN10" i="3" s="1"/>
  <c r="AS10" i="3" s="1"/>
  <c r="AP9" i="3"/>
  <c r="AL9" i="3"/>
  <c r="AK9" i="3"/>
  <c r="AJ9" i="3"/>
  <c r="AI9" i="3"/>
  <c r="AH9" i="3"/>
  <c r="AG9" i="3"/>
  <c r="AO9" i="3" s="1"/>
  <c r="AF9" i="3"/>
  <c r="AE9" i="3"/>
  <c r="AD9" i="3"/>
  <c r="AC9" i="3"/>
  <c r="AB9" i="3"/>
  <c r="AA9" i="3"/>
  <c r="AN9" i="3" s="1"/>
  <c r="AP8" i="3"/>
  <c r="AL8" i="3"/>
  <c r="AK8" i="3"/>
  <c r="AJ8" i="3"/>
  <c r="AI8" i="3"/>
  <c r="AH8" i="3"/>
  <c r="AG8" i="3"/>
  <c r="AO8" i="3" s="1"/>
  <c r="AF8" i="3"/>
  <c r="AE8" i="3"/>
  <c r="AD8" i="3"/>
  <c r="AC8" i="3"/>
  <c r="AB8" i="3"/>
  <c r="AA8" i="3"/>
  <c r="AN8" i="3" s="1"/>
  <c r="AS8" i="3" s="1"/>
  <c r="AL7" i="3"/>
  <c r="AK7" i="3"/>
  <c r="AJ7" i="3"/>
  <c r="AI7" i="3"/>
  <c r="AP7" i="3" s="1"/>
  <c r="AH7" i="3"/>
  <c r="AG7" i="3"/>
  <c r="AF7" i="3"/>
  <c r="AE7" i="3"/>
  <c r="AO7" i="3" s="1"/>
  <c r="AD7" i="3"/>
  <c r="AC7" i="3"/>
  <c r="AB7" i="3"/>
  <c r="AA7" i="3"/>
  <c r="AN7" i="3" s="1"/>
  <c r="AS7" i="3" s="1"/>
  <c r="AP6" i="3"/>
  <c r="AL6" i="3"/>
  <c r="AK6" i="3"/>
  <c r="AJ6" i="3"/>
  <c r="AI6" i="3"/>
  <c r="AH6" i="3"/>
  <c r="AG6" i="3"/>
  <c r="AO6" i="3" s="1"/>
  <c r="AF6" i="3"/>
  <c r="AE6" i="3"/>
  <c r="AD6" i="3"/>
  <c r="AC6" i="3"/>
  <c r="AB6" i="3"/>
  <c r="AA6" i="3"/>
  <c r="AN6" i="3" s="1"/>
  <c r="AL5" i="3"/>
  <c r="AK5" i="3"/>
  <c r="AJ5" i="3"/>
  <c r="AI5" i="3"/>
  <c r="AP5" i="3" s="1"/>
  <c r="AH5" i="3"/>
  <c r="AG5" i="3"/>
  <c r="AO5" i="3" s="1"/>
  <c r="AF5" i="3"/>
  <c r="AE5" i="3"/>
  <c r="AD5" i="3"/>
  <c r="AC5" i="3"/>
  <c r="AB5" i="3"/>
  <c r="AA5" i="3"/>
  <c r="AL4" i="3"/>
  <c r="AK4" i="3"/>
  <c r="AJ4" i="3"/>
  <c r="AI4" i="3"/>
  <c r="AP4" i="3" s="1"/>
  <c r="AH4" i="3"/>
  <c r="AG4" i="3"/>
  <c r="AF4" i="3"/>
  <c r="AE4" i="3"/>
  <c r="AO4" i="3" s="1"/>
  <c r="AD4" i="3"/>
  <c r="AC4" i="3"/>
  <c r="AB4" i="3"/>
  <c r="AA4" i="3"/>
  <c r="AN4" i="3" s="1"/>
  <c r="AS4" i="3" s="1"/>
  <c r="AL3" i="3"/>
  <c r="AK3" i="3"/>
  <c r="AJ3" i="3"/>
  <c r="AI3" i="3"/>
  <c r="AP3" i="3" s="1"/>
  <c r="AH3" i="3"/>
  <c r="AG3" i="3"/>
  <c r="AO3" i="3" s="1"/>
  <c r="AF3" i="3"/>
  <c r="AE3" i="3"/>
  <c r="AD3" i="3"/>
  <c r="AC3" i="3"/>
  <c r="AB3" i="3"/>
  <c r="AA3" i="3"/>
  <c r="AN3" i="3" s="1"/>
  <c r="AL97" i="1"/>
  <c r="AK97" i="1"/>
  <c r="AJ97" i="1"/>
  <c r="AI97" i="1"/>
  <c r="AH97" i="1"/>
  <c r="AG97" i="1"/>
  <c r="AF97" i="1"/>
  <c r="AE97" i="1"/>
  <c r="AD97" i="1"/>
  <c r="AC97" i="1"/>
  <c r="AB97" i="1"/>
  <c r="AA97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AL9" i="1"/>
  <c r="AK9" i="1"/>
  <c r="AJ9" i="1"/>
  <c r="AI9" i="1"/>
  <c r="AH9" i="1"/>
  <c r="AG9" i="1"/>
  <c r="AF9" i="1"/>
  <c r="AE9" i="1"/>
  <c r="AD9" i="1"/>
  <c r="AC9" i="1"/>
  <c r="AB9" i="1"/>
  <c r="AA9" i="1"/>
  <c r="AL8" i="1"/>
  <c r="AK8" i="1"/>
  <c r="AJ8" i="1"/>
  <c r="AI8" i="1"/>
  <c r="AH8" i="1"/>
  <c r="AG8" i="1"/>
  <c r="AF8" i="1"/>
  <c r="AE8" i="1"/>
  <c r="AD8" i="1"/>
  <c r="AC8" i="1"/>
  <c r="AB8" i="1"/>
  <c r="AA8" i="1"/>
  <c r="AL7" i="1"/>
  <c r="AK7" i="1"/>
  <c r="AJ7" i="1"/>
  <c r="AI7" i="1"/>
  <c r="AH7" i="1"/>
  <c r="AG7" i="1"/>
  <c r="AF7" i="1"/>
  <c r="AE7" i="1"/>
  <c r="AD7" i="1"/>
  <c r="AC7" i="1"/>
  <c r="AB7" i="1"/>
  <c r="AA7" i="1"/>
  <c r="AL6" i="1"/>
  <c r="AK6" i="1"/>
  <c r="AJ6" i="1"/>
  <c r="AI6" i="1"/>
  <c r="AH6" i="1"/>
  <c r="AG6" i="1"/>
  <c r="AF6" i="1"/>
  <c r="AE6" i="1"/>
  <c r="AD6" i="1"/>
  <c r="AC6" i="1"/>
  <c r="AB6" i="1"/>
  <c r="AA6" i="1"/>
  <c r="AL5" i="1"/>
  <c r="AK5" i="1"/>
  <c r="AJ5" i="1"/>
  <c r="AI5" i="1"/>
  <c r="AH5" i="1"/>
  <c r="AG5" i="1"/>
  <c r="AF5" i="1"/>
  <c r="AE5" i="1"/>
  <c r="AD5" i="1"/>
  <c r="AC5" i="1"/>
  <c r="AB5" i="1"/>
  <c r="AA5" i="1"/>
  <c r="AL4" i="1"/>
  <c r="AK4" i="1"/>
  <c r="AJ4" i="1"/>
  <c r="AI4" i="1"/>
  <c r="AH4" i="1"/>
  <c r="AG4" i="1"/>
  <c r="AF4" i="1"/>
  <c r="AE4" i="1"/>
  <c r="AD4" i="1"/>
  <c r="AC4" i="1"/>
  <c r="AB4" i="1"/>
  <c r="AA4" i="1"/>
  <c r="AL3" i="1"/>
  <c r="AK3" i="1"/>
  <c r="AJ3" i="1"/>
  <c r="AI3" i="1"/>
  <c r="AH3" i="1"/>
  <c r="AG3" i="1"/>
  <c r="AF3" i="1"/>
  <c r="AE3" i="1"/>
  <c r="AD3" i="1"/>
  <c r="AC3" i="1"/>
  <c r="AB3" i="1"/>
  <c r="AA3" i="1"/>
  <c r="M2" i="5" l="1"/>
  <c r="L2" i="5"/>
  <c r="K2" i="5"/>
  <c r="K3" i="5"/>
  <c r="K4" i="5" s="1"/>
  <c r="M3" i="5"/>
  <c r="M4" i="5" s="1"/>
  <c r="L3" i="5"/>
  <c r="L4" i="5" s="1"/>
  <c r="AQ16" i="4"/>
  <c r="AS16" i="4" s="1"/>
  <c r="AQ17" i="4"/>
  <c r="AT17" i="4" s="1"/>
  <c r="AS24" i="4"/>
  <c r="AU28" i="4"/>
  <c r="AQ34" i="4"/>
  <c r="AS34" i="4"/>
  <c r="AQ35" i="4"/>
  <c r="AS35" i="4" s="1"/>
  <c r="AU46" i="4"/>
  <c r="AT46" i="4"/>
  <c r="AU47" i="4"/>
  <c r="AT47" i="4"/>
  <c r="AQ52" i="4"/>
  <c r="AS52" i="4"/>
  <c r="AQ53" i="4"/>
  <c r="AS53" i="4" s="1"/>
  <c r="AT64" i="4"/>
  <c r="AQ70" i="4"/>
  <c r="AU70" i="4" s="1"/>
  <c r="AS70" i="4"/>
  <c r="AS71" i="4"/>
  <c r="AQ71" i="4"/>
  <c r="AQ31" i="4"/>
  <c r="AT31" i="4" s="1"/>
  <c r="AS31" i="4"/>
  <c r="AU44" i="4"/>
  <c r="AT44" i="4"/>
  <c r="AR7" i="4"/>
  <c r="AX3" i="4" s="1"/>
  <c r="AR8" i="4"/>
  <c r="AS9" i="4"/>
  <c r="AQ19" i="4"/>
  <c r="AS19" i="4"/>
  <c r="AQ20" i="4"/>
  <c r="AS20" i="4" s="1"/>
  <c r="AR25" i="4"/>
  <c r="AR26" i="4"/>
  <c r="AS27" i="4"/>
  <c r="AU31" i="4"/>
  <c r="AQ37" i="4"/>
  <c r="AS37" i="4"/>
  <c r="AQ38" i="4"/>
  <c r="AS38" i="4" s="1"/>
  <c r="AR43" i="4"/>
  <c r="AR44" i="4"/>
  <c r="AU49" i="4"/>
  <c r="AT49" i="4"/>
  <c r="AQ55" i="4"/>
  <c r="AS55" i="4"/>
  <c r="AQ56" i="4"/>
  <c r="AS56" i="4" s="1"/>
  <c r="AR61" i="4"/>
  <c r="AR62" i="4"/>
  <c r="AS63" i="4"/>
  <c r="AU67" i="4"/>
  <c r="AT67" i="4"/>
  <c r="AU68" i="4"/>
  <c r="AQ73" i="4"/>
  <c r="AS73" i="4"/>
  <c r="AQ74" i="4"/>
  <c r="AS74" i="4" s="1"/>
  <c r="AQ67" i="4"/>
  <c r="AS67" i="4"/>
  <c r="AU21" i="4"/>
  <c r="AU27" i="4"/>
  <c r="AU45" i="4"/>
  <c r="AQ4" i="4"/>
  <c r="AS4" i="4"/>
  <c r="AQ5" i="4"/>
  <c r="AS5" i="4" s="1"/>
  <c r="AR10" i="4"/>
  <c r="AR11" i="4"/>
  <c r="AU16" i="4"/>
  <c r="AT16" i="4"/>
  <c r="AU17" i="4"/>
  <c r="AQ22" i="4"/>
  <c r="AS22" i="4"/>
  <c r="AQ23" i="4"/>
  <c r="AS23" i="4" s="1"/>
  <c r="AR28" i="4"/>
  <c r="AR29" i="4"/>
  <c r="AS30" i="4"/>
  <c r="AU34" i="4"/>
  <c r="AT34" i="4"/>
  <c r="AU35" i="4"/>
  <c r="AT35" i="4"/>
  <c r="AQ40" i="4"/>
  <c r="AS40" i="4"/>
  <c r="AQ41" i="4"/>
  <c r="AS41" i="4" s="1"/>
  <c r="AR46" i="4"/>
  <c r="AR47" i="4"/>
  <c r="AU52" i="4"/>
  <c r="AT52" i="4"/>
  <c r="AU53" i="4"/>
  <c r="AT53" i="4"/>
  <c r="AQ58" i="4"/>
  <c r="AS58" i="4" s="1"/>
  <c r="AQ59" i="4"/>
  <c r="AS59" i="4" s="1"/>
  <c r="AR64" i="4"/>
  <c r="AR65" i="4"/>
  <c r="AU71" i="4"/>
  <c r="AT71" i="4"/>
  <c r="AQ76" i="4"/>
  <c r="AT76" i="4" s="1"/>
  <c r="AS76" i="4"/>
  <c r="AQ77" i="4"/>
  <c r="AS77" i="4" s="1"/>
  <c r="AQ13" i="4"/>
  <c r="AU13" i="4" s="1"/>
  <c r="AS13" i="4"/>
  <c r="AU25" i="4"/>
  <c r="AT25" i="4"/>
  <c r="AQ50" i="4"/>
  <c r="AU50" i="4" s="1"/>
  <c r="AQ68" i="4"/>
  <c r="AT68" i="4" s="1"/>
  <c r="AU30" i="4"/>
  <c r="AU26" i="4"/>
  <c r="AT26" i="4"/>
  <c r="AS57" i="4"/>
  <c r="AU62" i="4"/>
  <c r="AT62" i="4"/>
  <c r="AS75" i="4"/>
  <c r="AU75" i="4"/>
  <c r="AQ3" i="4"/>
  <c r="AQ7" i="4"/>
  <c r="AS7" i="4"/>
  <c r="AQ8" i="4"/>
  <c r="AU8" i="4" s="1"/>
  <c r="AR13" i="4"/>
  <c r="AR14" i="4"/>
  <c r="AS15" i="4"/>
  <c r="AU19" i="4"/>
  <c r="AT19" i="4"/>
  <c r="AU20" i="4"/>
  <c r="AT20" i="4"/>
  <c r="AQ25" i="4"/>
  <c r="AS25" i="4" s="1"/>
  <c r="AQ26" i="4"/>
  <c r="AS26" i="4" s="1"/>
  <c r="AR31" i="4"/>
  <c r="AR32" i="4"/>
  <c r="AU37" i="4"/>
  <c r="AT37" i="4"/>
  <c r="AU38" i="4"/>
  <c r="AT38" i="4"/>
  <c r="AQ43" i="4"/>
  <c r="AS43" i="4" s="1"/>
  <c r="AQ44" i="4"/>
  <c r="AS44" i="4" s="1"/>
  <c r="AR49" i="4"/>
  <c r="AR50" i="4"/>
  <c r="AS51" i="4"/>
  <c r="AU55" i="4"/>
  <c r="AT55" i="4"/>
  <c r="AU56" i="4"/>
  <c r="AT56" i="4"/>
  <c r="AQ61" i="4"/>
  <c r="AT61" i="4" s="1"/>
  <c r="AS61" i="4"/>
  <c r="AS62" i="4"/>
  <c r="AQ62" i="4"/>
  <c r="AR67" i="4"/>
  <c r="AR68" i="4"/>
  <c r="AU73" i="4"/>
  <c r="AT73" i="4"/>
  <c r="AU74" i="4"/>
  <c r="AT74" i="4"/>
  <c r="AQ14" i="4"/>
  <c r="AU14" i="4" s="1"/>
  <c r="AS32" i="4"/>
  <c r="AQ32" i="4"/>
  <c r="AU32" i="4" s="1"/>
  <c r="AQ49" i="4"/>
  <c r="AS49" i="4"/>
  <c r="AU15" i="4"/>
  <c r="AU51" i="4"/>
  <c r="AU7" i="4"/>
  <c r="AT7" i="4"/>
  <c r="AS21" i="4"/>
  <c r="AS39" i="4"/>
  <c r="AU61" i="4"/>
  <c r="AU4" i="4"/>
  <c r="AT4" i="4"/>
  <c r="AU5" i="4"/>
  <c r="AT5" i="4"/>
  <c r="AQ10" i="4"/>
  <c r="AU10" i="4" s="1"/>
  <c r="AS10" i="4"/>
  <c r="AQ11" i="4"/>
  <c r="AU11" i="4" s="1"/>
  <c r="AR16" i="4"/>
  <c r="AR17" i="4"/>
  <c r="AU22" i="4"/>
  <c r="AT22" i="4"/>
  <c r="AU23" i="4"/>
  <c r="AT23" i="4"/>
  <c r="AQ28" i="4"/>
  <c r="AT28" i="4" s="1"/>
  <c r="AS28" i="4"/>
  <c r="AQ29" i="4"/>
  <c r="AS29" i="4" s="1"/>
  <c r="AR34" i="4"/>
  <c r="AR35" i="4"/>
  <c r="AU40" i="4"/>
  <c r="AT40" i="4"/>
  <c r="AU41" i="4"/>
  <c r="AT41" i="4"/>
  <c r="AQ46" i="4"/>
  <c r="AS46" i="4"/>
  <c r="AQ47" i="4"/>
  <c r="AS47" i="4" s="1"/>
  <c r="AR52" i="4"/>
  <c r="AR53" i="4"/>
  <c r="AS54" i="4"/>
  <c r="AU59" i="4"/>
  <c r="AT59" i="4"/>
  <c r="AQ64" i="4"/>
  <c r="AU64" i="4" s="1"/>
  <c r="AQ65" i="4"/>
  <c r="AS65" i="4" s="1"/>
  <c r="AR70" i="4"/>
  <c r="AR71" i="4"/>
  <c r="AS72" i="4"/>
  <c r="AU76" i="4"/>
  <c r="AU77" i="4"/>
  <c r="AT77" i="4"/>
  <c r="AU18" i="4"/>
  <c r="AU54" i="4"/>
  <c r="AU72" i="4"/>
  <c r="AQ6" i="4"/>
  <c r="AS6" i="4" s="1"/>
  <c r="AQ9" i="4"/>
  <c r="AU9" i="4" s="1"/>
  <c r="AQ12" i="4"/>
  <c r="AU12" i="4" s="1"/>
  <c r="AQ15" i="4"/>
  <c r="AQ18" i="4"/>
  <c r="AS18" i="4" s="1"/>
  <c r="AQ21" i="4"/>
  <c r="AQ24" i="4"/>
  <c r="AU24" i="4" s="1"/>
  <c r="AQ27" i="4"/>
  <c r="AT27" i="4" s="1"/>
  <c r="AQ30" i="4"/>
  <c r="AQ33" i="4"/>
  <c r="AU33" i="4" s="1"/>
  <c r="AQ36" i="4"/>
  <c r="AS36" i="4" s="1"/>
  <c r="AQ39" i="4"/>
  <c r="AU39" i="4" s="1"/>
  <c r="AQ42" i="4"/>
  <c r="AU42" i="4" s="1"/>
  <c r="AQ45" i="4"/>
  <c r="AS45" i="4" s="1"/>
  <c r="AQ48" i="4"/>
  <c r="AU48" i="4" s="1"/>
  <c r="AQ51" i="4"/>
  <c r="AQ54" i="4"/>
  <c r="AQ57" i="4"/>
  <c r="AU57" i="4" s="1"/>
  <c r="AQ60" i="4"/>
  <c r="AS60" i="4" s="1"/>
  <c r="AQ63" i="4"/>
  <c r="AU63" i="4" s="1"/>
  <c r="AQ66" i="4"/>
  <c r="AU66" i="4" s="1"/>
  <c r="AQ69" i="4"/>
  <c r="AT69" i="4" s="1"/>
  <c r="AQ72" i="4"/>
  <c r="AQ75" i="4"/>
  <c r="AT6" i="4"/>
  <c r="AT9" i="4"/>
  <c r="AT12" i="4"/>
  <c r="AT15" i="4"/>
  <c r="AT18" i="4"/>
  <c r="AT21" i="4"/>
  <c r="AT24" i="4"/>
  <c r="AT30" i="4"/>
  <c r="AT33" i="4"/>
  <c r="AT36" i="4"/>
  <c r="AT39" i="4"/>
  <c r="AT42" i="4"/>
  <c r="AT45" i="4"/>
  <c r="AT51" i="4"/>
  <c r="AT54" i="4"/>
  <c r="AT57" i="4"/>
  <c r="AT60" i="4"/>
  <c r="AT63" i="4"/>
  <c r="AT66" i="4"/>
  <c r="AT72" i="4"/>
  <c r="AT75" i="4"/>
  <c r="AS39" i="3"/>
  <c r="AS66" i="3"/>
  <c r="AU66" i="3"/>
  <c r="AS18" i="3"/>
  <c r="AU18" i="3"/>
  <c r="AS24" i="3"/>
  <c r="AS48" i="3"/>
  <c r="AU48" i="3"/>
  <c r="AV56" i="3"/>
  <c r="AS75" i="3"/>
  <c r="AS42" i="3"/>
  <c r="AU42" i="3"/>
  <c r="AS72" i="3"/>
  <c r="AS27" i="3"/>
  <c r="AU27" i="3"/>
  <c r="AS51" i="3"/>
  <c r="AS21" i="3"/>
  <c r="AU11" i="3"/>
  <c r="AV35" i="3"/>
  <c r="AU35" i="3"/>
  <c r="AS63" i="3"/>
  <c r="AU63" i="3"/>
  <c r="AS22" i="3"/>
  <c r="AS3" i="3"/>
  <c r="AS6" i="3"/>
  <c r="AS30" i="3"/>
  <c r="AS54" i="3"/>
  <c r="AU54" i="3"/>
  <c r="AV62" i="3"/>
  <c r="AU62" i="3"/>
  <c r="AV41" i="3"/>
  <c r="AU41" i="3"/>
  <c r="AS57" i="3"/>
  <c r="AS15" i="3"/>
  <c r="AU15" i="3"/>
  <c r="AS9" i="3"/>
  <c r="AU9" i="3"/>
  <c r="AS33" i="3"/>
  <c r="AU33" i="3"/>
  <c r="AS37" i="3"/>
  <c r="AS69" i="3"/>
  <c r="AS45" i="3"/>
  <c r="AS12" i="3"/>
  <c r="AV20" i="3"/>
  <c r="AU20" i="3"/>
  <c r="AS34" i="3"/>
  <c r="AS36" i="3"/>
  <c r="AU36" i="3"/>
  <c r="AV48" i="3"/>
  <c r="AS60" i="3"/>
  <c r="AR31" i="3"/>
  <c r="AT31" i="3" s="1"/>
  <c r="AV8" i="3"/>
  <c r="AU8" i="3"/>
  <c r="AV61" i="3"/>
  <c r="AV74" i="3"/>
  <c r="AU74" i="3"/>
  <c r="AR44" i="3"/>
  <c r="AU44" i="3" s="1"/>
  <c r="AR53" i="3"/>
  <c r="AV53" i="3" s="1"/>
  <c r="AS35" i="3"/>
  <c r="AR45" i="3"/>
  <c r="AV45" i="3" s="1"/>
  <c r="AS68" i="3"/>
  <c r="AV70" i="3"/>
  <c r="AU70" i="3"/>
  <c r="AS20" i="3"/>
  <c r="AR28" i="3"/>
  <c r="AV28" i="3" s="1"/>
  <c r="AT28" i="3"/>
  <c r="AT33" i="3"/>
  <c r="AR33" i="3"/>
  <c r="AV33" i="3" s="1"/>
  <c r="AR35" i="3"/>
  <c r="AR46" i="3"/>
  <c r="AV46" i="3" s="1"/>
  <c r="AR52" i="3"/>
  <c r="AT52" i="3"/>
  <c r="AR65" i="3"/>
  <c r="AT65" i="3" s="1"/>
  <c r="AR73" i="3"/>
  <c r="AU73" i="3" s="1"/>
  <c r="AT73" i="3"/>
  <c r="AR36" i="3"/>
  <c r="AT36" i="3" s="1"/>
  <c r="AR70" i="3"/>
  <c r="AT70" i="3"/>
  <c r="AR63" i="3"/>
  <c r="AV63" i="3" s="1"/>
  <c r="AV25" i="3"/>
  <c r="AU25" i="3"/>
  <c r="AV29" i="3"/>
  <c r="AU29" i="3"/>
  <c r="AS47" i="3"/>
  <c r="AR56" i="3"/>
  <c r="AU56" i="3" s="1"/>
  <c r="AV43" i="3"/>
  <c r="AR51" i="3"/>
  <c r="AU51" i="3" s="1"/>
  <c r="AN5" i="3"/>
  <c r="AS5" i="3" s="1"/>
  <c r="AR13" i="3"/>
  <c r="AT13" i="3"/>
  <c r="AR18" i="3"/>
  <c r="AV18" i="3" s="1"/>
  <c r="AR20" i="3"/>
  <c r="AP37" i="3"/>
  <c r="AR39" i="3"/>
  <c r="AU39" i="3" s="1"/>
  <c r="AS62" i="3"/>
  <c r="AV64" i="3"/>
  <c r="AU64" i="3"/>
  <c r="AV66" i="3"/>
  <c r="AR66" i="3"/>
  <c r="AT66" i="3" s="1"/>
  <c r="AR43" i="3"/>
  <c r="AU43" i="3" s="1"/>
  <c r="AR23" i="3"/>
  <c r="AV23" i="3" s="1"/>
  <c r="AR64" i="3"/>
  <c r="AT64" i="3"/>
  <c r="AR57" i="3"/>
  <c r="AV57" i="3" s="1"/>
  <c r="AR7" i="3"/>
  <c r="AT7" i="3"/>
  <c r="AR14" i="3"/>
  <c r="AV31" i="3"/>
  <c r="AU31" i="3"/>
  <c r="AR58" i="3"/>
  <c r="AT58" i="3"/>
  <c r="AR72" i="3"/>
  <c r="AU72" i="3" s="1"/>
  <c r="AR3" i="3"/>
  <c r="AP22" i="3"/>
  <c r="AN26" i="3"/>
  <c r="AS26" i="3" s="1"/>
  <c r="AR59" i="3"/>
  <c r="AT59" i="3" s="1"/>
  <c r="AR67" i="3"/>
  <c r="AT67" i="3"/>
  <c r="AN77" i="3"/>
  <c r="AU10" i="3"/>
  <c r="AV7" i="3"/>
  <c r="AU7" i="3"/>
  <c r="AS11" i="3"/>
  <c r="AR19" i="3"/>
  <c r="AT19" i="3"/>
  <c r="AR24" i="3"/>
  <c r="AV24" i="3" s="1"/>
  <c r="AR26" i="3"/>
  <c r="AV26" i="3" s="1"/>
  <c r="AR47" i="3"/>
  <c r="AT47" i="3" s="1"/>
  <c r="AS50" i="3"/>
  <c r="AS56" i="3"/>
  <c r="AV58" i="3"/>
  <c r="AU58" i="3"/>
  <c r="AR60" i="3"/>
  <c r="AU60" i="3" s="1"/>
  <c r="AT74" i="3"/>
  <c r="AR74" i="3"/>
  <c r="AR62" i="3"/>
  <c r="AT62" i="3" s="1"/>
  <c r="AT50" i="3"/>
  <c r="AR22" i="3"/>
  <c r="AT22" i="3"/>
  <c r="AS41" i="3"/>
  <c r="AU3" i="3"/>
  <c r="AR9" i="3"/>
  <c r="AT9" i="3" s="1"/>
  <c r="AR11" i="3"/>
  <c r="AT11" i="3" s="1"/>
  <c r="AT14" i="3"/>
  <c r="AS32" i="3"/>
  <c r="AV36" i="3"/>
  <c r="AS44" i="3"/>
  <c r="AV44" i="3"/>
  <c r="AR48" i="3"/>
  <c r="AT48" i="3" s="1"/>
  <c r="AR50" i="3"/>
  <c r="AV50" i="3" s="1"/>
  <c r="AV52" i="3"/>
  <c r="AU52" i="3"/>
  <c r="AR61" i="3"/>
  <c r="AU61" i="3" s="1"/>
  <c r="AT61" i="3"/>
  <c r="AS71" i="3"/>
  <c r="AV73" i="3"/>
  <c r="AR75" i="3"/>
  <c r="AV75" i="3" s="1"/>
  <c r="AR21" i="3"/>
  <c r="AU21" i="3" s="1"/>
  <c r="AR6" i="3"/>
  <c r="AV6" i="3" s="1"/>
  <c r="AR37" i="3"/>
  <c r="AT37" i="3"/>
  <c r="AV14" i="3"/>
  <c r="AU14" i="3"/>
  <c r="AR29" i="3"/>
  <c r="AT29" i="3" s="1"/>
  <c r="AR71" i="3"/>
  <c r="AT71" i="3" s="1"/>
  <c r="AP13" i="3"/>
  <c r="AN17" i="3"/>
  <c r="AS17" i="3" s="1"/>
  <c r="AV21" i="3"/>
  <c r="AR25" i="3"/>
  <c r="AT25" i="3"/>
  <c r="AR30" i="3"/>
  <c r="AV30" i="3" s="1"/>
  <c r="AR32" i="3"/>
  <c r="AU32" i="3" s="1"/>
  <c r="AT35" i="3"/>
  <c r="AR41" i="3"/>
  <c r="AT41" i="3" s="1"/>
  <c r="AR54" i="3"/>
  <c r="AV54" i="3" s="1"/>
  <c r="AR68" i="3"/>
  <c r="AV68" i="3" s="1"/>
  <c r="AR76" i="3"/>
  <c r="AU76" i="3" s="1"/>
  <c r="AT76" i="3"/>
  <c r="AV19" i="3"/>
  <c r="AU19" i="3"/>
  <c r="AR16" i="3"/>
  <c r="AT16" i="3" s="1"/>
  <c r="AR8" i="3"/>
  <c r="AT8" i="3" s="1"/>
  <c r="AR27" i="3"/>
  <c r="AV27" i="3" s="1"/>
  <c r="AV49" i="3"/>
  <c r="AU49" i="3"/>
  <c r="AV55" i="3"/>
  <c r="AU55" i="3"/>
  <c r="AR12" i="3"/>
  <c r="AV12" i="3" s="1"/>
  <c r="AR4" i="3"/>
  <c r="AU4" i="3" s="1"/>
  <c r="AT4" i="3"/>
  <c r="AR10" i="3"/>
  <c r="AV10" i="3" s="1"/>
  <c r="AT10" i="3"/>
  <c r="AR15" i="3"/>
  <c r="AV15" i="3" s="1"/>
  <c r="AR17" i="3"/>
  <c r="AV17" i="3" s="1"/>
  <c r="AT20" i="3"/>
  <c r="AP34" i="3"/>
  <c r="AR34" i="3" s="1"/>
  <c r="AT34" i="3" s="1"/>
  <c r="AN38" i="3"/>
  <c r="AS38" i="3" s="1"/>
  <c r="AP40" i="3"/>
  <c r="AS40" i="3" s="1"/>
  <c r="AV42" i="3"/>
  <c r="AT42" i="3"/>
  <c r="AR42" i="3"/>
  <c r="AR49" i="3"/>
  <c r="AT49" i="3"/>
  <c r="AR55" i="3"/>
  <c r="AT55" i="3"/>
  <c r="AN65" i="3"/>
  <c r="AS65" i="3" s="1"/>
  <c r="AP67" i="3"/>
  <c r="AS67" i="3" s="1"/>
  <c r="AR69" i="3"/>
  <c r="AV69" i="3" s="1"/>
  <c r="AS11" i="4" l="1"/>
  <c r="AT65" i="4"/>
  <c r="AS17" i="4"/>
  <c r="AU65" i="4"/>
  <c r="AS42" i="4"/>
  <c r="AS12" i="4"/>
  <c r="AT48" i="4"/>
  <c r="AS33" i="4"/>
  <c r="AS64" i="4"/>
  <c r="AS66" i="4"/>
  <c r="AT11" i="4"/>
  <c r="AT70" i="4"/>
  <c r="AU36" i="4"/>
  <c r="AT43" i="4"/>
  <c r="AS69" i="4"/>
  <c r="AU60" i="4"/>
  <c r="AS50" i="4"/>
  <c r="AS48" i="4"/>
  <c r="AU43" i="4"/>
  <c r="AS8" i="4"/>
  <c r="AT8" i="4"/>
  <c r="AT14" i="4"/>
  <c r="AT10" i="4"/>
  <c r="AW3" i="4"/>
  <c r="AS14" i="4"/>
  <c r="AU69" i="4"/>
  <c r="AT3" i="4"/>
  <c r="AT32" i="4"/>
  <c r="AT29" i="4"/>
  <c r="AT58" i="4"/>
  <c r="AU3" i="4"/>
  <c r="AT50" i="4"/>
  <c r="AT13" i="4"/>
  <c r="AU6" i="4"/>
  <c r="AU29" i="4"/>
  <c r="AS68" i="4"/>
  <c r="AU58" i="4"/>
  <c r="AS3" i="4"/>
  <c r="AT26" i="3"/>
  <c r="AT12" i="3"/>
  <c r="AT39" i="3"/>
  <c r="AV51" i="3"/>
  <c r="AV16" i="3"/>
  <c r="AV76" i="3"/>
  <c r="AV4" i="3"/>
  <c r="AV65" i="3"/>
  <c r="AU50" i="3"/>
  <c r="AS77" i="3"/>
  <c r="AR77" i="3"/>
  <c r="AV77" i="3" s="1"/>
  <c r="AT57" i="3"/>
  <c r="AT24" i="3"/>
  <c r="AT44" i="3"/>
  <c r="AV32" i="3"/>
  <c r="AT68" i="3"/>
  <c r="AU28" i="3"/>
  <c r="AU59" i="3"/>
  <c r="AR40" i="3"/>
  <c r="AT40" i="3" s="1"/>
  <c r="AT43" i="3"/>
  <c r="AV39" i="3"/>
  <c r="AT63" i="3"/>
  <c r="AT46" i="3"/>
  <c r="AU12" i="3"/>
  <c r="AU68" i="3"/>
  <c r="AU57" i="3"/>
  <c r="AT69" i="3"/>
  <c r="AV72" i="3"/>
  <c r="AU24" i="3"/>
  <c r="AU30" i="3"/>
  <c r="AU69" i="3"/>
  <c r="AU65" i="3"/>
  <c r="AT53" i="3"/>
  <c r="AV37" i="3"/>
  <c r="AU37" i="3"/>
  <c r="AT15" i="3"/>
  <c r="AV13" i="3"/>
  <c r="AU13" i="3"/>
  <c r="AS13" i="3"/>
  <c r="AY3" i="3" s="1"/>
  <c r="AT32" i="3"/>
  <c r="AT17" i="3"/>
  <c r="AU23" i="3"/>
  <c r="AT23" i="3"/>
  <c r="AR38" i="3"/>
  <c r="AV38" i="3" s="1"/>
  <c r="AU47" i="3"/>
  <c r="AU71" i="3"/>
  <c r="AV11" i="3"/>
  <c r="AU77" i="3"/>
  <c r="AT72" i="3"/>
  <c r="AV34" i="3"/>
  <c r="AU34" i="3"/>
  <c r="AU16" i="3"/>
  <c r="AV59" i="3"/>
  <c r="AT56" i="3"/>
  <c r="AV47" i="3"/>
  <c r="AU6" i="3"/>
  <c r="AU75" i="3"/>
  <c r="AT60" i="3"/>
  <c r="AR5" i="3"/>
  <c r="AV5" i="3" s="1"/>
  <c r="AT6" i="3"/>
  <c r="AV3" i="3"/>
  <c r="AT30" i="3"/>
  <c r="AV60" i="3"/>
  <c r="AT51" i="3"/>
  <c r="AV67" i="3"/>
  <c r="AU67" i="3"/>
  <c r="AT21" i="3"/>
  <c r="AT54" i="3"/>
  <c r="AT27" i="3"/>
  <c r="AT75" i="3"/>
  <c r="AU46" i="3"/>
  <c r="AV71" i="3"/>
  <c r="AT5" i="3"/>
  <c r="AV22" i="3"/>
  <c r="AU22" i="3"/>
  <c r="AU53" i="3"/>
  <c r="AT45" i="3"/>
  <c r="AU45" i="3"/>
  <c r="AU17" i="3"/>
  <c r="AV9" i="3"/>
  <c r="AT77" i="3"/>
  <c r="AT18" i="3"/>
  <c r="AU26" i="3"/>
  <c r="AT3" i="3"/>
  <c r="BA3" i="4" l="1"/>
  <c r="AZ3" i="4"/>
  <c r="AY3" i="4"/>
  <c r="AX3" i="3"/>
  <c r="AU38" i="3"/>
  <c r="AT38" i="3"/>
  <c r="AZ3" i="3"/>
  <c r="AU40" i="3"/>
  <c r="AV40" i="3"/>
  <c r="BB3" i="3" s="1"/>
  <c r="AU5" i="3"/>
  <c r="BA3" i="3" s="1"/>
  <c r="AA4" i="2"/>
  <c r="AB4" i="2"/>
  <c r="AC4" i="2"/>
  <c r="AD4" i="2"/>
  <c r="AE4" i="2"/>
  <c r="AF4" i="2"/>
  <c r="AG4" i="2"/>
  <c r="AH4" i="2"/>
  <c r="AI4" i="2"/>
  <c r="AJ4" i="2"/>
  <c r="AK4" i="2"/>
  <c r="AL4" i="2"/>
  <c r="AA5" i="2"/>
  <c r="AB5" i="2"/>
  <c r="AC5" i="2"/>
  <c r="AD5" i="2"/>
  <c r="AE5" i="2"/>
  <c r="AF5" i="2"/>
  <c r="AG5" i="2"/>
  <c r="AH5" i="2"/>
  <c r="AI5" i="2"/>
  <c r="AJ5" i="2"/>
  <c r="AK5" i="2"/>
  <c r="AL5" i="2"/>
  <c r="AA6" i="2"/>
  <c r="AB6" i="2"/>
  <c r="AC6" i="2"/>
  <c r="AD6" i="2"/>
  <c r="AE6" i="2"/>
  <c r="AF6" i="2"/>
  <c r="AG6" i="2"/>
  <c r="AH6" i="2"/>
  <c r="AI6" i="2"/>
  <c r="AJ6" i="2"/>
  <c r="AK6" i="2"/>
  <c r="AL6" i="2"/>
  <c r="AA7" i="2"/>
  <c r="AB7" i="2"/>
  <c r="AC7" i="2"/>
  <c r="AD7" i="2"/>
  <c r="AE7" i="2"/>
  <c r="AF7" i="2"/>
  <c r="AG7" i="2"/>
  <c r="AH7" i="2"/>
  <c r="AI7" i="2"/>
  <c r="AJ7" i="2"/>
  <c r="AK7" i="2"/>
  <c r="AL7" i="2"/>
  <c r="AA8" i="2"/>
  <c r="AB8" i="2"/>
  <c r="AC8" i="2"/>
  <c r="AD8" i="2"/>
  <c r="AE8" i="2"/>
  <c r="AF8" i="2"/>
  <c r="AG8" i="2"/>
  <c r="AH8" i="2"/>
  <c r="AI8" i="2"/>
  <c r="AJ8" i="2"/>
  <c r="AK8" i="2"/>
  <c r="AL8" i="2"/>
  <c r="AA9" i="2"/>
  <c r="AB9" i="2"/>
  <c r="AC9" i="2"/>
  <c r="AD9" i="2"/>
  <c r="AE9" i="2"/>
  <c r="AF9" i="2"/>
  <c r="AG9" i="2"/>
  <c r="AH9" i="2"/>
  <c r="AI9" i="2"/>
  <c r="AJ9" i="2"/>
  <c r="AK9" i="2"/>
  <c r="AL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A33" i="2"/>
  <c r="AB33" i="2"/>
  <c r="AC33" i="2"/>
  <c r="AD33" i="2"/>
  <c r="AE33" i="2"/>
  <c r="AF33" i="2"/>
  <c r="AG33" i="2"/>
  <c r="AH33" i="2"/>
  <c r="AI33" i="2"/>
  <c r="AJ33" i="2"/>
  <c r="AK33" i="2"/>
  <c r="AL33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A47" i="2"/>
  <c r="AB47" i="2"/>
  <c r="AC47" i="2"/>
  <c r="AD47" i="2"/>
  <c r="AE47" i="2"/>
  <c r="AF47" i="2"/>
  <c r="AG47" i="2"/>
  <c r="AH47" i="2"/>
  <c r="AI47" i="2"/>
  <c r="AJ47" i="2"/>
  <c r="AK47" i="2"/>
  <c r="AL47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A49" i="2"/>
  <c r="AB49" i="2"/>
  <c r="AC49" i="2"/>
  <c r="AD49" i="2"/>
  <c r="AE49" i="2"/>
  <c r="AF49" i="2"/>
  <c r="AG49" i="2"/>
  <c r="AH49" i="2"/>
  <c r="AI49" i="2"/>
  <c r="AJ49" i="2"/>
  <c r="AK49" i="2"/>
  <c r="AL49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A55" i="2"/>
  <c r="AB55" i="2"/>
  <c r="AC55" i="2"/>
  <c r="AD55" i="2"/>
  <c r="AE55" i="2"/>
  <c r="AF55" i="2"/>
  <c r="AG55" i="2"/>
  <c r="AH55" i="2"/>
  <c r="AI55" i="2"/>
  <c r="AJ55" i="2"/>
  <c r="AK55" i="2"/>
  <c r="AL55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A71" i="2"/>
  <c r="AB71" i="2"/>
  <c r="AC71" i="2"/>
  <c r="AD71" i="2"/>
  <c r="AE71" i="2"/>
  <c r="AF71" i="2"/>
  <c r="AG71" i="2"/>
  <c r="AH71" i="2"/>
  <c r="AI71" i="2"/>
  <c r="AJ71" i="2"/>
  <c r="AK71" i="2"/>
  <c r="AL71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A79" i="2"/>
  <c r="AB79" i="2"/>
  <c r="AC79" i="2"/>
  <c r="AD79" i="2"/>
  <c r="AE79" i="2"/>
  <c r="AF79" i="2"/>
  <c r="AG79" i="2"/>
  <c r="AH79" i="2"/>
  <c r="AI79" i="2"/>
  <c r="AJ79" i="2"/>
  <c r="AK79" i="2"/>
  <c r="AL79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A81" i="2"/>
  <c r="AB81" i="2"/>
  <c r="AC81" i="2"/>
  <c r="AD81" i="2"/>
  <c r="AE81" i="2"/>
  <c r="AF81" i="2"/>
  <c r="AG81" i="2"/>
  <c r="AH81" i="2"/>
  <c r="AI81" i="2"/>
  <c r="AJ81" i="2"/>
  <c r="AK81" i="2"/>
  <c r="AL81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A86" i="2"/>
  <c r="AB86" i="2"/>
  <c r="AC86" i="2"/>
  <c r="AD86" i="2"/>
  <c r="AE86" i="2"/>
  <c r="AF86" i="2"/>
  <c r="AG86" i="2"/>
  <c r="AH86" i="2"/>
  <c r="AI86" i="2"/>
  <c r="AP86" i="2" s="1"/>
  <c r="AJ86" i="2"/>
  <c r="AK86" i="2"/>
  <c r="AL86" i="2"/>
  <c r="AA87" i="2"/>
  <c r="AB87" i="2"/>
  <c r="AC87" i="2"/>
  <c r="AD87" i="2"/>
  <c r="AE87" i="2"/>
  <c r="AF87" i="2"/>
  <c r="AG87" i="2"/>
  <c r="AH87" i="2"/>
  <c r="AI87" i="2"/>
  <c r="AJ87" i="2"/>
  <c r="AK87" i="2"/>
  <c r="AL87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A89" i="2"/>
  <c r="AB89" i="2"/>
  <c r="AC89" i="2"/>
  <c r="AD89" i="2"/>
  <c r="AE89" i="2"/>
  <c r="AF89" i="2"/>
  <c r="AG89" i="2"/>
  <c r="AH89" i="2"/>
  <c r="AI89" i="2"/>
  <c r="AP89" i="2" s="1"/>
  <c r="AJ89" i="2"/>
  <c r="AK89" i="2"/>
  <c r="AL89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A91" i="2"/>
  <c r="AB91" i="2"/>
  <c r="AC91" i="2"/>
  <c r="AD91" i="2"/>
  <c r="AE91" i="2"/>
  <c r="AF91" i="2"/>
  <c r="AG91" i="2"/>
  <c r="AH91" i="2"/>
  <c r="AI91" i="2"/>
  <c r="AP91" i="2" s="1"/>
  <c r="AJ91" i="2"/>
  <c r="AK91" i="2"/>
  <c r="AL91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A94" i="2"/>
  <c r="AB94" i="2"/>
  <c r="AC94" i="2"/>
  <c r="AD94" i="2"/>
  <c r="AE94" i="2"/>
  <c r="AF94" i="2"/>
  <c r="AG94" i="2"/>
  <c r="AH94" i="2"/>
  <c r="AI94" i="2"/>
  <c r="AP94" i="2" s="1"/>
  <c r="AJ94" i="2"/>
  <c r="AK94" i="2"/>
  <c r="AL94" i="2"/>
  <c r="AA95" i="2"/>
  <c r="AB95" i="2"/>
  <c r="AC95" i="2"/>
  <c r="AD95" i="2"/>
  <c r="AE95" i="2"/>
  <c r="AO95" i="2" s="1"/>
  <c r="AF95" i="2"/>
  <c r="AG95" i="2"/>
  <c r="AH95" i="2"/>
  <c r="AI95" i="2"/>
  <c r="AP95" i="2" s="1"/>
  <c r="AJ95" i="2"/>
  <c r="AK95" i="2"/>
  <c r="AL95" i="2"/>
  <c r="AA96" i="2"/>
  <c r="AB96" i="2"/>
  <c r="AC96" i="2"/>
  <c r="AD96" i="2"/>
  <c r="AE96" i="2"/>
  <c r="AO96" i="2" s="1"/>
  <c r="AF96" i="2"/>
  <c r="AG96" i="2"/>
  <c r="AH96" i="2"/>
  <c r="AI96" i="2"/>
  <c r="AP96" i="2" s="1"/>
  <c r="AJ96" i="2"/>
  <c r="AK96" i="2"/>
  <c r="AL96" i="2"/>
  <c r="AA97" i="2"/>
  <c r="AB97" i="2"/>
  <c r="AC97" i="2"/>
  <c r="AD97" i="2"/>
  <c r="AE97" i="2"/>
  <c r="AF97" i="2"/>
  <c r="AG97" i="2"/>
  <c r="AH97" i="2"/>
  <c r="AI97" i="2"/>
  <c r="AP97" i="2" s="1"/>
  <c r="AJ97" i="2"/>
  <c r="AK97" i="2"/>
  <c r="AL97" i="2"/>
  <c r="AB3" i="2"/>
  <c r="AC3" i="2"/>
  <c r="AD3" i="2"/>
  <c r="AE3" i="2"/>
  <c r="AF3" i="2"/>
  <c r="AG3" i="2"/>
  <c r="AH3" i="2"/>
  <c r="AI3" i="2"/>
  <c r="AJ3" i="2"/>
  <c r="AK3" i="2"/>
  <c r="AL3" i="2"/>
  <c r="AA3" i="2"/>
  <c r="AN3" i="2" s="1"/>
  <c r="AN97" i="2"/>
  <c r="AN96" i="2"/>
  <c r="AO94" i="2"/>
  <c r="AP93" i="2"/>
  <c r="AO93" i="2"/>
  <c r="AP92" i="2"/>
  <c r="AO91" i="2"/>
  <c r="AN91" i="2"/>
  <c r="AO90" i="2"/>
  <c r="AN90" i="2"/>
  <c r="AN89" i="2"/>
  <c r="AP88" i="2"/>
  <c r="AO88" i="2"/>
  <c r="AN88" i="2"/>
  <c r="AO87" i="2"/>
  <c r="AN87" i="2"/>
  <c r="AO86" i="2"/>
  <c r="AN86" i="2"/>
  <c r="AN85" i="2"/>
  <c r="AO84" i="2"/>
  <c r="AN84" i="2"/>
  <c r="AP83" i="2"/>
  <c r="AO83" i="2"/>
  <c r="AN83" i="2"/>
  <c r="AP82" i="2"/>
  <c r="AO82" i="2"/>
  <c r="AN82" i="2"/>
  <c r="AP81" i="2"/>
  <c r="AN81" i="2"/>
  <c r="AP80" i="2"/>
  <c r="AO80" i="2"/>
  <c r="AN80" i="2"/>
  <c r="AP79" i="2"/>
  <c r="AO79" i="2"/>
  <c r="AP78" i="2"/>
  <c r="AO78" i="2"/>
  <c r="AN78" i="2"/>
  <c r="AO77" i="2"/>
  <c r="AN77" i="2"/>
  <c r="AO76" i="2"/>
  <c r="AN76" i="2"/>
  <c r="AP75" i="2"/>
  <c r="AO75" i="2"/>
  <c r="AN75" i="2"/>
  <c r="AP74" i="2"/>
  <c r="AO74" i="2"/>
  <c r="AN74" i="2"/>
  <c r="AP73" i="2"/>
  <c r="AO73" i="2"/>
  <c r="AN73" i="2"/>
  <c r="AO72" i="2"/>
  <c r="AP72" i="2"/>
  <c r="AN72" i="2"/>
  <c r="AO71" i="2"/>
  <c r="AN71" i="2"/>
  <c r="AO70" i="2"/>
  <c r="AN70" i="2"/>
  <c r="AP69" i="2"/>
  <c r="AO69" i="2"/>
  <c r="AN69" i="2"/>
  <c r="AO68" i="2"/>
  <c r="AO67" i="2"/>
  <c r="AP66" i="2"/>
  <c r="AO66" i="2"/>
  <c r="AN66" i="2"/>
  <c r="AO65" i="2"/>
  <c r="AN65" i="2"/>
  <c r="AO64" i="2"/>
  <c r="AN64" i="2"/>
  <c r="AP63" i="2"/>
  <c r="AO63" i="2"/>
  <c r="AN63" i="2"/>
  <c r="AP62" i="2"/>
  <c r="AO62" i="2"/>
  <c r="AN62" i="2"/>
  <c r="AP61" i="2"/>
  <c r="AO61" i="2"/>
  <c r="AN61" i="2"/>
  <c r="AO60" i="2"/>
  <c r="AP60" i="2"/>
  <c r="AN60" i="2"/>
  <c r="AO59" i="2"/>
  <c r="AN59" i="2"/>
  <c r="AO58" i="2"/>
  <c r="AN58" i="2"/>
  <c r="AP57" i="2"/>
  <c r="AO57" i="2"/>
  <c r="AN57" i="2"/>
  <c r="AO56" i="2"/>
  <c r="AO55" i="2"/>
  <c r="AP54" i="2"/>
  <c r="AO54" i="2"/>
  <c r="AN54" i="2"/>
  <c r="AO53" i="2"/>
  <c r="AN53" i="2"/>
  <c r="AO52" i="2"/>
  <c r="AN52" i="2"/>
  <c r="AP51" i="2"/>
  <c r="AO51" i="2"/>
  <c r="AN51" i="2"/>
  <c r="AP50" i="2"/>
  <c r="AO50" i="2"/>
  <c r="AP49" i="2"/>
  <c r="AO49" i="2"/>
  <c r="AO48" i="2"/>
  <c r="AP48" i="2"/>
  <c r="AN48" i="2"/>
  <c r="AO47" i="2"/>
  <c r="AN47" i="2"/>
  <c r="AO46" i="2"/>
  <c r="AN46" i="2"/>
  <c r="AP45" i="2"/>
  <c r="AO45" i="2"/>
  <c r="AN45" i="2"/>
  <c r="AO44" i="2"/>
  <c r="AO43" i="2"/>
  <c r="AP42" i="2"/>
  <c r="AO42" i="2"/>
  <c r="AN42" i="2"/>
  <c r="AO41" i="2"/>
  <c r="AN41" i="2"/>
  <c r="AO40" i="2"/>
  <c r="AN40" i="2"/>
  <c r="AP39" i="2"/>
  <c r="AO39" i="2"/>
  <c r="AN39" i="2"/>
  <c r="AP38" i="2"/>
  <c r="AO38" i="2"/>
  <c r="AP37" i="2"/>
  <c r="AO37" i="2"/>
  <c r="AN37" i="2"/>
  <c r="AO36" i="2"/>
  <c r="AP36" i="2"/>
  <c r="AN36" i="2"/>
  <c r="AO35" i="2"/>
  <c r="AN35" i="2"/>
  <c r="AO34" i="2"/>
  <c r="AN34" i="2"/>
  <c r="AP33" i="2"/>
  <c r="AO33" i="2"/>
  <c r="AN33" i="2"/>
  <c r="AO32" i="2"/>
  <c r="AO31" i="2"/>
  <c r="AP30" i="2"/>
  <c r="AO30" i="2"/>
  <c r="AN30" i="2"/>
  <c r="AO29" i="2"/>
  <c r="AN29" i="2"/>
  <c r="AO28" i="2"/>
  <c r="AN28" i="2"/>
  <c r="AP27" i="2"/>
  <c r="AO27" i="2"/>
  <c r="AN27" i="2"/>
  <c r="AP26" i="2"/>
  <c r="AO26" i="2"/>
  <c r="AP25" i="2"/>
  <c r="AO25" i="2"/>
  <c r="AO24" i="2"/>
  <c r="AP24" i="2"/>
  <c r="AN24" i="2"/>
  <c r="AO23" i="2"/>
  <c r="AN23" i="2"/>
  <c r="AO22" i="2"/>
  <c r="AN22" i="2"/>
  <c r="AP21" i="2"/>
  <c r="AO21" i="2"/>
  <c r="AN21" i="2"/>
  <c r="AO20" i="2"/>
  <c r="AO19" i="2"/>
  <c r="AP18" i="2"/>
  <c r="AO18" i="2"/>
  <c r="AN18" i="2"/>
  <c r="AO17" i="2"/>
  <c r="AN17" i="2"/>
  <c r="AO16" i="2"/>
  <c r="AN16" i="2"/>
  <c r="AP15" i="2"/>
  <c r="AO15" i="2"/>
  <c r="AN15" i="2"/>
  <c r="AP14" i="2"/>
  <c r="AO14" i="2"/>
  <c r="AP13" i="2"/>
  <c r="AO13" i="2"/>
  <c r="AO12" i="2"/>
  <c r="AP12" i="2"/>
  <c r="AN12" i="2"/>
  <c r="AO11" i="2"/>
  <c r="AN11" i="2"/>
  <c r="AO10" i="2"/>
  <c r="AN10" i="2"/>
  <c r="AP9" i="2"/>
  <c r="AO9" i="2"/>
  <c r="AN9" i="2"/>
  <c r="AO8" i="2"/>
  <c r="AO7" i="2"/>
  <c r="AP6" i="2"/>
  <c r="AO6" i="2"/>
  <c r="AN6" i="2"/>
  <c r="AO5" i="2"/>
  <c r="AN5" i="2"/>
  <c r="AO4" i="2"/>
  <c r="AN4" i="2"/>
  <c r="AP91" i="1"/>
  <c r="AP88" i="1"/>
  <c r="AP85" i="1"/>
  <c r="AP82" i="1"/>
  <c r="AP79" i="1"/>
  <c r="AP76" i="1"/>
  <c r="AP73" i="1"/>
  <c r="AP70" i="1"/>
  <c r="AP67" i="1"/>
  <c r="AP64" i="1"/>
  <c r="AP61" i="1"/>
  <c r="AP58" i="1"/>
  <c r="AP55" i="1"/>
  <c r="AP52" i="1"/>
  <c r="AP49" i="1"/>
  <c r="AP46" i="1"/>
  <c r="AP43" i="1"/>
  <c r="AP40" i="1"/>
  <c r="AP37" i="1"/>
  <c r="AP34" i="1"/>
  <c r="AP31" i="1"/>
  <c r="AP28" i="1"/>
  <c r="AP25" i="1"/>
  <c r="AP22" i="1"/>
  <c r="AP19" i="1"/>
  <c r="AP16" i="1"/>
  <c r="AP13" i="1"/>
  <c r="AP10" i="1"/>
  <c r="AP7" i="1"/>
  <c r="AP4" i="1"/>
  <c r="AO96" i="1"/>
  <c r="AO93" i="1"/>
  <c r="AO90" i="1"/>
  <c r="AO87" i="1"/>
  <c r="AO75" i="1"/>
  <c r="AO72" i="1"/>
  <c r="AO69" i="1"/>
  <c r="AO66" i="1"/>
  <c r="AO63" i="1"/>
  <c r="AO60" i="1"/>
  <c r="AO57" i="1"/>
  <c r="AO54" i="1"/>
  <c r="AO51" i="1"/>
  <c r="AO48" i="1"/>
  <c r="AO45" i="1"/>
  <c r="AO42" i="1"/>
  <c r="AO39" i="1"/>
  <c r="AO36" i="1"/>
  <c r="AO33" i="1"/>
  <c r="AO30" i="1"/>
  <c r="AO27" i="1"/>
  <c r="AO24" i="1"/>
  <c r="AO21" i="1"/>
  <c r="AO18" i="1"/>
  <c r="AO15" i="1"/>
  <c r="AO12" i="1"/>
  <c r="AO9" i="1"/>
  <c r="AO6" i="1"/>
  <c r="AO3" i="1"/>
  <c r="AN37" i="1"/>
  <c r="AN40" i="1"/>
  <c r="AN43" i="1"/>
  <c r="AN46" i="1"/>
  <c r="AN49" i="1"/>
  <c r="AN52" i="1"/>
  <c r="AN55" i="1"/>
  <c r="AN58" i="1"/>
  <c r="AN61" i="1"/>
  <c r="AN64" i="1"/>
  <c r="AN67" i="1"/>
  <c r="AN70" i="1"/>
  <c r="AN73" i="1"/>
  <c r="AN76" i="1"/>
  <c r="AN79" i="1"/>
  <c r="AN82" i="1"/>
  <c r="AN85" i="1"/>
  <c r="AN88" i="1"/>
  <c r="AN91" i="1"/>
  <c r="AN94" i="1"/>
  <c r="AN97" i="1"/>
  <c r="AO5" i="1" l="1"/>
  <c r="AO8" i="1"/>
  <c r="AO11" i="1"/>
  <c r="AO14" i="1"/>
  <c r="AO17" i="1"/>
  <c r="AO20" i="1"/>
  <c r="AO23" i="1"/>
  <c r="AO26" i="1"/>
  <c r="AO29" i="1"/>
  <c r="AO32" i="1"/>
  <c r="AO35" i="1"/>
  <c r="AO38" i="1"/>
  <c r="AO41" i="1"/>
  <c r="AO44" i="1"/>
  <c r="AO47" i="1"/>
  <c r="AO50" i="1"/>
  <c r="AO53" i="1"/>
  <c r="AO56" i="1"/>
  <c r="AO59" i="1"/>
  <c r="AO62" i="1"/>
  <c r="AO65" i="1"/>
  <c r="AP3" i="1"/>
  <c r="AP6" i="1"/>
  <c r="AP9" i="1"/>
  <c r="AP12" i="1"/>
  <c r="AP15" i="1"/>
  <c r="AP18" i="1"/>
  <c r="AP21" i="1"/>
  <c r="AP24" i="1"/>
  <c r="AP27" i="1"/>
  <c r="AS27" i="1" s="1"/>
  <c r="AP30" i="1"/>
  <c r="AP33" i="1"/>
  <c r="AP36" i="1"/>
  <c r="AP39" i="1"/>
  <c r="AP42" i="1"/>
  <c r="AP45" i="1"/>
  <c r="AP48" i="1"/>
  <c r="AN92" i="1"/>
  <c r="AN89" i="1"/>
  <c r="AN86" i="1"/>
  <c r="AN83" i="1"/>
  <c r="AN80" i="1"/>
  <c r="AN77" i="1"/>
  <c r="AN74" i="1"/>
  <c r="AN71" i="1"/>
  <c r="AN68" i="1"/>
  <c r="AN65" i="1"/>
  <c r="AN62" i="1"/>
  <c r="AN59" i="1"/>
  <c r="AN56" i="1"/>
  <c r="AN53" i="1"/>
  <c r="AN50" i="1"/>
  <c r="AN47" i="1"/>
  <c r="AN44" i="1"/>
  <c r="AN41" i="1"/>
  <c r="AN38" i="1"/>
  <c r="AN35" i="1"/>
  <c r="AN32" i="1"/>
  <c r="AN29" i="1"/>
  <c r="AN26" i="1"/>
  <c r="AN23" i="1"/>
  <c r="AN20" i="1"/>
  <c r="AN17" i="1"/>
  <c r="AN14" i="1"/>
  <c r="AN95" i="1"/>
  <c r="AN90" i="1"/>
  <c r="AN84" i="1"/>
  <c r="AN81" i="1"/>
  <c r="AN78" i="1"/>
  <c r="AN75" i="1"/>
  <c r="AN72" i="1"/>
  <c r="AN69" i="1"/>
  <c r="AN66" i="1"/>
  <c r="AN63" i="1"/>
  <c r="AN60" i="1"/>
  <c r="AN57" i="1"/>
  <c r="AN54" i="1"/>
  <c r="AN51" i="1"/>
  <c r="AN48" i="1"/>
  <c r="AN45" i="1"/>
  <c r="AS45" i="1" s="1"/>
  <c r="AN42" i="1"/>
  <c r="AN39" i="1"/>
  <c r="AN36" i="1"/>
  <c r="AN33" i="1"/>
  <c r="AN30" i="1"/>
  <c r="AN27" i="1"/>
  <c r="AN24" i="1"/>
  <c r="AR24" i="1" s="1"/>
  <c r="AU24" i="1" s="1"/>
  <c r="AN21" i="1"/>
  <c r="AR21" i="1" s="1"/>
  <c r="AT21" i="1" s="1"/>
  <c r="AN18" i="1"/>
  <c r="AS18" i="1" s="1"/>
  <c r="AN15" i="1"/>
  <c r="AR15" i="1" s="1"/>
  <c r="AU15" i="1" s="1"/>
  <c r="AN12" i="1"/>
  <c r="AR12" i="1" s="1"/>
  <c r="AV12" i="1" s="1"/>
  <c r="AN9" i="1"/>
  <c r="AN96" i="1"/>
  <c r="AN87" i="1"/>
  <c r="AN93" i="1"/>
  <c r="AN11" i="1"/>
  <c r="AO68" i="1"/>
  <c r="AO71" i="1"/>
  <c r="AO74" i="1"/>
  <c r="AO77" i="1"/>
  <c r="AO80" i="1"/>
  <c r="AO83" i="1"/>
  <c r="AO86" i="1"/>
  <c r="AO89" i="1"/>
  <c r="AO92" i="1"/>
  <c r="AO95" i="1"/>
  <c r="AO78" i="1"/>
  <c r="AO81" i="1"/>
  <c r="AO84" i="1"/>
  <c r="AR69" i="1"/>
  <c r="AT69" i="1" s="1"/>
  <c r="AS21" i="2"/>
  <c r="AP90" i="2"/>
  <c r="AP51" i="1"/>
  <c r="AP54" i="1"/>
  <c r="AP57" i="1"/>
  <c r="AS57" i="1" s="1"/>
  <c r="AP60" i="1"/>
  <c r="AR60" i="1" s="1"/>
  <c r="AV60" i="1" s="1"/>
  <c r="AP63" i="1"/>
  <c r="AS63" i="1" s="1"/>
  <c r="AP66" i="1"/>
  <c r="AP69" i="1"/>
  <c r="AP72" i="1"/>
  <c r="AP75" i="1"/>
  <c r="AP78" i="1"/>
  <c r="AP81" i="1"/>
  <c r="AP84" i="1"/>
  <c r="AP87" i="1"/>
  <c r="AP90" i="1"/>
  <c r="AP93" i="1"/>
  <c r="AN34" i="1"/>
  <c r="AN31" i="1"/>
  <c r="AN28" i="1"/>
  <c r="AN25" i="1"/>
  <c r="AN22" i="1"/>
  <c r="AN19" i="1"/>
  <c r="AS45" i="2"/>
  <c r="AS9" i="2"/>
  <c r="AS33" i="2"/>
  <c r="AS57" i="2"/>
  <c r="AS69" i="2"/>
  <c r="AO3" i="2"/>
  <c r="AS12" i="2"/>
  <c r="AS24" i="2"/>
  <c r="AS36" i="2"/>
  <c r="AS48" i="2"/>
  <c r="AS60" i="2"/>
  <c r="AS72" i="2"/>
  <c r="AP87" i="2"/>
  <c r="AO92" i="2"/>
  <c r="AP3" i="2"/>
  <c r="AP4" i="2"/>
  <c r="AP5" i="2"/>
  <c r="AS5" i="2" s="1"/>
  <c r="AP16" i="2"/>
  <c r="AS16" i="2" s="1"/>
  <c r="AP17" i="2"/>
  <c r="AR17" i="2" s="1"/>
  <c r="AT17" i="2" s="1"/>
  <c r="AP28" i="2"/>
  <c r="AR28" i="2" s="1"/>
  <c r="AP29" i="2"/>
  <c r="AP40" i="2"/>
  <c r="AS40" i="2" s="1"/>
  <c r="AP41" i="2"/>
  <c r="AR41" i="2" s="1"/>
  <c r="AP52" i="2"/>
  <c r="AS52" i="2" s="1"/>
  <c r="AP53" i="2"/>
  <c r="AS53" i="2" s="1"/>
  <c r="AP64" i="2"/>
  <c r="AS64" i="2" s="1"/>
  <c r="AP65" i="2"/>
  <c r="AS65" i="2" s="1"/>
  <c r="AP76" i="2"/>
  <c r="AS76" i="2" s="1"/>
  <c r="AP77" i="2"/>
  <c r="AR77" i="2" s="1"/>
  <c r="AU77" i="2" s="1"/>
  <c r="AO81" i="2"/>
  <c r="AO97" i="2"/>
  <c r="AN13" i="2"/>
  <c r="AS13" i="2" s="1"/>
  <c r="AN14" i="2"/>
  <c r="AS14" i="2" s="1"/>
  <c r="AN25" i="2"/>
  <c r="AS25" i="2" s="1"/>
  <c r="AN26" i="2"/>
  <c r="AS26" i="2" s="1"/>
  <c r="AN38" i="2"/>
  <c r="AS38" i="2" s="1"/>
  <c r="AN49" i="2"/>
  <c r="AR49" i="2" s="1"/>
  <c r="AV49" i="2" s="1"/>
  <c r="AN50" i="2"/>
  <c r="AS50" i="2" s="1"/>
  <c r="AS15" i="2"/>
  <c r="AS27" i="2"/>
  <c r="AS39" i="2"/>
  <c r="AS51" i="2"/>
  <c r="AS63" i="2"/>
  <c r="AS75" i="2"/>
  <c r="AP7" i="2"/>
  <c r="AP8" i="2"/>
  <c r="AP19" i="2"/>
  <c r="AP20" i="2"/>
  <c r="AP31" i="2"/>
  <c r="AP32" i="2"/>
  <c r="AP43" i="2"/>
  <c r="AP44" i="2"/>
  <c r="AP55" i="2"/>
  <c r="AP56" i="2"/>
  <c r="AP67" i="2"/>
  <c r="AP68" i="2"/>
  <c r="AO85" i="2"/>
  <c r="AS6" i="2"/>
  <c r="AS18" i="2"/>
  <c r="AS30" i="2"/>
  <c r="AS42" i="2"/>
  <c r="AS54" i="2"/>
  <c r="AS66" i="2"/>
  <c r="AN92" i="2"/>
  <c r="AN93" i="2"/>
  <c r="AN94" i="2"/>
  <c r="AP10" i="2"/>
  <c r="AS10" i="2" s="1"/>
  <c r="AP11" i="2"/>
  <c r="AS11" i="2" s="1"/>
  <c r="AP22" i="2"/>
  <c r="AS22" i="2" s="1"/>
  <c r="AP23" i="2"/>
  <c r="AS23" i="2" s="1"/>
  <c r="AP34" i="2"/>
  <c r="AS34" i="2" s="1"/>
  <c r="AP35" i="2"/>
  <c r="AS35" i="2" s="1"/>
  <c r="AP46" i="2"/>
  <c r="AS46" i="2" s="1"/>
  <c r="AP47" i="2"/>
  <c r="AR47" i="2" s="1"/>
  <c r="AV47" i="2" s="1"/>
  <c r="AP58" i="2"/>
  <c r="AR58" i="2" s="1"/>
  <c r="AP59" i="2"/>
  <c r="AS59" i="2" s="1"/>
  <c r="AP70" i="2"/>
  <c r="AS70" i="2" s="1"/>
  <c r="AP71" i="2"/>
  <c r="AS71" i="2" s="1"/>
  <c r="AO89" i="2"/>
  <c r="AN7" i="2"/>
  <c r="AS7" i="2" s="1"/>
  <c r="AN8" i="2"/>
  <c r="AN19" i="2"/>
  <c r="AN20" i="2"/>
  <c r="AN31" i="2"/>
  <c r="AN32" i="2"/>
  <c r="AS32" i="2" s="1"/>
  <c r="AN43" i="2"/>
  <c r="AN44" i="2"/>
  <c r="AS44" i="2" s="1"/>
  <c r="AN55" i="2"/>
  <c r="AN56" i="2"/>
  <c r="AN67" i="2"/>
  <c r="AN68" i="2"/>
  <c r="AN79" i="2"/>
  <c r="AP84" i="2"/>
  <c r="AP85" i="2"/>
  <c r="AN95" i="2"/>
  <c r="AS37" i="2"/>
  <c r="AS61" i="2"/>
  <c r="AS62" i="2"/>
  <c r="AS73" i="2"/>
  <c r="AS74" i="2"/>
  <c r="AR76" i="2"/>
  <c r="AV76" i="2" s="1"/>
  <c r="AT76" i="2"/>
  <c r="AS29" i="2"/>
  <c r="AR13" i="2"/>
  <c r="AU13" i="2" s="1"/>
  <c r="AR25" i="2"/>
  <c r="AV25" i="2" s="1"/>
  <c r="AR37" i="2"/>
  <c r="AU37" i="2" s="1"/>
  <c r="AR61" i="2"/>
  <c r="AT61" i="2" s="1"/>
  <c r="AR73" i="2"/>
  <c r="AU73" i="2" s="1"/>
  <c r="AR4" i="2"/>
  <c r="AT4" i="2" s="1"/>
  <c r="AS8" i="2"/>
  <c r="AS19" i="2"/>
  <c r="AS20" i="2"/>
  <c r="AR6" i="2"/>
  <c r="AT6" i="2" s="1"/>
  <c r="AR9" i="2"/>
  <c r="AV9" i="2" s="1"/>
  <c r="AR12" i="2"/>
  <c r="AT12" i="2" s="1"/>
  <c r="AR15" i="2"/>
  <c r="AT15" i="2" s="1"/>
  <c r="AR18" i="2"/>
  <c r="AV18" i="2" s="1"/>
  <c r="AR21" i="2"/>
  <c r="AV21" i="2" s="1"/>
  <c r="AR24" i="2"/>
  <c r="AV24" i="2" s="1"/>
  <c r="AR27" i="2"/>
  <c r="AV27" i="2" s="1"/>
  <c r="AR30" i="2"/>
  <c r="AU30" i="2" s="1"/>
  <c r="AR33" i="2"/>
  <c r="AT33" i="2" s="1"/>
  <c r="AR36" i="2"/>
  <c r="AU36" i="2" s="1"/>
  <c r="AR39" i="2"/>
  <c r="AT39" i="2" s="1"/>
  <c r="AR42" i="2"/>
  <c r="AT42" i="2" s="1"/>
  <c r="AR45" i="2"/>
  <c r="AT45" i="2" s="1"/>
  <c r="AR48" i="2"/>
  <c r="AV48" i="2" s="1"/>
  <c r="AR51" i="2"/>
  <c r="AV51" i="2" s="1"/>
  <c r="AR54" i="2"/>
  <c r="AV54" i="2" s="1"/>
  <c r="AR57" i="2"/>
  <c r="AT57" i="2" s="1"/>
  <c r="AR60" i="2"/>
  <c r="AV60" i="2" s="1"/>
  <c r="AR63" i="2"/>
  <c r="AV63" i="2" s="1"/>
  <c r="AR66" i="2"/>
  <c r="AT66" i="2" s="1"/>
  <c r="AR69" i="2"/>
  <c r="AT69" i="2" s="1"/>
  <c r="AR72" i="2"/>
  <c r="AV72" i="2" s="1"/>
  <c r="AR75" i="2"/>
  <c r="AV75" i="2" s="1"/>
  <c r="AU6" i="2"/>
  <c r="AR8" i="2"/>
  <c r="AT8" i="2" s="1"/>
  <c r="AR14" i="2"/>
  <c r="AV14" i="2" s="1"/>
  <c r="AR29" i="2"/>
  <c r="AV29" i="2" s="1"/>
  <c r="AR53" i="2"/>
  <c r="AV53" i="2" s="1"/>
  <c r="AR62" i="2"/>
  <c r="AT62" i="2" s="1"/>
  <c r="AR74" i="2"/>
  <c r="AT74" i="2" s="1"/>
  <c r="AP96" i="1"/>
  <c r="AN6" i="1"/>
  <c r="AN16" i="1"/>
  <c r="AN13" i="1"/>
  <c r="AN10" i="1"/>
  <c r="AP94" i="1"/>
  <c r="AP97" i="1"/>
  <c r="AO4" i="1"/>
  <c r="AO7" i="1"/>
  <c r="AO10" i="1"/>
  <c r="AO13" i="1"/>
  <c r="AO16" i="1"/>
  <c r="AO19" i="1"/>
  <c r="AO22" i="1"/>
  <c r="AO25" i="1"/>
  <c r="AO28" i="1"/>
  <c r="AO31" i="1"/>
  <c r="AO34" i="1"/>
  <c r="AO37" i="1"/>
  <c r="AR37" i="1" s="1"/>
  <c r="AT37" i="1" s="1"/>
  <c r="AO40" i="1"/>
  <c r="AR40" i="1" s="1"/>
  <c r="AT40" i="1" s="1"/>
  <c r="AO43" i="1"/>
  <c r="AS43" i="1" s="1"/>
  <c r="AO46" i="1"/>
  <c r="AR46" i="1" s="1"/>
  <c r="AT46" i="1" s="1"/>
  <c r="AO49" i="1"/>
  <c r="AS49" i="1" s="1"/>
  <c r="AO52" i="1"/>
  <c r="AS52" i="1" s="1"/>
  <c r="AO55" i="1"/>
  <c r="AO58" i="1"/>
  <c r="AR58" i="1" s="1"/>
  <c r="AT58" i="1" s="1"/>
  <c r="AO61" i="1"/>
  <c r="AO64" i="1"/>
  <c r="AS64" i="1" s="1"/>
  <c r="AO67" i="1"/>
  <c r="AS67" i="1" s="1"/>
  <c r="AO70" i="1"/>
  <c r="AR70" i="1" s="1"/>
  <c r="AT70" i="1" s="1"/>
  <c r="AO73" i="1"/>
  <c r="AS73" i="1" s="1"/>
  <c r="AO76" i="1"/>
  <c r="AR76" i="1" s="1"/>
  <c r="AT76" i="1" s="1"/>
  <c r="AO79" i="1"/>
  <c r="AO82" i="1"/>
  <c r="AO85" i="1"/>
  <c r="AO88" i="1"/>
  <c r="AO91" i="1"/>
  <c r="AO94" i="1"/>
  <c r="AO97" i="1"/>
  <c r="AP5" i="1"/>
  <c r="AP8" i="1"/>
  <c r="AP11" i="1"/>
  <c r="AP14" i="1"/>
  <c r="AR14" i="1" s="1"/>
  <c r="AT14" i="1" s="1"/>
  <c r="AP17" i="1"/>
  <c r="AS17" i="1" s="1"/>
  <c r="AP20" i="1"/>
  <c r="AR20" i="1" s="1"/>
  <c r="AT20" i="1" s="1"/>
  <c r="AP23" i="1"/>
  <c r="AP26" i="1"/>
  <c r="AP29" i="1"/>
  <c r="AP32" i="1"/>
  <c r="AP35" i="1"/>
  <c r="AP38" i="1"/>
  <c r="AP41" i="1"/>
  <c r="AP44" i="1"/>
  <c r="AP47" i="1"/>
  <c r="AP50" i="1"/>
  <c r="AS50" i="1" s="1"/>
  <c r="AP53" i="1"/>
  <c r="AP56" i="1"/>
  <c r="AS56" i="1" s="1"/>
  <c r="AP59" i="1"/>
  <c r="AS59" i="1" s="1"/>
  <c r="AP62" i="1"/>
  <c r="AP65" i="1"/>
  <c r="AP68" i="1"/>
  <c r="AP71" i="1"/>
  <c r="AP74" i="1"/>
  <c r="AP77" i="1"/>
  <c r="AP80" i="1"/>
  <c r="AP83" i="1"/>
  <c r="AP86" i="1"/>
  <c r="AP89" i="1"/>
  <c r="AP92" i="1"/>
  <c r="AP95" i="1"/>
  <c r="AN3" i="1"/>
  <c r="AN7" i="1"/>
  <c r="AN4" i="1"/>
  <c r="AN8" i="1"/>
  <c r="AN5" i="1"/>
  <c r="AR39" i="1" l="1"/>
  <c r="AR47" i="1"/>
  <c r="AT47" i="1" s="1"/>
  <c r="AS9" i="1"/>
  <c r="AR27" i="1"/>
  <c r="AU27" i="1" s="1"/>
  <c r="AR62" i="1"/>
  <c r="AT62" i="1" s="1"/>
  <c r="AS26" i="1"/>
  <c r="AS23" i="1"/>
  <c r="AS12" i="1"/>
  <c r="AS47" i="1"/>
  <c r="AS44" i="1"/>
  <c r="AR41" i="1"/>
  <c r="AT41" i="1" s="1"/>
  <c r="AR9" i="1"/>
  <c r="AV9" i="1" s="1"/>
  <c r="AR33" i="1"/>
  <c r="AT33" i="1" s="1"/>
  <c r="AS15" i="1"/>
  <c r="AS51" i="1"/>
  <c r="AR30" i="1"/>
  <c r="AT30" i="1" s="1"/>
  <c r="AS6" i="1"/>
  <c r="AS36" i="1"/>
  <c r="AS42" i="1"/>
  <c r="AR56" i="2"/>
  <c r="AV56" i="2" s="1"/>
  <c r="AU4" i="2"/>
  <c r="AS67" i="2"/>
  <c r="AU54" i="2"/>
  <c r="AU18" i="2"/>
  <c r="AS77" i="2"/>
  <c r="AS31" i="2"/>
  <c r="AU15" i="2"/>
  <c r="AS11" i="1"/>
  <c r="AS69" i="1"/>
  <c r="AS72" i="1"/>
  <c r="AR56" i="1"/>
  <c r="AT56" i="1" s="1"/>
  <c r="AS14" i="1"/>
  <c r="AS8" i="1"/>
  <c r="AR44" i="1"/>
  <c r="AT44" i="1" s="1"/>
  <c r="AR63" i="1"/>
  <c r="AT63" i="1" s="1"/>
  <c r="AR42" i="1"/>
  <c r="AU42" i="1" s="1"/>
  <c r="AS41" i="1"/>
  <c r="AS66" i="1"/>
  <c r="AR45" i="1"/>
  <c r="AU45" i="1" s="1"/>
  <c r="AS5" i="1"/>
  <c r="AS60" i="1"/>
  <c r="AS48" i="1"/>
  <c r="AS39" i="1"/>
  <c r="AR48" i="1"/>
  <c r="AT48" i="1" s="1"/>
  <c r="AU21" i="1"/>
  <c r="AR72" i="1"/>
  <c r="AT72" i="1" s="1"/>
  <c r="AR38" i="1"/>
  <c r="AT38" i="1" s="1"/>
  <c r="AR77" i="1"/>
  <c r="AU77" i="1" s="1"/>
  <c r="AR11" i="1"/>
  <c r="AT11" i="1" s="1"/>
  <c r="AS32" i="1"/>
  <c r="AV39" i="1"/>
  <c r="AT39" i="1"/>
  <c r="AU39" i="1"/>
  <c r="AU30" i="1"/>
  <c r="AV30" i="1"/>
  <c r="AT12" i="1"/>
  <c r="AS21" i="1"/>
  <c r="AR18" i="1"/>
  <c r="AV18" i="1" s="1"/>
  <c r="AS30" i="1"/>
  <c r="AV21" i="1"/>
  <c r="AS24" i="1"/>
  <c r="AV15" i="1"/>
  <c r="AR57" i="1"/>
  <c r="AT57" i="1" s="1"/>
  <c r="AT15" i="1"/>
  <c r="AR36" i="1"/>
  <c r="AR25" i="1"/>
  <c r="AT25" i="1" s="1"/>
  <c r="AU12" i="1"/>
  <c r="AS33" i="1"/>
  <c r="AS28" i="1"/>
  <c r="AS7" i="1"/>
  <c r="AV46" i="1"/>
  <c r="AS31" i="1"/>
  <c r="AS34" i="1"/>
  <c r="AU37" i="1"/>
  <c r="AV40" i="1"/>
  <c r="AS46" i="1"/>
  <c r="AU70" i="1"/>
  <c r="AV76" i="1"/>
  <c r="AV27" i="1"/>
  <c r="AS74" i="1"/>
  <c r="AS16" i="1"/>
  <c r="AS4" i="1"/>
  <c r="AS68" i="1"/>
  <c r="AT27" i="1"/>
  <c r="AS22" i="1"/>
  <c r="AS25" i="1"/>
  <c r="AR74" i="1"/>
  <c r="AV74" i="1" s="1"/>
  <c r="AV58" i="1"/>
  <c r="AU11" i="2"/>
  <c r="AR17" i="1"/>
  <c r="AT17" i="1" s="1"/>
  <c r="AR53" i="1"/>
  <c r="AR26" i="1"/>
  <c r="AT26" i="1" s="1"/>
  <c r="AR61" i="1"/>
  <c r="AU61" i="1" s="1"/>
  <c r="AR22" i="1"/>
  <c r="AU22" i="1" s="1"/>
  <c r="AS28" i="2"/>
  <c r="AR5" i="1"/>
  <c r="AT5" i="1" s="1"/>
  <c r="AS20" i="1"/>
  <c r="AR68" i="2"/>
  <c r="AT68" i="2" s="1"/>
  <c r="AR11" i="2"/>
  <c r="AT11" i="2" s="1"/>
  <c r="AS68" i="2"/>
  <c r="AR7" i="2"/>
  <c r="AU7" i="2" s="1"/>
  <c r="AS17" i="2"/>
  <c r="AR55" i="2"/>
  <c r="AT60" i="1"/>
  <c r="AR51" i="1"/>
  <c r="AS55" i="1"/>
  <c r="AR8" i="1"/>
  <c r="AT8" i="1" s="1"/>
  <c r="AR32" i="1"/>
  <c r="AT32" i="1" s="1"/>
  <c r="AR68" i="1"/>
  <c r="AT68" i="1" s="1"/>
  <c r="AS58" i="1"/>
  <c r="AR16" i="1"/>
  <c r="AU16" i="1" s="1"/>
  <c r="AR49" i="1"/>
  <c r="AT49" i="1" s="1"/>
  <c r="AR10" i="1"/>
  <c r="AV10" i="1" s="1"/>
  <c r="AT10" i="1"/>
  <c r="AR5" i="2"/>
  <c r="AT5" i="2" s="1"/>
  <c r="AS56" i="2"/>
  <c r="AR16" i="2"/>
  <c r="AT16" i="2" s="1"/>
  <c r="AR3" i="2"/>
  <c r="AT3" i="2" s="1"/>
  <c r="AV20" i="1"/>
  <c r="AU20" i="1"/>
  <c r="AR43" i="1"/>
  <c r="AU43" i="1" s="1"/>
  <c r="AR7" i="1"/>
  <c r="AT7" i="1" s="1"/>
  <c r="AU40" i="1"/>
  <c r="AU75" i="2"/>
  <c r="AS55" i="2"/>
  <c r="AS43" i="2"/>
  <c r="AS75" i="1"/>
  <c r="AV70" i="1"/>
  <c r="AR50" i="1"/>
  <c r="AT50" i="1" s="1"/>
  <c r="AS61" i="1"/>
  <c r="AS29" i="1"/>
  <c r="AR71" i="2"/>
  <c r="AU71" i="2" s="1"/>
  <c r="AU72" i="2"/>
  <c r="AS4" i="2"/>
  <c r="AV4" i="2"/>
  <c r="AU69" i="1"/>
  <c r="AV69" i="1"/>
  <c r="AS65" i="1"/>
  <c r="AR29" i="1"/>
  <c r="AT29" i="1" s="1"/>
  <c r="AR35" i="1"/>
  <c r="AT35" i="1" s="1"/>
  <c r="AR19" i="1"/>
  <c r="AU19" i="1" s="1"/>
  <c r="AU14" i="1"/>
  <c r="AV14" i="1"/>
  <c r="AR65" i="2"/>
  <c r="AT65" i="2" s="1"/>
  <c r="AV24" i="1"/>
  <c r="AT24" i="1"/>
  <c r="AS53" i="1"/>
  <c r="AS35" i="1"/>
  <c r="AR55" i="1"/>
  <c r="AU55" i="1" s="1"/>
  <c r="AT55" i="1"/>
  <c r="AR52" i="1"/>
  <c r="AU52" i="1" s="1"/>
  <c r="AU62" i="1"/>
  <c r="AV62" i="1"/>
  <c r="AU47" i="1"/>
  <c r="AV47" i="1"/>
  <c r="AR34" i="1"/>
  <c r="AT34" i="1" s="1"/>
  <c r="AU66" i="2"/>
  <c r="AT30" i="2"/>
  <c r="AT36" i="2"/>
  <c r="AR20" i="2"/>
  <c r="AV20" i="2" s="1"/>
  <c r="AR6" i="1"/>
  <c r="AV6" i="1" s="1"/>
  <c r="AR75" i="1"/>
  <c r="AT75" i="1" s="1"/>
  <c r="AU76" i="1"/>
  <c r="AS71" i="1"/>
  <c r="AS70" i="1"/>
  <c r="AR65" i="1"/>
  <c r="AS38" i="1"/>
  <c r="AU46" i="1"/>
  <c r="AU69" i="2"/>
  <c r="AR31" i="1"/>
  <c r="AU31" i="1" s="1"/>
  <c r="AU58" i="1"/>
  <c r="AR59" i="2"/>
  <c r="AT59" i="2" s="1"/>
  <c r="AR52" i="2"/>
  <c r="AT52" i="2" s="1"/>
  <c r="AR19" i="2"/>
  <c r="AV19" i="2" s="1"/>
  <c r="AU8" i="2"/>
  <c r="AU60" i="1"/>
  <c r="AR71" i="1"/>
  <c r="AT71" i="1" s="1"/>
  <c r="AR54" i="1"/>
  <c r="AT54" i="1" s="1"/>
  <c r="AS37" i="1"/>
  <c r="AR23" i="1"/>
  <c r="AR13" i="1"/>
  <c r="AV13" i="1" s="1"/>
  <c r="AR4" i="1"/>
  <c r="AV4" i="1" s="1"/>
  <c r="AT4" i="1"/>
  <c r="AR73" i="1"/>
  <c r="AT73" i="1" s="1"/>
  <c r="AV8" i="2"/>
  <c r="AR67" i="1"/>
  <c r="AT67" i="1" s="1"/>
  <c r="AS10" i="1"/>
  <c r="AR64" i="1"/>
  <c r="AT64" i="1" s="1"/>
  <c r="AR28" i="1"/>
  <c r="AS13" i="1"/>
  <c r="AU21" i="2"/>
  <c r="AT13" i="2"/>
  <c r="AR70" i="2"/>
  <c r="AU70" i="2" s="1"/>
  <c r="AS19" i="1"/>
  <c r="AS54" i="1"/>
  <c r="AV37" i="1"/>
  <c r="AR59" i="1"/>
  <c r="AT59" i="1" s="1"/>
  <c r="AR66" i="1"/>
  <c r="AT66" i="1" s="1"/>
  <c r="AS40" i="1"/>
  <c r="AS76" i="1"/>
  <c r="AS77" i="1"/>
  <c r="AS62" i="1"/>
  <c r="AU55" i="2"/>
  <c r="AT55" i="2"/>
  <c r="AU12" i="2"/>
  <c r="AV11" i="2"/>
  <c r="AR50" i="2"/>
  <c r="AV50" i="2" s="1"/>
  <c r="AT53" i="2"/>
  <c r="AR38" i="2"/>
  <c r="AV38" i="2" s="1"/>
  <c r="AU14" i="2"/>
  <c r="AR35" i="2"/>
  <c r="AT35" i="2" s="1"/>
  <c r="AV77" i="2"/>
  <c r="AV36" i="2"/>
  <c r="AR46" i="2"/>
  <c r="AR32" i="2"/>
  <c r="AT32" i="2" s="1"/>
  <c r="AR64" i="2"/>
  <c r="AU64" i="2" s="1"/>
  <c r="AR34" i="2"/>
  <c r="AT34" i="2" s="1"/>
  <c r="AR43" i="2"/>
  <c r="AV43" i="2" s="1"/>
  <c r="AS49" i="2"/>
  <c r="AR26" i="2"/>
  <c r="AT26" i="2" s="1"/>
  <c r="AR22" i="2"/>
  <c r="AR67" i="2"/>
  <c r="AV67" i="2" s="1"/>
  <c r="AR23" i="2"/>
  <c r="AV23" i="2" s="1"/>
  <c r="AR31" i="2"/>
  <c r="AU31" i="2" s="1"/>
  <c r="AT72" i="2"/>
  <c r="AR10" i="2"/>
  <c r="AU9" i="2"/>
  <c r="AV39" i="2"/>
  <c r="AV42" i="2"/>
  <c r="AT37" i="2"/>
  <c r="AT77" i="2"/>
  <c r="AU76" i="2"/>
  <c r="AR44" i="2"/>
  <c r="AV44" i="2" s="1"/>
  <c r="AU58" i="2"/>
  <c r="AV58" i="2"/>
  <c r="AV41" i="2"/>
  <c r="AT41" i="2"/>
  <c r="AT28" i="2"/>
  <c r="AV28" i="2"/>
  <c r="AU28" i="2"/>
  <c r="AT67" i="2"/>
  <c r="AT71" i="2"/>
  <c r="AT9" i="2"/>
  <c r="AS58" i="2"/>
  <c r="AU27" i="2"/>
  <c r="AV61" i="2"/>
  <c r="AS47" i="2"/>
  <c r="AU61" i="2"/>
  <c r="AV15" i="2"/>
  <c r="AT48" i="2"/>
  <c r="AU25" i="2"/>
  <c r="AU35" i="2"/>
  <c r="AT27" i="2"/>
  <c r="AU74" i="2"/>
  <c r="AU60" i="2"/>
  <c r="AV12" i="2"/>
  <c r="AV74" i="2"/>
  <c r="AU57" i="2"/>
  <c r="AT25" i="2"/>
  <c r="AS3" i="2"/>
  <c r="AV7" i="2"/>
  <c r="AV37" i="2"/>
  <c r="AU51" i="2"/>
  <c r="AT18" i="2"/>
  <c r="AV45" i="2"/>
  <c r="AU48" i="2"/>
  <c r="AT75" i="2"/>
  <c r="AT14" i="2"/>
  <c r="AU45" i="2"/>
  <c r="AV71" i="2"/>
  <c r="AV6" i="2"/>
  <c r="AT73" i="2"/>
  <c r="AR40" i="2"/>
  <c r="AT40" i="2" s="1"/>
  <c r="AU42" i="2"/>
  <c r="AT56" i="2"/>
  <c r="AS41" i="2"/>
  <c r="AU39" i="2"/>
  <c r="AV66" i="2"/>
  <c r="AT60" i="2"/>
  <c r="AT63" i="2"/>
  <c r="AU63" i="2"/>
  <c r="AV52" i="2"/>
  <c r="AV59" i="2"/>
  <c r="AV69" i="2"/>
  <c r="AT58" i="2"/>
  <c r="AU62" i="2"/>
  <c r="AV30" i="2"/>
  <c r="AT54" i="2"/>
  <c r="AU56" i="2"/>
  <c r="AV31" i="2"/>
  <c r="AU29" i="2"/>
  <c r="AV62" i="2"/>
  <c r="AU17" i="2"/>
  <c r="AT29" i="2"/>
  <c r="AV17" i="2"/>
  <c r="AU49" i="2"/>
  <c r="AT49" i="2"/>
  <c r="AV13" i="2"/>
  <c r="AT51" i="2"/>
  <c r="AV55" i="2"/>
  <c r="AV65" i="2"/>
  <c r="AU33" i="2"/>
  <c r="AV16" i="2"/>
  <c r="AU24" i="2"/>
  <c r="AT24" i="2"/>
  <c r="AU47" i="2"/>
  <c r="AV57" i="2"/>
  <c r="AV73" i="2"/>
  <c r="AT21" i="2"/>
  <c r="AT47" i="2"/>
  <c r="AU53" i="2"/>
  <c r="AU5" i="2"/>
  <c r="AV33" i="2"/>
  <c r="AV3" i="2"/>
  <c r="AU41" i="2"/>
  <c r="AR3" i="1"/>
  <c r="AU3" i="1" s="1"/>
  <c r="AS3" i="1"/>
  <c r="AV41" i="1" l="1"/>
  <c r="AT42" i="1"/>
  <c r="AU41" i="1"/>
  <c r="AT43" i="1"/>
  <c r="AU9" i="1"/>
  <c r="AU33" i="1"/>
  <c r="AV11" i="1"/>
  <c r="AU63" i="1"/>
  <c r="AV33" i="1"/>
  <c r="AU38" i="1"/>
  <c r="AV56" i="1"/>
  <c r="AT77" i="1"/>
  <c r="AU56" i="1"/>
  <c r="AT9" i="1"/>
  <c r="AT19" i="2"/>
  <c r="AU32" i="2"/>
  <c r="AT20" i="2"/>
  <c r="AU65" i="2"/>
  <c r="AU59" i="2"/>
  <c r="AT7" i="2"/>
  <c r="AX3" i="2"/>
  <c r="AU52" i="2"/>
  <c r="AU20" i="2"/>
  <c r="AT31" i="2"/>
  <c r="AY3" i="2"/>
  <c r="AU19" i="2"/>
  <c r="AU3" i="2"/>
  <c r="AT64" i="2"/>
  <c r="AV32" i="2"/>
  <c r="AV42" i="1"/>
  <c r="AV45" i="1"/>
  <c r="AT45" i="1"/>
  <c r="AV63" i="1"/>
  <c r="AU44" i="1"/>
  <c r="AV44" i="1"/>
  <c r="AU11" i="1"/>
  <c r="AT52" i="1"/>
  <c r="AV38" i="1"/>
  <c r="AU5" i="1"/>
  <c r="AV68" i="1"/>
  <c r="AU26" i="1"/>
  <c r="AV26" i="1"/>
  <c r="AV72" i="1"/>
  <c r="AU25" i="1"/>
  <c r="AU18" i="1"/>
  <c r="AV48" i="1"/>
  <c r="AU48" i="1"/>
  <c r="AV77" i="1"/>
  <c r="AU72" i="1"/>
  <c r="AV61" i="1"/>
  <c r="AV25" i="1"/>
  <c r="AT18" i="1"/>
  <c r="AT16" i="1"/>
  <c r="AV57" i="1"/>
  <c r="AU4" i="1"/>
  <c r="AT3" i="1"/>
  <c r="AV5" i="1"/>
  <c r="AT36" i="1"/>
  <c r="AU36" i="1"/>
  <c r="AV36" i="1"/>
  <c r="AU57" i="1"/>
  <c r="AV29" i="1"/>
  <c r="AV43" i="1"/>
  <c r="AU29" i="1"/>
  <c r="AV32" i="1"/>
  <c r="AV8" i="1"/>
  <c r="AU34" i="1"/>
  <c r="AT6" i="1"/>
  <c r="AV66" i="1"/>
  <c r="AV7" i="1"/>
  <c r="AU13" i="1"/>
  <c r="AU8" i="1"/>
  <c r="AV50" i="1"/>
  <c r="AV55" i="1"/>
  <c r="AU50" i="1"/>
  <c r="AV22" i="1"/>
  <c r="AV34" i="1"/>
  <c r="AU10" i="1"/>
  <c r="AU7" i="1"/>
  <c r="AT28" i="1"/>
  <c r="AV28" i="1"/>
  <c r="AT23" i="1"/>
  <c r="AU23" i="1"/>
  <c r="AU71" i="1"/>
  <c r="AU65" i="1"/>
  <c r="AT65" i="1"/>
  <c r="AT51" i="1"/>
  <c r="AU51" i="1"/>
  <c r="AU53" i="1"/>
  <c r="AT53" i="1"/>
  <c r="AV19" i="1"/>
  <c r="AV26" i="2"/>
  <c r="AU50" i="2"/>
  <c r="AU40" i="2"/>
  <c r="AT70" i="2"/>
  <c r="AT19" i="1"/>
  <c r="AV31" i="1"/>
  <c r="AT31" i="1"/>
  <c r="AU66" i="1"/>
  <c r="AV65" i="1"/>
  <c r="AV35" i="1"/>
  <c r="AT74" i="1"/>
  <c r="AU74" i="1"/>
  <c r="AV71" i="1"/>
  <c r="AV17" i="1"/>
  <c r="AT22" i="1"/>
  <c r="AU43" i="2"/>
  <c r="AU17" i="1"/>
  <c r="AV53" i="1"/>
  <c r="AY3" i="1"/>
  <c r="AV73" i="1"/>
  <c r="AU73" i="1"/>
  <c r="AV40" i="2"/>
  <c r="AU28" i="1"/>
  <c r="AT61" i="1"/>
  <c r="AV52" i="1"/>
  <c r="AU68" i="2"/>
  <c r="AU34" i="2"/>
  <c r="AV64" i="2"/>
  <c r="AU6" i="1"/>
  <c r="AU35" i="1"/>
  <c r="AV75" i="1"/>
  <c r="AV51" i="1"/>
  <c r="AU64" i="1"/>
  <c r="AV64" i="1"/>
  <c r="AV59" i="1"/>
  <c r="AV5" i="2"/>
  <c r="AV34" i="2"/>
  <c r="AV70" i="2"/>
  <c r="AU67" i="1"/>
  <c r="AV67" i="1"/>
  <c r="AU59" i="1"/>
  <c r="AU68" i="1"/>
  <c r="AU32" i="1"/>
  <c r="AV16" i="1"/>
  <c r="AU75" i="1"/>
  <c r="AU54" i="1"/>
  <c r="AV54" i="1"/>
  <c r="AU26" i="2"/>
  <c r="AV68" i="2"/>
  <c r="AU16" i="2"/>
  <c r="AU44" i="2"/>
  <c r="AT13" i="1"/>
  <c r="AV23" i="1"/>
  <c r="AU49" i="1"/>
  <c r="AV49" i="1"/>
  <c r="AU67" i="2"/>
  <c r="AV46" i="2"/>
  <c r="AT46" i="2"/>
  <c r="AU22" i="2"/>
  <c r="AT22" i="2"/>
  <c r="AV22" i="2"/>
  <c r="AV35" i="2"/>
  <c r="AT38" i="2"/>
  <c r="AT43" i="2"/>
  <c r="AT44" i="2"/>
  <c r="AU46" i="2"/>
  <c r="AT23" i="2"/>
  <c r="AU38" i="2"/>
  <c r="AU23" i="2"/>
  <c r="AT10" i="2"/>
  <c r="AU10" i="2"/>
  <c r="AV10" i="2"/>
  <c r="AT50" i="2"/>
  <c r="BB3" i="2"/>
  <c r="AX3" i="1"/>
  <c r="AV3" i="1"/>
  <c r="BB3" i="1" l="1"/>
  <c r="AZ3" i="1"/>
  <c r="BA3" i="1"/>
  <c r="AZ3" i="2"/>
  <c r="BA3" i="2"/>
</calcChain>
</file>

<file path=xl/sharedStrings.xml><?xml version="1.0" encoding="utf-8"?>
<sst xmlns="http://schemas.openxmlformats.org/spreadsheetml/2006/main" count="809" uniqueCount="123">
  <si>
    <t>drugs</t>
  </si>
  <si>
    <t>Hydroxyurea</t>
  </si>
  <si>
    <t>Tazemetostat</t>
  </si>
  <si>
    <t>Pemetrexed</t>
  </si>
  <si>
    <t>Raloxifene (hydrochloride)</t>
  </si>
  <si>
    <t>Mifepristone</t>
  </si>
  <si>
    <t>Fulvestrant</t>
  </si>
  <si>
    <t>Enzalutamide</t>
  </si>
  <si>
    <t>Rucaparib</t>
  </si>
  <si>
    <t>5-Fluorouracil</t>
  </si>
  <si>
    <t>Gemcitabine</t>
  </si>
  <si>
    <t>Erlotinib</t>
  </si>
  <si>
    <t>Saracatinib</t>
  </si>
  <si>
    <t>Ipatasertib</t>
  </si>
  <si>
    <t>Vorinostat</t>
  </si>
  <si>
    <t>Buparlisib</t>
  </si>
  <si>
    <t>Everolimus</t>
  </si>
  <si>
    <t>Topotecan (Hydrochloride)</t>
  </si>
  <si>
    <t>Bortezomib</t>
  </si>
  <si>
    <t>FRAX597</t>
  </si>
  <si>
    <t>Ganetespib</t>
  </si>
  <si>
    <t>Afatinib</t>
  </si>
  <si>
    <t>Volasertib</t>
  </si>
  <si>
    <t>PF-573228</t>
  </si>
  <si>
    <t>ART558</t>
  </si>
  <si>
    <t>Mirin</t>
  </si>
  <si>
    <t>Ferrostatin-1</t>
  </si>
  <si>
    <t>Barasertib</t>
  </si>
  <si>
    <t>Infigratinib</t>
  </si>
  <si>
    <t>Prexasertib</t>
  </si>
  <si>
    <t>Silmitasertib</t>
  </si>
  <si>
    <t>Olaparib</t>
  </si>
  <si>
    <t>T0070907</t>
  </si>
  <si>
    <t>Dabrafenib</t>
  </si>
  <si>
    <t>Selumetinib</t>
  </si>
  <si>
    <t>Y-27632</t>
  </si>
  <si>
    <t>IWR-1</t>
  </si>
  <si>
    <t>Apoptozole</t>
  </si>
  <si>
    <t>Gefitinib</t>
  </si>
  <si>
    <t>Paclitaxel</t>
  </si>
  <si>
    <t>SGI-1027</t>
  </si>
  <si>
    <t>PFK-015</t>
  </si>
  <si>
    <t>Nedisertib</t>
  </si>
  <si>
    <t>Lapatinib</t>
  </si>
  <si>
    <t>Dinaciclib</t>
  </si>
  <si>
    <t>TAK-580</t>
  </si>
  <si>
    <t>KU-55933</t>
  </si>
  <si>
    <t>GSK2606414</t>
  </si>
  <si>
    <t>Tipifarnib</t>
  </si>
  <si>
    <t>Axitinib</t>
  </si>
  <si>
    <t>Laduviglusib</t>
  </si>
  <si>
    <t>Berzosertib</t>
  </si>
  <si>
    <t>Ceritinib</t>
  </si>
  <si>
    <t>Navitoclax</t>
  </si>
  <si>
    <t>Ro-3306</t>
  </si>
  <si>
    <t>Empesertib</t>
  </si>
  <si>
    <t>SGX-523</t>
  </si>
  <si>
    <t>Alisertib</t>
  </si>
  <si>
    <t>Onvansertib</t>
  </si>
  <si>
    <t>AZD1390</t>
  </si>
  <si>
    <t>Camptothecin</t>
  </si>
  <si>
    <t>Tomivosertib</t>
  </si>
  <si>
    <t>FRAX1036</t>
  </si>
  <si>
    <t>Trametinib</t>
  </si>
  <si>
    <t>Lonafarnib</t>
  </si>
  <si>
    <t>Niclosamide</t>
  </si>
  <si>
    <t>BML-277</t>
  </si>
  <si>
    <t>Ceralasertib</t>
  </si>
  <si>
    <t>ZN-c3</t>
  </si>
  <si>
    <t>(+)-JQ-1</t>
  </si>
  <si>
    <t>Adavosertib</t>
  </si>
  <si>
    <t>Adapalene</t>
  </si>
  <si>
    <t>LB-100</t>
  </si>
  <si>
    <t>Palbociclib (monohydrochloride)</t>
  </si>
  <si>
    <t>Copanlisib (dihydrochloride)</t>
  </si>
  <si>
    <t>Oxaliplatin</t>
  </si>
  <si>
    <t>bckg1</t>
  </si>
  <si>
    <t>bckg2</t>
  </si>
  <si>
    <t>bckg3</t>
  </si>
  <si>
    <t>bckg4</t>
  </si>
  <si>
    <t>bckg5</t>
  </si>
  <si>
    <t>bckg6</t>
  </si>
  <si>
    <t>bckg7</t>
  </si>
  <si>
    <t>bckg8</t>
  </si>
  <si>
    <t>bckg9</t>
  </si>
  <si>
    <t>bckg10</t>
  </si>
  <si>
    <t>staur1</t>
  </si>
  <si>
    <t>staur2</t>
  </si>
  <si>
    <t>staur3</t>
  </si>
  <si>
    <t>staur4</t>
  </si>
  <si>
    <t>staur5</t>
  </si>
  <si>
    <t>staur6</t>
  </si>
  <si>
    <t>staur7</t>
  </si>
  <si>
    <t>staur8</t>
  </si>
  <si>
    <t>staur9</t>
  </si>
  <si>
    <t>staur10</t>
  </si>
  <si>
    <t>drug_to_ctlr_1</t>
  </si>
  <si>
    <t>drug_to_ctlr_2</t>
  </si>
  <si>
    <t>drug_to_ctlr_3</t>
  </si>
  <si>
    <t>drug_to_ctlr_4</t>
  </si>
  <si>
    <t>ttest_pval_1</t>
  </si>
  <si>
    <t>ttest_pval_2</t>
  </si>
  <si>
    <t>ttest_pval_3</t>
  </si>
  <si>
    <t>ttest_pval_4</t>
  </si>
  <si>
    <t>CTB</t>
  </si>
  <si>
    <t>Total area</t>
  </si>
  <si>
    <t>Nuclear count</t>
  </si>
  <si>
    <t>At least one concentration reducing viability by 15% and statistically significant by very loose standards</t>
  </si>
  <si>
    <t>all three</t>
  </si>
  <si>
    <t>alone</t>
  </si>
  <si>
    <t>Commonsense:</t>
  </si>
  <si>
    <t>&lt;0.75</t>
  </si>
  <si>
    <t>Statistical</t>
  </si>
  <si>
    <t>&lt;0.01</t>
  </si>
  <si>
    <t>&lt;0.85</t>
  </si>
  <si>
    <t>&lt;0.05</t>
  </si>
  <si>
    <t>Nominated in at least one screen</t>
  </si>
  <si>
    <t>Worked In both screens</t>
  </si>
  <si>
    <t>reproducibility</t>
  </si>
  <si>
    <t>conc work 15% down</t>
  </si>
  <si>
    <t>High conc 25% down</t>
  </si>
  <si>
    <t>across both 96-well runs</t>
  </si>
  <si>
    <t>Worked In both 96-well screens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</si>
</sst>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D6DCE4"/>
        <bgColor rgb="FF000000"/>
      </patternFill>
    </fill>
    <fill>
      <patternFill patternType="solid">
        <fgColor theme="9" tint="0.79998168889431442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" fillId="2" borderId="0" xfId="0" applyFont="1" applyFill="1" applyAlignment="1">
      <alignment horizontal="right"/>
    </xf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1" fillId="4" borderId="0" xfId="0" applyFont="1" applyFill="1"/>
    <xf numFmtId="0" fontId="1" fillId="0" borderId="0" xfId="0" applyFont="1"/>
    <xf numFmtId="166" fontId="0" fillId="0" borderId="0" xfId="1" applyNumberFormat="1" applyFont="1"/>
    <xf numFmtId="0" fontId="3" fillId="0" borderId="0" xfId="0" applyFont="1"/>
    <xf numFmtId="0" fontId="4" fillId="5" borderId="0" xfId="0" applyFont="1" applyFill="1"/>
    <xf numFmtId="0" fontId="3" fillId="5" borderId="0" xfId="0" applyFont="1" applyFill="1"/>
    <xf numFmtId="0" fontId="5" fillId="0" borderId="0" xfId="0" applyFont="1" applyAlignment="1">
      <alignment wrapText="1"/>
    </xf>
    <xf numFmtId="0" fontId="4" fillId="6" borderId="0" xfId="0" applyFont="1" applyFill="1"/>
    <xf numFmtId="0" fontId="3" fillId="6" borderId="0" xfId="0" applyFont="1" applyFill="1"/>
  </cellXfs>
  <cellStyles count="2">
    <cellStyle name="Normal" xfId="0" builtinId="0"/>
    <cellStyle name="Percent" xfId="1" builtinId="5"/>
  </cellStyles>
  <dxfs count="3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A2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5EE39-585C-0C45-9F6A-4DDE735294E8}">
  <dimension ref="A1:BA97"/>
  <sheetViews>
    <sheetView topLeftCell="V1" workbookViewId="0">
      <selection activeCell="AX41" sqref="AX41"/>
    </sheetView>
  </sheetViews>
  <sheetFormatPr baseColWidth="10" defaultRowHeight="16" x14ac:dyDescent="0.2"/>
  <cols>
    <col min="1" max="1" width="14.1640625" customWidth="1"/>
    <col min="26" max="37" width="5.33203125" customWidth="1"/>
  </cols>
  <sheetData>
    <row r="1" spans="1:53" x14ac:dyDescent="0.2">
      <c r="B1" s="3"/>
      <c r="C1" s="4" t="s">
        <v>104</v>
      </c>
      <c r="D1" s="3"/>
      <c r="E1" s="3"/>
      <c r="F1" s="5"/>
      <c r="G1" s="6" t="s">
        <v>105</v>
      </c>
      <c r="H1" s="5"/>
      <c r="I1" s="5"/>
      <c r="J1" s="7"/>
      <c r="K1" s="8" t="s">
        <v>106</v>
      </c>
      <c r="L1" s="7"/>
      <c r="M1" s="7"/>
      <c r="N1" s="3"/>
      <c r="O1" s="4" t="s">
        <v>104</v>
      </c>
      <c r="P1" s="3"/>
      <c r="Q1" s="3"/>
      <c r="R1" s="5"/>
      <c r="S1" s="6" t="s">
        <v>105</v>
      </c>
      <c r="T1" s="5"/>
      <c r="U1" s="5"/>
      <c r="V1" s="7"/>
      <c r="W1" s="8" t="s">
        <v>106</v>
      </c>
      <c r="X1" s="7"/>
      <c r="Y1" s="7"/>
      <c r="Z1" s="3"/>
      <c r="AA1" s="4" t="s">
        <v>104</v>
      </c>
      <c r="AB1" s="3"/>
      <c r="AC1" s="3"/>
      <c r="AD1" s="5"/>
      <c r="AE1" s="6" t="s">
        <v>105</v>
      </c>
      <c r="AF1" s="5"/>
      <c r="AG1" s="5"/>
      <c r="AH1" s="7"/>
      <c r="AI1" s="8" t="s">
        <v>106</v>
      </c>
      <c r="AJ1" s="7"/>
      <c r="AK1" s="7"/>
      <c r="AM1" s="4" t="s">
        <v>104</v>
      </c>
      <c r="AN1" s="6" t="s">
        <v>105</v>
      </c>
      <c r="AO1" s="8" t="s">
        <v>106</v>
      </c>
      <c r="AP1" s="8"/>
      <c r="AQ1" t="s">
        <v>108</v>
      </c>
      <c r="AR1" s="4" t="s">
        <v>104</v>
      </c>
      <c r="AS1" s="4" t="s">
        <v>104</v>
      </c>
      <c r="AT1" s="4" t="s">
        <v>104</v>
      </c>
      <c r="AU1" s="8" t="s">
        <v>106</v>
      </c>
      <c r="AW1" t="s">
        <v>108</v>
      </c>
      <c r="AX1" s="4" t="s">
        <v>104</v>
      </c>
      <c r="AY1" s="4" t="s">
        <v>104</v>
      </c>
      <c r="AZ1" s="4" t="s">
        <v>104</v>
      </c>
      <c r="BA1" s="8" t="s">
        <v>106</v>
      </c>
    </row>
    <row r="2" spans="1:53" x14ac:dyDescent="0.2">
      <c r="A2" t="s">
        <v>0</v>
      </c>
      <c r="B2" t="s">
        <v>96</v>
      </c>
      <c r="C2" t="s">
        <v>97</v>
      </c>
      <c r="D2" t="s">
        <v>98</v>
      </c>
      <c r="E2" t="s">
        <v>99</v>
      </c>
      <c r="F2" t="s">
        <v>96</v>
      </c>
      <c r="G2" t="s">
        <v>97</v>
      </c>
      <c r="H2" t="s">
        <v>98</v>
      </c>
      <c r="I2" t="s">
        <v>99</v>
      </c>
      <c r="J2" t="s">
        <v>96</v>
      </c>
      <c r="K2" t="s">
        <v>97</v>
      </c>
      <c r="L2" t="s">
        <v>98</v>
      </c>
      <c r="M2" t="s">
        <v>99</v>
      </c>
      <c r="N2" t="s">
        <v>100</v>
      </c>
      <c r="O2" t="s">
        <v>101</v>
      </c>
      <c r="P2" t="s">
        <v>102</v>
      </c>
      <c r="Q2" t="s">
        <v>103</v>
      </c>
      <c r="R2" t="s">
        <v>100</v>
      </c>
      <c r="S2" t="s">
        <v>101</v>
      </c>
      <c r="T2" t="s">
        <v>102</v>
      </c>
      <c r="U2" t="s">
        <v>103</v>
      </c>
      <c r="V2" t="s">
        <v>100</v>
      </c>
      <c r="W2" t="s">
        <v>101</v>
      </c>
      <c r="X2" t="s">
        <v>102</v>
      </c>
      <c r="Y2" t="s">
        <v>103</v>
      </c>
      <c r="AM2" t="s">
        <v>107</v>
      </c>
      <c r="AR2" s="4" t="s">
        <v>109</v>
      </c>
      <c r="AS2" s="6" t="s">
        <v>105</v>
      </c>
      <c r="AT2" s="8" t="s">
        <v>106</v>
      </c>
      <c r="AU2" s="6" t="s">
        <v>105</v>
      </c>
      <c r="AX2" s="4" t="s">
        <v>109</v>
      </c>
      <c r="AY2" s="6" t="s">
        <v>105</v>
      </c>
      <c r="AZ2" s="8" t="s">
        <v>106</v>
      </c>
      <c r="BA2" s="6" t="s">
        <v>105</v>
      </c>
    </row>
    <row r="3" spans="1:53" x14ac:dyDescent="0.2">
      <c r="A3" t="s">
        <v>1</v>
      </c>
      <c r="B3" s="1">
        <v>1.01413157262386</v>
      </c>
      <c r="C3" s="1">
        <v>1.0831558922283699</v>
      </c>
      <c r="D3" s="1">
        <v>1.04193430606906</v>
      </c>
      <c r="E3" s="1">
        <v>1.0132352591973599</v>
      </c>
      <c r="F3" s="1">
        <v>0.99332904107115705</v>
      </c>
      <c r="G3" s="1">
        <v>0.92562762362185802</v>
      </c>
      <c r="H3" s="1">
        <v>0.89817678468932005</v>
      </c>
      <c r="I3" s="1">
        <v>0.91446212837653496</v>
      </c>
      <c r="J3" s="1">
        <v>0.98197253433208498</v>
      </c>
      <c r="K3" s="1">
        <v>0.921614151464897</v>
      </c>
      <c r="L3" s="1">
        <v>0.84851237792414202</v>
      </c>
      <c r="M3" s="1">
        <v>0.872248695257544</v>
      </c>
      <c r="N3" s="2">
        <v>0.71917438728150096</v>
      </c>
      <c r="O3" s="2">
        <v>0.172848256389071</v>
      </c>
      <c r="P3" s="2">
        <v>0.74245508075506605</v>
      </c>
      <c r="Q3" s="2">
        <v>0.82240050394734499</v>
      </c>
      <c r="R3" s="2">
        <v>0.81802072605370302</v>
      </c>
      <c r="S3" s="2">
        <v>3.2254534066637502E-2</v>
      </c>
      <c r="T3" s="2">
        <v>5.96534978813704E-2</v>
      </c>
      <c r="U3" s="2">
        <v>0.139833875079309</v>
      </c>
      <c r="V3" s="2">
        <v>0.470079774689803</v>
      </c>
      <c r="W3" s="2">
        <v>7.1481160270204097E-2</v>
      </c>
      <c r="X3" s="2">
        <v>2.6052138232166601E-2</v>
      </c>
      <c r="Y3" s="2">
        <v>2.5491315837232398E-2</v>
      </c>
      <c r="Z3">
        <f t="shared" ref="Z3:AK18" si="0">COUNTIFS(B3,"&lt;0.85",N3,"&lt;0.05")</f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1</v>
      </c>
      <c r="AK3">
        <f t="shared" si="0"/>
        <v>0</v>
      </c>
      <c r="AM3">
        <f t="shared" ref="AM3:AM66" si="1">((Z3+AB3)&gt;0)+0</f>
        <v>0</v>
      </c>
      <c r="AN3">
        <f t="shared" ref="AN3:AN66" si="2">((AD3+AF3)&gt;0)+0</f>
        <v>0</v>
      </c>
      <c r="AO3">
        <f t="shared" ref="AO3:AO66" si="3">((AH3+AJ3)&gt;0)+0</f>
        <v>1</v>
      </c>
      <c r="AQ3">
        <f>((AN3+AM3+AO3)=3)+0</f>
        <v>0</v>
      </c>
      <c r="AR3">
        <f>(((AM3= 1) + (AN3=0)  + (AO3=0))=3)+0</f>
        <v>0</v>
      </c>
      <c r="AS3">
        <f>((AN3+AM3)=2)-AQ3</f>
        <v>0</v>
      </c>
      <c r="AT3">
        <f>((AO3+AM3)=2)-AQ3</f>
        <v>0</v>
      </c>
      <c r="AU3">
        <f>((AO3+AN3)=2)-AQ3</f>
        <v>0</v>
      </c>
      <c r="AW3">
        <f>SUM(AQ:AQ)</f>
        <v>18</v>
      </c>
      <c r="AX3">
        <f t="shared" ref="AX3:BA3" si="4">SUM(AR:AR)</f>
        <v>3</v>
      </c>
      <c r="AY3">
        <f t="shared" si="4"/>
        <v>2</v>
      </c>
      <c r="AZ3">
        <f t="shared" si="4"/>
        <v>1</v>
      </c>
      <c r="BA3">
        <f t="shared" si="4"/>
        <v>4</v>
      </c>
    </row>
    <row r="4" spans="1:53" x14ac:dyDescent="0.2">
      <c r="A4" t="s">
        <v>2</v>
      </c>
      <c r="B4" s="1">
        <v>0.87657829914044005</v>
      </c>
      <c r="C4" s="1">
        <v>0.99684807732716896</v>
      </c>
      <c r="D4" s="1">
        <v>1.1435572714280999</v>
      </c>
      <c r="E4" s="1">
        <v>1.0162907569684001</v>
      </c>
      <c r="F4" s="1">
        <v>0.76337290735003005</v>
      </c>
      <c r="G4" s="1">
        <v>0.85186871498269201</v>
      </c>
      <c r="H4" s="1">
        <v>0.98581693882017096</v>
      </c>
      <c r="I4" s="1">
        <v>0.90524768419979396</v>
      </c>
      <c r="J4" s="1">
        <v>0.78845500848896399</v>
      </c>
      <c r="K4" s="1">
        <v>0.80499015101772797</v>
      </c>
      <c r="L4" s="1">
        <v>0.94757756380864999</v>
      </c>
      <c r="M4" s="1">
        <v>0.89942907334211597</v>
      </c>
      <c r="N4" s="2">
        <v>0.26664900905434702</v>
      </c>
      <c r="O4" s="2">
        <v>0.94416341425740802</v>
      </c>
      <c r="P4" s="2">
        <v>0.18387643532226999</v>
      </c>
      <c r="Q4" s="2">
        <v>0.56456364433198103</v>
      </c>
      <c r="R4" s="2">
        <v>0.26518962586103301</v>
      </c>
      <c r="S4" s="2">
        <v>4.2084746007782101E-2</v>
      </c>
      <c r="T4" s="2">
        <v>0.74189316908638503</v>
      </c>
      <c r="U4" s="2">
        <v>0.18791879823177099</v>
      </c>
      <c r="V4" s="2">
        <v>0.41693520471485901</v>
      </c>
      <c r="W4" s="2">
        <v>1.68821885374031E-4</v>
      </c>
      <c r="X4" s="2">
        <v>0.34931335502489902</v>
      </c>
      <c r="Y4" s="2">
        <v>3.6904661547530901E-2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1</v>
      </c>
      <c r="AJ4">
        <f t="shared" si="0"/>
        <v>0</v>
      </c>
      <c r="AK4">
        <f t="shared" si="0"/>
        <v>0</v>
      </c>
      <c r="AM4">
        <f t="shared" si="1"/>
        <v>0</v>
      </c>
      <c r="AN4">
        <f t="shared" si="2"/>
        <v>0</v>
      </c>
      <c r="AO4">
        <f t="shared" si="3"/>
        <v>0</v>
      </c>
      <c r="AQ4">
        <f t="shared" ref="AQ4:AQ67" si="5">((AN4+AM4+AO4)=3)+0</f>
        <v>0</v>
      </c>
      <c r="AR4">
        <f t="shared" ref="AR4:AR67" si="6">(((AM4= 1) + (AN4=0)  + (AO4=0))=3)+0</f>
        <v>0</v>
      </c>
      <c r="AS4">
        <f t="shared" ref="AS4:AS67" si="7">((AN4+AM4)=2)-AQ4</f>
        <v>0</v>
      </c>
      <c r="AT4">
        <f t="shared" ref="AT4:AT67" si="8">((AO4+AM4)=2)-AQ4</f>
        <v>0</v>
      </c>
      <c r="AU4">
        <f t="shared" ref="AU4:AU67" si="9">((AO4+AN4)=2)-AQ4</f>
        <v>0</v>
      </c>
    </row>
    <row r="5" spans="1:53" x14ac:dyDescent="0.2">
      <c r="A5" t="s">
        <v>3</v>
      </c>
      <c r="B5" s="1">
        <v>0.83248289249884</v>
      </c>
      <c r="C5" s="1">
        <v>0.866004782450712</v>
      </c>
      <c r="D5" s="1">
        <v>0.97264850068433495</v>
      </c>
      <c r="E5" s="1">
        <v>0.88773858065733802</v>
      </c>
      <c r="F5" s="1">
        <v>0.84189863413335697</v>
      </c>
      <c r="G5" s="1">
        <v>0.77490138278134302</v>
      </c>
      <c r="H5" s="1">
        <v>0.81966599438090204</v>
      </c>
      <c r="I5" s="1">
        <v>0.85978697777775803</v>
      </c>
      <c r="J5" s="1">
        <v>0.86704431856047903</v>
      </c>
      <c r="K5" s="1">
        <v>0.78881798845335704</v>
      </c>
      <c r="L5" s="1">
        <v>0.79287771667975904</v>
      </c>
      <c r="M5" s="1">
        <v>0.92033632606526905</v>
      </c>
      <c r="N5" s="2">
        <v>0.38413913280836298</v>
      </c>
      <c r="O5" s="2">
        <v>3.1730889428146697E-2</v>
      </c>
      <c r="P5" s="2">
        <v>0.69056699710673797</v>
      </c>
      <c r="Q5" s="2">
        <v>0.103674713758211</v>
      </c>
      <c r="R5" s="2">
        <v>0.47484411315056302</v>
      </c>
      <c r="S5" s="2">
        <v>0.151161767786896</v>
      </c>
      <c r="T5" s="2">
        <v>0.30426894251734199</v>
      </c>
      <c r="U5" s="2">
        <v>9.4915554096078894E-2</v>
      </c>
      <c r="V5" s="2">
        <v>0.59525602159794899</v>
      </c>
      <c r="W5" s="2">
        <v>0.186692528316209</v>
      </c>
      <c r="X5" s="2">
        <v>0.291189318613994</v>
      </c>
      <c r="Y5" s="2">
        <v>0.22989674675912999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M5">
        <f t="shared" si="1"/>
        <v>0</v>
      </c>
      <c r="AN5">
        <f t="shared" si="2"/>
        <v>0</v>
      </c>
      <c r="AO5">
        <f t="shared" si="3"/>
        <v>0</v>
      </c>
      <c r="AQ5">
        <f t="shared" si="5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</row>
    <row r="6" spans="1:53" x14ac:dyDescent="0.2">
      <c r="A6" t="s">
        <v>4</v>
      </c>
      <c r="B6" s="1">
        <v>1.00968725188326</v>
      </c>
      <c r="C6" s="1">
        <v>1.01138243011764</v>
      </c>
      <c r="D6" s="1">
        <v>1.2722978113040999</v>
      </c>
      <c r="E6" s="1">
        <v>1.0236118311731399</v>
      </c>
      <c r="F6" s="1">
        <v>0.92760211892043898</v>
      </c>
      <c r="G6" s="1">
        <v>0.88831281893221603</v>
      </c>
      <c r="H6" s="1">
        <v>0.92633662103316705</v>
      </c>
      <c r="I6" s="1">
        <v>0.92127317632031502</v>
      </c>
      <c r="J6" s="1">
        <v>0.939866369710467</v>
      </c>
      <c r="K6" s="1">
        <v>0.90388888888888796</v>
      </c>
      <c r="L6" s="1">
        <v>0.97011328030850796</v>
      </c>
      <c r="M6" s="1">
        <v>0.93047433398310497</v>
      </c>
      <c r="N6" s="2">
        <v>0.58700356739679005</v>
      </c>
      <c r="O6" s="2">
        <v>0.81954584894261195</v>
      </c>
      <c r="P6" s="2">
        <v>0.14153826610296599</v>
      </c>
      <c r="Q6" s="2">
        <v>0.52021375217715604</v>
      </c>
      <c r="R6" s="2">
        <v>0.103269031144948</v>
      </c>
      <c r="S6" s="2">
        <v>0.173855709230364</v>
      </c>
      <c r="T6" s="2">
        <v>0.35589875915216101</v>
      </c>
      <c r="U6" s="2">
        <v>0.108977977676659</v>
      </c>
      <c r="V6" s="2">
        <v>0.14524219903160901</v>
      </c>
      <c r="W6" s="2">
        <v>0.265817077622507</v>
      </c>
      <c r="X6" s="2">
        <v>0.56374526806298397</v>
      </c>
      <c r="Y6" s="2">
        <v>0.40001556123767501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M6">
        <f t="shared" si="1"/>
        <v>0</v>
      </c>
      <c r="AN6">
        <f t="shared" si="2"/>
        <v>0</v>
      </c>
      <c r="AO6">
        <f t="shared" si="3"/>
        <v>0</v>
      </c>
      <c r="AQ6">
        <f t="shared" si="5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</row>
    <row r="7" spans="1:53" x14ac:dyDescent="0.2">
      <c r="A7" t="s">
        <v>5</v>
      </c>
      <c r="B7" s="1">
        <v>0.94113730033018905</v>
      </c>
      <c r="C7" s="1">
        <v>0.93364097012620395</v>
      </c>
      <c r="D7" s="1">
        <v>1.1041889788765999</v>
      </c>
      <c r="E7" s="1">
        <v>0.960160806797417</v>
      </c>
      <c r="F7" s="1">
        <v>0.896819351753113</v>
      </c>
      <c r="G7" s="1">
        <v>0.87856811142755997</v>
      </c>
      <c r="H7" s="1">
        <v>0.86944106576367897</v>
      </c>
      <c r="I7" s="1">
        <v>0.872477205949446</v>
      </c>
      <c r="J7" s="1">
        <v>0.87282165368928399</v>
      </c>
      <c r="K7" s="1">
        <v>0.88105189829327701</v>
      </c>
      <c r="L7" s="1">
        <v>0.85850632307325203</v>
      </c>
      <c r="M7" s="1">
        <v>0.826120556414219</v>
      </c>
      <c r="N7" s="2">
        <v>0.268975284242982</v>
      </c>
      <c r="O7" s="2">
        <v>0.24614690086976099</v>
      </c>
      <c r="P7" s="2">
        <v>0.25092251318256498</v>
      </c>
      <c r="Q7" s="2">
        <v>0.20166952066045499</v>
      </c>
      <c r="R7" s="2">
        <v>4.8830816775697998E-2</v>
      </c>
      <c r="S7" s="2">
        <v>0.16080683068239901</v>
      </c>
      <c r="T7" s="2">
        <v>9.3663935145224905E-2</v>
      </c>
      <c r="U7" s="2">
        <v>3.7695992411861501E-2</v>
      </c>
      <c r="V7" s="2">
        <v>8.5402798263721005E-2</v>
      </c>
      <c r="W7" s="2">
        <v>0.166084992996232</v>
      </c>
      <c r="X7" s="2">
        <v>7.5571060169981802E-2</v>
      </c>
      <c r="Y7" s="2">
        <v>8.4592628209850099E-2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M7">
        <f t="shared" si="1"/>
        <v>0</v>
      </c>
      <c r="AN7">
        <f t="shared" si="2"/>
        <v>0</v>
      </c>
      <c r="AO7">
        <f t="shared" si="3"/>
        <v>0</v>
      </c>
      <c r="AQ7">
        <f t="shared" si="5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</row>
    <row r="8" spans="1:53" x14ac:dyDescent="0.2">
      <c r="A8" t="s">
        <v>6</v>
      </c>
      <c r="B8" s="1">
        <v>0.96207161336814295</v>
      </c>
      <c r="C8" s="1">
        <v>1.0460847541098901</v>
      </c>
      <c r="D8" s="1">
        <v>1.0428765494990599</v>
      </c>
      <c r="E8" s="1">
        <v>0.98006946844556597</v>
      </c>
      <c r="F8" s="1">
        <v>0.91594926769415996</v>
      </c>
      <c r="G8" s="1">
        <v>0.95306029762681799</v>
      </c>
      <c r="H8" s="1">
        <v>0.76022789696884796</v>
      </c>
      <c r="I8" s="1">
        <v>0.86797861534492504</v>
      </c>
      <c r="J8" s="1">
        <v>0.89821246642585895</v>
      </c>
      <c r="K8" s="1">
        <v>0.96643291257596997</v>
      </c>
      <c r="L8" s="1">
        <v>0.69953051643192399</v>
      </c>
      <c r="M8" s="1">
        <v>0.82734443470639696</v>
      </c>
      <c r="N8" s="2">
        <v>0.43985040200793002</v>
      </c>
      <c r="O8" s="2">
        <v>0.556561474320033</v>
      </c>
      <c r="P8" s="2">
        <v>0.65509179188940903</v>
      </c>
      <c r="Q8" s="2">
        <v>0.60921256383392797</v>
      </c>
      <c r="R8" s="2">
        <v>4.7343931461453097E-2</v>
      </c>
      <c r="S8" s="2">
        <v>0.68545970939488499</v>
      </c>
      <c r="T8" s="2">
        <v>0.13941801021740199</v>
      </c>
      <c r="U8" s="2">
        <v>0.20793348043780699</v>
      </c>
      <c r="V8" s="2">
        <v>4.5194110780696801E-2</v>
      </c>
      <c r="W8" s="2">
        <v>0.82235160036008303</v>
      </c>
      <c r="X8" s="2">
        <v>0.13305106995357399</v>
      </c>
      <c r="Y8" s="2">
        <v>0.271442185341431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M8">
        <f t="shared" si="1"/>
        <v>0</v>
      </c>
      <c r="AN8">
        <f t="shared" si="2"/>
        <v>0</v>
      </c>
      <c r="AO8">
        <f t="shared" si="3"/>
        <v>0</v>
      </c>
      <c r="AQ8">
        <f t="shared" si="5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</row>
    <row r="9" spans="1:53" x14ac:dyDescent="0.2">
      <c r="A9" t="s">
        <v>7</v>
      </c>
      <c r="B9" s="1">
        <v>0.98146129345092603</v>
      </c>
      <c r="C9" s="1">
        <v>1.0029956518466601</v>
      </c>
      <c r="D9" s="1">
        <v>1.01648668575512</v>
      </c>
      <c r="E9" s="1">
        <v>1.0098022345239499</v>
      </c>
      <c r="F9" s="1">
        <v>0.93793332432066001</v>
      </c>
      <c r="G9" s="1">
        <v>1.0028678408465099</v>
      </c>
      <c r="H9" s="1">
        <v>0.91492735357975497</v>
      </c>
      <c r="I9" s="1">
        <v>1.00761355971439</v>
      </c>
      <c r="J9" s="1">
        <v>0.930851063829787</v>
      </c>
      <c r="K9" s="1">
        <v>1.0056529654115101</v>
      </c>
      <c r="L9" s="1">
        <v>0.93501560168226805</v>
      </c>
      <c r="M9" s="1">
        <v>1.0334883720930199</v>
      </c>
      <c r="N9" s="2">
        <v>0.51439327924915901</v>
      </c>
      <c r="O9" s="2">
        <v>0.97188594690663099</v>
      </c>
      <c r="P9" s="2">
        <v>0.85184798679191998</v>
      </c>
      <c r="Q9" s="2">
        <v>0.87097279035860997</v>
      </c>
      <c r="R9" s="2">
        <v>0.194287141783824</v>
      </c>
      <c r="S9" s="2">
        <v>0.97037133255907404</v>
      </c>
      <c r="T9" s="2">
        <v>0.26640005843506798</v>
      </c>
      <c r="U9" s="2">
        <v>0.85047325524352402</v>
      </c>
      <c r="V9" s="2">
        <v>0.206090191379525</v>
      </c>
      <c r="W9" s="2">
        <v>0.96291928396695803</v>
      </c>
      <c r="X9" s="2">
        <v>0.12921655728327999</v>
      </c>
      <c r="Y9" s="2">
        <v>0.60036724964742005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M9">
        <f t="shared" si="1"/>
        <v>0</v>
      </c>
      <c r="AN9">
        <f t="shared" si="2"/>
        <v>0</v>
      </c>
      <c r="AO9">
        <f t="shared" si="3"/>
        <v>0</v>
      </c>
      <c r="AQ9">
        <f t="shared" si="5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</row>
    <row r="10" spans="1:53" x14ac:dyDescent="0.2">
      <c r="A10" t="s">
        <v>8</v>
      </c>
      <c r="B10" s="1">
        <v>0.951243410624666</v>
      </c>
      <c r="C10" s="1">
        <v>0.91055957237638596</v>
      </c>
      <c r="D10" s="1">
        <v>0.87534197593487195</v>
      </c>
      <c r="E10" s="1">
        <v>0.87983082726709105</v>
      </c>
      <c r="F10" s="1">
        <v>0.94234194074397803</v>
      </c>
      <c r="G10" s="1">
        <v>0.90036720831418504</v>
      </c>
      <c r="H10" s="1">
        <v>0.85655666323009905</v>
      </c>
      <c r="I10" s="1">
        <v>0.83553242599675603</v>
      </c>
      <c r="J10" s="1">
        <v>0.93031022058177304</v>
      </c>
      <c r="K10" s="1">
        <v>0.87969094922737301</v>
      </c>
      <c r="L10" s="1">
        <v>0.82413172824131697</v>
      </c>
      <c r="M10" s="1">
        <v>0.82788093132920704</v>
      </c>
      <c r="N10" s="2">
        <v>0.14554392627682899</v>
      </c>
      <c r="O10" s="2">
        <v>0.100279060882095</v>
      </c>
      <c r="P10" s="2">
        <v>6.4373147866424202E-2</v>
      </c>
      <c r="Q10" s="2">
        <v>1.9824081213470401E-2</v>
      </c>
      <c r="R10" s="2">
        <v>4.3148228858420103E-2</v>
      </c>
      <c r="S10" s="2">
        <v>0.14577829616836899</v>
      </c>
      <c r="T10" s="2">
        <v>9.4448352222077803E-3</v>
      </c>
      <c r="U10" s="2">
        <v>1.20545789975029E-2</v>
      </c>
      <c r="V10" s="2">
        <v>0.107657777720734</v>
      </c>
      <c r="W10" s="2">
        <v>0.20087981518120701</v>
      </c>
      <c r="X10" s="2">
        <v>1.0024399414650199E-2</v>
      </c>
      <c r="Y10" s="2">
        <v>3.4438721627751398E-2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1</v>
      </c>
      <c r="AH10">
        <f t="shared" si="0"/>
        <v>0</v>
      </c>
      <c r="AI10">
        <f t="shared" si="0"/>
        <v>0</v>
      </c>
      <c r="AJ10">
        <f t="shared" si="0"/>
        <v>1</v>
      </c>
      <c r="AK10">
        <f t="shared" si="0"/>
        <v>1</v>
      </c>
      <c r="AM10">
        <f t="shared" si="1"/>
        <v>0</v>
      </c>
      <c r="AN10">
        <f t="shared" si="2"/>
        <v>0</v>
      </c>
      <c r="AO10">
        <f t="shared" si="3"/>
        <v>1</v>
      </c>
      <c r="AQ10">
        <f t="shared" si="5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</row>
    <row r="11" spans="1:53" x14ac:dyDescent="0.2">
      <c r="A11" t="s">
        <v>9</v>
      </c>
      <c r="B11" s="1">
        <v>0.84082549695305897</v>
      </c>
      <c r="C11" s="1">
        <v>0.88022093448678695</v>
      </c>
      <c r="D11" s="1">
        <v>0.78099098373159204</v>
      </c>
      <c r="E11" s="1">
        <v>0.71130756186380095</v>
      </c>
      <c r="F11" s="1">
        <v>0.91356459262534495</v>
      </c>
      <c r="G11" s="1">
        <v>0.95334486790679096</v>
      </c>
      <c r="H11" s="1">
        <v>0.793302965418613</v>
      </c>
      <c r="I11" s="1">
        <v>0.75531866996506403</v>
      </c>
      <c r="J11" s="1">
        <v>0.92061700526711798</v>
      </c>
      <c r="K11" s="1">
        <v>0.94757665677546898</v>
      </c>
      <c r="L11" s="1">
        <v>0.75154061624649804</v>
      </c>
      <c r="M11" s="1">
        <v>0.73207654955726897</v>
      </c>
      <c r="N11" s="2">
        <v>3.0557700909776601E-2</v>
      </c>
      <c r="O11" s="2">
        <v>0.13512369781089301</v>
      </c>
      <c r="P11" s="2">
        <v>0.217557597222862</v>
      </c>
      <c r="Q11" s="2">
        <v>2.33664581327565E-3</v>
      </c>
      <c r="R11" s="2">
        <v>0.25138631030826097</v>
      </c>
      <c r="S11" s="2">
        <v>0.16734559194518001</v>
      </c>
      <c r="T11" s="2">
        <v>5.5355545236850604E-3</v>
      </c>
      <c r="U11" s="2">
        <v>1.5284924791932299E-2</v>
      </c>
      <c r="V11" s="2">
        <v>0.320275923549108</v>
      </c>
      <c r="W11" s="2">
        <v>0.21335153556278899</v>
      </c>
      <c r="X11" s="2">
        <v>1.0144428312968299E-3</v>
      </c>
      <c r="Y11" s="2">
        <v>2.91938196199274E-4</v>
      </c>
      <c r="Z11">
        <f t="shared" si="0"/>
        <v>1</v>
      </c>
      <c r="AA11">
        <f t="shared" si="0"/>
        <v>0</v>
      </c>
      <c r="AB11">
        <f t="shared" si="0"/>
        <v>0</v>
      </c>
      <c r="AC11">
        <f t="shared" si="0"/>
        <v>1</v>
      </c>
      <c r="AD11">
        <f t="shared" si="0"/>
        <v>0</v>
      </c>
      <c r="AE11">
        <f t="shared" si="0"/>
        <v>0</v>
      </c>
      <c r="AF11">
        <f t="shared" si="0"/>
        <v>1</v>
      </c>
      <c r="AG11">
        <f t="shared" si="0"/>
        <v>1</v>
      </c>
      <c r="AH11">
        <f t="shared" si="0"/>
        <v>0</v>
      </c>
      <c r="AI11">
        <f t="shared" si="0"/>
        <v>0</v>
      </c>
      <c r="AJ11">
        <f t="shared" si="0"/>
        <v>1</v>
      </c>
      <c r="AK11">
        <f t="shared" si="0"/>
        <v>1</v>
      </c>
      <c r="AM11">
        <f t="shared" si="1"/>
        <v>1</v>
      </c>
      <c r="AN11">
        <f t="shared" si="2"/>
        <v>1</v>
      </c>
      <c r="AO11">
        <f t="shared" si="3"/>
        <v>1</v>
      </c>
      <c r="AQ11">
        <f t="shared" si="5"/>
        <v>1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</row>
    <row r="12" spans="1:53" x14ac:dyDescent="0.2">
      <c r="A12" t="s">
        <v>10</v>
      </c>
      <c r="B12" s="1">
        <v>0.35171256587643701</v>
      </c>
      <c r="C12" s="1">
        <v>0.36315252306352003</v>
      </c>
      <c r="D12" s="1">
        <v>0.36960498104248102</v>
      </c>
      <c r="E12" s="1">
        <v>0.37529393062243699</v>
      </c>
      <c r="F12" s="1">
        <v>0.49925690713938298</v>
      </c>
      <c r="G12" s="1">
        <v>0.51287970692761697</v>
      </c>
      <c r="H12" s="1">
        <v>0.55909183340247903</v>
      </c>
      <c r="I12" s="1">
        <v>0.568732017753946</v>
      </c>
      <c r="J12" s="1">
        <v>0.578904829258436</v>
      </c>
      <c r="K12" s="1">
        <v>0.616675632060247</v>
      </c>
      <c r="L12" s="1">
        <v>0.74940828402366799</v>
      </c>
      <c r="M12" s="1">
        <v>0.77246939384891</v>
      </c>
      <c r="N12" s="2">
        <v>1.44018809734481E-8</v>
      </c>
      <c r="O12" s="2">
        <v>2.35156552856331E-7</v>
      </c>
      <c r="P12" s="2">
        <v>3.1064697322022398E-6</v>
      </c>
      <c r="Q12" s="2">
        <v>1.8270502665653099E-5</v>
      </c>
      <c r="R12" s="2">
        <v>7.7820647759127397E-4</v>
      </c>
      <c r="S12" s="2">
        <v>5.0766709005820996E-6</v>
      </c>
      <c r="T12" s="2">
        <v>6.3099564333019998E-6</v>
      </c>
      <c r="U12" s="2">
        <v>5.88141636731662E-6</v>
      </c>
      <c r="V12" s="2">
        <v>3.1798564211483501E-3</v>
      </c>
      <c r="W12" s="2">
        <v>5.1251850702634602E-6</v>
      </c>
      <c r="X12" s="2">
        <v>7.4038690396296698E-4</v>
      </c>
      <c r="Y12" s="2">
        <v>3.4999930318447199E-5</v>
      </c>
      <c r="Z12">
        <f t="shared" si="0"/>
        <v>1</v>
      </c>
      <c r="AA12">
        <f t="shared" si="0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M12">
        <f t="shared" si="1"/>
        <v>1</v>
      </c>
      <c r="AN12">
        <f t="shared" si="2"/>
        <v>1</v>
      </c>
      <c r="AO12">
        <f t="shared" si="3"/>
        <v>1</v>
      </c>
      <c r="AQ12">
        <f t="shared" si="5"/>
        <v>1</v>
      </c>
      <c r="AR12">
        <f t="shared" si="6"/>
        <v>0</v>
      </c>
      <c r="AS12">
        <f t="shared" si="7"/>
        <v>0</v>
      </c>
      <c r="AT12">
        <f t="shared" si="8"/>
        <v>0</v>
      </c>
      <c r="AU12">
        <f t="shared" si="9"/>
        <v>0</v>
      </c>
    </row>
    <row r="13" spans="1:53" x14ac:dyDescent="0.2">
      <c r="A13" t="s">
        <v>11</v>
      </c>
      <c r="B13" s="1">
        <v>1.08198612433439</v>
      </c>
      <c r="C13" s="1">
        <v>1.0292343677882101</v>
      </c>
      <c r="D13" s="1">
        <v>0.89140719734571805</v>
      </c>
      <c r="E13" s="1">
        <v>0.92610009635606205</v>
      </c>
      <c r="F13" s="1">
        <v>1.01073713592873</v>
      </c>
      <c r="G13" s="1">
        <v>1.0359042727344301</v>
      </c>
      <c r="H13" s="1">
        <v>0.91504230967774203</v>
      </c>
      <c r="I13" s="1">
        <v>0.86446118563216401</v>
      </c>
      <c r="J13" s="1">
        <v>1.01775764203509</v>
      </c>
      <c r="K13" s="1">
        <v>0.98486055776892401</v>
      </c>
      <c r="L13" s="1">
        <v>0.95229589938230197</v>
      </c>
      <c r="M13" s="1">
        <v>0.88763066202090501</v>
      </c>
      <c r="N13" s="2">
        <v>0.16412291819199801</v>
      </c>
      <c r="O13" s="2">
        <v>0.28013469436136401</v>
      </c>
      <c r="P13" s="2">
        <v>0.168322025679948</v>
      </c>
      <c r="Q13" s="2">
        <v>9.6235523267594505E-2</v>
      </c>
      <c r="R13" s="2">
        <v>0.87472006256969503</v>
      </c>
      <c r="S13" s="2">
        <v>0.51765594867007203</v>
      </c>
      <c r="T13" s="2">
        <v>6.2290556418612003E-2</v>
      </c>
      <c r="U13" s="2">
        <v>2.66161519434525E-3</v>
      </c>
      <c r="V13" s="2">
        <v>0.84491750354433304</v>
      </c>
      <c r="W13" s="2">
        <v>0.50524292422561001</v>
      </c>
      <c r="X13" s="2">
        <v>0.34385379041319503</v>
      </c>
      <c r="Y13" s="2">
        <v>1.2995578863093801E-3</v>
      </c>
      <c r="Z13">
        <f t="shared" si="0"/>
        <v>0</v>
      </c>
      <c r="AA13">
        <f t="shared" si="0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M13">
        <f t="shared" si="1"/>
        <v>0</v>
      </c>
      <c r="AN13">
        <f t="shared" si="2"/>
        <v>0</v>
      </c>
      <c r="AO13">
        <f t="shared" si="3"/>
        <v>0</v>
      </c>
      <c r="AQ13">
        <f t="shared" si="5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</row>
    <row r="14" spans="1:53" x14ac:dyDescent="0.2">
      <c r="A14" t="s">
        <v>12</v>
      </c>
      <c r="B14" s="1">
        <v>1.01738439150761</v>
      </c>
      <c r="C14" s="1">
        <v>0.98854874167404905</v>
      </c>
      <c r="D14" s="1">
        <v>0.96460285331650597</v>
      </c>
      <c r="E14" s="1">
        <v>0.94168859561404805</v>
      </c>
      <c r="F14" s="1">
        <v>0.98045184118683504</v>
      </c>
      <c r="G14" s="1">
        <v>0.96460707053124595</v>
      </c>
      <c r="H14" s="1">
        <v>0.946913798305973</v>
      </c>
      <c r="I14" s="1">
        <v>1.0004521315886601</v>
      </c>
      <c r="J14" s="1">
        <v>0.98606323992207401</v>
      </c>
      <c r="K14" s="1">
        <v>0.96848593299532704</v>
      </c>
      <c r="L14" s="1">
        <v>0.91522309711285998</v>
      </c>
      <c r="M14" s="1">
        <v>0.99748533109807203</v>
      </c>
      <c r="N14" s="2">
        <v>0.75693668587710194</v>
      </c>
      <c r="O14" s="2">
        <v>0.76743644417684398</v>
      </c>
      <c r="P14" s="2">
        <v>0.28375078764864697</v>
      </c>
      <c r="Q14" s="2">
        <v>0.27540908107809797</v>
      </c>
      <c r="R14" s="2">
        <v>0.79760839855050802</v>
      </c>
      <c r="S14" s="2">
        <v>0.36814439464489501</v>
      </c>
      <c r="T14" s="2">
        <v>0.40247246951810101</v>
      </c>
      <c r="U14" s="2">
        <v>0.99025033665719997</v>
      </c>
      <c r="V14" s="2">
        <v>0.88601198462910802</v>
      </c>
      <c r="W14" s="2">
        <v>0.51974635519378198</v>
      </c>
      <c r="X14" s="2">
        <v>0.19453204031399601</v>
      </c>
      <c r="Y14" s="2">
        <v>0.94113281962386197</v>
      </c>
      <c r="Z14">
        <f t="shared" si="0"/>
        <v>0</v>
      </c>
      <c r="AA14">
        <f t="shared" si="0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M14">
        <f t="shared" si="1"/>
        <v>0</v>
      </c>
      <c r="AN14">
        <f t="shared" si="2"/>
        <v>0</v>
      </c>
      <c r="AO14">
        <f t="shared" si="3"/>
        <v>0</v>
      </c>
      <c r="AQ14">
        <f t="shared" si="5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</row>
    <row r="15" spans="1:53" x14ac:dyDescent="0.2">
      <c r="A15" t="s">
        <v>13</v>
      </c>
      <c r="B15" s="1">
        <v>0.98941668446614695</v>
      </c>
      <c r="C15" s="1">
        <v>0.99088684173014696</v>
      </c>
      <c r="D15" s="1">
        <v>0.88967134968494199</v>
      </c>
      <c r="E15" s="1">
        <v>0.85352032510361697</v>
      </c>
      <c r="F15" s="1">
        <v>1.12633340225967</v>
      </c>
      <c r="G15" s="1">
        <v>1.15799906928306</v>
      </c>
      <c r="H15" s="1">
        <v>0.99282871258012595</v>
      </c>
      <c r="I15" s="1">
        <v>0.96492968543338298</v>
      </c>
      <c r="J15" s="1">
        <v>1.1736844511498099</v>
      </c>
      <c r="K15" s="1">
        <v>1.15950891823025</v>
      </c>
      <c r="L15" s="1">
        <v>1.1072368018596599</v>
      </c>
      <c r="M15" s="1">
        <v>1.07069533217121</v>
      </c>
      <c r="N15" s="2">
        <v>0.63257071360494999</v>
      </c>
      <c r="O15" s="2">
        <v>0.84026767624747201</v>
      </c>
      <c r="P15" s="2">
        <v>0.101950305578133</v>
      </c>
      <c r="Q15" s="2">
        <v>1.4467666355455001E-3</v>
      </c>
      <c r="R15" s="2">
        <v>2.9576781548454299E-2</v>
      </c>
      <c r="S15" s="2">
        <v>0.224975772073154</v>
      </c>
      <c r="T15" s="2">
        <v>0.80456279867393599</v>
      </c>
      <c r="U15" s="2">
        <v>0.25649476100535501</v>
      </c>
      <c r="V15" s="2">
        <v>1.6158906604442899E-2</v>
      </c>
      <c r="W15" s="2">
        <v>5.2787031758418299E-2</v>
      </c>
      <c r="X15" s="2">
        <v>7.3420510978330304E-3</v>
      </c>
      <c r="Y15" s="2">
        <v>0.14531278080652099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M15">
        <f t="shared" si="1"/>
        <v>0</v>
      </c>
      <c r="AN15">
        <f t="shared" si="2"/>
        <v>0</v>
      </c>
      <c r="AO15">
        <f t="shared" si="3"/>
        <v>0</v>
      </c>
      <c r="AQ15">
        <f t="shared" si="5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</row>
    <row r="16" spans="1:53" x14ac:dyDescent="0.2">
      <c r="A16" t="s">
        <v>14</v>
      </c>
      <c r="B16" s="1">
        <v>0.92325952231036201</v>
      </c>
      <c r="C16" s="1">
        <v>0.88903692842295001</v>
      </c>
      <c r="D16" s="1">
        <v>0.37682000331559301</v>
      </c>
      <c r="E16" s="1">
        <v>0.41601768616754398</v>
      </c>
      <c r="F16" s="1">
        <v>1.1446254283038699</v>
      </c>
      <c r="G16" s="1">
        <v>1.10353848404609</v>
      </c>
      <c r="H16" s="1">
        <v>0.73329996482130499</v>
      </c>
      <c r="I16" s="1">
        <v>0.72736807421747596</v>
      </c>
      <c r="J16" s="1">
        <v>1.19706840390879</v>
      </c>
      <c r="K16" s="1">
        <v>1.1889283677676801</v>
      </c>
      <c r="L16" s="1">
        <v>0.81801537898205701</v>
      </c>
      <c r="M16" s="1">
        <v>0.79307491566418398</v>
      </c>
      <c r="N16" s="2">
        <v>3.5512318550995799E-2</v>
      </c>
      <c r="O16" s="2">
        <v>2.42943970854461E-2</v>
      </c>
      <c r="P16" s="2">
        <v>1.07056836193587E-5</v>
      </c>
      <c r="Q16" s="2">
        <v>3.5123854912004802E-4</v>
      </c>
      <c r="R16" s="2">
        <v>1.54080103864135E-2</v>
      </c>
      <c r="S16" s="2">
        <v>2.6045462220236602E-2</v>
      </c>
      <c r="T16" s="2">
        <v>5.1198944975152402E-4</v>
      </c>
      <c r="U16" s="2">
        <v>2.35769344197487E-3</v>
      </c>
      <c r="V16" s="2">
        <v>1.8240204577712599E-3</v>
      </c>
      <c r="W16" s="2">
        <v>4.3301717543239799E-3</v>
      </c>
      <c r="X16" s="2">
        <v>1.7777025747056001E-3</v>
      </c>
      <c r="Y16" s="2">
        <v>3.4527979371051201E-3</v>
      </c>
      <c r="Z16">
        <f t="shared" si="0"/>
        <v>0</v>
      </c>
      <c r="AA16">
        <f t="shared" si="0"/>
        <v>0</v>
      </c>
      <c r="AB16">
        <f t="shared" si="0"/>
        <v>1</v>
      </c>
      <c r="AC16">
        <f t="shared" si="0"/>
        <v>1</v>
      </c>
      <c r="AD16">
        <f t="shared" si="0"/>
        <v>0</v>
      </c>
      <c r="AE16">
        <f t="shared" si="0"/>
        <v>0</v>
      </c>
      <c r="AF16">
        <f t="shared" si="0"/>
        <v>1</v>
      </c>
      <c r="AG16">
        <f t="shared" si="0"/>
        <v>1</v>
      </c>
      <c r="AH16">
        <f t="shared" si="0"/>
        <v>0</v>
      </c>
      <c r="AI16">
        <f t="shared" si="0"/>
        <v>0</v>
      </c>
      <c r="AJ16">
        <f t="shared" si="0"/>
        <v>1</v>
      </c>
      <c r="AK16">
        <f t="shared" si="0"/>
        <v>1</v>
      </c>
      <c r="AM16">
        <f t="shared" si="1"/>
        <v>1</v>
      </c>
      <c r="AN16">
        <f t="shared" si="2"/>
        <v>1</v>
      </c>
      <c r="AO16">
        <f t="shared" si="3"/>
        <v>1</v>
      </c>
      <c r="AQ16">
        <f t="shared" si="5"/>
        <v>1</v>
      </c>
      <c r="AR16">
        <f t="shared" si="6"/>
        <v>0</v>
      </c>
      <c r="AS16">
        <f t="shared" si="7"/>
        <v>0</v>
      </c>
      <c r="AT16">
        <f t="shared" si="8"/>
        <v>0</v>
      </c>
      <c r="AU16">
        <f t="shared" si="9"/>
        <v>0</v>
      </c>
    </row>
    <row r="17" spans="1:47" x14ac:dyDescent="0.2">
      <c r="A17" t="s">
        <v>15</v>
      </c>
      <c r="B17" s="1">
        <v>0.87726164637277404</v>
      </c>
      <c r="C17" s="1">
        <v>0.91473911122655305</v>
      </c>
      <c r="D17" s="1">
        <v>0.437329069331861</v>
      </c>
      <c r="E17" s="1">
        <v>0.50927820773347099</v>
      </c>
      <c r="F17" s="1">
        <v>0.98609290382030301</v>
      </c>
      <c r="G17" s="1">
        <v>1.0142949261162799</v>
      </c>
      <c r="H17" s="1">
        <v>0.73857088342078703</v>
      </c>
      <c r="I17" s="1">
        <v>0.79444030149060496</v>
      </c>
      <c r="J17" s="1">
        <v>1.00461680517082</v>
      </c>
      <c r="K17" s="1">
        <v>1.0796126949973099</v>
      </c>
      <c r="L17" s="1">
        <v>0.89521640091116095</v>
      </c>
      <c r="M17" s="1">
        <v>0.94789495623176301</v>
      </c>
      <c r="N17" s="2">
        <v>1.10576530773754E-2</v>
      </c>
      <c r="O17" s="2">
        <v>0.16480747453757899</v>
      </c>
      <c r="P17" s="2">
        <v>2.4320932671013999E-5</v>
      </c>
      <c r="Q17" s="2">
        <v>8.3456425522740994E-5</v>
      </c>
      <c r="R17" s="2">
        <v>0.74254888974228594</v>
      </c>
      <c r="S17" s="2">
        <v>0.77209245537034399</v>
      </c>
      <c r="T17" s="2">
        <v>1.90499685122371E-3</v>
      </c>
      <c r="U17" s="2">
        <v>1.0056630971865601E-2</v>
      </c>
      <c r="V17" s="2">
        <v>0.924903785611634</v>
      </c>
      <c r="W17" s="2">
        <v>0.250244120317344</v>
      </c>
      <c r="X17" s="2">
        <v>4.6700592405292597E-2</v>
      </c>
      <c r="Y17" s="2">
        <v>0.362580481887609</v>
      </c>
      <c r="Z17">
        <f t="shared" si="0"/>
        <v>0</v>
      </c>
      <c r="AA17">
        <f t="shared" si="0"/>
        <v>0</v>
      </c>
      <c r="AB17">
        <f t="shared" si="0"/>
        <v>1</v>
      </c>
      <c r="AC17">
        <f t="shared" si="0"/>
        <v>1</v>
      </c>
      <c r="AD17">
        <f t="shared" si="0"/>
        <v>0</v>
      </c>
      <c r="AE17">
        <f t="shared" si="0"/>
        <v>0</v>
      </c>
      <c r="AF17">
        <f t="shared" si="0"/>
        <v>1</v>
      </c>
      <c r="AG17">
        <f t="shared" si="0"/>
        <v>1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M17">
        <f t="shared" si="1"/>
        <v>1</v>
      </c>
      <c r="AN17">
        <f t="shared" si="2"/>
        <v>1</v>
      </c>
      <c r="AO17">
        <f t="shared" si="3"/>
        <v>0</v>
      </c>
      <c r="AQ17">
        <f t="shared" si="5"/>
        <v>0</v>
      </c>
      <c r="AR17">
        <f t="shared" si="6"/>
        <v>0</v>
      </c>
      <c r="AS17">
        <f t="shared" si="7"/>
        <v>1</v>
      </c>
      <c r="AT17">
        <f t="shared" si="8"/>
        <v>0</v>
      </c>
      <c r="AU17">
        <f t="shared" si="9"/>
        <v>0</v>
      </c>
    </row>
    <row r="18" spans="1:47" x14ac:dyDescent="0.2">
      <c r="A18" t="s">
        <v>16</v>
      </c>
      <c r="B18" s="1">
        <v>0.967041166123628</v>
      </c>
      <c r="C18" s="1">
        <v>0.98866681734525796</v>
      </c>
      <c r="D18" s="1">
        <v>0.93192785873228801</v>
      </c>
      <c r="E18" s="1">
        <v>0.99418681471788695</v>
      </c>
      <c r="F18" s="1">
        <v>1.0243017020901</v>
      </c>
      <c r="G18" s="1">
        <v>1.0685455258149399</v>
      </c>
      <c r="H18" s="1">
        <v>0.98443642054536695</v>
      </c>
      <c r="I18" s="1">
        <v>0.99480391382578903</v>
      </c>
      <c r="J18" s="1">
        <v>1.05939393939393</v>
      </c>
      <c r="K18" s="1">
        <v>1.1155677655677601</v>
      </c>
      <c r="L18" s="1">
        <v>1.0570931942773001</v>
      </c>
      <c r="M18" s="1">
        <v>1.04160291438979</v>
      </c>
      <c r="N18" s="2">
        <v>0.29260097829568998</v>
      </c>
      <c r="O18" s="2">
        <v>0.84675130116479302</v>
      </c>
      <c r="P18" s="2">
        <v>0.23107550991062401</v>
      </c>
      <c r="Q18" s="2">
        <v>0.87626115563356999</v>
      </c>
      <c r="R18" s="2">
        <v>0.489945855254314</v>
      </c>
      <c r="S18" s="2">
        <v>0.24850421108170001</v>
      </c>
      <c r="T18" s="2">
        <v>0.54464129682417595</v>
      </c>
      <c r="U18" s="2">
        <v>0.88869237277980595</v>
      </c>
      <c r="V18" s="2">
        <v>0.20831934086402101</v>
      </c>
      <c r="W18" s="2">
        <v>0.14215131635905501</v>
      </c>
      <c r="X18" s="2">
        <v>4.0254159960575298E-2</v>
      </c>
      <c r="Y18" s="2">
        <v>0.54558377777572598</v>
      </c>
      <c r="Z18">
        <f t="shared" si="0"/>
        <v>0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M18">
        <f t="shared" si="1"/>
        <v>0</v>
      </c>
      <c r="AN18">
        <f t="shared" si="2"/>
        <v>0</v>
      </c>
      <c r="AO18">
        <f t="shared" si="3"/>
        <v>0</v>
      </c>
      <c r="AQ18">
        <f t="shared" si="5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</row>
    <row r="19" spans="1:47" x14ac:dyDescent="0.2">
      <c r="A19" t="s">
        <v>17</v>
      </c>
      <c r="B19" s="1">
        <v>0.36909394630967202</v>
      </c>
      <c r="C19" s="1">
        <v>0.35358846707977498</v>
      </c>
      <c r="D19" s="1">
        <v>0.231947170668829</v>
      </c>
      <c r="E19" s="1">
        <v>0.229953039202696</v>
      </c>
      <c r="F19" s="1">
        <v>0.51266945826406496</v>
      </c>
      <c r="G19" s="1">
        <v>0.52591224271402903</v>
      </c>
      <c r="H19" s="1">
        <v>0.51575607760386799</v>
      </c>
      <c r="I19" s="1">
        <v>0.51908015666420804</v>
      </c>
      <c r="J19" s="1">
        <v>0.541403508771929</v>
      </c>
      <c r="K19" s="1">
        <v>0.54882616241892701</v>
      </c>
      <c r="L19" s="1">
        <v>0.704902362419773</v>
      </c>
      <c r="M19" s="1">
        <v>0.73667252489748103</v>
      </c>
      <c r="N19" s="2">
        <v>9.1017567073650704E-7</v>
      </c>
      <c r="O19" s="2">
        <v>2.7691773331741098E-4</v>
      </c>
      <c r="P19" s="2">
        <v>1.61757723289888E-4</v>
      </c>
      <c r="Q19" s="2">
        <v>5.0585762795908297E-5</v>
      </c>
      <c r="R19" s="2">
        <v>2.3205608379076401E-8</v>
      </c>
      <c r="S19" s="2">
        <v>1.4464052597335899E-5</v>
      </c>
      <c r="T19" s="2">
        <v>1.59700646488674E-7</v>
      </c>
      <c r="U19" s="2">
        <v>3.5501159657158198E-7</v>
      </c>
      <c r="V19" s="2">
        <v>3.7594229520044E-7</v>
      </c>
      <c r="W19" s="2">
        <v>8.1684776498331996E-5</v>
      </c>
      <c r="X19" s="2">
        <v>5.9651651552498002E-6</v>
      </c>
      <c r="Y19" s="2">
        <v>1.9974894242464798E-3</v>
      </c>
      <c r="Z19">
        <f t="shared" ref="Z19:AK82" si="10">COUNTIFS(B19,"&lt;0.85",N19,"&lt;0.05")</f>
        <v>1</v>
      </c>
      <c r="AA19">
        <f t="shared" si="10"/>
        <v>1</v>
      </c>
      <c r="AB19">
        <f t="shared" si="10"/>
        <v>1</v>
      </c>
      <c r="AC19">
        <f t="shared" si="10"/>
        <v>1</v>
      </c>
      <c r="AD19">
        <f t="shared" si="10"/>
        <v>1</v>
      </c>
      <c r="AE19">
        <f t="shared" si="10"/>
        <v>1</v>
      </c>
      <c r="AF19">
        <f t="shared" si="10"/>
        <v>1</v>
      </c>
      <c r="AG19">
        <f t="shared" si="10"/>
        <v>1</v>
      </c>
      <c r="AH19">
        <f t="shared" si="10"/>
        <v>1</v>
      </c>
      <c r="AI19">
        <f t="shared" si="10"/>
        <v>1</v>
      </c>
      <c r="AJ19">
        <f t="shared" si="10"/>
        <v>1</v>
      </c>
      <c r="AK19">
        <f t="shared" si="10"/>
        <v>1</v>
      </c>
      <c r="AM19">
        <f t="shared" si="1"/>
        <v>1</v>
      </c>
      <c r="AN19">
        <f t="shared" si="2"/>
        <v>1</v>
      </c>
      <c r="AO19">
        <f t="shared" si="3"/>
        <v>1</v>
      </c>
      <c r="AQ19">
        <f t="shared" si="5"/>
        <v>1</v>
      </c>
      <c r="AR19">
        <f t="shared" si="6"/>
        <v>0</v>
      </c>
      <c r="AS19">
        <f t="shared" si="7"/>
        <v>0</v>
      </c>
      <c r="AT19">
        <f t="shared" si="8"/>
        <v>0</v>
      </c>
      <c r="AU19">
        <f t="shared" si="9"/>
        <v>0</v>
      </c>
    </row>
    <row r="20" spans="1:47" x14ac:dyDescent="0.2">
      <c r="A20" t="s">
        <v>18</v>
      </c>
      <c r="B20" s="1">
        <v>0.25599727593148203</v>
      </c>
      <c r="C20" s="1">
        <v>0.26605779985153499</v>
      </c>
      <c r="D20" s="1">
        <v>0.179440310919289</v>
      </c>
      <c r="E20" s="1">
        <v>0.15560187648500801</v>
      </c>
      <c r="F20" s="1">
        <v>0.43982892904045401</v>
      </c>
      <c r="G20" s="1">
        <v>0.48068086548298</v>
      </c>
      <c r="H20" s="1">
        <v>0.67884365023466697</v>
      </c>
      <c r="I20" s="1">
        <v>0.56318275246449201</v>
      </c>
      <c r="J20" s="1">
        <v>0.56160830090791103</v>
      </c>
      <c r="K20" s="1">
        <v>0.61869201176736799</v>
      </c>
      <c r="L20" s="1">
        <v>0.994413407821229</v>
      </c>
      <c r="M20" s="1">
        <v>0.87421831710599196</v>
      </c>
      <c r="N20" s="2">
        <v>2.2485582742418402E-2</v>
      </c>
      <c r="O20" s="2">
        <v>1.02314506559298E-2</v>
      </c>
      <c r="P20" s="2">
        <v>1.493663987366E-2</v>
      </c>
      <c r="Q20" s="2">
        <v>3.12708602894545E-3</v>
      </c>
      <c r="R20" s="2">
        <v>5.5980628275085598E-2</v>
      </c>
      <c r="S20" s="2">
        <v>4.8781010129203897E-2</v>
      </c>
      <c r="T20" s="2">
        <v>0.11210581141798399</v>
      </c>
      <c r="U20" s="2">
        <v>2.5648490526076199E-2</v>
      </c>
      <c r="V20" s="2">
        <v>8.7897844865478095E-2</v>
      </c>
      <c r="W20" s="2">
        <v>9.0360986610064503E-2</v>
      </c>
      <c r="X20" s="2">
        <v>0.97393908426178499</v>
      </c>
      <c r="Y20" s="2">
        <v>0.22865803296579401</v>
      </c>
      <c r="Z20">
        <f t="shared" si="10"/>
        <v>1</v>
      </c>
      <c r="AA20">
        <f t="shared" si="10"/>
        <v>1</v>
      </c>
      <c r="AB20">
        <f t="shared" si="10"/>
        <v>1</v>
      </c>
      <c r="AC20">
        <f t="shared" si="10"/>
        <v>1</v>
      </c>
      <c r="AD20">
        <f t="shared" si="10"/>
        <v>0</v>
      </c>
      <c r="AE20">
        <f t="shared" si="10"/>
        <v>1</v>
      </c>
      <c r="AF20">
        <f t="shared" si="10"/>
        <v>0</v>
      </c>
      <c r="AG20">
        <f t="shared" si="10"/>
        <v>1</v>
      </c>
      <c r="AH20">
        <f t="shared" si="10"/>
        <v>0</v>
      </c>
      <c r="AI20">
        <f t="shared" si="10"/>
        <v>0</v>
      </c>
      <c r="AJ20">
        <f t="shared" si="10"/>
        <v>0</v>
      </c>
      <c r="AK20">
        <f t="shared" si="10"/>
        <v>0</v>
      </c>
      <c r="AM20">
        <f t="shared" si="1"/>
        <v>1</v>
      </c>
      <c r="AN20">
        <f t="shared" si="2"/>
        <v>0</v>
      </c>
      <c r="AO20">
        <f t="shared" si="3"/>
        <v>0</v>
      </c>
      <c r="AQ20">
        <f t="shared" si="5"/>
        <v>0</v>
      </c>
      <c r="AR20">
        <f t="shared" si="6"/>
        <v>1</v>
      </c>
      <c r="AS20">
        <f t="shared" si="7"/>
        <v>0</v>
      </c>
      <c r="AT20">
        <f t="shared" si="8"/>
        <v>0</v>
      </c>
      <c r="AU20">
        <f t="shared" si="9"/>
        <v>0</v>
      </c>
    </row>
    <row r="21" spans="1:47" x14ac:dyDescent="0.2">
      <c r="A21" t="s">
        <v>19</v>
      </c>
      <c r="B21" s="1">
        <v>1.00066183722924</v>
      </c>
      <c r="C21" s="1">
        <v>1.06667885642171</v>
      </c>
      <c r="D21" s="1">
        <v>1.00656943916723</v>
      </c>
      <c r="E21" s="1">
        <v>1.0528686587165501</v>
      </c>
      <c r="F21" s="1">
        <v>1.02851177950675</v>
      </c>
      <c r="G21" s="1">
        <v>1.05621824463234</v>
      </c>
      <c r="H21" s="1">
        <v>0.96130892201880502</v>
      </c>
      <c r="I21" s="1">
        <v>1.0316586934218199</v>
      </c>
      <c r="J21" s="1">
        <v>1.0249635947576401</v>
      </c>
      <c r="K21" s="1">
        <v>1.07285636264336</v>
      </c>
      <c r="L21" s="1">
        <v>0.96125380931649895</v>
      </c>
      <c r="M21" s="1">
        <v>1.02206531332744</v>
      </c>
      <c r="N21" s="2">
        <v>0.98558487156257202</v>
      </c>
      <c r="O21" s="2">
        <v>1.7403450021237801E-2</v>
      </c>
      <c r="P21" s="2">
        <v>0.88600437897335005</v>
      </c>
      <c r="Q21" s="2">
        <v>4.9992782480311601E-3</v>
      </c>
      <c r="R21" s="2">
        <v>0.60846324796143703</v>
      </c>
      <c r="S21" s="2">
        <v>0.131480732012072</v>
      </c>
      <c r="T21" s="2">
        <v>0.21764548612058901</v>
      </c>
      <c r="U21" s="2">
        <v>3.6664313108773099E-2</v>
      </c>
      <c r="V21" s="2">
        <v>0.65505895859445695</v>
      </c>
      <c r="W21" s="2">
        <v>5.2694819743669102E-2</v>
      </c>
      <c r="X21" s="2">
        <v>0.29527441218521799</v>
      </c>
      <c r="Y21" s="2">
        <v>0.37368086946087198</v>
      </c>
      <c r="Z21">
        <f t="shared" si="10"/>
        <v>0</v>
      </c>
      <c r="AA21">
        <f t="shared" si="10"/>
        <v>0</v>
      </c>
      <c r="AB21">
        <f t="shared" si="10"/>
        <v>0</v>
      </c>
      <c r="AC21">
        <f t="shared" si="10"/>
        <v>0</v>
      </c>
      <c r="AD21">
        <f t="shared" si="10"/>
        <v>0</v>
      </c>
      <c r="AE21">
        <f t="shared" si="10"/>
        <v>0</v>
      </c>
      <c r="AF21">
        <f t="shared" si="10"/>
        <v>0</v>
      </c>
      <c r="AG21">
        <f t="shared" si="10"/>
        <v>0</v>
      </c>
      <c r="AH21">
        <f t="shared" si="10"/>
        <v>0</v>
      </c>
      <c r="AI21">
        <f t="shared" si="10"/>
        <v>0</v>
      </c>
      <c r="AJ21">
        <f t="shared" si="10"/>
        <v>0</v>
      </c>
      <c r="AK21">
        <f t="shared" si="10"/>
        <v>0</v>
      </c>
      <c r="AM21">
        <f t="shared" si="1"/>
        <v>0</v>
      </c>
      <c r="AN21">
        <f t="shared" si="2"/>
        <v>0</v>
      </c>
      <c r="AO21">
        <f t="shared" si="3"/>
        <v>0</v>
      </c>
      <c r="AQ21">
        <f t="shared" si="5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</row>
    <row r="22" spans="1:47" x14ac:dyDescent="0.2">
      <c r="A22" t="s">
        <v>20</v>
      </c>
      <c r="B22" s="1">
        <v>0.71778703520946596</v>
      </c>
      <c r="C22" s="1">
        <v>0.70050908599204098</v>
      </c>
      <c r="D22" s="1">
        <v>0.70030183261311996</v>
      </c>
      <c r="E22" s="1">
        <v>0.70481253936764299</v>
      </c>
      <c r="F22" s="1">
        <v>0.67380652136207997</v>
      </c>
      <c r="G22" s="1">
        <v>0.67824390287204295</v>
      </c>
      <c r="H22" s="1">
        <v>0.75776482088907404</v>
      </c>
      <c r="I22" s="1">
        <v>0.74591600674143899</v>
      </c>
      <c r="J22" s="1">
        <v>0.62946982095918202</v>
      </c>
      <c r="K22" s="1">
        <v>0.66573859242072697</v>
      </c>
      <c r="L22" s="1">
        <v>0.80104209515974201</v>
      </c>
      <c r="M22" s="1">
        <v>0.81189698948132005</v>
      </c>
      <c r="N22" s="2">
        <v>1.25617962371944E-5</v>
      </c>
      <c r="O22" s="2">
        <v>2.2790746128171599E-4</v>
      </c>
      <c r="P22" s="2">
        <v>1.34334801749186E-3</v>
      </c>
      <c r="Q22" s="2">
        <v>5.5797393408716397E-4</v>
      </c>
      <c r="R22" s="2">
        <v>2.3853668260812001E-4</v>
      </c>
      <c r="S22" s="2">
        <v>1.27548231266068E-3</v>
      </c>
      <c r="T22" s="2">
        <v>3.3287755282144301E-3</v>
      </c>
      <c r="U22" s="2">
        <v>6.8180224034982704E-3</v>
      </c>
      <c r="V22" s="2">
        <v>3.46477348285038E-5</v>
      </c>
      <c r="W22" s="2">
        <v>2.06293709754561E-3</v>
      </c>
      <c r="X22" s="2">
        <v>1.1324719945971101E-2</v>
      </c>
      <c r="Y22" s="2">
        <v>1.82083748978256E-4</v>
      </c>
      <c r="Z22">
        <f t="shared" si="10"/>
        <v>1</v>
      </c>
      <c r="AA22">
        <f t="shared" si="10"/>
        <v>1</v>
      </c>
      <c r="AB22">
        <f t="shared" si="10"/>
        <v>1</v>
      </c>
      <c r="AC22">
        <f t="shared" si="10"/>
        <v>1</v>
      </c>
      <c r="AD22">
        <f t="shared" si="10"/>
        <v>1</v>
      </c>
      <c r="AE22">
        <f t="shared" si="10"/>
        <v>1</v>
      </c>
      <c r="AF22">
        <f t="shared" si="10"/>
        <v>1</v>
      </c>
      <c r="AG22">
        <f t="shared" si="10"/>
        <v>1</v>
      </c>
      <c r="AH22">
        <f t="shared" si="10"/>
        <v>1</v>
      </c>
      <c r="AI22">
        <f t="shared" si="10"/>
        <v>1</v>
      </c>
      <c r="AJ22">
        <f t="shared" si="10"/>
        <v>1</v>
      </c>
      <c r="AK22">
        <f t="shared" si="10"/>
        <v>1</v>
      </c>
      <c r="AM22">
        <f t="shared" si="1"/>
        <v>1</v>
      </c>
      <c r="AN22">
        <f t="shared" si="2"/>
        <v>1</v>
      </c>
      <c r="AO22">
        <f t="shared" si="3"/>
        <v>1</v>
      </c>
      <c r="AQ22">
        <f t="shared" si="5"/>
        <v>1</v>
      </c>
      <c r="AR22">
        <f t="shared" si="6"/>
        <v>0</v>
      </c>
      <c r="AS22">
        <f t="shared" si="7"/>
        <v>0</v>
      </c>
      <c r="AT22">
        <f t="shared" si="8"/>
        <v>0</v>
      </c>
      <c r="AU22">
        <f t="shared" si="9"/>
        <v>0</v>
      </c>
    </row>
    <row r="23" spans="1:47" x14ac:dyDescent="0.2">
      <c r="A23" t="s">
        <v>21</v>
      </c>
      <c r="B23" s="1">
        <v>0.80514617276343403</v>
      </c>
      <c r="C23" s="1">
        <v>0.73240124462784095</v>
      </c>
      <c r="D23" s="1">
        <v>0.76456846352754104</v>
      </c>
      <c r="E23" s="1">
        <v>0.77829315935646504</v>
      </c>
      <c r="F23" s="1">
        <v>0.81604566976433002</v>
      </c>
      <c r="G23" s="1">
        <v>0.79904936929485204</v>
      </c>
      <c r="H23" s="1">
        <v>0.79539733105190802</v>
      </c>
      <c r="I23" s="1">
        <v>0.79396932557223698</v>
      </c>
      <c r="J23" s="1">
        <v>0.77687014208624094</v>
      </c>
      <c r="K23" s="1">
        <v>0.76969696969696899</v>
      </c>
      <c r="L23" s="1">
        <v>0.77679373636246896</v>
      </c>
      <c r="M23" s="1">
        <v>0.77278562259306804</v>
      </c>
      <c r="N23" s="2">
        <v>2.1003978766135499E-3</v>
      </c>
      <c r="O23" s="2">
        <v>1.97893717933143E-3</v>
      </c>
      <c r="P23" s="2">
        <v>2.1434261597425498E-3</v>
      </c>
      <c r="Q23" s="2">
        <v>2.4563042367533798E-3</v>
      </c>
      <c r="R23" s="2">
        <v>3.73368756469179E-2</v>
      </c>
      <c r="S23" s="2">
        <v>1.4916391881182301E-3</v>
      </c>
      <c r="T23" s="2">
        <v>3.7490747019062299E-4</v>
      </c>
      <c r="U23" s="2">
        <v>3.1816142292183701E-3</v>
      </c>
      <c r="V23" s="2">
        <v>3.1074088421570799E-2</v>
      </c>
      <c r="W23" s="2">
        <v>4.1044385455975604E-3</v>
      </c>
      <c r="X23" s="2">
        <v>3.9726102729048902E-3</v>
      </c>
      <c r="Y23" s="2">
        <v>1.1398880996367599E-3</v>
      </c>
      <c r="Z23">
        <f t="shared" si="10"/>
        <v>1</v>
      </c>
      <c r="AA23">
        <f t="shared" si="10"/>
        <v>1</v>
      </c>
      <c r="AB23">
        <f t="shared" si="10"/>
        <v>1</v>
      </c>
      <c r="AC23">
        <f t="shared" si="10"/>
        <v>1</v>
      </c>
      <c r="AD23">
        <f t="shared" si="10"/>
        <v>1</v>
      </c>
      <c r="AE23">
        <f t="shared" si="10"/>
        <v>1</v>
      </c>
      <c r="AF23">
        <f t="shared" si="10"/>
        <v>1</v>
      </c>
      <c r="AG23">
        <f t="shared" si="10"/>
        <v>1</v>
      </c>
      <c r="AH23">
        <f t="shared" si="10"/>
        <v>1</v>
      </c>
      <c r="AI23">
        <f t="shared" si="10"/>
        <v>1</v>
      </c>
      <c r="AJ23">
        <f t="shared" si="10"/>
        <v>1</v>
      </c>
      <c r="AK23">
        <f t="shared" si="10"/>
        <v>1</v>
      </c>
      <c r="AM23">
        <f t="shared" si="1"/>
        <v>1</v>
      </c>
      <c r="AN23">
        <f t="shared" si="2"/>
        <v>1</v>
      </c>
      <c r="AO23">
        <f t="shared" si="3"/>
        <v>1</v>
      </c>
      <c r="AQ23">
        <f t="shared" si="5"/>
        <v>1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</row>
    <row r="24" spans="1:47" x14ac:dyDescent="0.2">
      <c r="A24" t="s">
        <v>22</v>
      </c>
      <c r="B24" s="1">
        <v>0.77811320133913497</v>
      </c>
      <c r="C24" s="1">
        <v>0.73637982891591203</v>
      </c>
      <c r="D24" s="1">
        <v>0.85373564735200003</v>
      </c>
      <c r="E24" s="1">
        <v>0.84437494849900896</v>
      </c>
      <c r="F24" s="1">
        <v>0.77299045903255104</v>
      </c>
      <c r="G24" s="1">
        <v>0.77707740158564798</v>
      </c>
      <c r="H24" s="1">
        <v>0.88238693823484504</v>
      </c>
      <c r="I24" s="1">
        <v>0.87427162369873102</v>
      </c>
      <c r="J24" s="1">
        <v>0.74649278798656304</v>
      </c>
      <c r="K24" s="1">
        <v>0.77158247197554197</v>
      </c>
      <c r="L24" s="1">
        <v>0.92253046726682497</v>
      </c>
      <c r="M24" s="1">
        <v>0.93287458679079804</v>
      </c>
      <c r="N24" s="2">
        <v>9.7565690015799008E-3</v>
      </c>
      <c r="O24" s="2">
        <v>1.0151801965205999E-4</v>
      </c>
      <c r="P24" s="2">
        <v>7.2950595122887596E-3</v>
      </c>
      <c r="Q24" s="2">
        <v>1.7132834748114E-4</v>
      </c>
      <c r="R24" s="2">
        <v>2.23166316031124E-2</v>
      </c>
      <c r="S24" s="2">
        <v>3.10845259215547E-4</v>
      </c>
      <c r="T24" s="2">
        <v>6.95876217474294E-3</v>
      </c>
      <c r="U24" s="2">
        <v>6.1691563733019497E-2</v>
      </c>
      <c r="V24" s="2">
        <v>2.3772821551887601E-2</v>
      </c>
      <c r="W24" s="2">
        <v>3.2313132348082601E-3</v>
      </c>
      <c r="X24" s="2">
        <v>3.8357479306806899E-2</v>
      </c>
      <c r="Y24" s="2">
        <v>0.28808702341562797</v>
      </c>
      <c r="Z24">
        <f t="shared" si="10"/>
        <v>1</v>
      </c>
      <c r="AA24">
        <f t="shared" si="10"/>
        <v>1</v>
      </c>
      <c r="AB24">
        <f t="shared" si="10"/>
        <v>0</v>
      </c>
      <c r="AC24">
        <f t="shared" si="10"/>
        <v>1</v>
      </c>
      <c r="AD24">
        <f t="shared" si="10"/>
        <v>1</v>
      </c>
      <c r="AE24">
        <f t="shared" si="10"/>
        <v>1</v>
      </c>
      <c r="AF24">
        <f t="shared" si="10"/>
        <v>0</v>
      </c>
      <c r="AG24">
        <f t="shared" si="10"/>
        <v>0</v>
      </c>
      <c r="AH24">
        <f t="shared" si="10"/>
        <v>1</v>
      </c>
      <c r="AI24">
        <f t="shared" si="10"/>
        <v>1</v>
      </c>
      <c r="AJ24">
        <f t="shared" si="10"/>
        <v>0</v>
      </c>
      <c r="AK24">
        <f t="shared" si="10"/>
        <v>0</v>
      </c>
      <c r="AM24">
        <f t="shared" si="1"/>
        <v>1</v>
      </c>
      <c r="AN24">
        <f t="shared" si="2"/>
        <v>1</v>
      </c>
      <c r="AO24">
        <f t="shared" si="3"/>
        <v>1</v>
      </c>
      <c r="AQ24">
        <f t="shared" si="5"/>
        <v>1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</row>
    <row r="25" spans="1:47" x14ac:dyDescent="0.2">
      <c r="A25" t="s">
        <v>23</v>
      </c>
      <c r="B25" s="1">
        <v>1.0440346632580699</v>
      </c>
      <c r="C25" s="1">
        <v>1.0093988187216101</v>
      </c>
      <c r="D25" s="1">
        <v>0.99978766851307799</v>
      </c>
      <c r="E25" s="1">
        <v>1.04520520362069</v>
      </c>
      <c r="F25" s="1">
        <v>1.1243658026474399</v>
      </c>
      <c r="G25" s="1">
        <v>1.07548000789997</v>
      </c>
      <c r="H25" s="1">
        <v>1.0484470153001899</v>
      </c>
      <c r="I25" s="1">
        <v>1.04277393038351</v>
      </c>
      <c r="J25" s="1">
        <v>1.1464346545136399</v>
      </c>
      <c r="K25" s="1">
        <v>1.0766299549235501</v>
      </c>
      <c r="L25" s="1">
        <v>1.11337209302325</v>
      </c>
      <c r="M25" s="1">
        <v>1.0755624918715001</v>
      </c>
      <c r="N25" s="2">
        <v>0.202256702776894</v>
      </c>
      <c r="O25" s="2">
        <v>0.592856431658636</v>
      </c>
      <c r="P25" s="2">
        <v>0.99608944329622295</v>
      </c>
      <c r="Q25" s="2">
        <v>4.0295915351871901E-2</v>
      </c>
      <c r="R25" s="2">
        <v>7.4095116022461494E-2</v>
      </c>
      <c r="S25" s="2">
        <v>0.14826747351558001</v>
      </c>
      <c r="T25" s="2">
        <v>0.17960662983852399</v>
      </c>
      <c r="U25" s="2">
        <v>0.104958936874905</v>
      </c>
      <c r="V25" s="2">
        <v>7.4912612017176403E-2</v>
      </c>
      <c r="W25" s="2">
        <v>0.214579833479839</v>
      </c>
      <c r="X25" s="2">
        <v>3.0235444406639202E-2</v>
      </c>
      <c r="Y25" s="2">
        <v>3.6100984242782498E-2</v>
      </c>
      <c r="Z25">
        <f t="shared" si="10"/>
        <v>0</v>
      </c>
      <c r="AA25">
        <f t="shared" si="10"/>
        <v>0</v>
      </c>
      <c r="AB25">
        <f t="shared" si="10"/>
        <v>0</v>
      </c>
      <c r="AC25">
        <f t="shared" si="10"/>
        <v>0</v>
      </c>
      <c r="AD25">
        <f t="shared" si="10"/>
        <v>0</v>
      </c>
      <c r="AE25">
        <f t="shared" si="10"/>
        <v>0</v>
      </c>
      <c r="AF25">
        <f t="shared" si="10"/>
        <v>0</v>
      </c>
      <c r="AG25">
        <f t="shared" si="10"/>
        <v>0</v>
      </c>
      <c r="AH25">
        <f t="shared" si="10"/>
        <v>0</v>
      </c>
      <c r="AI25">
        <f t="shared" si="10"/>
        <v>0</v>
      </c>
      <c r="AJ25">
        <f t="shared" si="10"/>
        <v>0</v>
      </c>
      <c r="AK25">
        <f t="shared" si="10"/>
        <v>0</v>
      </c>
      <c r="AM25">
        <f t="shared" si="1"/>
        <v>0</v>
      </c>
      <c r="AN25">
        <f t="shared" si="2"/>
        <v>0</v>
      </c>
      <c r="AO25">
        <f t="shared" si="3"/>
        <v>0</v>
      </c>
      <c r="AQ25">
        <f t="shared" si="5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</row>
    <row r="26" spans="1:47" x14ac:dyDescent="0.2">
      <c r="A26" t="s">
        <v>24</v>
      </c>
      <c r="B26" s="1">
        <v>0.96855030052507296</v>
      </c>
      <c r="C26" s="1">
        <v>1.0427780606305499</v>
      </c>
      <c r="D26" s="1">
        <v>1.03862435554211</v>
      </c>
      <c r="E26" s="1">
        <v>1.0032562967819401</v>
      </c>
      <c r="F26" s="1">
        <v>0.94953063433155904</v>
      </c>
      <c r="G26" s="1">
        <v>0.99400088124582198</v>
      </c>
      <c r="H26" s="1">
        <v>0.94122207137465697</v>
      </c>
      <c r="I26" s="1">
        <v>0.97441969769061498</v>
      </c>
      <c r="J26" s="1">
        <v>0.918907217387539</v>
      </c>
      <c r="K26" s="1">
        <v>1.0118999140310301</v>
      </c>
      <c r="L26" s="1">
        <v>0.96902626725179597</v>
      </c>
      <c r="M26" s="1">
        <v>0.96769427093827598</v>
      </c>
      <c r="N26" s="2">
        <v>0.100672772793255</v>
      </c>
      <c r="O26" s="2">
        <v>0.39704616381314001</v>
      </c>
      <c r="P26" s="2">
        <v>0.29567133511831101</v>
      </c>
      <c r="Q26" s="2">
        <v>0.85248950721465699</v>
      </c>
      <c r="R26" s="2">
        <v>0.16554844951147599</v>
      </c>
      <c r="S26" s="2">
        <v>0.902341937669348</v>
      </c>
      <c r="T26" s="2">
        <v>0.21959535854634299</v>
      </c>
      <c r="U26" s="2">
        <v>0.46574886894616502</v>
      </c>
      <c r="V26" s="2">
        <v>3.1452205484024297E-2</v>
      </c>
      <c r="W26" s="2">
        <v>0.84904247298920699</v>
      </c>
      <c r="X26" s="2">
        <v>0.50036948416367999</v>
      </c>
      <c r="Y26" s="2">
        <v>0.47915413149699798</v>
      </c>
      <c r="Z26">
        <f t="shared" si="10"/>
        <v>0</v>
      </c>
      <c r="AA26">
        <f t="shared" si="10"/>
        <v>0</v>
      </c>
      <c r="AB26">
        <f t="shared" si="10"/>
        <v>0</v>
      </c>
      <c r="AC26">
        <f t="shared" si="10"/>
        <v>0</v>
      </c>
      <c r="AD26">
        <f t="shared" si="10"/>
        <v>0</v>
      </c>
      <c r="AE26">
        <f t="shared" si="10"/>
        <v>0</v>
      </c>
      <c r="AF26">
        <f t="shared" si="10"/>
        <v>0</v>
      </c>
      <c r="AG26">
        <f t="shared" si="10"/>
        <v>0</v>
      </c>
      <c r="AH26">
        <f t="shared" si="10"/>
        <v>0</v>
      </c>
      <c r="AI26">
        <f t="shared" si="10"/>
        <v>0</v>
      </c>
      <c r="AJ26">
        <f t="shared" si="10"/>
        <v>0</v>
      </c>
      <c r="AK26">
        <f t="shared" si="10"/>
        <v>0</v>
      </c>
      <c r="AM26">
        <f t="shared" si="1"/>
        <v>0</v>
      </c>
      <c r="AN26">
        <f t="shared" si="2"/>
        <v>0</v>
      </c>
      <c r="AO26">
        <f t="shared" si="3"/>
        <v>0</v>
      </c>
      <c r="AQ26">
        <f t="shared" si="5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</row>
    <row r="27" spans="1:47" x14ac:dyDescent="0.2">
      <c r="A27" t="s">
        <v>25</v>
      </c>
      <c r="B27" s="1">
        <v>0.99852992063603296</v>
      </c>
      <c r="C27" s="1">
        <v>1.03626292500516</v>
      </c>
      <c r="D27" s="1">
        <v>0.94489965947295895</v>
      </c>
      <c r="E27" s="1">
        <v>0.913740959190391</v>
      </c>
      <c r="F27" s="1">
        <v>0.95041516707887297</v>
      </c>
      <c r="G27" s="1">
        <v>0.96320790922369903</v>
      </c>
      <c r="H27" s="1">
        <v>0.94540005886848999</v>
      </c>
      <c r="I27" s="1">
        <v>0.92256006233857202</v>
      </c>
      <c r="J27" s="1">
        <v>0.91728395061728396</v>
      </c>
      <c r="K27" s="1">
        <v>0.96685411237598795</v>
      </c>
      <c r="L27" s="1">
        <v>0.88585757271815402</v>
      </c>
      <c r="M27" s="1">
        <v>0.85487243831033</v>
      </c>
      <c r="N27" s="2">
        <v>0.93597750103603505</v>
      </c>
      <c r="O27" s="2">
        <v>0.536057757197272</v>
      </c>
      <c r="P27" s="2">
        <v>0.150938278485687</v>
      </c>
      <c r="Q27" s="2">
        <v>1.27812215449988E-2</v>
      </c>
      <c r="R27" s="2">
        <v>0.21573381057711799</v>
      </c>
      <c r="S27" s="2">
        <v>0.51622117098416898</v>
      </c>
      <c r="T27" s="2">
        <v>6.6146502897478907E-2</v>
      </c>
      <c r="U27" s="2">
        <v>5.0068236149309296E-3</v>
      </c>
      <c r="V27" s="2">
        <v>0.104114313122011</v>
      </c>
      <c r="W27" s="2">
        <v>0.63100976932069697</v>
      </c>
      <c r="X27" s="2">
        <v>3.0569316072404099E-2</v>
      </c>
      <c r="Y27" s="2">
        <v>1.6526615622214101E-2</v>
      </c>
      <c r="Z27">
        <f t="shared" si="10"/>
        <v>0</v>
      </c>
      <c r="AA27">
        <f t="shared" si="10"/>
        <v>0</v>
      </c>
      <c r="AB27">
        <f t="shared" si="10"/>
        <v>0</v>
      </c>
      <c r="AC27">
        <f t="shared" si="10"/>
        <v>0</v>
      </c>
      <c r="AD27">
        <f t="shared" si="10"/>
        <v>0</v>
      </c>
      <c r="AE27">
        <f t="shared" si="10"/>
        <v>0</v>
      </c>
      <c r="AF27">
        <f t="shared" si="10"/>
        <v>0</v>
      </c>
      <c r="AG27">
        <f t="shared" si="10"/>
        <v>0</v>
      </c>
      <c r="AH27">
        <f t="shared" si="10"/>
        <v>0</v>
      </c>
      <c r="AI27">
        <f t="shared" si="10"/>
        <v>0</v>
      </c>
      <c r="AJ27">
        <f t="shared" si="10"/>
        <v>0</v>
      </c>
      <c r="AK27">
        <f t="shared" si="10"/>
        <v>0</v>
      </c>
      <c r="AM27">
        <f t="shared" si="1"/>
        <v>0</v>
      </c>
      <c r="AN27">
        <f t="shared" si="2"/>
        <v>0</v>
      </c>
      <c r="AO27">
        <f t="shared" si="3"/>
        <v>0</v>
      </c>
      <c r="AQ27">
        <f t="shared" si="5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</row>
    <row r="28" spans="1:47" x14ac:dyDescent="0.2">
      <c r="A28" t="s">
        <v>26</v>
      </c>
      <c r="B28" s="1">
        <v>0.53244618615993999</v>
      </c>
      <c r="C28" s="1">
        <v>0.51654446932881104</v>
      </c>
      <c r="D28" s="1">
        <v>0.38305945252909301</v>
      </c>
      <c r="E28" s="1">
        <v>0.33053489244740297</v>
      </c>
      <c r="F28" s="1">
        <v>0.46933030801112102</v>
      </c>
      <c r="G28" s="1">
        <v>0.46554319588001303</v>
      </c>
      <c r="H28" s="1">
        <v>0.59460200194168999</v>
      </c>
      <c r="I28" s="1">
        <v>0.55495935297897503</v>
      </c>
      <c r="J28" s="1">
        <v>0.50653646243502903</v>
      </c>
      <c r="K28" s="1">
        <v>0.52260761005265099</v>
      </c>
      <c r="L28" s="1">
        <v>0.76194838906703299</v>
      </c>
      <c r="M28" s="1">
        <v>0.72724381906351798</v>
      </c>
      <c r="N28" s="2">
        <v>5.3044079926976198E-2</v>
      </c>
      <c r="O28" s="2">
        <v>4.4320047893193902E-2</v>
      </c>
      <c r="P28" s="2">
        <v>5.8782123612011003E-2</v>
      </c>
      <c r="Q28" s="2">
        <v>4.9604231732071097E-2</v>
      </c>
      <c r="R28" s="2">
        <v>5.73235176637273E-2</v>
      </c>
      <c r="S28" s="2">
        <v>5.2532163305006603E-2</v>
      </c>
      <c r="T28" s="2">
        <v>8.3516173719451497E-2</v>
      </c>
      <c r="U28" s="2">
        <v>5.2783951983097301E-2</v>
      </c>
      <c r="V28" s="2">
        <v>6.1242372920957501E-2</v>
      </c>
      <c r="W28" s="2">
        <v>6.7366106746219095E-2</v>
      </c>
      <c r="X28" s="2">
        <v>0.139853892939137</v>
      </c>
      <c r="Y28" s="2">
        <v>6.7224853487692596E-2</v>
      </c>
      <c r="Z28">
        <f t="shared" si="10"/>
        <v>0</v>
      </c>
      <c r="AA28">
        <f t="shared" si="10"/>
        <v>1</v>
      </c>
      <c r="AB28">
        <f t="shared" si="10"/>
        <v>0</v>
      </c>
      <c r="AC28">
        <f t="shared" si="10"/>
        <v>1</v>
      </c>
      <c r="AD28">
        <f t="shared" si="10"/>
        <v>0</v>
      </c>
      <c r="AE28">
        <f t="shared" si="10"/>
        <v>0</v>
      </c>
      <c r="AF28">
        <f t="shared" si="10"/>
        <v>0</v>
      </c>
      <c r="AG28">
        <f t="shared" si="10"/>
        <v>0</v>
      </c>
      <c r="AH28">
        <f t="shared" si="10"/>
        <v>0</v>
      </c>
      <c r="AI28">
        <f t="shared" si="10"/>
        <v>0</v>
      </c>
      <c r="AJ28">
        <f t="shared" si="10"/>
        <v>0</v>
      </c>
      <c r="AK28">
        <f t="shared" si="10"/>
        <v>0</v>
      </c>
      <c r="AM28">
        <f t="shared" si="1"/>
        <v>0</v>
      </c>
      <c r="AN28">
        <f t="shared" si="2"/>
        <v>0</v>
      </c>
      <c r="AO28">
        <f t="shared" si="3"/>
        <v>0</v>
      </c>
      <c r="AQ28">
        <f t="shared" si="5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</row>
    <row r="29" spans="1:47" x14ac:dyDescent="0.2">
      <c r="A29" t="s">
        <v>27</v>
      </c>
      <c r="B29" s="1">
        <v>1.24701451532764</v>
      </c>
      <c r="C29" s="1">
        <v>1.25486304929769</v>
      </c>
      <c r="D29" s="1">
        <v>1.4298626179031699</v>
      </c>
      <c r="E29" s="1">
        <v>1.25320509439825</v>
      </c>
      <c r="F29" s="1">
        <v>1.2989029899509801</v>
      </c>
      <c r="G29" s="1">
        <v>1.27339158876006</v>
      </c>
      <c r="H29" s="1">
        <v>1.2185293080884401</v>
      </c>
      <c r="I29" s="1">
        <v>1.1561932948281299</v>
      </c>
      <c r="J29" s="1">
        <v>1.1342286363332601</v>
      </c>
      <c r="K29" s="1">
        <v>1.1097721448853799</v>
      </c>
      <c r="L29" s="1">
        <v>1.13517871539908</v>
      </c>
      <c r="M29" s="1">
        <v>1.10877571184766</v>
      </c>
      <c r="N29" s="2">
        <v>0.35069678045475999</v>
      </c>
      <c r="O29" s="2">
        <v>0.238361743316894</v>
      </c>
      <c r="P29" s="2">
        <v>0.18791024180537</v>
      </c>
      <c r="Q29" s="2">
        <v>0.33556904162060402</v>
      </c>
      <c r="R29" s="2">
        <v>0.31519941472003699</v>
      </c>
      <c r="S29" s="2">
        <v>0.30398711337905998</v>
      </c>
      <c r="T29" s="2">
        <v>0.34898246741189798</v>
      </c>
      <c r="U29" s="2">
        <v>0.39842766556055198</v>
      </c>
      <c r="V29" s="2">
        <v>0.60477477011827296</v>
      </c>
      <c r="W29" s="2">
        <v>0.63950151511841202</v>
      </c>
      <c r="X29" s="2">
        <v>0.419151169649014</v>
      </c>
      <c r="Y29" s="2">
        <v>0.34439986945173001</v>
      </c>
      <c r="Z29">
        <f t="shared" si="10"/>
        <v>0</v>
      </c>
      <c r="AA29">
        <f t="shared" si="10"/>
        <v>0</v>
      </c>
      <c r="AB29">
        <f t="shared" si="10"/>
        <v>0</v>
      </c>
      <c r="AC29">
        <f t="shared" si="10"/>
        <v>0</v>
      </c>
      <c r="AD29">
        <f t="shared" si="10"/>
        <v>0</v>
      </c>
      <c r="AE29">
        <f t="shared" si="10"/>
        <v>0</v>
      </c>
      <c r="AF29">
        <f t="shared" si="10"/>
        <v>0</v>
      </c>
      <c r="AG29">
        <f t="shared" si="10"/>
        <v>0</v>
      </c>
      <c r="AH29">
        <f t="shared" si="10"/>
        <v>0</v>
      </c>
      <c r="AI29">
        <f t="shared" si="10"/>
        <v>0</v>
      </c>
      <c r="AJ29">
        <f t="shared" si="10"/>
        <v>0</v>
      </c>
      <c r="AK29">
        <f t="shared" si="10"/>
        <v>0</v>
      </c>
      <c r="AM29">
        <f t="shared" si="1"/>
        <v>0</v>
      </c>
      <c r="AN29">
        <f t="shared" si="2"/>
        <v>0</v>
      </c>
      <c r="AO29">
        <f t="shared" si="3"/>
        <v>0</v>
      </c>
      <c r="AQ29">
        <f t="shared" si="5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</row>
    <row r="30" spans="1:47" x14ac:dyDescent="0.2">
      <c r="A30" t="s">
        <v>28</v>
      </c>
      <c r="B30" s="1">
        <v>0.97929065068175503</v>
      </c>
      <c r="C30" s="1">
        <v>1.0373717436340799</v>
      </c>
      <c r="D30" s="1">
        <v>0.98420432921258205</v>
      </c>
      <c r="E30" s="1">
        <v>1.0079720295227499</v>
      </c>
      <c r="F30" s="1">
        <v>0.96732511622272399</v>
      </c>
      <c r="G30" s="1">
        <v>1.00997227613568</v>
      </c>
      <c r="H30" s="1">
        <v>0.99736660587380099</v>
      </c>
      <c r="I30" s="1">
        <v>0.98998281249488895</v>
      </c>
      <c r="J30" s="1">
        <v>0.968312757201646</v>
      </c>
      <c r="K30" s="1">
        <v>1.03477704288457</v>
      </c>
      <c r="L30" s="1">
        <v>0.99712726228095305</v>
      </c>
      <c r="M30" s="1">
        <v>0.98958180484225899</v>
      </c>
      <c r="N30" s="2">
        <v>0.22566812217322399</v>
      </c>
      <c r="O30" s="2">
        <v>0.21527381862560499</v>
      </c>
      <c r="P30" s="2">
        <v>0.63784842142146403</v>
      </c>
      <c r="Q30" s="2">
        <v>0.59956970059383796</v>
      </c>
      <c r="R30" s="2">
        <v>0.248929795362829</v>
      </c>
      <c r="S30" s="2">
        <v>0.85194177337965604</v>
      </c>
      <c r="T30" s="2">
        <v>0.93900555992582302</v>
      </c>
      <c r="U30" s="2">
        <v>0.66285469123509799</v>
      </c>
      <c r="V30" s="2">
        <v>0.26353743247038303</v>
      </c>
      <c r="W30" s="2">
        <v>0.59330945625692999</v>
      </c>
      <c r="X30" s="2">
        <v>0.94417413464406597</v>
      </c>
      <c r="Y30" s="2">
        <v>0.78098863897525095</v>
      </c>
      <c r="Z30">
        <f t="shared" si="10"/>
        <v>0</v>
      </c>
      <c r="AA30">
        <f t="shared" si="10"/>
        <v>0</v>
      </c>
      <c r="AB30">
        <f t="shared" si="10"/>
        <v>0</v>
      </c>
      <c r="AC30">
        <f t="shared" si="10"/>
        <v>0</v>
      </c>
      <c r="AD30">
        <f t="shared" si="10"/>
        <v>0</v>
      </c>
      <c r="AE30">
        <f t="shared" si="10"/>
        <v>0</v>
      </c>
      <c r="AF30">
        <f t="shared" si="10"/>
        <v>0</v>
      </c>
      <c r="AG30">
        <f t="shared" si="10"/>
        <v>0</v>
      </c>
      <c r="AH30">
        <f t="shared" si="10"/>
        <v>0</v>
      </c>
      <c r="AI30">
        <f t="shared" si="10"/>
        <v>0</v>
      </c>
      <c r="AJ30">
        <f t="shared" si="10"/>
        <v>0</v>
      </c>
      <c r="AK30">
        <f t="shared" si="10"/>
        <v>0</v>
      </c>
      <c r="AM30">
        <f t="shared" si="1"/>
        <v>0</v>
      </c>
      <c r="AN30">
        <f t="shared" si="2"/>
        <v>0</v>
      </c>
      <c r="AO30">
        <f t="shared" si="3"/>
        <v>0</v>
      </c>
      <c r="AQ30">
        <f t="shared" si="5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</row>
    <row r="31" spans="1:47" x14ac:dyDescent="0.2">
      <c r="A31" t="s">
        <v>29</v>
      </c>
      <c r="B31" s="1">
        <v>0.51128958296056604</v>
      </c>
      <c r="C31" s="1">
        <v>0.51568545761850704</v>
      </c>
      <c r="D31" s="1">
        <v>0.357561457033931</v>
      </c>
      <c r="E31" s="1">
        <v>0.34444207489180201</v>
      </c>
      <c r="F31" s="1">
        <v>0.69381490955739999</v>
      </c>
      <c r="G31" s="1">
        <v>0.69467255810500395</v>
      </c>
      <c r="H31" s="1">
        <v>0.67201588400743095</v>
      </c>
      <c r="I31" s="1">
        <v>0.74589129047267499</v>
      </c>
      <c r="J31" s="1">
        <v>0.73767953441187395</v>
      </c>
      <c r="K31" s="1">
        <v>0.77559912854030499</v>
      </c>
      <c r="L31" s="1">
        <v>0.86383442265795196</v>
      </c>
      <c r="M31" s="1">
        <v>0.88107051571192296</v>
      </c>
      <c r="N31" s="2">
        <v>1.9135881196557299E-2</v>
      </c>
      <c r="O31" s="2">
        <v>2.66678523075098E-3</v>
      </c>
      <c r="P31" s="2">
        <v>4.36002729112271E-4</v>
      </c>
      <c r="Q31" s="2">
        <v>5.2550869573085198E-6</v>
      </c>
      <c r="R31" s="2">
        <v>6.7386517688007999E-3</v>
      </c>
      <c r="S31" s="2">
        <v>3.95391328040633E-3</v>
      </c>
      <c r="T31" s="2">
        <v>3.8089353559475399E-3</v>
      </c>
      <c r="U31" s="2">
        <v>6.8423397962947094E-2</v>
      </c>
      <c r="V31" s="2">
        <v>4.2927177819802103E-3</v>
      </c>
      <c r="W31" s="2">
        <v>6.2466160183058898E-3</v>
      </c>
      <c r="X31" s="2">
        <v>2.2819780643915401E-2</v>
      </c>
      <c r="Y31" s="2">
        <v>2.9751684643710501E-3</v>
      </c>
      <c r="Z31">
        <f t="shared" si="10"/>
        <v>1</v>
      </c>
      <c r="AA31">
        <f t="shared" si="10"/>
        <v>1</v>
      </c>
      <c r="AB31">
        <f t="shared" si="10"/>
        <v>1</v>
      </c>
      <c r="AC31">
        <f t="shared" si="10"/>
        <v>1</v>
      </c>
      <c r="AD31">
        <f t="shared" si="10"/>
        <v>1</v>
      </c>
      <c r="AE31">
        <f t="shared" si="10"/>
        <v>1</v>
      </c>
      <c r="AF31">
        <f t="shared" si="10"/>
        <v>1</v>
      </c>
      <c r="AG31">
        <f t="shared" si="10"/>
        <v>0</v>
      </c>
      <c r="AH31">
        <f t="shared" si="10"/>
        <v>1</v>
      </c>
      <c r="AI31">
        <f t="shared" si="10"/>
        <v>1</v>
      </c>
      <c r="AJ31">
        <f t="shared" si="10"/>
        <v>0</v>
      </c>
      <c r="AK31">
        <f t="shared" si="10"/>
        <v>0</v>
      </c>
      <c r="AM31">
        <f t="shared" si="1"/>
        <v>1</v>
      </c>
      <c r="AN31">
        <f t="shared" si="2"/>
        <v>1</v>
      </c>
      <c r="AO31">
        <f t="shared" si="3"/>
        <v>1</v>
      </c>
      <c r="AQ31">
        <f t="shared" si="5"/>
        <v>1</v>
      </c>
      <c r="AR31">
        <f t="shared" si="6"/>
        <v>0</v>
      </c>
      <c r="AS31">
        <f t="shared" si="7"/>
        <v>0</v>
      </c>
      <c r="AT31">
        <f t="shared" si="8"/>
        <v>0</v>
      </c>
      <c r="AU31">
        <f t="shared" si="9"/>
        <v>0</v>
      </c>
    </row>
    <row r="32" spans="1:47" x14ac:dyDescent="0.2">
      <c r="A32" t="s">
        <v>30</v>
      </c>
      <c r="B32" s="1">
        <v>1.15178325151158</v>
      </c>
      <c r="C32" s="1">
        <v>1.07929479796281</v>
      </c>
      <c r="D32" s="1">
        <v>1.0189045591954999</v>
      </c>
      <c r="E32" s="1">
        <v>1.0251796623495</v>
      </c>
      <c r="F32" s="1">
        <v>1.1112519161235599</v>
      </c>
      <c r="G32" s="1">
        <v>0.986073902219609</v>
      </c>
      <c r="H32" s="1">
        <v>0.91315751070418305</v>
      </c>
      <c r="I32" s="1">
        <v>1.02629942347343</v>
      </c>
      <c r="J32" s="1">
        <v>1.0854714646872099</v>
      </c>
      <c r="K32" s="1">
        <v>1.0028186658314999</v>
      </c>
      <c r="L32" s="1">
        <v>0.85598994509492599</v>
      </c>
      <c r="M32" s="1">
        <v>0.96923307819300597</v>
      </c>
      <c r="N32" s="2">
        <v>0.28068679049310402</v>
      </c>
      <c r="O32" s="2">
        <v>0.30085175749686499</v>
      </c>
      <c r="P32" s="2">
        <v>0.77522940321261202</v>
      </c>
      <c r="Q32" s="2">
        <v>0.53596864595072502</v>
      </c>
      <c r="R32" s="2">
        <v>0.21097021760123699</v>
      </c>
      <c r="S32" s="2">
        <v>0.76221933298929301</v>
      </c>
      <c r="T32" s="2">
        <v>0.15147171451701799</v>
      </c>
      <c r="U32" s="2">
        <v>0.44788806743285903</v>
      </c>
      <c r="V32" s="2">
        <v>0.25677259804899599</v>
      </c>
      <c r="W32" s="2">
        <v>0.95067096986758604</v>
      </c>
      <c r="X32" s="2">
        <v>2.5681412444363699E-2</v>
      </c>
      <c r="Y32" s="2">
        <v>0.28430311193715302</v>
      </c>
      <c r="Z32">
        <f t="shared" si="10"/>
        <v>0</v>
      </c>
      <c r="AA32">
        <f t="shared" si="10"/>
        <v>0</v>
      </c>
      <c r="AB32">
        <f t="shared" si="10"/>
        <v>0</v>
      </c>
      <c r="AC32">
        <f t="shared" si="10"/>
        <v>0</v>
      </c>
      <c r="AD32">
        <f t="shared" si="10"/>
        <v>0</v>
      </c>
      <c r="AE32">
        <f t="shared" si="10"/>
        <v>0</v>
      </c>
      <c r="AF32">
        <f t="shared" si="10"/>
        <v>0</v>
      </c>
      <c r="AG32">
        <f t="shared" si="10"/>
        <v>0</v>
      </c>
      <c r="AH32">
        <f t="shared" si="10"/>
        <v>0</v>
      </c>
      <c r="AI32">
        <f t="shared" si="10"/>
        <v>0</v>
      </c>
      <c r="AJ32">
        <f t="shared" si="10"/>
        <v>0</v>
      </c>
      <c r="AK32">
        <f t="shared" si="10"/>
        <v>0</v>
      </c>
      <c r="AM32">
        <f t="shared" si="1"/>
        <v>0</v>
      </c>
      <c r="AN32">
        <f t="shared" si="2"/>
        <v>0</v>
      </c>
      <c r="AO32">
        <f t="shared" si="3"/>
        <v>0</v>
      </c>
      <c r="AQ32">
        <f t="shared" si="5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</row>
    <row r="33" spans="1:47" x14ac:dyDescent="0.2">
      <c r="A33" t="s">
        <v>31</v>
      </c>
      <c r="B33" s="1">
        <v>1.0171302590173401</v>
      </c>
      <c r="C33" s="1">
        <v>0.93889138052750398</v>
      </c>
      <c r="D33" s="1">
        <v>0.92049082985088004</v>
      </c>
      <c r="E33" s="1">
        <v>0.95046620557288997</v>
      </c>
      <c r="F33" s="1">
        <v>1.0154897248122099</v>
      </c>
      <c r="G33" s="1">
        <v>0.905188609377233</v>
      </c>
      <c r="H33" s="1">
        <v>0.85590937361654196</v>
      </c>
      <c r="I33" s="1">
        <v>0.89192547772351205</v>
      </c>
      <c r="J33" s="1">
        <v>1.01019942152534</v>
      </c>
      <c r="K33" s="1">
        <v>0.90840751730959401</v>
      </c>
      <c r="L33" s="1">
        <v>0.86321882471372802</v>
      </c>
      <c r="M33" s="1">
        <v>0.90064916737228295</v>
      </c>
      <c r="N33" s="2">
        <v>0.67422578066719696</v>
      </c>
      <c r="O33" s="2">
        <v>1.8872814101761198E-2</v>
      </c>
      <c r="P33" s="2">
        <v>8.2132357617847096E-2</v>
      </c>
      <c r="Q33" s="2">
        <v>0.249782729546975</v>
      </c>
      <c r="R33" s="2">
        <v>0.76042008548361895</v>
      </c>
      <c r="S33" s="2">
        <v>7.8613627646403894E-2</v>
      </c>
      <c r="T33" s="2">
        <v>4.7423490425425501E-3</v>
      </c>
      <c r="U33" s="2">
        <v>7.6935224147942793E-2</v>
      </c>
      <c r="V33" s="2">
        <v>0.84451696641931195</v>
      </c>
      <c r="W33" s="2">
        <v>5.8266270623764403E-2</v>
      </c>
      <c r="X33" s="2">
        <v>1.3624477100018399E-2</v>
      </c>
      <c r="Y33" s="2">
        <v>8.0956947561091994E-2</v>
      </c>
      <c r="Z33">
        <f t="shared" si="10"/>
        <v>0</v>
      </c>
      <c r="AA33">
        <f t="shared" si="10"/>
        <v>0</v>
      </c>
      <c r="AB33">
        <f t="shared" si="10"/>
        <v>0</v>
      </c>
      <c r="AC33">
        <f t="shared" si="10"/>
        <v>0</v>
      </c>
      <c r="AD33">
        <f t="shared" si="10"/>
        <v>0</v>
      </c>
      <c r="AE33">
        <f t="shared" si="10"/>
        <v>0</v>
      </c>
      <c r="AF33">
        <f t="shared" si="10"/>
        <v>0</v>
      </c>
      <c r="AG33">
        <f t="shared" si="10"/>
        <v>0</v>
      </c>
      <c r="AH33">
        <f t="shared" si="10"/>
        <v>0</v>
      </c>
      <c r="AI33">
        <f t="shared" si="10"/>
        <v>0</v>
      </c>
      <c r="AJ33">
        <f t="shared" si="10"/>
        <v>0</v>
      </c>
      <c r="AK33">
        <f t="shared" si="10"/>
        <v>0</v>
      </c>
      <c r="AM33">
        <f t="shared" si="1"/>
        <v>0</v>
      </c>
      <c r="AN33">
        <f t="shared" si="2"/>
        <v>0</v>
      </c>
      <c r="AO33">
        <f t="shared" si="3"/>
        <v>0</v>
      </c>
      <c r="AQ33">
        <f t="shared" si="5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</row>
    <row r="34" spans="1:47" x14ac:dyDescent="0.2">
      <c r="A34" t="s">
        <v>32</v>
      </c>
      <c r="B34" s="1">
        <v>1.0227365711815499</v>
      </c>
      <c r="C34" s="1">
        <v>0.97124774770736699</v>
      </c>
      <c r="D34" s="1">
        <v>0.98654293789765701</v>
      </c>
      <c r="E34" s="1">
        <v>1.0266650711904199</v>
      </c>
      <c r="F34" s="1">
        <v>1.01909854999371</v>
      </c>
      <c r="G34" s="1">
        <v>1.0179341010895699</v>
      </c>
      <c r="H34" s="1">
        <v>0.93848651597824595</v>
      </c>
      <c r="I34" s="1">
        <v>1.0022515717922</v>
      </c>
      <c r="J34" s="1">
        <v>1.02986001624384</v>
      </c>
      <c r="K34" s="1">
        <v>1.01462460259232</v>
      </c>
      <c r="L34" s="1">
        <v>0.97883696394215802</v>
      </c>
      <c r="M34" s="1">
        <v>1.04394470806684</v>
      </c>
      <c r="N34" s="2">
        <v>0.47085548159782797</v>
      </c>
      <c r="O34" s="2">
        <v>0.32172687628706997</v>
      </c>
      <c r="P34" s="2">
        <v>0.37215161543346198</v>
      </c>
      <c r="Q34" s="2">
        <v>0.14266786095591599</v>
      </c>
      <c r="R34" s="2">
        <v>0.694971294803576</v>
      </c>
      <c r="S34" s="2">
        <v>0.69402655736265395</v>
      </c>
      <c r="T34" s="2">
        <v>0.267871580475675</v>
      </c>
      <c r="U34" s="2">
        <v>0.94215266066231595</v>
      </c>
      <c r="V34" s="2">
        <v>0.54905819517629495</v>
      </c>
      <c r="W34" s="2">
        <v>0.72932025701093395</v>
      </c>
      <c r="X34" s="2">
        <v>0.69214128034323497</v>
      </c>
      <c r="Y34" s="2">
        <v>0.22776500966250299</v>
      </c>
      <c r="Z34">
        <f t="shared" si="10"/>
        <v>0</v>
      </c>
      <c r="AA34">
        <f t="shared" si="10"/>
        <v>0</v>
      </c>
      <c r="AB34">
        <f t="shared" si="10"/>
        <v>0</v>
      </c>
      <c r="AC34">
        <f t="shared" si="10"/>
        <v>0</v>
      </c>
      <c r="AD34">
        <f t="shared" si="10"/>
        <v>0</v>
      </c>
      <c r="AE34">
        <f t="shared" si="10"/>
        <v>0</v>
      </c>
      <c r="AF34">
        <f t="shared" si="10"/>
        <v>0</v>
      </c>
      <c r="AG34">
        <f t="shared" si="10"/>
        <v>0</v>
      </c>
      <c r="AH34">
        <f t="shared" si="10"/>
        <v>0</v>
      </c>
      <c r="AI34">
        <f t="shared" si="10"/>
        <v>0</v>
      </c>
      <c r="AJ34">
        <f t="shared" si="10"/>
        <v>0</v>
      </c>
      <c r="AK34">
        <f t="shared" si="10"/>
        <v>0</v>
      </c>
      <c r="AM34">
        <f t="shared" si="1"/>
        <v>0</v>
      </c>
      <c r="AN34">
        <f t="shared" si="2"/>
        <v>0</v>
      </c>
      <c r="AO34">
        <f t="shared" si="3"/>
        <v>0</v>
      </c>
      <c r="AQ34">
        <f t="shared" si="5"/>
        <v>0</v>
      </c>
      <c r="AR34">
        <f t="shared" si="6"/>
        <v>0</v>
      </c>
      <c r="AS34">
        <f t="shared" si="7"/>
        <v>0</v>
      </c>
      <c r="AT34">
        <f t="shared" si="8"/>
        <v>0</v>
      </c>
      <c r="AU34">
        <f t="shared" si="9"/>
        <v>0</v>
      </c>
    </row>
    <row r="35" spans="1:47" x14ac:dyDescent="0.2">
      <c r="A35" t="s">
        <v>33</v>
      </c>
      <c r="B35" s="1">
        <v>0.95636594715372103</v>
      </c>
      <c r="C35" s="1">
        <v>1.0018335637417299</v>
      </c>
      <c r="D35" s="1">
        <v>0.81773557242371098</v>
      </c>
      <c r="E35" s="1">
        <v>0.86230406455728303</v>
      </c>
      <c r="F35" s="1">
        <v>0.953821913366934</v>
      </c>
      <c r="G35" s="1">
        <v>0.96110701881687399</v>
      </c>
      <c r="H35" s="1">
        <v>0.70933293375947504</v>
      </c>
      <c r="I35" s="1">
        <v>0.80722281062301904</v>
      </c>
      <c r="J35" s="1">
        <v>0.94317698738840805</v>
      </c>
      <c r="K35" s="1">
        <v>0.95433455433455405</v>
      </c>
      <c r="L35" s="1">
        <v>0.68215843259779996</v>
      </c>
      <c r="M35" s="1">
        <v>0.73276281917484098</v>
      </c>
      <c r="N35" s="2">
        <v>0.33883808333388798</v>
      </c>
      <c r="O35" s="2">
        <v>0.92718599973869598</v>
      </c>
      <c r="P35" s="2">
        <v>2.2552489856576501E-6</v>
      </c>
      <c r="Q35" s="2">
        <v>1.4851052327664101E-4</v>
      </c>
      <c r="R35" s="2">
        <v>0.188277002361952</v>
      </c>
      <c r="S35" s="2">
        <v>0.41707183451632002</v>
      </c>
      <c r="T35" s="2">
        <v>9.1326582094989305E-3</v>
      </c>
      <c r="U35" s="2">
        <v>3.1345401975455803E-4</v>
      </c>
      <c r="V35" s="2">
        <v>0.233828189124939</v>
      </c>
      <c r="W35" s="2">
        <v>0.333924797385661</v>
      </c>
      <c r="X35" s="2">
        <v>2.0722642006613E-3</v>
      </c>
      <c r="Y35" s="2">
        <v>3.4822464718412601E-4</v>
      </c>
      <c r="Z35">
        <f t="shared" si="10"/>
        <v>0</v>
      </c>
      <c r="AA35">
        <f t="shared" si="10"/>
        <v>0</v>
      </c>
      <c r="AB35">
        <f t="shared" si="10"/>
        <v>1</v>
      </c>
      <c r="AC35">
        <f t="shared" si="10"/>
        <v>0</v>
      </c>
      <c r="AD35">
        <f t="shared" si="10"/>
        <v>0</v>
      </c>
      <c r="AE35">
        <f t="shared" si="10"/>
        <v>0</v>
      </c>
      <c r="AF35">
        <f t="shared" si="10"/>
        <v>1</v>
      </c>
      <c r="AG35">
        <f t="shared" si="10"/>
        <v>1</v>
      </c>
      <c r="AH35">
        <f t="shared" si="10"/>
        <v>0</v>
      </c>
      <c r="AI35">
        <f t="shared" si="10"/>
        <v>0</v>
      </c>
      <c r="AJ35">
        <f t="shared" si="10"/>
        <v>1</v>
      </c>
      <c r="AK35">
        <f t="shared" si="10"/>
        <v>1</v>
      </c>
      <c r="AM35">
        <f t="shared" si="1"/>
        <v>1</v>
      </c>
      <c r="AN35">
        <f t="shared" si="2"/>
        <v>1</v>
      </c>
      <c r="AO35">
        <f t="shared" si="3"/>
        <v>1</v>
      </c>
      <c r="AQ35">
        <f t="shared" si="5"/>
        <v>1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</row>
    <row r="36" spans="1:47" x14ac:dyDescent="0.2">
      <c r="A36" t="s">
        <v>34</v>
      </c>
      <c r="B36" s="1">
        <v>1.04566151032141</v>
      </c>
      <c r="C36" s="1">
        <v>1.0697109455610001</v>
      </c>
      <c r="D36" s="1">
        <v>1.02468170188624</v>
      </c>
      <c r="E36" s="1">
        <v>1.01633290758761</v>
      </c>
      <c r="F36" s="1">
        <v>1.0584870392290699</v>
      </c>
      <c r="G36" s="1">
        <v>1.11131654046953</v>
      </c>
      <c r="H36" s="1">
        <v>0.87742979887490902</v>
      </c>
      <c r="I36" s="1">
        <v>0.89096460699033997</v>
      </c>
      <c r="J36" s="1">
        <v>1.0381440781440701</v>
      </c>
      <c r="K36" s="1">
        <v>1.12083271959542</v>
      </c>
      <c r="L36" s="1">
        <v>0.94038214840321299</v>
      </c>
      <c r="M36" s="1">
        <v>0.95970540330004905</v>
      </c>
      <c r="N36" s="2">
        <v>0.20391661575157599</v>
      </c>
      <c r="O36" s="2">
        <v>7.5694009308122895E-2</v>
      </c>
      <c r="P36" s="2">
        <v>0.38216988178494199</v>
      </c>
      <c r="Q36" s="2">
        <v>0.47323266231893402</v>
      </c>
      <c r="R36" s="2">
        <v>0.31616561372066698</v>
      </c>
      <c r="S36" s="2">
        <v>0.19578035176980699</v>
      </c>
      <c r="T36" s="2">
        <v>1.8884334497277899E-2</v>
      </c>
      <c r="U36" s="2">
        <v>4.3676934004771998E-3</v>
      </c>
      <c r="V36" s="2">
        <v>0.39943910754481099</v>
      </c>
      <c r="W36" s="2">
        <v>1.2830241249180301E-2</v>
      </c>
      <c r="X36" s="2">
        <v>0.35930398599223201</v>
      </c>
      <c r="Y36" s="2">
        <v>0.100539609108535</v>
      </c>
      <c r="Z36">
        <f t="shared" si="10"/>
        <v>0</v>
      </c>
      <c r="AA36">
        <f t="shared" si="10"/>
        <v>0</v>
      </c>
      <c r="AB36">
        <f t="shared" si="10"/>
        <v>0</v>
      </c>
      <c r="AC36">
        <f t="shared" si="10"/>
        <v>0</v>
      </c>
      <c r="AD36">
        <f t="shared" si="10"/>
        <v>0</v>
      </c>
      <c r="AE36">
        <f t="shared" si="10"/>
        <v>0</v>
      </c>
      <c r="AF36">
        <f t="shared" si="10"/>
        <v>0</v>
      </c>
      <c r="AG36">
        <f t="shared" si="10"/>
        <v>0</v>
      </c>
      <c r="AH36">
        <f t="shared" si="10"/>
        <v>0</v>
      </c>
      <c r="AI36">
        <f t="shared" si="10"/>
        <v>0</v>
      </c>
      <c r="AJ36">
        <f t="shared" si="10"/>
        <v>0</v>
      </c>
      <c r="AK36">
        <f t="shared" si="10"/>
        <v>0</v>
      </c>
      <c r="AM36">
        <f t="shared" si="1"/>
        <v>0</v>
      </c>
      <c r="AN36">
        <f t="shared" si="2"/>
        <v>0</v>
      </c>
      <c r="AO36">
        <f t="shared" si="3"/>
        <v>0</v>
      </c>
      <c r="AQ36">
        <f t="shared" si="5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</row>
    <row r="37" spans="1:47" x14ac:dyDescent="0.2">
      <c r="A37" t="s">
        <v>35</v>
      </c>
      <c r="B37" s="1">
        <v>0.69375646729496099</v>
      </c>
      <c r="C37" s="1">
        <v>0.61490267719560099</v>
      </c>
      <c r="D37" s="1">
        <v>0.53256602823327204</v>
      </c>
      <c r="E37" s="1">
        <v>0.51481093772872599</v>
      </c>
      <c r="F37" s="1">
        <v>0.61695136360634295</v>
      </c>
      <c r="G37" s="1">
        <v>0.57277390016110397</v>
      </c>
      <c r="H37" s="1">
        <v>0.62036450120472197</v>
      </c>
      <c r="I37" s="1">
        <v>0.65689838029056502</v>
      </c>
      <c r="J37" s="1">
        <v>0.65302374393283402</v>
      </c>
      <c r="K37" s="1">
        <v>0.62665282104534403</v>
      </c>
      <c r="L37" s="1">
        <v>0.73758127438231402</v>
      </c>
      <c r="M37" s="1">
        <v>0.78343153008391297</v>
      </c>
      <c r="N37" s="2">
        <v>0.182633010442946</v>
      </c>
      <c r="O37" s="2">
        <v>0.18618055255572299</v>
      </c>
      <c r="P37" s="2">
        <v>0.20172226437048499</v>
      </c>
      <c r="Q37" s="2">
        <v>0.190390362044874</v>
      </c>
      <c r="R37" s="2">
        <v>0.16875482317863399</v>
      </c>
      <c r="S37" s="2">
        <v>0.175186402957662</v>
      </c>
      <c r="T37" s="2">
        <v>0.188234404373888</v>
      </c>
      <c r="U37" s="2">
        <v>0.188995983224994</v>
      </c>
      <c r="V37" s="2">
        <v>0.172268115131743</v>
      </c>
      <c r="W37" s="2">
        <v>0.19919767737999899</v>
      </c>
      <c r="X37" s="2">
        <v>0.20077739931361199</v>
      </c>
      <c r="Y37" s="2">
        <v>0.19765708938936499</v>
      </c>
      <c r="Z37">
        <f t="shared" si="10"/>
        <v>0</v>
      </c>
      <c r="AA37">
        <f t="shared" si="10"/>
        <v>0</v>
      </c>
      <c r="AB37">
        <f t="shared" si="10"/>
        <v>0</v>
      </c>
      <c r="AC37">
        <f t="shared" si="10"/>
        <v>0</v>
      </c>
      <c r="AD37">
        <f t="shared" si="10"/>
        <v>0</v>
      </c>
      <c r="AE37">
        <f t="shared" si="10"/>
        <v>0</v>
      </c>
      <c r="AF37">
        <f t="shared" si="10"/>
        <v>0</v>
      </c>
      <c r="AG37">
        <f t="shared" si="10"/>
        <v>0</v>
      </c>
      <c r="AH37">
        <f t="shared" si="10"/>
        <v>0</v>
      </c>
      <c r="AI37">
        <f t="shared" si="10"/>
        <v>0</v>
      </c>
      <c r="AJ37">
        <f t="shared" si="10"/>
        <v>0</v>
      </c>
      <c r="AK37">
        <f t="shared" si="10"/>
        <v>0</v>
      </c>
      <c r="AM37">
        <f t="shared" si="1"/>
        <v>0</v>
      </c>
      <c r="AN37">
        <f t="shared" si="2"/>
        <v>0</v>
      </c>
      <c r="AO37">
        <f t="shared" si="3"/>
        <v>0</v>
      </c>
      <c r="AQ37">
        <f t="shared" si="5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0</v>
      </c>
    </row>
    <row r="38" spans="1:47" x14ac:dyDescent="0.2">
      <c r="A38" t="s">
        <v>36</v>
      </c>
      <c r="B38" s="1">
        <v>1.3054689646703601</v>
      </c>
      <c r="C38" s="1">
        <v>1.2365203369442499</v>
      </c>
      <c r="D38" s="1">
        <v>1.37023961812646</v>
      </c>
      <c r="E38" s="1">
        <v>1.38112971577993</v>
      </c>
      <c r="F38" s="1">
        <v>1.31437447399291</v>
      </c>
      <c r="G38" s="1">
        <v>1.3623655621022801</v>
      </c>
      <c r="H38" s="1">
        <v>1.3597246817553099</v>
      </c>
      <c r="I38" s="1">
        <v>1.2920504721002299</v>
      </c>
      <c r="J38" s="1">
        <v>1.32561185798</v>
      </c>
      <c r="K38" s="1">
        <v>1.3140308547196</v>
      </c>
      <c r="L38" s="1">
        <v>1.2478394201282399</v>
      </c>
      <c r="M38" s="1">
        <v>1.15670614155879</v>
      </c>
      <c r="N38" s="2">
        <v>0.17818137159151701</v>
      </c>
      <c r="O38" s="2">
        <v>0.35774214330610099</v>
      </c>
      <c r="P38" s="2">
        <v>0.249003621601535</v>
      </c>
      <c r="Q38" s="2">
        <v>0.26565094543486301</v>
      </c>
      <c r="R38" s="2">
        <v>0.217071792516078</v>
      </c>
      <c r="S38" s="2">
        <v>0.198940080289153</v>
      </c>
      <c r="T38" s="2">
        <v>0.15479831786678599</v>
      </c>
      <c r="U38" s="2">
        <v>0.215433325269652</v>
      </c>
      <c r="V38" s="2">
        <v>0.15817549520256199</v>
      </c>
      <c r="W38" s="2">
        <v>0.22825753799519699</v>
      </c>
      <c r="X38" s="2">
        <v>0.15152727769924201</v>
      </c>
      <c r="Y38" s="2">
        <v>0.28915935340771098</v>
      </c>
      <c r="Z38">
        <f t="shared" si="10"/>
        <v>0</v>
      </c>
      <c r="AA38">
        <f t="shared" si="10"/>
        <v>0</v>
      </c>
      <c r="AB38">
        <f t="shared" si="10"/>
        <v>0</v>
      </c>
      <c r="AC38">
        <f t="shared" si="10"/>
        <v>0</v>
      </c>
      <c r="AD38">
        <f t="shared" si="10"/>
        <v>0</v>
      </c>
      <c r="AE38">
        <f t="shared" si="10"/>
        <v>0</v>
      </c>
      <c r="AF38">
        <f t="shared" si="10"/>
        <v>0</v>
      </c>
      <c r="AG38">
        <f t="shared" si="10"/>
        <v>0</v>
      </c>
      <c r="AH38">
        <f t="shared" si="10"/>
        <v>0</v>
      </c>
      <c r="AI38">
        <f t="shared" si="10"/>
        <v>0</v>
      </c>
      <c r="AJ38">
        <f t="shared" si="10"/>
        <v>0</v>
      </c>
      <c r="AK38">
        <f t="shared" si="10"/>
        <v>0</v>
      </c>
      <c r="AM38">
        <f t="shared" si="1"/>
        <v>0</v>
      </c>
      <c r="AN38">
        <f t="shared" si="2"/>
        <v>0</v>
      </c>
      <c r="AO38">
        <f t="shared" si="3"/>
        <v>0</v>
      </c>
      <c r="AQ38">
        <f t="shared" si="5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</row>
    <row r="39" spans="1:47" x14ac:dyDescent="0.2">
      <c r="A39" t="s">
        <v>37</v>
      </c>
      <c r="B39" s="1">
        <v>0.71045223124027501</v>
      </c>
      <c r="C39" s="1">
        <v>0.881587119516822</v>
      </c>
      <c r="D39" s="1">
        <v>0.87459759714295404</v>
      </c>
      <c r="E39" s="1">
        <v>0.91575093433618204</v>
      </c>
      <c r="F39" s="1">
        <v>0.62415770579924501</v>
      </c>
      <c r="G39" s="1">
        <v>0.73503106621338798</v>
      </c>
      <c r="H39" s="1">
        <v>0.80792820832594903</v>
      </c>
      <c r="I39" s="1">
        <v>0.83570924933908197</v>
      </c>
      <c r="J39" s="1">
        <v>0.66848154869933396</v>
      </c>
      <c r="K39" s="1">
        <v>0.72701791267025795</v>
      </c>
      <c r="L39" s="1">
        <v>0.80187014820042302</v>
      </c>
      <c r="M39" s="1">
        <v>0.86912995995631603</v>
      </c>
      <c r="N39" s="2">
        <v>1.18460752595929E-2</v>
      </c>
      <c r="O39" s="2">
        <v>4.5670246993714803E-2</v>
      </c>
      <c r="P39" s="2">
        <v>4.8866212785220204E-3</v>
      </c>
      <c r="Q39" s="2">
        <v>1.6179635543361898E-2</v>
      </c>
      <c r="R39" s="2">
        <v>1.2944784126805799E-2</v>
      </c>
      <c r="S39" s="2">
        <v>6.0508311219833397E-3</v>
      </c>
      <c r="T39" s="2">
        <v>4.1405711881187897E-3</v>
      </c>
      <c r="U39" s="2">
        <v>2.6706038033858502E-3</v>
      </c>
      <c r="V39" s="2">
        <v>1.58307270080047E-2</v>
      </c>
      <c r="W39" s="2">
        <v>1.24744601077517E-2</v>
      </c>
      <c r="X39" s="2">
        <v>9.2163270048447807E-3</v>
      </c>
      <c r="Y39" s="2">
        <v>3.7678772139602398E-2</v>
      </c>
      <c r="Z39">
        <f t="shared" si="10"/>
        <v>1</v>
      </c>
      <c r="AA39">
        <f t="shared" si="10"/>
        <v>0</v>
      </c>
      <c r="AB39">
        <f t="shared" si="10"/>
        <v>0</v>
      </c>
      <c r="AC39">
        <f t="shared" si="10"/>
        <v>0</v>
      </c>
      <c r="AD39">
        <f t="shared" si="10"/>
        <v>1</v>
      </c>
      <c r="AE39">
        <f t="shared" si="10"/>
        <v>1</v>
      </c>
      <c r="AF39">
        <f t="shared" si="10"/>
        <v>1</v>
      </c>
      <c r="AG39">
        <f t="shared" si="10"/>
        <v>1</v>
      </c>
      <c r="AH39">
        <f t="shared" si="10"/>
        <v>1</v>
      </c>
      <c r="AI39">
        <f t="shared" si="10"/>
        <v>1</v>
      </c>
      <c r="AJ39">
        <f t="shared" si="10"/>
        <v>1</v>
      </c>
      <c r="AK39">
        <f t="shared" si="10"/>
        <v>0</v>
      </c>
      <c r="AM39">
        <f t="shared" si="1"/>
        <v>1</v>
      </c>
      <c r="AN39">
        <f t="shared" si="2"/>
        <v>1</v>
      </c>
      <c r="AO39">
        <f t="shared" si="3"/>
        <v>1</v>
      </c>
      <c r="AQ39">
        <f t="shared" si="5"/>
        <v>1</v>
      </c>
      <c r="AR39">
        <f t="shared" si="6"/>
        <v>0</v>
      </c>
      <c r="AS39">
        <f t="shared" si="7"/>
        <v>0</v>
      </c>
      <c r="AT39">
        <f t="shared" si="8"/>
        <v>0</v>
      </c>
      <c r="AU39">
        <f t="shared" si="9"/>
        <v>0</v>
      </c>
    </row>
    <row r="40" spans="1:47" x14ac:dyDescent="0.2">
      <c r="A40" t="s">
        <v>38</v>
      </c>
      <c r="B40" s="1">
        <v>1.22934416293717</v>
      </c>
      <c r="C40" s="1">
        <v>1.0246010393990701</v>
      </c>
      <c r="D40" s="1">
        <v>0.95606230229913303</v>
      </c>
      <c r="E40" s="1">
        <v>0.98151694287473501</v>
      </c>
      <c r="F40" s="1">
        <v>1.1551947320734399</v>
      </c>
      <c r="G40" s="1">
        <v>0.96236786748774705</v>
      </c>
      <c r="H40" s="1">
        <v>1.00164776031388</v>
      </c>
      <c r="I40" s="1">
        <v>0.99306620803418899</v>
      </c>
      <c r="J40" s="1">
        <v>1.13404094890087</v>
      </c>
      <c r="K40" s="1">
        <v>0.97868600307624698</v>
      </c>
      <c r="L40" s="1">
        <v>0.94262475269289903</v>
      </c>
      <c r="M40" s="1">
        <v>0.95160437901094697</v>
      </c>
      <c r="N40" s="2">
        <v>0.15863083461665001</v>
      </c>
      <c r="O40" s="2">
        <v>0.78563226503070305</v>
      </c>
      <c r="P40" s="2">
        <v>0.39762790511959401</v>
      </c>
      <c r="Q40" s="2">
        <v>0.71901828654014999</v>
      </c>
      <c r="R40" s="2">
        <v>0.28502965418103599</v>
      </c>
      <c r="S40" s="2">
        <v>0.67949944180861099</v>
      </c>
      <c r="T40" s="2">
        <v>0.98514411314270101</v>
      </c>
      <c r="U40" s="2">
        <v>0.92207464960534102</v>
      </c>
      <c r="V40" s="2">
        <v>0.30904743284525199</v>
      </c>
      <c r="W40" s="2">
        <v>0.83984497464567798</v>
      </c>
      <c r="X40" s="2">
        <v>0.29381738767480098</v>
      </c>
      <c r="Y40" s="2">
        <v>0.39980577938379402</v>
      </c>
      <c r="Z40">
        <f t="shared" si="10"/>
        <v>0</v>
      </c>
      <c r="AA40">
        <f t="shared" si="10"/>
        <v>0</v>
      </c>
      <c r="AB40">
        <f t="shared" si="10"/>
        <v>0</v>
      </c>
      <c r="AC40">
        <f t="shared" ref="AC40:AK103" si="11">COUNTIFS(E40,"&lt;0.85",Q40,"&lt;0.05")</f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M40">
        <f t="shared" si="1"/>
        <v>0</v>
      </c>
      <c r="AN40">
        <f t="shared" si="2"/>
        <v>0</v>
      </c>
      <c r="AO40">
        <f t="shared" si="3"/>
        <v>0</v>
      </c>
      <c r="AQ40">
        <f t="shared" si="5"/>
        <v>0</v>
      </c>
      <c r="AR40">
        <f t="shared" si="6"/>
        <v>0</v>
      </c>
      <c r="AS40">
        <f t="shared" si="7"/>
        <v>0</v>
      </c>
      <c r="AT40">
        <f t="shared" si="8"/>
        <v>0</v>
      </c>
      <c r="AU40">
        <f t="shared" si="9"/>
        <v>0</v>
      </c>
    </row>
    <row r="41" spans="1:47" x14ac:dyDescent="0.2">
      <c r="A41" t="s">
        <v>39</v>
      </c>
      <c r="B41" s="1">
        <v>0.74971910085498505</v>
      </c>
      <c r="C41" s="1">
        <v>0.67932156702597002</v>
      </c>
      <c r="D41" s="1">
        <v>0.72218478989422497</v>
      </c>
      <c r="E41" s="1">
        <v>0.77639318878775998</v>
      </c>
      <c r="F41" s="1">
        <v>0.72571449622400797</v>
      </c>
      <c r="G41" s="1">
        <v>0.671680270078854</v>
      </c>
      <c r="H41" s="1">
        <v>0.80445881750923298</v>
      </c>
      <c r="I41" s="1">
        <v>0.80571692975417897</v>
      </c>
      <c r="J41" s="1">
        <v>0.70479199578725604</v>
      </c>
      <c r="K41" s="1">
        <v>0.655260817244807</v>
      </c>
      <c r="L41" s="1">
        <v>0.81914205647768901</v>
      </c>
      <c r="M41" s="1">
        <v>0.84108091923048101</v>
      </c>
      <c r="N41" s="2">
        <v>0.11989203687217501</v>
      </c>
      <c r="O41" s="2">
        <v>1.66600978118213E-2</v>
      </c>
      <c r="P41" s="2">
        <v>4.7888564494970301E-3</v>
      </c>
      <c r="Q41" s="2">
        <v>7.8386417587413704E-3</v>
      </c>
      <c r="R41" s="2">
        <v>2.8985092886893299E-2</v>
      </c>
      <c r="S41" s="2">
        <v>4.87895315294129E-3</v>
      </c>
      <c r="T41" s="2">
        <v>7.8635798133675407E-3</v>
      </c>
      <c r="U41" s="2">
        <v>8.3194612237335996E-3</v>
      </c>
      <c r="V41" s="2">
        <v>1.82995361929357E-2</v>
      </c>
      <c r="W41" s="2">
        <v>4.9907497994309399E-3</v>
      </c>
      <c r="X41" s="2">
        <v>1.6944195780006301E-2</v>
      </c>
      <c r="Y41" s="2">
        <v>1.1283303601852E-2</v>
      </c>
      <c r="Z41">
        <f t="shared" ref="Z41:AE104" si="12">COUNTIFS(B41,"&lt;0.85",N41,"&lt;0.05")</f>
        <v>0</v>
      </c>
      <c r="AA41">
        <f t="shared" si="12"/>
        <v>1</v>
      </c>
      <c r="AB41">
        <f t="shared" si="12"/>
        <v>1</v>
      </c>
      <c r="AC41">
        <f t="shared" si="11"/>
        <v>1</v>
      </c>
      <c r="AD41">
        <f t="shared" si="11"/>
        <v>1</v>
      </c>
      <c r="AE41">
        <f t="shared" si="11"/>
        <v>1</v>
      </c>
      <c r="AF41">
        <f t="shared" si="11"/>
        <v>1</v>
      </c>
      <c r="AG41">
        <f t="shared" si="11"/>
        <v>1</v>
      </c>
      <c r="AH41">
        <f t="shared" si="11"/>
        <v>1</v>
      </c>
      <c r="AI41">
        <f t="shared" si="11"/>
        <v>1</v>
      </c>
      <c r="AJ41">
        <f t="shared" si="11"/>
        <v>1</v>
      </c>
      <c r="AK41">
        <f t="shared" si="11"/>
        <v>1</v>
      </c>
      <c r="AM41">
        <f t="shared" si="1"/>
        <v>1</v>
      </c>
      <c r="AN41">
        <f t="shared" si="2"/>
        <v>1</v>
      </c>
      <c r="AO41">
        <f t="shared" si="3"/>
        <v>1</v>
      </c>
      <c r="AQ41">
        <f t="shared" si="5"/>
        <v>1</v>
      </c>
      <c r="AR41">
        <f t="shared" si="6"/>
        <v>0</v>
      </c>
      <c r="AS41">
        <f t="shared" si="7"/>
        <v>0</v>
      </c>
      <c r="AT41">
        <f t="shared" si="8"/>
        <v>0</v>
      </c>
      <c r="AU41">
        <f t="shared" si="9"/>
        <v>0</v>
      </c>
    </row>
    <row r="42" spans="1:47" x14ac:dyDescent="0.2">
      <c r="A42" t="s">
        <v>40</v>
      </c>
      <c r="B42" s="1">
        <v>1.03094293890476</v>
      </c>
      <c r="C42" s="1">
        <v>0.95135134670685295</v>
      </c>
      <c r="D42" s="1">
        <v>0.80971830198176697</v>
      </c>
      <c r="E42" s="1">
        <v>0.89253714509528803</v>
      </c>
      <c r="F42" s="1">
        <v>1.01177037511668</v>
      </c>
      <c r="G42" s="1">
        <v>0.92129407385784801</v>
      </c>
      <c r="H42" s="1">
        <v>0.89788039564288802</v>
      </c>
      <c r="I42" s="1">
        <v>0.90697265308530395</v>
      </c>
      <c r="J42" s="1">
        <v>1.04182023686667</v>
      </c>
      <c r="K42" s="1">
        <v>0.91770170655356897</v>
      </c>
      <c r="L42" s="1">
        <v>1.0476781894707701</v>
      </c>
      <c r="M42" s="1">
        <v>0.98857101259372504</v>
      </c>
      <c r="N42" s="2">
        <v>0.48012601894658402</v>
      </c>
      <c r="O42" s="2">
        <v>0.57063756560225798</v>
      </c>
      <c r="P42" s="2">
        <v>4.0501598760082896E-3</v>
      </c>
      <c r="Q42" s="2">
        <v>8.1279029080969997E-2</v>
      </c>
      <c r="R42" s="2">
        <v>0.71854754570797397</v>
      </c>
      <c r="S42" s="2">
        <v>0.240836725651704</v>
      </c>
      <c r="T42" s="2">
        <v>6.9973536188231697E-2</v>
      </c>
      <c r="U42" s="2">
        <v>5.2714821135304998E-2</v>
      </c>
      <c r="V42" s="2">
        <v>0.433020635534628</v>
      </c>
      <c r="W42" s="2">
        <v>0.24790369323233999</v>
      </c>
      <c r="X42" s="2">
        <v>0.292863373236116</v>
      </c>
      <c r="Y42" s="2">
        <v>0.80573624950446798</v>
      </c>
      <c r="Z42">
        <f t="shared" si="12"/>
        <v>0</v>
      </c>
      <c r="AA42">
        <f t="shared" si="12"/>
        <v>0</v>
      </c>
      <c r="AB42">
        <f t="shared" si="12"/>
        <v>1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1"/>
        <v>0</v>
      </c>
      <c r="AM42">
        <f t="shared" si="1"/>
        <v>1</v>
      </c>
      <c r="AN42">
        <f t="shared" si="2"/>
        <v>0</v>
      </c>
      <c r="AO42">
        <f t="shared" si="3"/>
        <v>0</v>
      </c>
      <c r="AQ42">
        <f t="shared" si="5"/>
        <v>0</v>
      </c>
      <c r="AR42">
        <f t="shared" si="6"/>
        <v>1</v>
      </c>
      <c r="AS42">
        <f t="shared" si="7"/>
        <v>0</v>
      </c>
      <c r="AT42">
        <f t="shared" si="8"/>
        <v>0</v>
      </c>
      <c r="AU42">
        <f t="shared" si="9"/>
        <v>0</v>
      </c>
    </row>
    <row r="43" spans="1:47" x14ac:dyDescent="0.2">
      <c r="A43" t="s">
        <v>41</v>
      </c>
      <c r="B43" s="1">
        <v>0.97412613099213796</v>
      </c>
      <c r="C43" s="1">
        <v>0.93653056773132903</v>
      </c>
      <c r="D43" s="1">
        <v>0.991464020268224</v>
      </c>
      <c r="E43" s="1">
        <v>0.96369681719034705</v>
      </c>
      <c r="F43" s="1">
        <v>0.91075332635334805</v>
      </c>
      <c r="G43" s="1">
        <v>0.909103943306108</v>
      </c>
      <c r="H43" s="1">
        <v>0.957923829345533</v>
      </c>
      <c r="I43" s="1">
        <v>0.95281568148098295</v>
      </c>
      <c r="J43" s="1">
        <v>0.90438095238095195</v>
      </c>
      <c r="K43" s="1">
        <v>0.89206951949758995</v>
      </c>
      <c r="L43" s="1">
        <v>0.92343450916051395</v>
      </c>
      <c r="M43" s="1">
        <v>0.93144507855985303</v>
      </c>
      <c r="N43" s="2">
        <v>4.7753755115990899E-2</v>
      </c>
      <c r="O43" s="2">
        <v>0.49206167687255398</v>
      </c>
      <c r="P43" s="2">
        <v>0.82657272324829201</v>
      </c>
      <c r="Q43" s="2">
        <v>0.19645699890260299</v>
      </c>
      <c r="R43" s="2">
        <v>2.7849854144259299E-2</v>
      </c>
      <c r="S43" s="2">
        <v>4.6244154938902403E-2</v>
      </c>
      <c r="T43" s="2">
        <v>0.211911931263641</v>
      </c>
      <c r="U43" s="2">
        <v>0.23235881673391001</v>
      </c>
      <c r="V43" s="2">
        <v>1.4752858756138699E-2</v>
      </c>
      <c r="W43" s="2">
        <v>4.4845036873411202E-2</v>
      </c>
      <c r="X43" s="2">
        <v>7.8366805543879897E-2</v>
      </c>
      <c r="Y43" s="2">
        <v>0.16714962204654599</v>
      </c>
      <c r="Z43">
        <f t="shared" si="12"/>
        <v>0</v>
      </c>
      <c r="AA43">
        <f t="shared" si="12"/>
        <v>0</v>
      </c>
      <c r="AB43">
        <f t="shared" si="12"/>
        <v>0</v>
      </c>
      <c r="AC43">
        <f t="shared" si="11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11"/>
        <v>0</v>
      </c>
      <c r="AK43">
        <f t="shared" si="11"/>
        <v>0</v>
      </c>
      <c r="AM43">
        <f t="shared" si="1"/>
        <v>0</v>
      </c>
      <c r="AN43">
        <f t="shared" si="2"/>
        <v>0</v>
      </c>
      <c r="AO43">
        <f t="shared" si="3"/>
        <v>0</v>
      </c>
      <c r="AQ43">
        <f t="shared" si="5"/>
        <v>0</v>
      </c>
      <c r="AR43">
        <f t="shared" si="6"/>
        <v>0</v>
      </c>
      <c r="AS43">
        <f t="shared" si="7"/>
        <v>0</v>
      </c>
      <c r="AT43">
        <f t="shared" si="8"/>
        <v>0</v>
      </c>
      <c r="AU43">
        <f t="shared" si="9"/>
        <v>0</v>
      </c>
    </row>
    <row r="44" spans="1:47" x14ac:dyDescent="0.2">
      <c r="A44" t="s">
        <v>42</v>
      </c>
      <c r="B44" s="1">
        <v>0.81254348801686405</v>
      </c>
      <c r="C44" s="1">
        <v>0.74693460566846404</v>
      </c>
      <c r="D44" s="1">
        <v>0.91072881732463196</v>
      </c>
      <c r="E44" s="1">
        <v>0.94323169808949403</v>
      </c>
      <c r="F44" s="1">
        <v>0.82870729260001197</v>
      </c>
      <c r="G44" s="1">
        <v>0.768612006414783</v>
      </c>
      <c r="H44" s="1">
        <v>0.86805144483905705</v>
      </c>
      <c r="I44" s="1">
        <v>0.93644988146526698</v>
      </c>
      <c r="J44" s="1">
        <v>0.79492516602240004</v>
      </c>
      <c r="K44" s="1">
        <v>0.76001800990544799</v>
      </c>
      <c r="L44" s="1">
        <v>0.86963662492301297</v>
      </c>
      <c r="M44" s="1">
        <v>0.92619766940008597</v>
      </c>
      <c r="N44" s="2">
        <v>6.4921468022071604E-2</v>
      </c>
      <c r="O44" s="2">
        <v>1.71145863512091E-3</v>
      </c>
      <c r="P44" s="2">
        <v>3.92596127307379E-2</v>
      </c>
      <c r="Q44" s="2">
        <v>0.143980667358825</v>
      </c>
      <c r="R44" s="2">
        <v>0.10891465852454101</v>
      </c>
      <c r="S44" s="2">
        <v>1.3675007497843399E-4</v>
      </c>
      <c r="T44" s="2">
        <v>1.6146794931241801E-2</v>
      </c>
      <c r="U44" s="2">
        <v>4.1381914032063601E-2</v>
      </c>
      <c r="V44" s="2">
        <v>4.5809733950470201E-2</v>
      </c>
      <c r="W44" s="2">
        <v>7.8564141124408697E-5</v>
      </c>
      <c r="X44" s="2">
        <v>6.9638585302950898E-3</v>
      </c>
      <c r="Y44" s="2">
        <v>0.10156110655674699</v>
      </c>
      <c r="Z44">
        <f t="shared" si="12"/>
        <v>0</v>
      </c>
      <c r="AA44">
        <f t="shared" si="12"/>
        <v>1</v>
      </c>
      <c r="AB44">
        <f t="shared" si="12"/>
        <v>0</v>
      </c>
      <c r="AC44">
        <f t="shared" si="11"/>
        <v>0</v>
      </c>
      <c r="AD44">
        <f t="shared" si="11"/>
        <v>0</v>
      </c>
      <c r="AE44">
        <f t="shared" si="11"/>
        <v>1</v>
      </c>
      <c r="AF44">
        <f t="shared" si="11"/>
        <v>0</v>
      </c>
      <c r="AG44">
        <f t="shared" si="11"/>
        <v>0</v>
      </c>
      <c r="AH44">
        <f t="shared" si="11"/>
        <v>1</v>
      </c>
      <c r="AI44">
        <f t="shared" si="11"/>
        <v>1</v>
      </c>
      <c r="AJ44">
        <f t="shared" si="11"/>
        <v>0</v>
      </c>
      <c r="AK44">
        <f t="shared" si="11"/>
        <v>0</v>
      </c>
      <c r="AM44">
        <f t="shared" si="1"/>
        <v>0</v>
      </c>
      <c r="AN44">
        <f t="shared" si="2"/>
        <v>0</v>
      </c>
      <c r="AO44">
        <f t="shared" si="3"/>
        <v>1</v>
      </c>
      <c r="AQ44">
        <f t="shared" si="5"/>
        <v>0</v>
      </c>
      <c r="AR44">
        <f t="shared" si="6"/>
        <v>0</v>
      </c>
      <c r="AS44">
        <f t="shared" si="7"/>
        <v>0</v>
      </c>
      <c r="AT44">
        <f t="shared" si="8"/>
        <v>0</v>
      </c>
      <c r="AU44">
        <f t="shared" si="9"/>
        <v>0</v>
      </c>
    </row>
    <row r="45" spans="1:47" x14ac:dyDescent="0.2">
      <c r="A45" t="s">
        <v>43</v>
      </c>
      <c r="B45" s="1">
        <v>1.00725045097918</v>
      </c>
      <c r="C45" s="1">
        <v>0.95253350187295205</v>
      </c>
      <c r="D45" s="1">
        <v>0.78883698048441198</v>
      </c>
      <c r="E45" s="1">
        <v>0.83040555726059095</v>
      </c>
      <c r="F45" s="1">
        <v>0.949408516302372</v>
      </c>
      <c r="G45" s="1">
        <v>0.93526338875689197</v>
      </c>
      <c r="H45" s="1">
        <v>0.80365185796459104</v>
      </c>
      <c r="I45" s="1">
        <v>0.81607964208236605</v>
      </c>
      <c r="J45" s="1">
        <v>0.94521171649719204</v>
      </c>
      <c r="K45" s="1">
        <v>0.94132104454685095</v>
      </c>
      <c r="L45" s="1">
        <v>0.79957127545551898</v>
      </c>
      <c r="M45" s="1">
        <v>0.82721910516472397</v>
      </c>
      <c r="N45" s="2">
        <v>0.52315595887081801</v>
      </c>
      <c r="O45" s="2">
        <v>0.13214338286774999</v>
      </c>
      <c r="P45" s="2">
        <v>3.5553414954981599E-3</v>
      </c>
      <c r="Q45" s="2">
        <v>8.1605800500582793E-3</v>
      </c>
      <c r="R45" s="2">
        <v>1.0863098429729301E-2</v>
      </c>
      <c r="S45" s="2">
        <v>3.1055696659579499E-2</v>
      </c>
      <c r="T45" s="2">
        <v>2.21585498839247E-3</v>
      </c>
      <c r="U45" s="2">
        <v>1.44599899385927E-3</v>
      </c>
      <c r="V45" s="2">
        <v>4.3495323810921201E-2</v>
      </c>
      <c r="W45" s="2">
        <v>8.1512292295248007E-2</v>
      </c>
      <c r="X45" s="2">
        <v>2.8104900325911603E-4</v>
      </c>
      <c r="Y45" s="2">
        <v>3.47112932486475E-3</v>
      </c>
      <c r="Z45">
        <f t="shared" si="12"/>
        <v>0</v>
      </c>
      <c r="AA45">
        <f t="shared" si="12"/>
        <v>0</v>
      </c>
      <c r="AB45">
        <f t="shared" si="12"/>
        <v>1</v>
      </c>
      <c r="AC45">
        <f t="shared" si="11"/>
        <v>1</v>
      </c>
      <c r="AD45">
        <f t="shared" si="11"/>
        <v>0</v>
      </c>
      <c r="AE45">
        <f t="shared" si="11"/>
        <v>0</v>
      </c>
      <c r="AF45">
        <f t="shared" si="11"/>
        <v>1</v>
      </c>
      <c r="AG45">
        <f t="shared" si="11"/>
        <v>1</v>
      </c>
      <c r="AH45">
        <f t="shared" si="11"/>
        <v>0</v>
      </c>
      <c r="AI45">
        <f t="shared" si="11"/>
        <v>0</v>
      </c>
      <c r="AJ45">
        <f t="shared" si="11"/>
        <v>1</v>
      </c>
      <c r="AK45">
        <f t="shared" si="11"/>
        <v>1</v>
      </c>
      <c r="AM45">
        <f t="shared" si="1"/>
        <v>1</v>
      </c>
      <c r="AN45">
        <f t="shared" si="2"/>
        <v>1</v>
      </c>
      <c r="AO45">
        <f t="shared" si="3"/>
        <v>1</v>
      </c>
      <c r="AQ45">
        <f t="shared" si="5"/>
        <v>1</v>
      </c>
      <c r="AR45">
        <f t="shared" si="6"/>
        <v>0</v>
      </c>
      <c r="AS45">
        <f t="shared" si="7"/>
        <v>0</v>
      </c>
      <c r="AT45">
        <f t="shared" si="8"/>
        <v>0</v>
      </c>
      <c r="AU45">
        <f t="shared" si="9"/>
        <v>0</v>
      </c>
    </row>
    <row r="46" spans="1:47" x14ac:dyDescent="0.2">
      <c r="A46" t="s">
        <v>44</v>
      </c>
      <c r="B46" s="1">
        <v>0.45838433422209601</v>
      </c>
      <c r="C46" s="1">
        <v>0.45745933475138201</v>
      </c>
      <c r="D46" s="1">
        <v>0.36042133780608199</v>
      </c>
      <c r="E46" s="1">
        <v>0.38164465965330802</v>
      </c>
      <c r="F46" s="1">
        <v>0.73921179130562997</v>
      </c>
      <c r="G46" s="1">
        <v>0.74657362115968995</v>
      </c>
      <c r="H46" s="1">
        <v>0.70562658618460805</v>
      </c>
      <c r="I46" s="1">
        <v>0.72873867881976495</v>
      </c>
      <c r="J46" s="1">
        <v>0.75154004106776096</v>
      </c>
      <c r="K46" s="1">
        <v>0.78165007112375495</v>
      </c>
      <c r="L46" s="1">
        <v>0.83578832515002699</v>
      </c>
      <c r="M46" s="1">
        <v>0.87200448825839505</v>
      </c>
      <c r="N46" s="2">
        <v>1.6253677729427499E-2</v>
      </c>
      <c r="O46" s="2">
        <v>4.9028164004666398E-2</v>
      </c>
      <c r="P46" s="2">
        <v>3.4383649602930902E-2</v>
      </c>
      <c r="Q46" s="2">
        <v>4.3146062656148398E-2</v>
      </c>
      <c r="R46" s="2">
        <v>0.14967959815367601</v>
      </c>
      <c r="S46" s="2">
        <v>0.252280593294542</v>
      </c>
      <c r="T46" s="2">
        <v>0.158322726730241</v>
      </c>
      <c r="U46" s="2">
        <v>0.17808640233927001</v>
      </c>
      <c r="V46" s="2">
        <v>0.14249692656153901</v>
      </c>
      <c r="W46" s="2">
        <v>0.287264959124929</v>
      </c>
      <c r="X46" s="2">
        <v>0.274864254591281</v>
      </c>
      <c r="Y46" s="2">
        <v>0.334144706387144</v>
      </c>
      <c r="Z46">
        <f t="shared" si="12"/>
        <v>1</v>
      </c>
      <c r="AA46">
        <f t="shared" si="12"/>
        <v>1</v>
      </c>
      <c r="AB46">
        <f t="shared" si="12"/>
        <v>1</v>
      </c>
      <c r="AC46">
        <f t="shared" si="11"/>
        <v>1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11"/>
        <v>0</v>
      </c>
      <c r="AK46">
        <f t="shared" si="11"/>
        <v>0</v>
      </c>
      <c r="AM46">
        <f t="shared" si="1"/>
        <v>1</v>
      </c>
      <c r="AN46">
        <f t="shared" si="2"/>
        <v>0</v>
      </c>
      <c r="AO46">
        <f t="shared" si="3"/>
        <v>0</v>
      </c>
      <c r="AQ46">
        <f t="shared" si="5"/>
        <v>0</v>
      </c>
      <c r="AR46">
        <f t="shared" si="6"/>
        <v>1</v>
      </c>
      <c r="AS46">
        <f t="shared" si="7"/>
        <v>0</v>
      </c>
      <c r="AT46">
        <f t="shared" si="8"/>
        <v>0</v>
      </c>
      <c r="AU46">
        <f t="shared" si="9"/>
        <v>0</v>
      </c>
    </row>
    <row r="47" spans="1:47" x14ac:dyDescent="0.2">
      <c r="A47" t="s">
        <v>45</v>
      </c>
      <c r="B47" s="1">
        <v>1.0997083168392701</v>
      </c>
      <c r="C47" s="1">
        <v>1.1025302280004901</v>
      </c>
      <c r="D47" s="1">
        <v>1.0387847717344501</v>
      </c>
      <c r="E47" s="1">
        <v>1.04864718927779</v>
      </c>
      <c r="F47" s="1">
        <v>1.17040511996869</v>
      </c>
      <c r="G47" s="1">
        <v>1.1967704214455499</v>
      </c>
      <c r="H47" s="1">
        <v>1.03920457556351</v>
      </c>
      <c r="I47" s="1">
        <v>1.0247230828638401</v>
      </c>
      <c r="J47" s="1">
        <v>1.17266818900404</v>
      </c>
      <c r="K47" s="1">
        <v>1.1528124628374301</v>
      </c>
      <c r="L47" s="1">
        <v>0.94160104986876603</v>
      </c>
      <c r="M47" s="1">
        <v>0.91968762844225205</v>
      </c>
      <c r="N47" s="2">
        <v>0.435454473018201</v>
      </c>
      <c r="O47" s="2">
        <v>0.60053243026621905</v>
      </c>
      <c r="P47" s="2">
        <v>0.84406631059404902</v>
      </c>
      <c r="Q47" s="2">
        <v>0.80383057306133898</v>
      </c>
      <c r="R47" s="2">
        <v>0.29488768359999501</v>
      </c>
      <c r="S47" s="2">
        <v>0.35150442681357602</v>
      </c>
      <c r="T47" s="2">
        <v>0.80324103515257606</v>
      </c>
      <c r="U47" s="2">
        <v>0.877785634529059</v>
      </c>
      <c r="V47" s="2">
        <v>0.24745771153642501</v>
      </c>
      <c r="W47" s="2">
        <v>0.43633678901355999</v>
      </c>
      <c r="X47" s="2">
        <v>0.63435740815234898</v>
      </c>
      <c r="Y47" s="2">
        <v>0.49952622309259398</v>
      </c>
      <c r="Z47">
        <f t="shared" si="12"/>
        <v>0</v>
      </c>
      <c r="AA47">
        <f t="shared" si="12"/>
        <v>0</v>
      </c>
      <c r="AB47">
        <f t="shared" si="12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M47">
        <f t="shared" si="1"/>
        <v>0</v>
      </c>
      <c r="AN47">
        <f t="shared" si="2"/>
        <v>0</v>
      </c>
      <c r="AO47">
        <f t="shared" si="3"/>
        <v>0</v>
      </c>
      <c r="AQ47">
        <f t="shared" si="5"/>
        <v>0</v>
      </c>
      <c r="AR47">
        <f t="shared" si="6"/>
        <v>0</v>
      </c>
      <c r="AS47">
        <f t="shared" si="7"/>
        <v>0</v>
      </c>
      <c r="AT47">
        <f t="shared" si="8"/>
        <v>0</v>
      </c>
      <c r="AU47">
        <f t="shared" si="9"/>
        <v>0</v>
      </c>
    </row>
    <row r="48" spans="1:47" x14ac:dyDescent="0.2">
      <c r="A48" t="s">
        <v>46</v>
      </c>
      <c r="B48" s="1">
        <v>0.88043962822504596</v>
      </c>
      <c r="C48" s="1">
        <v>0.95789776891355305</v>
      </c>
      <c r="D48" s="1">
        <v>1.0367807088029</v>
      </c>
      <c r="E48" s="1">
        <v>1.0049243431808901</v>
      </c>
      <c r="F48" s="1">
        <v>0.80936658403901696</v>
      </c>
      <c r="G48" s="1">
        <v>0.87133263896019797</v>
      </c>
      <c r="H48" s="1">
        <v>0.94242099520473399</v>
      </c>
      <c r="I48" s="1">
        <v>0.99163945047537505</v>
      </c>
      <c r="J48" s="1">
        <v>0.84240744407048096</v>
      </c>
      <c r="K48" s="1">
        <v>0.85889311364596499</v>
      </c>
      <c r="L48" s="1">
        <v>0.95026026604973901</v>
      </c>
      <c r="M48" s="1">
        <v>1.0261557177615499</v>
      </c>
      <c r="N48" s="2">
        <v>0.13843563731304701</v>
      </c>
      <c r="O48" s="2">
        <v>0.48729144292432103</v>
      </c>
      <c r="P48" s="2">
        <v>0.147327608581824</v>
      </c>
      <c r="Q48" s="2">
        <v>0.87593183815848297</v>
      </c>
      <c r="R48" s="2">
        <v>2.6133763277443201E-2</v>
      </c>
      <c r="S48" s="2">
        <v>8.5089556626526203E-2</v>
      </c>
      <c r="T48" s="2">
        <v>0.335487400848755</v>
      </c>
      <c r="U48" s="2">
        <v>0.82628172837397695</v>
      </c>
      <c r="V48" s="2">
        <v>4.0889982644424103E-2</v>
      </c>
      <c r="W48" s="2">
        <v>8.1565151053637902E-2</v>
      </c>
      <c r="X48" s="2">
        <v>0.25217179017317098</v>
      </c>
      <c r="Y48" s="2">
        <v>0.59586350544418498</v>
      </c>
      <c r="Z48">
        <f t="shared" si="12"/>
        <v>0</v>
      </c>
      <c r="AA48">
        <f t="shared" si="12"/>
        <v>0</v>
      </c>
      <c r="AB48">
        <f t="shared" si="12"/>
        <v>0</v>
      </c>
      <c r="AC48">
        <f t="shared" si="11"/>
        <v>0</v>
      </c>
      <c r="AD48">
        <f t="shared" si="11"/>
        <v>1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1"/>
        <v>1</v>
      </c>
      <c r="AI48">
        <f t="shared" si="11"/>
        <v>0</v>
      </c>
      <c r="AJ48">
        <f t="shared" si="11"/>
        <v>0</v>
      </c>
      <c r="AK48">
        <f t="shared" si="11"/>
        <v>0</v>
      </c>
      <c r="AM48">
        <f t="shared" si="1"/>
        <v>0</v>
      </c>
      <c r="AN48">
        <f t="shared" si="2"/>
        <v>1</v>
      </c>
      <c r="AO48">
        <f t="shared" si="3"/>
        <v>1</v>
      </c>
      <c r="AQ48">
        <f t="shared" si="5"/>
        <v>0</v>
      </c>
      <c r="AR48">
        <f t="shared" si="6"/>
        <v>0</v>
      </c>
      <c r="AS48">
        <f t="shared" si="7"/>
        <v>0</v>
      </c>
      <c r="AT48">
        <f t="shared" si="8"/>
        <v>0</v>
      </c>
      <c r="AU48">
        <f t="shared" si="9"/>
        <v>1</v>
      </c>
    </row>
    <row r="49" spans="1:47" x14ac:dyDescent="0.2">
      <c r="A49" t="s">
        <v>47</v>
      </c>
      <c r="B49" s="1">
        <v>1.14510122790796</v>
      </c>
      <c r="C49" s="1">
        <v>1.09788134295481</v>
      </c>
      <c r="D49" s="1">
        <v>1.04673416547908</v>
      </c>
      <c r="E49" s="1">
        <v>1.0301619821400501</v>
      </c>
      <c r="F49" s="1">
        <v>1.0725665331921399</v>
      </c>
      <c r="G49" s="1">
        <v>1.0365869913705399</v>
      </c>
      <c r="H49" s="1">
        <v>0.93088577006499396</v>
      </c>
      <c r="I49" s="1">
        <v>0.93389398036843596</v>
      </c>
      <c r="J49" s="1">
        <v>1.1084713624449201</v>
      </c>
      <c r="K49" s="1">
        <v>1.03401360544217</v>
      </c>
      <c r="L49" s="1">
        <v>0.92064189931853102</v>
      </c>
      <c r="M49" s="1">
        <v>0.91696750902527002</v>
      </c>
      <c r="N49" s="2">
        <v>0.17141425748112099</v>
      </c>
      <c r="O49" s="2">
        <v>0.15172153653256901</v>
      </c>
      <c r="P49" s="2">
        <v>0.126391750060111</v>
      </c>
      <c r="Q49" s="2">
        <v>0.23702987764626901</v>
      </c>
      <c r="R49" s="2">
        <v>0.599818364746182</v>
      </c>
      <c r="S49" s="2">
        <v>0.59978285838436096</v>
      </c>
      <c r="T49" s="2">
        <v>0.13071586296155399</v>
      </c>
      <c r="U49" s="2">
        <v>0.109107137422652</v>
      </c>
      <c r="V49" s="2">
        <v>0.41183140249268002</v>
      </c>
      <c r="W49" s="2">
        <v>0.70245052105334005</v>
      </c>
      <c r="X49" s="2">
        <v>9.4896791629924995E-2</v>
      </c>
      <c r="Y49" s="2">
        <v>0.100550234694205</v>
      </c>
      <c r="Z49">
        <f t="shared" si="12"/>
        <v>0</v>
      </c>
      <c r="AA49">
        <f t="shared" si="12"/>
        <v>0</v>
      </c>
      <c r="AB49">
        <f t="shared" si="12"/>
        <v>0</v>
      </c>
      <c r="AC49">
        <f t="shared" si="11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11"/>
        <v>0</v>
      </c>
      <c r="AK49">
        <f t="shared" si="11"/>
        <v>0</v>
      </c>
      <c r="AM49">
        <f t="shared" si="1"/>
        <v>0</v>
      </c>
      <c r="AN49">
        <f t="shared" si="2"/>
        <v>0</v>
      </c>
      <c r="AO49">
        <f t="shared" si="3"/>
        <v>0</v>
      </c>
      <c r="AQ49">
        <f t="shared" si="5"/>
        <v>0</v>
      </c>
      <c r="AR49">
        <f t="shared" si="6"/>
        <v>0</v>
      </c>
      <c r="AS49">
        <f t="shared" si="7"/>
        <v>0</v>
      </c>
      <c r="AT49">
        <f t="shared" si="8"/>
        <v>0</v>
      </c>
      <c r="AU49">
        <f t="shared" si="9"/>
        <v>0</v>
      </c>
    </row>
    <row r="50" spans="1:47" x14ac:dyDescent="0.2">
      <c r="A50" t="s">
        <v>48</v>
      </c>
      <c r="B50" s="1">
        <v>1.08270366559975</v>
      </c>
      <c r="C50" s="1">
        <v>1.03494029031254</v>
      </c>
      <c r="D50" s="1">
        <v>0.93893670062840195</v>
      </c>
      <c r="E50" s="1">
        <v>1.0179986486716801</v>
      </c>
      <c r="F50" s="1">
        <v>1.08197474709421</v>
      </c>
      <c r="G50" s="1">
        <v>0.98599876867841296</v>
      </c>
      <c r="H50" s="1">
        <v>0.91661637613244096</v>
      </c>
      <c r="I50" s="1">
        <v>0.98751300481830095</v>
      </c>
      <c r="J50" s="1">
        <v>1.0925492816572</v>
      </c>
      <c r="K50" s="1">
        <v>1.02705089985646</v>
      </c>
      <c r="L50" s="1">
        <v>0.96434242817958704</v>
      </c>
      <c r="M50" s="1">
        <v>1.0487680046793799</v>
      </c>
      <c r="N50" s="2">
        <v>0.38989107471809398</v>
      </c>
      <c r="O50" s="2">
        <v>0.58476444024624197</v>
      </c>
      <c r="P50" s="2">
        <v>5.3823939249745802E-2</v>
      </c>
      <c r="Q50" s="2">
        <v>0.60470935621333199</v>
      </c>
      <c r="R50" s="2">
        <v>0.53651424693212901</v>
      </c>
      <c r="S50" s="2">
        <v>0.87891922754243701</v>
      </c>
      <c r="T50" s="2">
        <v>3.3587633759803802E-2</v>
      </c>
      <c r="U50" s="2">
        <v>0.67109141280404105</v>
      </c>
      <c r="V50" s="2">
        <v>0.461098110764113</v>
      </c>
      <c r="W50" s="2">
        <v>0.78990887648589003</v>
      </c>
      <c r="X50" s="2">
        <v>0.41393465562507598</v>
      </c>
      <c r="Y50" s="2">
        <v>0.199931482677003</v>
      </c>
      <c r="Z50">
        <f t="shared" si="12"/>
        <v>0</v>
      </c>
      <c r="AA50">
        <f t="shared" si="12"/>
        <v>0</v>
      </c>
      <c r="AB50">
        <f t="shared" si="12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11"/>
        <v>0</v>
      </c>
      <c r="AK50">
        <f t="shared" si="11"/>
        <v>0</v>
      </c>
      <c r="AM50">
        <f t="shared" si="1"/>
        <v>0</v>
      </c>
      <c r="AN50">
        <f t="shared" si="2"/>
        <v>0</v>
      </c>
      <c r="AO50">
        <f t="shared" si="3"/>
        <v>0</v>
      </c>
      <c r="AQ50">
        <f t="shared" si="5"/>
        <v>0</v>
      </c>
      <c r="AR50">
        <f t="shared" si="6"/>
        <v>0</v>
      </c>
      <c r="AS50">
        <f t="shared" si="7"/>
        <v>0</v>
      </c>
      <c r="AT50">
        <f t="shared" si="8"/>
        <v>0</v>
      </c>
      <c r="AU50">
        <f t="shared" si="9"/>
        <v>0</v>
      </c>
    </row>
    <row r="51" spans="1:47" x14ac:dyDescent="0.2">
      <c r="A51" t="s">
        <v>49</v>
      </c>
      <c r="B51" s="1">
        <v>1.02197044269002</v>
      </c>
      <c r="C51" s="1">
        <v>0.94192201293668798</v>
      </c>
      <c r="D51" s="1">
        <v>0.92040385576283401</v>
      </c>
      <c r="E51" s="1">
        <v>0.98296670912218298</v>
      </c>
      <c r="F51" s="1">
        <v>1.05233662085312</v>
      </c>
      <c r="G51" s="1">
        <v>0.91739161845777295</v>
      </c>
      <c r="H51" s="1">
        <v>0.90397933339292802</v>
      </c>
      <c r="I51" s="1">
        <v>0.93767686304778897</v>
      </c>
      <c r="J51" s="1">
        <v>1.0488888888888801</v>
      </c>
      <c r="K51" s="1">
        <v>0.93090909090909002</v>
      </c>
      <c r="L51" s="1">
        <v>0.91001213159209304</v>
      </c>
      <c r="M51" s="1">
        <v>0.97498545666084901</v>
      </c>
      <c r="N51" s="2">
        <v>0.50706641589582302</v>
      </c>
      <c r="O51" s="2">
        <v>0.33308509298129102</v>
      </c>
      <c r="P51" s="2">
        <v>1.43922569410216E-2</v>
      </c>
      <c r="Q51" s="2">
        <v>0.63762753152525597</v>
      </c>
      <c r="R51" s="2">
        <v>4.9627239200501397E-2</v>
      </c>
      <c r="S51" s="2">
        <v>0.18798957847157499</v>
      </c>
      <c r="T51" s="2">
        <v>1.02964267807115E-2</v>
      </c>
      <c r="U51" s="2">
        <v>7.6292721316057202E-2</v>
      </c>
      <c r="V51" s="2">
        <v>0.31182788050541899</v>
      </c>
      <c r="W51" s="2">
        <v>0.30636106293975202</v>
      </c>
      <c r="X51" s="2">
        <v>3.1243962106773399E-2</v>
      </c>
      <c r="Y51" s="2">
        <v>0.49938642936171201</v>
      </c>
      <c r="Z51">
        <f t="shared" si="12"/>
        <v>0</v>
      </c>
      <c r="AA51">
        <f t="shared" si="12"/>
        <v>0</v>
      </c>
      <c r="AB51">
        <f t="shared" si="12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11"/>
        <v>0</v>
      </c>
      <c r="AK51">
        <f t="shared" si="11"/>
        <v>0</v>
      </c>
      <c r="AM51">
        <f t="shared" si="1"/>
        <v>0</v>
      </c>
      <c r="AN51">
        <f t="shared" si="2"/>
        <v>0</v>
      </c>
      <c r="AO51">
        <f t="shared" si="3"/>
        <v>0</v>
      </c>
      <c r="AQ51">
        <f t="shared" si="5"/>
        <v>0</v>
      </c>
      <c r="AR51">
        <f t="shared" si="6"/>
        <v>0</v>
      </c>
      <c r="AS51">
        <f t="shared" si="7"/>
        <v>0</v>
      </c>
      <c r="AT51">
        <f t="shared" si="8"/>
        <v>0</v>
      </c>
      <c r="AU51">
        <f t="shared" si="9"/>
        <v>0</v>
      </c>
    </row>
    <row r="52" spans="1:47" x14ac:dyDescent="0.2">
      <c r="A52" t="s">
        <v>50</v>
      </c>
      <c r="B52" s="1">
        <v>0.99640876068166695</v>
      </c>
      <c r="C52" s="1">
        <v>0.98441603839235003</v>
      </c>
      <c r="D52" s="1">
        <v>1.02659532992244</v>
      </c>
      <c r="E52" s="1">
        <v>1.0524704349504099</v>
      </c>
      <c r="F52" s="1">
        <v>0.99274822138992902</v>
      </c>
      <c r="G52" s="1">
        <v>0.912641832699983</v>
      </c>
      <c r="H52" s="1">
        <v>0.96443721107005398</v>
      </c>
      <c r="I52" s="1">
        <v>0.96639506419188603</v>
      </c>
      <c r="J52" s="1">
        <v>1.0022806750798201</v>
      </c>
      <c r="K52" s="1">
        <v>0.92354166666666604</v>
      </c>
      <c r="L52" s="1">
        <v>0.97400145243282499</v>
      </c>
      <c r="M52" s="1">
        <v>0.95310519645120395</v>
      </c>
      <c r="N52" s="2">
        <v>0.91612053676304905</v>
      </c>
      <c r="O52" s="2">
        <v>0.66161243787579005</v>
      </c>
      <c r="P52" s="2">
        <v>0.62903233513120704</v>
      </c>
      <c r="Q52" s="2">
        <v>0.26613680800439798</v>
      </c>
      <c r="R52" s="2">
        <v>0.85784631798986499</v>
      </c>
      <c r="S52" s="2">
        <v>7.97183927548831E-2</v>
      </c>
      <c r="T52" s="2">
        <v>0.37429892924827901</v>
      </c>
      <c r="U52" s="2">
        <v>0.34674325749381002</v>
      </c>
      <c r="V52" s="2">
        <v>0.96817736741794003</v>
      </c>
      <c r="W52" s="2">
        <v>0.14036604084785201</v>
      </c>
      <c r="X52" s="2">
        <v>0.23445563623806001</v>
      </c>
      <c r="Y52" s="2">
        <v>0.21398408408061301</v>
      </c>
      <c r="Z52">
        <f t="shared" si="12"/>
        <v>0</v>
      </c>
      <c r="AA52">
        <f t="shared" si="12"/>
        <v>0</v>
      </c>
      <c r="AB52">
        <f t="shared" si="12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11"/>
        <v>0</v>
      </c>
      <c r="AK52">
        <f t="shared" si="11"/>
        <v>0</v>
      </c>
      <c r="AM52">
        <f t="shared" si="1"/>
        <v>0</v>
      </c>
      <c r="AN52">
        <f t="shared" si="2"/>
        <v>0</v>
      </c>
      <c r="AO52">
        <f t="shared" si="3"/>
        <v>0</v>
      </c>
      <c r="AQ52">
        <f t="shared" si="5"/>
        <v>0</v>
      </c>
      <c r="AR52">
        <f t="shared" si="6"/>
        <v>0</v>
      </c>
      <c r="AS52">
        <f t="shared" si="7"/>
        <v>0</v>
      </c>
      <c r="AT52">
        <f t="shared" si="8"/>
        <v>0</v>
      </c>
      <c r="AU52">
        <f t="shared" si="9"/>
        <v>0</v>
      </c>
    </row>
    <row r="53" spans="1:47" x14ac:dyDescent="0.2">
      <c r="A53" t="s">
        <v>51</v>
      </c>
      <c r="B53" s="1">
        <v>0.91839700466991703</v>
      </c>
      <c r="C53" s="1">
        <v>0.96822416123466604</v>
      </c>
      <c r="D53" s="1">
        <v>0.78337264726980704</v>
      </c>
      <c r="E53" s="1">
        <v>0.74278418665574297</v>
      </c>
      <c r="F53" s="1">
        <v>0.92161252193904597</v>
      </c>
      <c r="G53" s="1">
        <v>0.88297305140687599</v>
      </c>
      <c r="H53" s="1">
        <v>0.84840467156745203</v>
      </c>
      <c r="I53" s="1">
        <v>0.79372022478079995</v>
      </c>
      <c r="J53" s="1">
        <v>0.880038204393505</v>
      </c>
      <c r="K53" s="1">
        <v>0.86645885903715703</v>
      </c>
      <c r="L53" s="1">
        <v>0.79266796564913</v>
      </c>
      <c r="M53" s="1">
        <v>0.76009501187648398</v>
      </c>
      <c r="N53" s="2">
        <v>2.6452375984058699E-2</v>
      </c>
      <c r="O53" s="2">
        <v>0.265965067140431</v>
      </c>
      <c r="P53" s="2">
        <v>7.8345423581791997E-3</v>
      </c>
      <c r="Q53" s="2">
        <v>4.50180947256192E-3</v>
      </c>
      <c r="R53" s="2">
        <v>2.5182732450195998E-3</v>
      </c>
      <c r="S53" s="2">
        <v>5.0793087398941103E-2</v>
      </c>
      <c r="T53" s="2">
        <v>3.1407112100188303E-2</v>
      </c>
      <c r="U53" s="2">
        <v>8.2768486437177092E-3</v>
      </c>
      <c r="V53" s="2">
        <v>4.1343662898768799E-3</v>
      </c>
      <c r="W53" s="2">
        <v>3.43161170442128E-2</v>
      </c>
      <c r="X53" s="2">
        <v>7.2275654754498401E-3</v>
      </c>
      <c r="Y53" s="2">
        <v>7.7608720986469795E-4</v>
      </c>
      <c r="Z53">
        <f t="shared" si="12"/>
        <v>0</v>
      </c>
      <c r="AA53">
        <f t="shared" si="12"/>
        <v>0</v>
      </c>
      <c r="AB53">
        <f t="shared" si="12"/>
        <v>1</v>
      </c>
      <c r="AC53">
        <f t="shared" si="11"/>
        <v>1</v>
      </c>
      <c r="AD53">
        <f t="shared" si="11"/>
        <v>0</v>
      </c>
      <c r="AE53">
        <f t="shared" si="11"/>
        <v>0</v>
      </c>
      <c r="AF53">
        <f t="shared" si="11"/>
        <v>1</v>
      </c>
      <c r="AG53">
        <f t="shared" si="11"/>
        <v>1</v>
      </c>
      <c r="AH53">
        <f t="shared" si="11"/>
        <v>0</v>
      </c>
      <c r="AI53">
        <f t="shared" si="11"/>
        <v>0</v>
      </c>
      <c r="AJ53">
        <f t="shared" si="11"/>
        <v>1</v>
      </c>
      <c r="AK53">
        <f t="shared" si="11"/>
        <v>1</v>
      </c>
      <c r="AM53">
        <f t="shared" si="1"/>
        <v>1</v>
      </c>
      <c r="AN53">
        <f t="shared" si="2"/>
        <v>1</v>
      </c>
      <c r="AO53">
        <f t="shared" si="3"/>
        <v>1</v>
      </c>
      <c r="AQ53">
        <f t="shared" si="5"/>
        <v>1</v>
      </c>
      <c r="AR53">
        <f t="shared" si="6"/>
        <v>0</v>
      </c>
      <c r="AS53">
        <f t="shared" si="7"/>
        <v>0</v>
      </c>
      <c r="AT53">
        <f t="shared" si="8"/>
        <v>0</v>
      </c>
      <c r="AU53">
        <f t="shared" si="9"/>
        <v>0</v>
      </c>
    </row>
    <row r="54" spans="1:47" x14ac:dyDescent="0.2">
      <c r="A54" t="s">
        <v>52</v>
      </c>
      <c r="B54" s="1">
        <v>0.97706638342271301</v>
      </c>
      <c r="C54" s="1">
        <v>0.99647642439196105</v>
      </c>
      <c r="D54" s="1">
        <v>0.94557942925586103</v>
      </c>
      <c r="E54" s="1">
        <v>0.98809115547977899</v>
      </c>
      <c r="F54" s="1">
        <v>0.90320767038017902</v>
      </c>
      <c r="G54" s="1">
        <v>0.91991472149097597</v>
      </c>
      <c r="H54" s="1">
        <v>0.93656428780951695</v>
      </c>
      <c r="I54" s="1">
        <v>0.948970696799875</v>
      </c>
      <c r="J54" s="1">
        <v>0.87806821010704506</v>
      </c>
      <c r="K54" s="1">
        <v>0.89419829628509495</v>
      </c>
      <c r="L54" s="1">
        <v>0.85234669407331198</v>
      </c>
      <c r="M54" s="1">
        <v>0.88200339558573804</v>
      </c>
      <c r="N54" s="2">
        <v>0.50201042462240097</v>
      </c>
      <c r="O54" s="2">
        <v>0.89632775503829598</v>
      </c>
      <c r="P54" s="2">
        <v>0.29574868184278402</v>
      </c>
      <c r="Q54" s="2">
        <v>0.73412765791845203</v>
      </c>
      <c r="R54" s="2">
        <v>1.8677480261524899E-2</v>
      </c>
      <c r="S54" s="2">
        <v>0.243941662529228</v>
      </c>
      <c r="T54" s="2">
        <v>6.7507291015325904E-2</v>
      </c>
      <c r="U54" s="2">
        <v>0.17159034476547599</v>
      </c>
      <c r="V54" s="2">
        <v>1.1584027227380901E-2</v>
      </c>
      <c r="W54" s="2">
        <v>0.16140976744232999</v>
      </c>
      <c r="X54" s="2">
        <v>1.3605304143605799E-2</v>
      </c>
      <c r="Y54" s="2">
        <v>2.1557913043422E-2</v>
      </c>
      <c r="Z54">
        <f t="shared" si="12"/>
        <v>0</v>
      </c>
      <c r="AA54">
        <f t="shared" si="12"/>
        <v>0</v>
      </c>
      <c r="AB54">
        <f t="shared" si="12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M54">
        <f t="shared" si="1"/>
        <v>0</v>
      </c>
      <c r="AN54">
        <f t="shared" si="2"/>
        <v>0</v>
      </c>
      <c r="AO54">
        <f t="shared" si="3"/>
        <v>0</v>
      </c>
      <c r="AQ54">
        <f t="shared" si="5"/>
        <v>0</v>
      </c>
      <c r="AR54">
        <f t="shared" si="6"/>
        <v>0</v>
      </c>
      <c r="AS54">
        <f t="shared" si="7"/>
        <v>0</v>
      </c>
      <c r="AT54">
        <f t="shared" si="8"/>
        <v>0</v>
      </c>
      <c r="AU54">
        <f t="shared" si="9"/>
        <v>0</v>
      </c>
    </row>
    <row r="55" spans="1:47" x14ac:dyDescent="0.2">
      <c r="A55" t="s">
        <v>53</v>
      </c>
      <c r="B55" s="1">
        <v>1.0165373874686401</v>
      </c>
      <c r="C55" s="1">
        <v>1.0053565795017401</v>
      </c>
      <c r="D55" s="1">
        <v>1.07245153354662</v>
      </c>
      <c r="E55" s="1">
        <v>1.05976568778792</v>
      </c>
      <c r="F55" s="1">
        <v>1.03428231249616</v>
      </c>
      <c r="G55" s="1">
        <v>0.98816820041039799</v>
      </c>
      <c r="H55" s="1">
        <v>0.98578739583571995</v>
      </c>
      <c r="I55" s="1">
        <v>1.04821300358873</v>
      </c>
      <c r="J55" s="1">
        <v>1.05235496260359</v>
      </c>
      <c r="K55" s="1">
        <v>1.0142624286878501</v>
      </c>
      <c r="L55" s="1">
        <v>0.99182204775924099</v>
      </c>
      <c r="M55" s="1">
        <v>1.07307639176681</v>
      </c>
      <c r="N55" s="2">
        <v>0.50736996447907501</v>
      </c>
      <c r="O55" s="2">
        <v>0.84259109054538495</v>
      </c>
      <c r="P55" s="2">
        <v>0.168712561045641</v>
      </c>
      <c r="Q55" s="2">
        <v>0.115320970846606</v>
      </c>
      <c r="R55" s="2">
        <v>0.22527462308813401</v>
      </c>
      <c r="S55" s="2">
        <v>0.77412752626321502</v>
      </c>
      <c r="T55" s="2">
        <v>0.71780223707069102</v>
      </c>
      <c r="U55" s="2">
        <v>0.27021144452349999</v>
      </c>
      <c r="V55" s="2">
        <v>0.14310852213327499</v>
      </c>
      <c r="W55" s="2">
        <v>0.71314261315175498</v>
      </c>
      <c r="X55" s="2">
        <v>0.82562480549179496</v>
      </c>
      <c r="Y55" s="2">
        <v>0.21948339319669899</v>
      </c>
      <c r="Z55">
        <f t="shared" si="12"/>
        <v>0</v>
      </c>
      <c r="AA55">
        <f t="shared" si="12"/>
        <v>0</v>
      </c>
      <c r="AB55">
        <f t="shared" si="12"/>
        <v>0</v>
      </c>
      <c r="AC55">
        <f t="shared" si="11"/>
        <v>0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0</v>
      </c>
      <c r="AK55">
        <f t="shared" si="11"/>
        <v>0</v>
      </c>
      <c r="AM55">
        <f t="shared" si="1"/>
        <v>0</v>
      </c>
      <c r="AN55">
        <f t="shared" si="2"/>
        <v>0</v>
      </c>
      <c r="AO55">
        <f t="shared" si="3"/>
        <v>0</v>
      </c>
      <c r="AQ55">
        <f t="shared" si="5"/>
        <v>0</v>
      </c>
      <c r="AR55">
        <f t="shared" si="6"/>
        <v>0</v>
      </c>
      <c r="AS55">
        <f t="shared" si="7"/>
        <v>0</v>
      </c>
      <c r="AT55">
        <f t="shared" si="8"/>
        <v>0</v>
      </c>
      <c r="AU55">
        <f t="shared" si="9"/>
        <v>0</v>
      </c>
    </row>
    <row r="56" spans="1:47" x14ac:dyDescent="0.2">
      <c r="A56" t="s">
        <v>54</v>
      </c>
      <c r="B56" s="1">
        <v>0.98497847155811902</v>
      </c>
      <c r="C56" s="1">
        <v>1.00822341738743</v>
      </c>
      <c r="D56" s="1">
        <v>1.0089456077999299</v>
      </c>
      <c r="E56" s="1">
        <v>0.92094264984167096</v>
      </c>
      <c r="F56" s="1">
        <v>1.01811046963098</v>
      </c>
      <c r="G56" s="1">
        <v>1.0198343382274</v>
      </c>
      <c r="H56" s="1">
        <v>0.97877344692423596</v>
      </c>
      <c r="I56" s="1">
        <v>0.951881524487732</v>
      </c>
      <c r="J56" s="1">
        <v>1.0184435447593301</v>
      </c>
      <c r="K56" s="1">
        <v>1.04779563246806</v>
      </c>
      <c r="L56" s="1">
        <v>1.0307959680222401</v>
      </c>
      <c r="M56" s="1">
        <v>0.98859630935102605</v>
      </c>
      <c r="N56" s="2">
        <v>0.545525598448244</v>
      </c>
      <c r="O56" s="2">
        <v>0.711791028055765</v>
      </c>
      <c r="P56" s="2">
        <v>0.830009266529811</v>
      </c>
      <c r="Q56" s="2">
        <v>1.6233991006769699E-2</v>
      </c>
      <c r="R56" s="2">
        <v>0.29495849335121099</v>
      </c>
      <c r="S56" s="2">
        <v>0.62602838912782199</v>
      </c>
      <c r="T56" s="2">
        <v>0.69488174976907502</v>
      </c>
      <c r="U56" s="2">
        <v>0.223828368935861</v>
      </c>
      <c r="V56" s="2">
        <v>0.32707697194862301</v>
      </c>
      <c r="W56" s="2">
        <v>0.25194847407311999</v>
      </c>
      <c r="X56" s="2">
        <v>0.63718341275413903</v>
      </c>
      <c r="Y56" s="2">
        <v>0.77173752451297595</v>
      </c>
      <c r="Z56">
        <f t="shared" si="12"/>
        <v>0</v>
      </c>
      <c r="AA56">
        <f t="shared" si="12"/>
        <v>0</v>
      </c>
      <c r="AB56">
        <f t="shared" si="12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M56">
        <f t="shared" si="1"/>
        <v>0</v>
      </c>
      <c r="AN56">
        <f t="shared" si="2"/>
        <v>0</v>
      </c>
      <c r="AO56">
        <f t="shared" si="3"/>
        <v>0</v>
      </c>
      <c r="AQ56">
        <f t="shared" si="5"/>
        <v>0</v>
      </c>
      <c r="AR56">
        <f t="shared" si="6"/>
        <v>0</v>
      </c>
      <c r="AS56">
        <f t="shared" si="7"/>
        <v>0</v>
      </c>
      <c r="AT56">
        <f t="shared" si="8"/>
        <v>0</v>
      </c>
      <c r="AU56">
        <f t="shared" si="9"/>
        <v>0</v>
      </c>
    </row>
    <row r="57" spans="1:47" x14ac:dyDescent="0.2">
      <c r="A57" t="s">
        <v>55</v>
      </c>
      <c r="B57" s="1">
        <v>0.87267403721875403</v>
      </c>
      <c r="C57" s="1">
        <v>0.92832751693304405</v>
      </c>
      <c r="D57" s="1">
        <v>0.90520198484476899</v>
      </c>
      <c r="E57" s="1">
        <v>0.84920202015282598</v>
      </c>
      <c r="F57" s="1">
        <v>0.88478142444116403</v>
      </c>
      <c r="G57" s="1">
        <v>0.90450588861594905</v>
      </c>
      <c r="H57" s="1">
        <v>0.76841499380644696</v>
      </c>
      <c r="I57" s="1">
        <v>0.75059307753106497</v>
      </c>
      <c r="J57" s="1">
        <v>0.85166317051243601</v>
      </c>
      <c r="K57" s="1">
        <v>0.87896978092452904</v>
      </c>
      <c r="L57" s="1">
        <v>0.75563159395494695</v>
      </c>
      <c r="M57" s="1">
        <v>0.76407391491190302</v>
      </c>
      <c r="N57" s="2">
        <v>9.0106266276626103E-4</v>
      </c>
      <c r="O57" s="2">
        <v>1.29115415553847E-3</v>
      </c>
      <c r="P57" s="2">
        <v>0.146505914175486</v>
      </c>
      <c r="Q57" s="2">
        <v>3.1445407763322402E-3</v>
      </c>
      <c r="R57" s="2">
        <v>5.7663321703641402E-3</v>
      </c>
      <c r="S57" s="2">
        <v>1.19881070755936E-2</v>
      </c>
      <c r="T57" s="2">
        <v>7.5317147088872702E-3</v>
      </c>
      <c r="U57" s="2">
        <v>3.4418961931417002E-5</v>
      </c>
      <c r="V57" s="2">
        <v>2.2745584972287099E-3</v>
      </c>
      <c r="W57" s="2">
        <v>1.06840777197405E-2</v>
      </c>
      <c r="X57" s="2">
        <v>1.38052826444138E-3</v>
      </c>
      <c r="Y57" s="2">
        <v>5.2296953368710598E-4</v>
      </c>
      <c r="Z57">
        <f t="shared" si="12"/>
        <v>0</v>
      </c>
      <c r="AA57">
        <f t="shared" si="12"/>
        <v>0</v>
      </c>
      <c r="AB57">
        <f t="shared" si="12"/>
        <v>0</v>
      </c>
      <c r="AC57">
        <f t="shared" si="11"/>
        <v>1</v>
      </c>
      <c r="AD57">
        <f t="shared" si="11"/>
        <v>0</v>
      </c>
      <c r="AE57">
        <f t="shared" si="11"/>
        <v>0</v>
      </c>
      <c r="AF57">
        <f t="shared" si="11"/>
        <v>1</v>
      </c>
      <c r="AG57">
        <f t="shared" si="11"/>
        <v>1</v>
      </c>
      <c r="AH57">
        <f t="shared" si="11"/>
        <v>0</v>
      </c>
      <c r="AI57">
        <f t="shared" si="11"/>
        <v>0</v>
      </c>
      <c r="AJ57">
        <f t="shared" si="11"/>
        <v>1</v>
      </c>
      <c r="AK57">
        <f t="shared" si="11"/>
        <v>1</v>
      </c>
      <c r="AM57">
        <f t="shared" si="1"/>
        <v>0</v>
      </c>
      <c r="AN57">
        <f t="shared" si="2"/>
        <v>1</v>
      </c>
      <c r="AO57">
        <f t="shared" si="3"/>
        <v>1</v>
      </c>
      <c r="AQ57">
        <f t="shared" si="5"/>
        <v>0</v>
      </c>
      <c r="AR57">
        <f t="shared" si="6"/>
        <v>0</v>
      </c>
      <c r="AS57">
        <f t="shared" si="7"/>
        <v>0</v>
      </c>
      <c r="AT57">
        <f t="shared" si="8"/>
        <v>0</v>
      </c>
      <c r="AU57">
        <f t="shared" si="9"/>
        <v>1</v>
      </c>
    </row>
    <row r="58" spans="1:47" x14ac:dyDescent="0.2">
      <c r="A58" t="s">
        <v>56</v>
      </c>
      <c r="B58" s="1">
        <v>1.0233846231958501</v>
      </c>
      <c r="C58" s="1">
        <v>0.96031240559369202</v>
      </c>
      <c r="D58" s="1">
        <v>0.94770808840903398</v>
      </c>
      <c r="E58" s="1">
        <v>0.94862600927444796</v>
      </c>
      <c r="F58" s="1">
        <v>1.0503013732739599</v>
      </c>
      <c r="G58" s="1">
        <v>1.1012216054900801</v>
      </c>
      <c r="H58" s="1">
        <v>0.935520710947223</v>
      </c>
      <c r="I58" s="1">
        <v>0.88401212519741501</v>
      </c>
      <c r="J58" s="1">
        <v>1.1923273135394299</v>
      </c>
      <c r="K58" s="1">
        <v>1.11185234600845</v>
      </c>
      <c r="L58" s="1">
        <v>0.924385892685604</v>
      </c>
      <c r="M58" s="1">
        <v>0.84706205381658395</v>
      </c>
      <c r="N58" s="2">
        <v>0.79023925648244098</v>
      </c>
      <c r="O58" s="2">
        <v>2.6615073858375499E-2</v>
      </c>
      <c r="P58" s="2">
        <v>0.26889464681282799</v>
      </c>
      <c r="Q58" s="2">
        <v>0.21618712776018401</v>
      </c>
      <c r="R58" s="2">
        <v>7.0712796547595602E-2</v>
      </c>
      <c r="S58" s="2">
        <v>0.19454703151415401</v>
      </c>
      <c r="T58" s="2">
        <v>0.52102000112986802</v>
      </c>
      <c r="U58" s="2">
        <v>2.6113473390400901E-2</v>
      </c>
      <c r="V58" s="2">
        <v>0.115132121107598</v>
      </c>
      <c r="W58" s="2">
        <v>5.6371481342450597E-2</v>
      </c>
      <c r="X58" s="2">
        <v>0.412765163130971</v>
      </c>
      <c r="Y58" s="2">
        <v>4.8884484791538202E-2</v>
      </c>
      <c r="Z58">
        <f t="shared" si="12"/>
        <v>0</v>
      </c>
      <c r="AA58">
        <f t="shared" si="12"/>
        <v>0</v>
      </c>
      <c r="AB58">
        <f t="shared" si="12"/>
        <v>0</v>
      </c>
      <c r="AC58">
        <f t="shared" si="11"/>
        <v>0</v>
      </c>
      <c r="AD58">
        <f t="shared" si="11"/>
        <v>0</v>
      </c>
      <c r="AE58">
        <f t="shared" si="11"/>
        <v>0</v>
      </c>
      <c r="AF58">
        <f t="shared" si="11"/>
        <v>0</v>
      </c>
      <c r="AG58">
        <f t="shared" si="11"/>
        <v>0</v>
      </c>
      <c r="AH58">
        <f t="shared" si="11"/>
        <v>0</v>
      </c>
      <c r="AI58">
        <f t="shared" si="11"/>
        <v>0</v>
      </c>
      <c r="AJ58">
        <f t="shared" si="11"/>
        <v>0</v>
      </c>
      <c r="AK58">
        <f t="shared" si="11"/>
        <v>1</v>
      </c>
      <c r="AM58">
        <f t="shared" si="1"/>
        <v>0</v>
      </c>
      <c r="AN58">
        <f t="shared" si="2"/>
        <v>0</v>
      </c>
      <c r="AO58">
        <f t="shared" si="3"/>
        <v>0</v>
      </c>
      <c r="AQ58">
        <f t="shared" si="5"/>
        <v>0</v>
      </c>
      <c r="AR58">
        <f t="shared" si="6"/>
        <v>0</v>
      </c>
      <c r="AS58">
        <f t="shared" si="7"/>
        <v>0</v>
      </c>
      <c r="AT58">
        <f t="shared" si="8"/>
        <v>0</v>
      </c>
      <c r="AU58">
        <f t="shared" si="9"/>
        <v>0</v>
      </c>
    </row>
    <row r="59" spans="1:47" x14ac:dyDescent="0.2">
      <c r="A59" t="s">
        <v>57</v>
      </c>
      <c r="B59" s="1">
        <v>1.0421085060155</v>
      </c>
      <c r="C59" s="1">
        <v>0.98755378812934302</v>
      </c>
      <c r="D59" s="1">
        <v>0.83713298140036796</v>
      </c>
      <c r="E59" s="1">
        <v>0.85190873885985097</v>
      </c>
      <c r="F59" s="1">
        <v>0.98618905952102498</v>
      </c>
      <c r="G59" s="1">
        <v>0.98788100693276404</v>
      </c>
      <c r="H59" s="1">
        <v>0.84861741125774104</v>
      </c>
      <c r="I59" s="1">
        <v>0.83155459727777103</v>
      </c>
      <c r="J59" s="1">
        <v>1.0160206718346201</v>
      </c>
      <c r="K59" s="1">
        <v>0.982341754957891</v>
      </c>
      <c r="L59" s="1">
        <v>0.90463290963395104</v>
      </c>
      <c r="M59" s="1">
        <v>0.90021586240512497</v>
      </c>
      <c r="N59" s="2">
        <v>0.26877505486658598</v>
      </c>
      <c r="O59" s="2">
        <v>0.76672576234812795</v>
      </c>
      <c r="P59" s="2">
        <v>2.05343813056467E-2</v>
      </c>
      <c r="Q59" s="2">
        <v>5.0199285536457598E-4</v>
      </c>
      <c r="R59" s="2">
        <v>0.67151357406632795</v>
      </c>
      <c r="S59" s="2">
        <v>0.47020308089777302</v>
      </c>
      <c r="T59" s="2">
        <v>1.64284604632879E-2</v>
      </c>
      <c r="U59" s="2">
        <v>2.2176557339933901E-4</v>
      </c>
      <c r="V59" s="2">
        <v>0.74873610865555995</v>
      </c>
      <c r="W59" s="2">
        <v>0.51026682570628701</v>
      </c>
      <c r="X59" s="2">
        <v>0.115111652465357</v>
      </c>
      <c r="Y59" s="2">
        <v>3.3464398781669E-2</v>
      </c>
      <c r="Z59">
        <f t="shared" si="12"/>
        <v>0</v>
      </c>
      <c r="AA59">
        <f t="shared" si="12"/>
        <v>0</v>
      </c>
      <c r="AB59">
        <f t="shared" si="12"/>
        <v>1</v>
      </c>
      <c r="AC59">
        <f t="shared" si="11"/>
        <v>0</v>
      </c>
      <c r="AD59">
        <f t="shared" si="11"/>
        <v>0</v>
      </c>
      <c r="AE59">
        <f t="shared" si="11"/>
        <v>0</v>
      </c>
      <c r="AF59">
        <f t="shared" si="11"/>
        <v>1</v>
      </c>
      <c r="AG59">
        <f t="shared" si="11"/>
        <v>1</v>
      </c>
      <c r="AH59">
        <f t="shared" si="11"/>
        <v>0</v>
      </c>
      <c r="AI59">
        <f t="shared" si="11"/>
        <v>0</v>
      </c>
      <c r="AJ59">
        <f t="shared" si="11"/>
        <v>0</v>
      </c>
      <c r="AK59">
        <f t="shared" si="11"/>
        <v>0</v>
      </c>
      <c r="AM59">
        <f t="shared" si="1"/>
        <v>1</v>
      </c>
      <c r="AN59">
        <f t="shared" si="2"/>
        <v>1</v>
      </c>
      <c r="AO59">
        <f t="shared" si="3"/>
        <v>0</v>
      </c>
      <c r="AQ59">
        <f t="shared" si="5"/>
        <v>0</v>
      </c>
      <c r="AR59">
        <f t="shared" si="6"/>
        <v>0</v>
      </c>
      <c r="AS59">
        <f t="shared" si="7"/>
        <v>1</v>
      </c>
      <c r="AT59">
        <f t="shared" si="8"/>
        <v>0</v>
      </c>
      <c r="AU59">
        <f t="shared" si="9"/>
        <v>0</v>
      </c>
    </row>
    <row r="60" spans="1:47" x14ac:dyDescent="0.2">
      <c r="A60" t="s">
        <v>58</v>
      </c>
      <c r="B60" s="1">
        <v>0.83891233758982997</v>
      </c>
      <c r="C60" s="1">
        <v>0.75179176665265501</v>
      </c>
      <c r="D60" s="1">
        <v>0.79415556963182798</v>
      </c>
      <c r="E60" s="1">
        <v>0.73078079410906005</v>
      </c>
      <c r="F60" s="1">
        <v>0.83697899805589404</v>
      </c>
      <c r="G60" s="1">
        <v>0.79075448844861795</v>
      </c>
      <c r="H60" s="1">
        <v>0.800607594300765</v>
      </c>
      <c r="I60" s="1">
        <v>0.87216992509970703</v>
      </c>
      <c r="J60" s="1">
        <v>0.83944478972446601</v>
      </c>
      <c r="K60" s="1">
        <v>0.79294689050786604</v>
      </c>
      <c r="L60" s="1">
        <v>0.83024054982817796</v>
      </c>
      <c r="M60" s="1">
        <v>0.94497840924919896</v>
      </c>
      <c r="N60" s="2">
        <v>9.89087416519349E-4</v>
      </c>
      <c r="O60" s="2">
        <v>3.46529498140895E-4</v>
      </c>
      <c r="P60" s="2">
        <v>4.95624090395381E-3</v>
      </c>
      <c r="Q60" s="2">
        <v>1.1124715296119999E-3</v>
      </c>
      <c r="R60" s="2">
        <v>1.1817948487364499E-2</v>
      </c>
      <c r="S60" s="2">
        <v>4.8887433540912705E-4</v>
      </c>
      <c r="T60" s="2">
        <v>3.3260781232963602E-4</v>
      </c>
      <c r="U60" s="2">
        <v>0.189720145012269</v>
      </c>
      <c r="V60" s="2">
        <v>1.2766971833029E-3</v>
      </c>
      <c r="W60" s="2">
        <v>1.06132195027226E-3</v>
      </c>
      <c r="X60" s="2">
        <v>5.0194437591977604E-4</v>
      </c>
      <c r="Y60" s="2">
        <v>0.54480462686160003</v>
      </c>
      <c r="Z60">
        <f t="shared" si="12"/>
        <v>1</v>
      </c>
      <c r="AA60">
        <f t="shared" si="12"/>
        <v>1</v>
      </c>
      <c r="AB60">
        <f t="shared" si="12"/>
        <v>1</v>
      </c>
      <c r="AC60">
        <f t="shared" si="11"/>
        <v>1</v>
      </c>
      <c r="AD60">
        <f t="shared" si="11"/>
        <v>1</v>
      </c>
      <c r="AE60">
        <f t="shared" si="11"/>
        <v>1</v>
      </c>
      <c r="AF60">
        <f t="shared" si="11"/>
        <v>1</v>
      </c>
      <c r="AG60">
        <f t="shared" si="11"/>
        <v>0</v>
      </c>
      <c r="AH60">
        <f t="shared" si="11"/>
        <v>1</v>
      </c>
      <c r="AI60">
        <f t="shared" si="11"/>
        <v>1</v>
      </c>
      <c r="AJ60">
        <f t="shared" si="11"/>
        <v>1</v>
      </c>
      <c r="AK60">
        <f t="shared" si="11"/>
        <v>0</v>
      </c>
      <c r="AM60">
        <f t="shared" si="1"/>
        <v>1</v>
      </c>
      <c r="AN60">
        <f t="shared" si="2"/>
        <v>1</v>
      </c>
      <c r="AO60">
        <f t="shared" si="3"/>
        <v>1</v>
      </c>
      <c r="AQ60">
        <f t="shared" si="5"/>
        <v>1</v>
      </c>
      <c r="AR60">
        <f t="shared" si="6"/>
        <v>0</v>
      </c>
      <c r="AS60">
        <f t="shared" si="7"/>
        <v>0</v>
      </c>
      <c r="AT60">
        <f t="shared" si="8"/>
        <v>0</v>
      </c>
      <c r="AU60">
        <f t="shared" si="9"/>
        <v>0</v>
      </c>
    </row>
    <row r="61" spans="1:47" x14ac:dyDescent="0.2">
      <c r="A61" t="s">
        <v>59</v>
      </c>
      <c r="B61" s="1">
        <v>1.0153253045486199</v>
      </c>
      <c r="C61" s="1">
        <v>0.98203388171293005</v>
      </c>
      <c r="D61" s="1">
        <v>1.0428845447456601</v>
      </c>
      <c r="E61" s="1">
        <v>0.96296512604121798</v>
      </c>
      <c r="F61" s="1">
        <v>1.0001910355911099</v>
      </c>
      <c r="G61" s="1">
        <v>0.94809935966793002</v>
      </c>
      <c r="H61" s="1">
        <v>0.94691159224459598</v>
      </c>
      <c r="I61" s="1">
        <v>0.92431815847818699</v>
      </c>
      <c r="J61" s="1">
        <v>1.0069097695062199</v>
      </c>
      <c r="K61" s="1">
        <v>0.92947521261149102</v>
      </c>
      <c r="L61" s="1">
        <v>0.88057982794824896</v>
      </c>
      <c r="M61" s="1">
        <v>0.91105231019743504</v>
      </c>
      <c r="N61" s="2">
        <v>0.49449294333532801</v>
      </c>
      <c r="O61" s="2">
        <v>0.47996837654025998</v>
      </c>
      <c r="P61" s="2">
        <v>0.25111001884999501</v>
      </c>
      <c r="Q61" s="2">
        <v>0.126519880942386</v>
      </c>
      <c r="R61" s="2">
        <v>0.99553408543290201</v>
      </c>
      <c r="S61" s="2">
        <v>0.35828421561794399</v>
      </c>
      <c r="T61" s="2">
        <v>0.121558781555605</v>
      </c>
      <c r="U61" s="2">
        <v>4.4359309927594202E-2</v>
      </c>
      <c r="V61" s="2">
        <v>0.88068984953213403</v>
      </c>
      <c r="W61" s="2">
        <v>0.14785718409996401</v>
      </c>
      <c r="X61" s="2">
        <v>1.1804278095308599E-2</v>
      </c>
      <c r="Y61" s="2">
        <v>5.3672347241834999E-2</v>
      </c>
      <c r="Z61">
        <f t="shared" si="12"/>
        <v>0</v>
      </c>
      <c r="AA61">
        <f t="shared" si="12"/>
        <v>0</v>
      </c>
      <c r="AB61">
        <f t="shared" si="12"/>
        <v>0</v>
      </c>
      <c r="AC61">
        <f t="shared" si="11"/>
        <v>0</v>
      </c>
      <c r="AD61">
        <f t="shared" si="11"/>
        <v>0</v>
      </c>
      <c r="AE61">
        <f t="shared" si="11"/>
        <v>0</v>
      </c>
      <c r="AF61">
        <f t="shared" si="11"/>
        <v>0</v>
      </c>
      <c r="AG61">
        <f t="shared" si="11"/>
        <v>0</v>
      </c>
      <c r="AH61">
        <f t="shared" si="11"/>
        <v>0</v>
      </c>
      <c r="AI61">
        <f t="shared" si="11"/>
        <v>0</v>
      </c>
      <c r="AJ61">
        <f t="shared" si="11"/>
        <v>0</v>
      </c>
      <c r="AK61">
        <f t="shared" si="11"/>
        <v>0</v>
      </c>
      <c r="AM61">
        <f t="shared" si="1"/>
        <v>0</v>
      </c>
      <c r="AN61">
        <f t="shared" si="2"/>
        <v>0</v>
      </c>
      <c r="AO61">
        <f t="shared" si="3"/>
        <v>0</v>
      </c>
      <c r="AQ61">
        <f t="shared" si="5"/>
        <v>0</v>
      </c>
      <c r="AR61">
        <f t="shared" si="6"/>
        <v>0</v>
      </c>
      <c r="AS61">
        <f t="shared" si="7"/>
        <v>0</v>
      </c>
      <c r="AT61">
        <f t="shared" si="8"/>
        <v>0</v>
      </c>
      <c r="AU61">
        <f t="shared" si="9"/>
        <v>0</v>
      </c>
    </row>
    <row r="62" spans="1:47" x14ac:dyDescent="0.2">
      <c r="A62" t="s">
        <v>60</v>
      </c>
      <c r="B62" s="1">
        <v>0.62525063925000401</v>
      </c>
      <c r="C62" s="1">
        <v>0.57323260442098301</v>
      </c>
      <c r="D62" s="1">
        <v>0.27828082430177897</v>
      </c>
      <c r="E62" s="1">
        <v>0.27902158774730901</v>
      </c>
      <c r="F62" s="1">
        <v>0.73639852268369099</v>
      </c>
      <c r="G62" s="1">
        <v>0.67835290266979598</v>
      </c>
      <c r="H62" s="1">
        <v>0.56379177499571098</v>
      </c>
      <c r="I62" s="1">
        <v>0.55042905170489298</v>
      </c>
      <c r="J62" s="1">
        <v>0.73973525872442802</v>
      </c>
      <c r="K62" s="1">
        <v>0.65019050561219205</v>
      </c>
      <c r="L62" s="1">
        <v>0.79150850555321195</v>
      </c>
      <c r="M62" s="1">
        <v>0.78467691012418395</v>
      </c>
      <c r="N62" s="2">
        <v>8.09674836118279E-6</v>
      </c>
      <c r="O62" s="2">
        <v>6.0024064578155295E-4</v>
      </c>
      <c r="P62" s="2">
        <v>2.2831760237651498E-6</v>
      </c>
      <c r="Q62" s="2">
        <v>2.17323078131483E-5</v>
      </c>
      <c r="R62" s="2">
        <v>9.6136417713674899E-4</v>
      </c>
      <c r="S62" s="2">
        <v>8.6153989504793704E-3</v>
      </c>
      <c r="T62" s="2">
        <v>9.9766309782785707E-5</v>
      </c>
      <c r="U62" s="2">
        <v>3.1942827450792699E-4</v>
      </c>
      <c r="V62" s="2">
        <v>3.9780426885093496E-3</v>
      </c>
      <c r="W62" s="2">
        <v>2.5664394411875802E-3</v>
      </c>
      <c r="X62" s="2">
        <v>2.2938171471865499E-3</v>
      </c>
      <c r="Y62" s="2">
        <v>1.28925801424805E-2</v>
      </c>
      <c r="Z62">
        <f t="shared" si="12"/>
        <v>1</v>
      </c>
      <c r="AA62">
        <f t="shared" si="12"/>
        <v>1</v>
      </c>
      <c r="AB62">
        <f t="shared" si="12"/>
        <v>1</v>
      </c>
      <c r="AC62">
        <f t="shared" si="11"/>
        <v>1</v>
      </c>
      <c r="AD62">
        <f t="shared" si="11"/>
        <v>1</v>
      </c>
      <c r="AE62">
        <f t="shared" si="11"/>
        <v>1</v>
      </c>
      <c r="AF62">
        <f t="shared" si="11"/>
        <v>1</v>
      </c>
      <c r="AG62">
        <f t="shared" si="11"/>
        <v>1</v>
      </c>
      <c r="AH62">
        <f t="shared" si="11"/>
        <v>1</v>
      </c>
      <c r="AI62">
        <f t="shared" si="11"/>
        <v>1</v>
      </c>
      <c r="AJ62">
        <f t="shared" si="11"/>
        <v>1</v>
      </c>
      <c r="AK62">
        <f t="shared" si="11"/>
        <v>1</v>
      </c>
      <c r="AM62">
        <f t="shared" si="1"/>
        <v>1</v>
      </c>
      <c r="AN62">
        <f t="shared" si="2"/>
        <v>1</v>
      </c>
      <c r="AO62">
        <f t="shared" si="3"/>
        <v>1</v>
      </c>
      <c r="AQ62">
        <f t="shared" si="5"/>
        <v>1</v>
      </c>
      <c r="AR62">
        <f t="shared" si="6"/>
        <v>0</v>
      </c>
      <c r="AS62">
        <f t="shared" si="7"/>
        <v>0</v>
      </c>
      <c r="AT62">
        <f t="shared" si="8"/>
        <v>0</v>
      </c>
      <c r="AU62">
        <f t="shared" si="9"/>
        <v>0</v>
      </c>
    </row>
    <row r="63" spans="1:47" x14ac:dyDescent="0.2">
      <c r="A63" t="s">
        <v>61</v>
      </c>
      <c r="B63" s="1">
        <v>1.0317558701599201</v>
      </c>
      <c r="C63" s="1">
        <v>0.98229978277214303</v>
      </c>
      <c r="D63" s="1">
        <v>1.0250956149625201</v>
      </c>
      <c r="E63" s="1">
        <v>1.0270309792183401</v>
      </c>
      <c r="F63" s="1">
        <v>1.0263961921251401</v>
      </c>
      <c r="G63" s="1">
        <v>0.97186939148356499</v>
      </c>
      <c r="H63" s="1">
        <v>1.04173488157372</v>
      </c>
      <c r="I63" s="1">
        <v>1.0002129243694</v>
      </c>
      <c r="J63" s="1">
        <v>1.0567345982665699</v>
      </c>
      <c r="K63" s="1">
        <v>0.98129408157007003</v>
      </c>
      <c r="L63" s="1">
        <v>1.1194389655928101</v>
      </c>
      <c r="M63" s="1">
        <v>1.05826086956521</v>
      </c>
      <c r="N63" s="2">
        <v>0.22832111943340799</v>
      </c>
      <c r="O63" s="2">
        <v>0.15692190173186299</v>
      </c>
      <c r="P63" s="2">
        <v>0.47091473327156602</v>
      </c>
      <c r="Q63" s="2">
        <v>0.49266342240139599</v>
      </c>
      <c r="R63" s="2">
        <v>0.48935421916226202</v>
      </c>
      <c r="S63" s="2">
        <v>0.33059903433057197</v>
      </c>
      <c r="T63" s="2">
        <v>1.01709151852516E-2</v>
      </c>
      <c r="U63" s="2">
        <v>0.99594837615908205</v>
      </c>
      <c r="V63" s="2">
        <v>0.22083131176863799</v>
      </c>
      <c r="W63" s="2">
        <v>0.47309592274017698</v>
      </c>
      <c r="X63" s="2">
        <v>6.3449032582483401E-3</v>
      </c>
      <c r="Y63" s="2">
        <v>3.8149488437338702E-2</v>
      </c>
      <c r="Z63">
        <f t="shared" si="12"/>
        <v>0</v>
      </c>
      <c r="AA63">
        <f t="shared" si="12"/>
        <v>0</v>
      </c>
      <c r="AB63">
        <f t="shared" si="12"/>
        <v>0</v>
      </c>
      <c r="AC63">
        <f t="shared" si="11"/>
        <v>0</v>
      </c>
      <c r="AD63">
        <f t="shared" si="11"/>
        <v>0</v>
      </c>
      <c r="AE63">
        <f t="shared" si="11"/>
        <v>0</v>
      </c>
      <c r="AF63">
        <f t="shared" si="11"/>
        <v>0</v>
      </c>
      <c r="AG63">
        <f t="shared" si="11"/>
        <v>0</v>
      </c>
      <c r="AH63">
        <f t="shared" si="11"/>
        <v>0</v>
      </c>
      <c r="AI63">
        <f t="shared" si="11"/>
        <v>0</v>
      </c>
      <c r="AJ63">
        <f t="shared" si="11"/>
        <v>0</v>
      </c>
      <c r="AK63">
        <f t="shared" si="11"/>
        <v>0</v>
      </c>
      <c r="AM63">
        <f t="shared" si="1"/>
        <v>0</v>
      </c>
      <c r="AN63">
        <f t="shared" si="2"/>
        <v>0</v>
      </c>
      <c r="AO63">
        <f t="shared" si="3"/>
        <v>0</v>
      </c>
      <c r="AQ63">
        <f t="shared" si="5"/>
        <v>0</v>
      </c>
      <c r="AR63">
        <f t="shared" si="6"/>
        <v>0</v>
      </c>
      <c r="AS63">
        <f t="shared" si="7"/>
        <v>0</v>
      </c>
      <c r="AT63">
        <f t="shared" si="8"/>
        <v>0</v>
      </c>
      <c r="AU63">
        <f t="shared" si="9"/>
        <v>0</v>
      </c>
    </row>
    <row r="64" spans="1:47" x14ac:dyDescent="0.2">
      <c r="A64" t="s">
        <v>62</v>
      </c>
      <c r="B64" s="1">
        <v>1.0115615589935101</v>
      </c>
      <c r="C64" s="1">
        <v>1.02292786669461</v>
      </c>
      <c r="D64" s="1">
        <v>0.98479904918679195</v>
      </c>
      <c r="E64" s="1">
        <v>0.99366933173792704</v>
      </c>
      <c r="F64" s="1">
        <v>0.99051018736048801</v>
      </c>
      <c r="G64" s="1">
        <v>0.98071947021915196</v>
      </c>
      <c r="H64" s="1">
        <v>1.0115251411661199</v>
      </c>
      <c r="I64" s="1">
        <v>0.96697365095024901</v>
      </c>
      <c r="J64" s="1">
        <v>1.00846325167037</v>
      </c>
      <c r="K64" s="1">
        <v>0.98822089643567301</v>
      </c>
      <c r="L64" s="1">
        <v>1.0834900076596301</v>
      </c>
      <c r="M64" s="1">
        <v>1.0246120920278201</v>
      </c>
      <c r="N64" s="2">
        <v>0.60974892087628696</v>
      </c>
      <c r="O64" s="2">
        <v>3.9493146736795499E-2</v>
      </c>
      <c r="P64" s="2">
        <v>0.73897636141637901</v>
      </c>
      <c r="Q64" s="2">
        <v>0.70744422740922397</v>
      </c>
      <c r="R64" s="2">
        <v>0.77409331430544004</v>
      </c>
      <c r="S64" s="2">
        <v>0.65929581517370095</v>
      </c>
      <c r="T64" s="2">
        <v>0.71300926067416304</v>
      </c>
      <c r="U64" s="2">
        <v>0.41552534255143603</v>
      </c>
      <c r="V64" s="2">
        <v>0.81888677721029801</v>
      </c>
      <c r="W64" s="2">
        <v>0.810256785700877</v>
      </c>
      <c r="X64" s="2">
        <v>9.1736884959115597E-2</v>
      </c>
      <c r="Y64" s="2">
        <v>0.62213458234724195</v>
      </c>
      <c r="Z64">
        <f t="shared" si="12"/>
        <v>0</v>
      </c>
      <c r="AA64">
        <f t="shared" si="12"/>
        <v>0</v>
      </c>
      <c r="AB64">
        <f t="shared" si="12"/>
        <v>0</v>
      </c>
      <c r="AC64">
        <f t="shared" si="11"/>
        <v>0</v>
      </c>
      <c r="AD64">
        <f t="shared" si="11"/>
        <v>0</v>
      </c>
      <c r="AE64">
        <f t="shared" si="11"/>
        <v>0</v>
      </c>
      <c r="AF64">
        <f t="shared" si="11"/>
        <v>0</v>
      </c>
      <c r="AG64">
        <f t="shared" si="11"/>
        <v>0</v>
      </c>
      <c r="AH64">
        <f t="shared" si="11"/>
        <v>0</v>
      </c>
      <c r="AI64">
        <f t="shared" si="11"/>
        <v>0</v>
      </c>
      <c r="AJ64">
        <f t="shared" si="11"/>
        <v>0</v>
      </c>
      <c r="AK64">
        <f t="shared" si="11"/>
        <v>0</v>
      </c>
      <c r="AM64">
        <f t="shared" si="1"/>
        <v>0</v>
      </c>
      <c r="AN64">
        <f t="shared" si="2"/>
        <v>0</v>
      </c>
      <c r="AO64">
        <f t="shared" si="3"/>
        <v>0</v>
      </c>
      <c r="AQ64">
        <f t="shared" si="5"/>
        <v>0</v>
      </c>
      <c r="AR64">
        <f t="shared" si="6"/>
        <v>0</v>
      </c>
      <c r="AS64">
        <f t="shared" si="7"/>
        <v>0</v>
      </c>
      <c r="AT64">
        <f t="shared" si="8"/>
        <v>0</v>
      </c>
      <c r="AU64">
        <f t="shared" si="9"/>
        <v>0</v>
      </c>
    </row>
    <row r="65" spans="1:47" x14ac:dyDescent="0.2">
      <c r="A65" t="s">
        <v>63</v>
      </c>
      <c r="B65" s="1">
        <v>1.0827589575690399</v>
      </c>
      <c r="C65" s="1">
        <v>1.12314835625114</v>
      </c>
      <c r="D65" s="1">
        <v>0.99860198712648396</v>
      </c>
      <c r="E65" s="1">
        <v>1.0213898857669099</v>
      </c>
      <c r="F65" s="1">
        <v>1.0393252224010401</v>
      </c>
      <c r="G65" s="1">
        <v>0.99118377912960298</v>
      </c>
      <c r="H65" s="1">
        <v>0.89216141943461702</v>
      </c>
      <c r="I65" s="1">
        <v>0.83194799198468405</v>
      </c>
      <c r="J65" s="1">
        <v>1.1189961945901401</v>
      </c>
      <c r="K65" s="1">
        <v>1.12263132056946</v>
      </c>
      <c r="L65" s="1">
        <v>0.978368517070628</v>
      </c>
      <c r="M65" s="1">
        <v>0.88635210553018695</v>
      </c>
      <c r="N65" s="2">
        <v>2.5837204731369402E-2</v>
      </c>
      <c r="O65" s="2">
        <v>7.4955043764868897E-4</v>
      </c>
      <c r="P65" s="2">
        <v>0.96670410274788898</v>
      </c>
      <c r="Q65" s="2">
        <v>0.502433174493079</v>
      </c>
      <c r="R65" s="2">
        <v>5.7440136172140097E-2</v>
      </c>
      <c r="S65" s="2">
        <v>0.887067528736596</v>
      </c>
      <c r="T65" s="2">
        <v>1.0325056407728601E-3</v>
      </c>
      <c r="U65" s="2">
        <v>2.8087105361706199E-3</v>
      </c>
      <c r="V65" s="2">
        <v>1.50318922256609E-3</v>
      </c>
      <c r="W65" s="2">
        <v>7.8971825797142001E-2</v>
      </c>
      <c r="X65" s="2">
        <v>0.28699212461720403</v>
      </c>
      <c r="Y65" s="2">
        <v>1.55041726133741E-2</v>
      </c>
      <c r="Z65">
        <f t="shared" si="12"/>
        <v>0</v>
      </c>
      <c r="AA65">
        <f t="shared" si="12"/>
        <v>0</v>
      </c>
      <c r="AB65">
        <f t="shared" si="12"/>
        <v>0</v>
      </c>
      <c r="AC65">
        <f t="shared" si="11"/>
        <v>0</v>
      </c>
      <c r="AD65">
        <f t="shared" si="11"/>
        <v>0</v>
      </c>
      <c r="AE65">
        <f t="shared" si="11"/>
        <v>0</v>
      </c>
      <c r="AF65">
        <f t="shared" si="11"/>
        <v>0</v>
      </c>
      <c r="AG65">
        <f t="shared" si="11"/>
        <v>1</v>
      </c>
      <c r="AH65">
        <f t="shared" si="11"/>
        <v>0</v>
      </c>
      <c r="AI65">
        <f t="shared" si="11"/>
        <v>0</v>
      </c>
      <c r="AJ65">
        <f t="shared" si="11"/>
        <v>0</v>
      </c>
      <c r="AK65">
        <f t="shared" si="11"/>
        <v>0</v>
      </c>
      <c r="AM65">
        <f t="shared" si="1"/>
        <v>0</v>
      </c>
      <c r="AN65">
        <f t="shared" si="2"/>
        <v>0</v>
      </c>
      <c r="AO65">
        <f t="shared" si="3"/>
        <v>0</v>
      </c>
      <c r="AQ65">
        <f t="shared" si="5"/>
        <v>0</v>
      </c>
      <c r="AR65">
        <f t="shared" si="6"/>
        <v>0</v>
      </c>
      <c r="AS65">
        <f t="shared" si="7"/>
        <v>0</v>
      </c>
      <c r="AT65">
        <f t="shared" si="8"/>
        <v>0</v>
      </c>
      <c r="AU65">
        <f t="shared" si="9"/>
        <v>0</v>
      </c>
    </row>
    <row r="66" spans="1:47" x14ac:dyDescent="0.2">
      <c r="A66" t="s">
        <v>64</v>
      </c>
      <c r="B66" s="1">
        <v>0.96171452686477499</v>
      </c>
      <c r="C66" s="1">
        <v>0.94320802428118</v>
      </c>
      <c r="D66" s="1">
        <v>0.93249889835952704</v>
      </c>
      <c r="E66" s="1">
        <v>0.95978977893357897</v>
      </c>
      <c r="F66" s="1">
        <v>0.920502183298193</v>
      </c>
      <c r="G66" s="1">
        <v>0.86988072020673002</v>
      </c>
      <c r="H66" s="1">
        <v>0.84547695157010605</v>
      </c>
      <c r="I66" s="1">
        <v>0.95356589659865199</v>
      </c>
      <c r="J66" s="1">
        <v>0.93455911427441596</v>
      </c>
      <c r="K66" s="1">
        <v>0.914965472050002</v>
      </c>
      <c r="L66" s="1">
        <v>0.90661577608142496</v>
      </c>
      <c r="M66" s="1">
        <v>0.93976229065369998</v>
      </c>
      <c r="N66" s="2">
        <v>0.20249963752466699</v>
      </c>
      <c r="O66" s="2">
        <v>0.35608727295687198</v>
      </c>
      <c r="P66" s="2">
        <v>0.215955249093325</v>
      </c>
      <c r="Q66" s="2">
        <v>0.13212184109890199</v>
      </c>
      <c r="R66" s="2">
        <v>0.190935355638023</v>
      </c>
      <c r="S66" s="2">
        <v>0.14811822557679499</v>
      </c>
      <c r="T66" s="2">
        <v>0.14496179694071701</v>
      </c>
      <c r="U66" s="2">
        <v>0.27667560154827098</v>
      </c>
      <c r="V66" s="2">
        <v>0.25863860972849101</v>
      </c>
      <c r="W66" s="2">
        <v>0.17722522293693499</v>
      </c>
      <c r="X66" s="2">
        <v>0.161206907332615</v>
      </c>
      <c r="Y66" s="2">
        <v>0.20935482720846399</v>
      </c>
      <c r="Z66">
        <f t="shared" si="12"/>
        <v>0</v>
      </c>
      <c r="AA66">
        <f t="shared" si="12"/>
        <v>0</v>
      </c>
      <c r="AB66">
        <f t="shared" si="12"/>
        <v>0</v>
      </c>
      <c r="AC66">
        <f t="shared" si="11"/>
        <v>0</v>
      </c>
      <c r="AD66">
        <f t="shared" si="11"/>
        <v>0</v>
      </c>
      <c r="AE66">
        <f t="shared" si="11"/>
        <v>0</v>
      </c>
      <c r="AF66">
        <f t="shared" si="11"/>
        <v>0</v>
      </c>
      <c r="AG66">
        <f t="shared" si="11"/>
        <v>0</v>
      </c>
      <c r="AH66">
        <f t="shared" si="11"/>
        <v>0</v>
      </c>
      <c r="AI66">
        <f t="shared" si="11"/>
        <v>0</v>
      </c>
      <c r="AJ66">
        <f t="shared" si="11"/>
        <v>0</v>
      </c>
      <c r="AK66">
        <f t="shared" si="11"/>
        <v>0</v>
      </c>
      <c r="AM66">
        <f t="shared" si="1"/>
        <v>0</v>
      </c>
      <c r="AN66">
        <f t="shared" si="2"/>
        <v>0</v>
      </c>
      <c r="AO66">
        <f t="shared" si="3"/>
        <v>0</v>
      </c>
      <c r="AQ66">
        <f t="shared" si="5"/>
        <v>0</v>
      </c>
      <c r="AR66">
        <f t="shared" si="6"/>
        <v>0</v>
      </c>
      <c r="AS66">
        <f t="shared" si="7"/>
        <v>0</v>
      </c>
      <c r="AT66">
        <f t="shared" si="8"/>
        <v>0</v>
      </c>
      <c r="AU66">
        <f t="shared" si="9"/>
        <v>0</v>
      </c>
    </row>
    <row r="67" spans="1:47" x14ac:dyDescent="0.2">
      <c r="A67" t="s">
        <v>65</v>
      </c>
      <c r="B67" s="1">
        <v>0.96549684984468698</v>
      </c>
      <c r="C67" s="1">
        <v>0.95834393193623602</v>
      </c>
      <c r="D67" s="1">
        <v>0.76972366876883302</v>
      </c>
      <c r="E67" s="1">
        <v>0.84720175139349296</v>
      </c>
      <c r="F67" s="1">
        <v>1.0034283177615799</v>
      </c>
      <c r="G67" s="1">
        <v>1.0209298754248599</v>
      </c>
      <c r="H67" s="1">
        <v>0.71523065642303596</v>
      </c>
      <c r="I67" s="1">
        <v>0.78751545491736896</v>
      </c>
      <c r="J67" s="1">
        <v>1.0189162281325499</v>
      </c>
      <c r="K67" s="1">
        <v>1.02590072268818</v>
      </c>
      <c r="L67" s="1">
        <v>0.70092961487383798</v>
      </c>
      <c r="M67" s="1">
        <v>0.73628828828828796</v>
      </c>
      <c r="N67" s="2">
        <v>0.13399469723566099</v>
      </c>
      <c r="O67" s="2">
        <v>4.5898225710707799E-2</v>
      </c>
      <c r="P67" s="2">
        <v>2.4235058502427999E-2</v>
      </c>
      <c r="Q67" s="2">
        <v>3.82470395602207E-2</v>
      </c>
      <c r="R67" s="2">
        <v>0.91798148528828405</v>
      </c>
      <c r="S67" s="2">
        <v>0.53517874177629199</v>
      </c>
      <c r="T67" s="2">
        <v>6.0024734382324703E-2</v>
      </c>
      <c r="U67" s="2">
        <v>1.23819269250424E-2</v>
      </c>
      <c r="V67" s="2">
        <v>0.56617113243381401</v>
      </c>
      <c r="W67" s="2">
        <v>0.425759422536863</v>
      </c>
      <c r="X67" s="2">
        <v>1.3154723763514399E-2</v>
      </c>
      <c r="Y67" s="2">
        <v>8.0831689745917701E-3</v>
      </c>
      <c r="Z67">
        <f t="shared" si="12"/>
        <v>0</v>
      </c>
      <c r="AA67">
        <f t="shared" si="12"/>
        <v>0</v>
      </c>
      <c r="AB67">
        <f t="shared" si="12"/>
        <v>1</v>
      </c>
      <c r="AC67">
        <f t="shared" si="11"/>
        <v>1</v>
      </c>
      <c r="AD67">
        <f t="shared" si="11"/>
        <v>0</v>
      </c>
      <c r="AE67">
        <f t="shared" si="11"/>
        <v>0</v>
      </c>
      <c r="AF67">
        <f t="shared" si="11"/>
        <v>0</v>
      </c>
      <c r="AG67">
        <f t="shared" si="11"/>
        <v>1</v>
      </c>
      <c r="AH67">
        <f t="shared" si="11"/>
        <v>0</v>
      </c>
      <c r="AI67">
        <f t="shared" si="11"/>
        <v>0</v>
      </c>
      <c r="AJ67">
        <f t="shared" si="11"/>
        <v>1</v>
      </c>
      <c r="AK67">
        <f t="shared" si="11"/>
        <v>1</v>
      </c>
      <c r="AM67">
        <f t="shared" ref="AM67:AM97" si="13">((Z67+AB67)&gt;0)+0</f>
        <v>1</v>
      </c>
      <c r="AN67">
        <f t="shared" ref="AN67:AN97" si="14">((AD67+AF67)&gt;0)+0</f>
        <v>0</v>
      </c>
      <c r="AO67">
        <f t="shared" ref="AO67:AO97" si="15">((AH67+AJ67)&gt;0)+0</f>
        <v>1</v>
      </c>
      <c r="AQ67">
        <f t="shared" si="5"/>
        <v>0</v>
      </c>
      <c r="AR67">
        <f t="shared" si="6"/>
        <v>0</v>
      </c>
      <c r="AS67">
        <f t="shared" si="7"/>
        <v>0</v>
      </c>
      <c r="AT67">
        <f t="shared" si="8"/>
        <v>1</v>
      </c>
      <c r="AU67">
        <f t="shared" si="9"/>
        <v>0</v>
      </c>
    </row>
    <row r="68" spans="1:47" x14ac:dyDescent="0.2">
      <c r="A68" t="s">
        <v>66</v>
      </c>
      <c r="B68" s="1">
        <v>0.94521646312434504</v>
      </c>
      <c r="C68" s="1">
        <v>0.913773257556173</v>
      </c>
      <c r="D68" s="1">
        <v>1.03284548736631</v>
      </c>
      <c r="E68" s="1">
        <v>0.92902776452392</v>
      </c>
      <c r="F68" s="1">
        <v>0.94872849532702896</v>
      </c>
      <c r="G68" s="1">
        <v>0.88078761666287197</v>
      </c>
      <c r="H68" s="1">
        <v>0.91794286157157001</v>
      </c>
      <c r="I68" s="1">
        <v>0.87864307300723699</v>
      </c>
      <c r="J68" s="1">
        <v>0.95255219258815205</v>
      </c>
      <c r="K68" s="1">
        <v>0.86133418995609801</v>
      </c>
      <c r="L68" s="1">
        <v>0.86004645760743303</v>
      </c>
      <c r="M68" s="1">
        <v>0.82532936676583002</v>
      </c>
      <c r="N68" s="2">
        <v>0.109717085008444</v>
      </c>
      <c r="O68" s="2">
        <v>8.3982194716582095E-2</v>
      </c>
      <c r="P68" s="2">
        <v>0.35734393816572002</v>
      </c>
      <c r="Q68" s="2">
        <v>2.5931150291499901E-2</v>
      </c>
      <c r="R68" s="2">
        <v>0.32649729199654298</v>
      </c>
      <c r="S68" s="2">
        <v>8.1733771520603696E-2</v>
      </c>
      <c r="T68" s="2">
        <v>0.32138914982639899</v>
      </c>
      <c r="U68" s="2">
        <v>0.16870051432493199</v>
      </c>
      <c r="V68" s="2">
        <v>0.335925197028282</v>
      </c>
      <c r="W68" s="2">
        <v>5.7867788932895202E-2</v>
      </c>
      <c r="X68" s="2">
        <v>0.14674656461569699</v>
      </c>
      <c r="Y68" s="2">
        <v>0.18478011491308799</v>
      </c>
      <c r="Z68">
        <f t="shared" si="12"/>
        <v>0</v>
      </c>
      <c r="AA68">
        <f t="shared" si="12"/>
        <v>0</v>
      </c>
      <c r="AB68">
        <f t="shared" si="12"/>
        <v>0</v>
      </c>
      <c r="AC68">
        <f t="shared" si="11"/>
        <v>0</v>
      </c>
      <c r="AD68">
        <f t="shared" si="11"/>
        <v>0</v>
      </c>
      <c r="AE68">
        <f t="shared" si="11"/>
        <v>0</v>
      </c>
      <c r="AF68">
        <f t="shared" ref="AF68:AK97" si="16">COUNTIFS(H68,"&lt;0.85",T68,"&lt;0.05")</f>
        <v>0</v>
      </c>
      <c r="AG68">
        <f t="shared" si="16"/>
        <v>0</v>
      </c>
      <c r="AH68">
        <f t="shared" si="16"/>
        <v>0</v>
      </c>
      <c r="AI68">
        <f t="shared" si="16"/>
        <v>0</v>
      </c>
      <c r="AJ68">
        <f t="shared" si="16"/>
        <v>0</v>
      </c>
      <c r="AK68">
        <f t="shared" si="16"/>
        <v>0</v>
      </c>
      <c r="AM68">
        <f t="shared" si="13"/>
        <v>0</v>
      </c>
      <c r="AN68">
        <f t="shared" si="14"/>
        <v>0</v>
      </c>
      <c r="AO68">
        <f t="shared" si="15"/>
        <v>0</v>
      </c>
      <c r="AQ68">
        <f t="shared" ref="AQ68:AQ93" si="17">((AN68+AM68+AO68)=3)+0</f>
        <v>0</v>
      </c>
      <c r="AR68">
        <f t="shared" ref="AR68:AR93" si="18">(((AM68= 1) + (AN68=0)  + (AO68=0))=3)+0</f>
        <v>0</v>
      </c>
      <c r="AS68">
        <f t="shared" ref="AS68:AS93" si="19">((AN68+AM68)=2)-AQ68</f>
        <v>0</v>
      </c>
      <c r="AT68">
        <f t="shared" ref="AT68:AT93" si="20">((AO68+AM68)=2)-AQ68</f>
        <v>0</v>
      </c>
      <c r="AU68">
        <f t="shared" ref="AU68:AU93" si="21">((AO68+AN68)=2)-AQ68</f>
        <v>0</v>
      </c>
    </row>
    <row r="69" spans="1:47" x14ac:dyDescent="0.2">
      <c r="A69" t="s">
        <v>67</v>
      </c>
      <c r="B69" s="1">
        <v>0.95195281617263405</v>
      </c>
      <c r="C69" s="1">
        <v>0.97222174320798305</v>
      </c>
      <c r="D69" s="1">
        <v>0.86919101229152296</v>
      </c>
      <c r="E69" s="1">
        <v>0.84254703447482104</v>
      </c>
      <c r="F69" s="1">
        <v>0.97838695767022499</v>
      </c>
      <c r="G69" s="1">
        <v>0.97389912693789404</v>
      </c>
      <c r="H69" s="1">
        <v>0.78418521624557003</v>
      </c>
      <c r="I69" s="1">
        <v>0.76674302030244401</v>
      </c>
      <c r="J69" s="1">
        <v>0.93616584564860394</v>
      </c>
      <c r="K69" s="1">
        <v>0.94009519120301899</v>
      </c>
      <c r="L69" s="1">
        <v>0.80156487720060798</v>
      </c>
      <c r="M69" s="1">
        <v>0.79248130616724899</v>
      </c>
      <c r="N69" s="2">
        <v>0.190519813174926</v>
      </c>
      <c r="O69" s="2">
        <v>0.30821937791402199</v>
      </c>
      <c r="P69" s="2">
        <v>0.32790553944491801</v>
      </c>
      <c r="Q69" s="2">
        <v>1.7565763154037901E-5</v>
      </c>
      <c r="R69" s="2">
        <v>0.63134140025843799</v>
      </c>
      <c r="S69" s="2">
        <v>0.56011131727139896</v>
      </c>
      <c r="T69" s="2">
        <v>2.2668825671417401E-2</v>
      </c>
      <c r="U69" s="2">
        <v>3.9925645392840797E-3</v>
      </c>
      <c r="V69" s="2">
        <v>6.0727303848840897E-2</v>
      </c>
      <c r="W69" s="2">
        <v>7.9512171825116496E-2</v>
      </c>
      <c r="X69" s="2">
        <v>3.9285799031856403E-2</v>
      </c>
      <c r="Y69" s="2">
        <v>4.2603903006183299E-3</v>
      </c>
      <c r="Z69">
        <f t="shared" si="12"/>
        <v>0</v>
      </c>
      <c r="AA69">
        <f t="shared" si="12"/>
        <v>0</v>
      </c>
      <c r="AB69">
        <f t="shared" si="12"/>
        <v>0</v>
      </c>
      <c r="AC69">
        <f t="shared" si="12"/>
        <v>1</v>
      </c>
      <c r="AD69">
        <f t="shared" si="12"/>
        <v>0</v>
      </c>
      <c r="AE69">
        <f t="shared" si="12"/>
        <v>0</v>
      </c>
      <c r="AF69">
        <f t="shared" si="16"/>
        <v>1</v>
      </c>
      <c r="AG69">
        <f t="shared" si="16"/>
        <v>1</v>
      </c>
      <c r="AH69">
        <f t="shared" si="16"/>
        <v>0</v>
      </c>
      <c r="AI69">
        <f t="shared" si="16"/>
        <v>0</v>
      </c>
      <c r="AJ69">
        <f t="shared" si="16"/>
        <v>1</v>
      </c>
      <c r="AK69">
        <f t="shared" si="16"/>
        <v>1</v>
      </c>
      <c r="AM69">
        <f t="shared" si="13"/>
        <v>0</v>
      </c>
      <c r="AN69">
        <f t="shared" si="14"/>
        <v>1</v>
      </c>
      <c r="AO69">
        <f t="shared" si="15"/>
        <v>1</v>
      </c>
      <c r="AQ69">
        <f t="shared" si="17"/>
        <v>0</v>
      </c>
      <c r="AR69">
        <f t="shared" si="18"/>
        <v>0</v>
      </c>
      <c r="AS69">
        <f t="shared" si="19"/>
        <v>0</v>
      </c>
      <c r="AT69">
        <f t="shared" si="20"/>
        <v>0</v>
      </c>
      <c r="AU69">
        <f t="shared" si="21"/>
        <v>1</v>
      </c>
    </row>
    <row r="70" spans="1:47" x14ac:dyDescent="0.2">
      <c r="A70" t="s">
        <v>68</v>
      </c>
      <c r="B70" s="1">
        <v>0.89535104704288404</v>
      </c>
      <c r="C70" s="1">
        <v>0.86579950418414597</v>
      </c>
      <c r="D70" s="1">
        <v>0.72492075345602802</v>
      </c>
      <c r="E70" s="1">
        <v>0.72714889672985905</v>
      </c>
      <c r="F70" s="1">
        <v>0.82188862477023505</v>
      </c>
      <c r="G70" s="1">
        <v>0.84162576764967201</v>
      </c>
      <c r="H70" s="1">
        <v>0.73778218749292801</v>
      </c>
      <c r="I70" s="1">
        <v>0.84162456149910403</v>
      </c>
      <c r="J70" s="1">
        <v>0.81781672143117901</v>
      </c>
      <c r="K70" s="1">
        <v>0.80497789421974697</v>
      </c>
      <c r="L70" s="1">
        <v>0.80222602739726001</v>
      </c>
      <c r="M70" s="1">
        <v>0.91867810359731295</v>
      </c>
      <c r="N70" s="2">
        <v>3.9075646464291E-2</v>
      </c>
      <c r="O70" s="2">
        <v>3.5410096685449901E-4</v>
      </c>
      <c r="P70" s="2">
        <v>1.07780289419065E-3</v>
      </c>
      <c r="Q70" s="2">
        <v>8.8939497068354998E-4</v>
      </c>
      <c r="R70" s="2">
        <v>3.3910941032199299E-2</v>
      </c>
      <c r="S70" s="2">
        <v>4.3259335526985099E-3</v>
      </c>
      <c r="T70" s="2">
        <v>1.0089661249105301E-3</v>
      </c>
      <c r="U70" s="2">
        <v>0.104392391556888</v>
      </c>
      <c r="V70" s="2">
        <v>6.0862536004156101E-2</v>
      </c>
      <c r="W70" s="2">
        <v>1.7773453306605101E-3</v>
      </c>
      <c r="X70" s="2">
        <v>3.7183719933187699E-3</v>
      </c>
      <c r="Y70" s="2">
        <v>0.33652314363987901</v>
      </c>
      <c r="Z70">
        <f t="shared" si="12"/>
        <v>0</v>
      </c>
      <c r="AA70">
        <f t="shared" si="12"/>
        <v>0</v>
      </c>
      <c r="AB70">
        <f t="shared" si="12"/>
        <v>1</v>
      </c>
      <c r="AC70">
        <f t="shared" si="12"/>
        <v>1</v>
      </c>
      <c r="AD70">
        <f t="shared" si="12"/>
        <v>1</v>
      </c>
      <c r="AE70">
        <f t="shared" si="12"/>
        <v>1</v>
      </c>
      <c r="AF70">
        <f t="shared" si="16"/>
        <v>1</v>
      </c>
      <c r="AG70">
        <f t="shared" si="16"/>
        <v>0</v>
      </c>
      <c r="AH70">
        <f t="shared" si="16"/>
        <v>0</v>
      </c>
      <c r="AI70">
        <f t="shared" si="16"/>
        <v>1</v>
      </c>
      <c r="AJ70">
        <f t="shared" si="16"/>
        <v>1</v>
      </c>
      <c r="AK70">
        <f t="shared" si="16"/>
        <v>0</v>
      </c>
      <c r="AM70">
        <f t="shared" si="13"/>
        <v>1</v>
      </c>
      <c r="AN70">
        <f t="shared" si="14"/>
        <v>1</v>
      </c>
      <c r="AO70">
        <f t="shared" si="15"/>
        <v>1</v>
      </c>
      <c r="AQ70">
        <f t="shared" si="17"/>
        <v>1</v>
      </c>
      <c r="AR70">
        <f t="shared" si="18"/>
        <v>0</v>
      </c>
      <c r="AS70">
        <f t="shared" si="19"/>
        <v>0</v>
      </c>
      <c r="AT70">
        <f t="shared" si="20"/>
        <v>0</v>
      </c>
      <c r="AU70">
        <f t="shared" si="21"/>
        <v>0</v>
      </c>
    </row>
    <row r="71" spans="1:47" x14ac:dyDescent="0.2">
      <c r="A71" t="s">
        <v>69</v>
      </c>
      <c r="B71" s="1">
        <v>1.02084691186626</v>
      </c>
      <c r="C71" s="1">
        <v>1.00579125395472</v>
      </c>
      <c r="D71" s="1">
        <v>0.94034660535784198</v>
      </c>
      <c r="E71" s="1">
        <v>0.90846240505021203</v>
      </c>
      <c r="F71" s="1">
        <v>1.02106873052094</v>
      </c>
      <c r="G71" s="1">
        <v>1.13202458216399</v>
      </c>
      <c r="H71" s="1">
        <v>0.75862503549937299</v>
      </c>
      <c r="I71" s="1">
        <v>0.78338546193852099</v>
      </c>
      <c r="J71" s="1">
        <v>1.13993662475723</v>
      </c>
      <c r="K71" s="1">
        <v>1.20494140006335</v>
      </c>
      <c r="L71" s="1">
        <v>0.78922389726409803</v>
      </c>
      <c r="M71" s="1">
        <v>0.83118599273207705</v>
      </c>
      <c r="N71" s="2">
        <v>0.65754223452294402</v>
      </c>
      <c r="O71" s="2">
        <v>0.93974318150902802</v>
      </c>
      <c r="P71" s="2">
        <v>0.14463244672237099</v>
      </c>
      <c r="Q71" s="2">
        <v>0.13280673918125799</v>
      </c>
      <c r="R71" s="2">
        <v>0.65144894509776496</v>
      </c>
      <c r="S71" s="2">
        <v>0.28328187810913902</v>
      </c>
      <c r="T71" s="2">
        <v>5.8355376814470802E-3</v>
      </c>
      <c r="U71" s="2">
        <v>4.9412358170956398E-3</v>
      </c>
      <c r="V71" s="2">
        <v>5.0462468356152701E-2</v>
      </c>
      <c r="W71" s="2">
        <v>0.17474716694513301</v>
      </c>
      <c r="X71" s="2">
        <v>4.0842422323556704E-3</v>
      </c>
      <c r="Y71" s="2">
        <v>1.7948463894760201E-2</v>
      </c>
      <c r="Z71">
        <f t="shared" si="12"/>
        <v>0</v>
      </c>
      <c r="AA71">
        <f t="shared" si="12"/>
        <v>0</v>
      </c>
      <c r="AB71">
        <f t="shared" si="12"/>
        <v>0</v>
      </c>
      <c r="AC71">
        <f t="shared" si="12"/>
        <v>0</v>
      </c>
      <c r="AD71">
        <f t="shared" si="12"/>
        <v>0</v>
      </c>
      <c r="AE71">
        <f t="shared" si="12"/>
        <v>0</v>
      </c>
      <c r="AF71">
        <f t="shared" si="16"/>
        <v>1</v>
      </c>
      <c r="AG71">
        <f t="shared" si="16"/>
        <v>1</v>
      </c>
      <c r="AH71">
        <f t="shared" si="16"/>
        <v>0</v>
      </c>
      <c r="AI71">
        <f t="shared" si="16"/>
        <v>0</v>
      </c>
      <c r="AJ71">
        <f t="shared" si="16"/>
        <v>1</v>
      </c>
      <c r="AK71">
        <f t="shared" si="16"/>
        <v>1</v>
      </c>
      <c r="AM71">
        <f t="shared" si="13"/>
        <v>0</v>
      </c>
      <c r="AN71">
        <f t="shared" si="14"/>
        <v>1</v>
      </c>
      <c r="AO71">
        <f t="shared" si="15"/>
        <v>1</v>
      </c>
      <c r="AQ71">
        <f t="shared" si="17"/>
        <v>0</v>
      </c>
      <c r="AR71">
        <f t="shared" si="18"/>
        <v>0</v>
      </c>
      <c r="AS71">
        <f t="shared" si="19"/>
        <v>0</v>
      </c>
      <c r="AT71">
        <f t="shared" si="20"/>
        <v>0</v>
      </c>
      <c r="AU71">
        <f t="shared" si="21"/>
        <v>1</v>
      </c>
    </row>
    <row r="72" spans="1:47" x14ac:dyDescent="0.2">
      <c r="A72" t="s">
        <v>70</v>
      </c>
      <c r="B72" s="1">
        <v>0.77478288017194796</v>
      </c>
      <c r="C72" s="1">
        <v>0.77279119169434196</v>
      </c>
      <c r="D72" s="1">
        <v>0.74730683187058999</v>
      </c>
      <c r="E72" s="1">
        <v>0.70157076431895304</v>
      </c>
      <c r="F72" s="1">
        <v>0.79559034499484105</v>
      </c>
      <c r="G72" s="1">
        <v>0.73847175549669197</v>
      </c>
      <c r="H72" s="1">
        <v>0.78288239610657395</v>
      </c>
      <c r="I72" s="1">
        <v>0.73140558219269103</v>
      </c>
      <c r="J72" s="1">
        <v>0.78013552950487197</v>
      </c>
      <c r="K72" s="1">
        <v>0.70409840411431002</v>
      </c>
      <c r="L72" s="1">
        <v>0.89451839129812505</v>
      </c>
      <c r="M72" s="1">
        <v>0.85619950825430202</v>
      </c>
      <c r="N72" s="2">
        <v>1.8427042484018899E-3</v>
      </c>
      <c r="O72" s="2">
        <v>5.8736385345426797E-3</v>
      </c>
      <c r="P72" s="2">
        <v>3.1636058631099601E-3</v>
      </c>
      <c r="Q72" s="2">
        <v>4.0749997040322199E-4</v>
      </c>
      <c r="R72" s="2">
        <v>9.7660225667423294E-3</v>
      </c>
      <c r="S72" s="2">
        <v>1.89021285254967E-3</v>
      </c>
      <c r="T72" s="2">
        <v>4.9825402167618504E-3</v>
      </c>
      <c r="U72" s="2">
        <v>1.2779749364063699E-2</v>
      </c>
      <c r="V72" s="2">
        <v>1.47922140646372E-2</v>
      </c>
      <c r="W72" s="2">
        <v>4.9890247523602898E-4</v>
      </c>
      <c r="X72" s="2">
        <v>5.7401776930396803E-2</v>
      </c>
      <c r="Y72" s="2">
        <v>5.8063487810395997E-2</v>
      </c>
      <c r="Z72">
        <f t="shared" si="12"/>
        <v>1</v>
      </c>
      <c r="AA72">
        <f t="shared" si="12"/>
        <v>1</v>
      </c>
      <c r="AB72">
        <f t="shared" si="12"/>
        <v>1</v>
      </c>
      <c r="AC72">
        <f t="shared" si="12"/>
        <v>1</v>
      </c>
      <c r="AD72">
        <f t="shared" si="12"/>
        <v>1</v>
      </c>
      <c r="AE72">
        <f t="shared" si="12"/>
        <v>1</v>
      </c>
      <c r="AF72">
        <f t="shared" si="16"/>
        <v>1</v>
      </c>
      <c r="AG72">
        <f t="shared" si="16"/>
        <v>1</v>
      </c>
      <c r="AH72">
        <f t="shared" si="16"/>
        <v>1</v>
      </c>
      <c r="AI72">
        <f t="shared" si="16"/>
        <v>1</v>
      </c>
      <c r="AJ72">
        <f t="shared" si="16"/>
        <v>0</v>
      </c>
      <c r="AK72">
        <f t="shared" si="16"/>
        <v>0</v>
      </c>
      <c r="AM72">
        <f t="shared" si="13"/>
        <v>1</v>
      </c>
      <c r="AN72">
        <f t="shared" si="14"/>
        <v>1</v>
      </c>
      <c r="AO72">
        <f t="shared" si="15"/>
        <v>1</v>
      </c>
      <c r="AQ72">
        <f t="shared" si="17"/>
        <v>1</v>
      </c>
      <c r="AR72">
        <f t="shared" si="18"/>
        <v>0</v>
      </c>
      <c r="AS72">
        <f t="shared" si="19"/>
        <v>0</v>
      </c>
      <c r="AT72">
        <f t="shared" si="20"/>
        <v>0</v>
      </c>
      <c r="AU72">
        <f t="shared" si="21"/>
        <v>0</v>
      </c>
    </row>
    <row r="73" spans="1:47" x14ac:dyDescent="0.2">
      <c r="A73" t="s">
        <v>71</v>
      </c>
      <c r="B73" s="1">
        <v>0.97167293848043701</v>
      </c>
      <c r="C73" s="1">
        <v>0.99285549285549202</v>
      </c>
      <c r="D73" s="1">
        <v>1.02272320629808</v>
      </c>
      <c r="E73" s="1">
        <v>1.0050314179920901</v>
      </c>
      <c r="F73" s="1">
        <v>1.02362647504214</v>
      </c>
      <c r="G73" s="1">
        <v>0.97051561421225696</v>
      </c>
      <c r="H73" s="1">
        <v>1.00608095650383</v>
      </c>
      <c r="I73" s="1">
        <v>1.01362738603369</v>
      </c>
      <c r="J73" s="1">
        <v>1.03766838109233</v>
      </c>
      <c r="K73" s="1">
        <v>0.97284584135129304</v>
      </c>
      <c r="L73" s="1">
        <v>1.05183238428967</v>
      </c>
      <c r="M73" s="1">
        <v>1.06678552856399</v>
      </c>
      <c r="N73" s="2">
        <v>0.31523654409966101</v>
      </c>
      <c r="O73" s="2">
        <v>0.78913387520809897</v>
      </c>
      <c r="P73" s="2">
        <v>0.62250797186944296</v>
      </c>
      <c r="Q73" s="2">
        <v>0.84233323967931295</v>
      </c>
      <c r="R73" s="2">
        <v>0.58375851866333694</v>
      </c>
      <c r="S73" s="2">
        <v>0.33422161470641298</v>
      </c>
      <c r="T73" s="2">
        <v>0.73179583566361395</v>
      </c>
      <c r="U73" s="2">
        <v>0.74988411026958601</v>
      </c>
      <c r="V73" s="2">
        <v>0.41518097391172198</v>
      </c>
      <c r="W73" s="2">
        <v>0.39023594934121902</v>
      </c>
      <c r="X73" s="2">
        <v>0.112342747534871</v>
      </c>
      <c r="Y73" s="2">
        <v>9.0463267596803398E-2</v>
      </c>
      <c r="Z73">
        <f t="shared" si="12"/>
        <v>0</v>
      </c>
      <c r="AA73">
        <f t="shared" si="12"/>
        <v>0</v>
      </c>
      <c r="AB73">
        <f t="shared" si="12"/>
        <v>0</v>
      </c>
      <c r="AC73">
        <f t="shared" si="12"/>
        <v>0</v>
      </c>
      <c r="AD73">
        <f t="shared" si="12"/>
        <v>0</v>
      </c>
      <c r="AE73">
        <f t="shared" si="12"/>
        <v>0</v>
      </c>
      <c r="AF73">
        <f t="shared" si="16"/>
        <v>0</v>
      </c>
      <c r="AG73">
        <f t="shared" si="16"/>
        <v>0</v>
      </c>
      <c r="AH73">
        <f t="shared" si="16"/>
        <v>0</v>
      </c>
      <c r="AI73">
        <f t="shared" si="16"/>
        <v>0</v>
      </c>
      <c r="AJ73">
        <f t="shared" si="16"/>
        <v>0</v>
      </c>
      <c r="AK73">
        <f t="shared" si="16"/>
        <v>0</v>
      </c>
      <c r="AM73">
        <f t="shared" si="13"/>
        <v>0</v>
      </c>
      <c r="AN73">
        <f t="shared" si="14"/>
        <v>0</v>
      </c>
      <c r="AO73">
        <f t="shared" si="15"/>
        <v>0</v>
      </c>
      <c r="AQ73">
        <f t="shared" si="17"/>
        <v>0</v>
      </c>
      <c r="AR73">
        <f t="shared" si="18"/>
        <v>0</v>
      </c>
      <c r="AS73">
        <f t="shared" si="19"/>
        <v>0</v>
      </c>
      <c r="AT73">
        <f t="shared" si="20"/>
        <v>0</v>
      </c>
      <c r="AU73">
        <f t="shared" si="21"/>
        <v>0</v>
      </c>
    </row>
    <row r="74" spans="1:47" x14ac:dyDescent="0.2">
      <c r="A74" t="s">
        <v>72</v>
      </c>
      <c r="B74" s="1">
        <v>1.0058583879119101</v>
      </c>
      <c r="C74" s="1">
        <v>0.97672347039131702</v>
      </c>
      <c r="D74" s="1">
        <v>0.93309869823733704</v>
      </c>
      <c r="E74" s="1">
        <v>0.99330985751283996</v>
      </c>
      <c r="F74" s="1">
        <v>1.02567928433</v>
      </c>
      <c r="G74" s="1">
        <v>0.99175073732121499</v>
      </c>
      <c r="H74" s="1">
        <v>1.0107247155316901</v>
      </c>
      <c r="I74" s="1">
        <v>0.94904400400383204</v>
      </c>
      <c r="J74" s="1">
        <v>1.0325141199816801</v>
      </c>
      <c r="K74" s="1">
        <v>0.98856028256629203</v>
      </c>
      <c r="L74" s="1">
        <v>0.99453080023028195</v>
      </c>
      <c r="M74" s="1">
        <v>0.93774977985504304</v>
      </c>
      <c r="N74" s="2">
        <v>0.70001812730270496</v>
      </c>
      <c r="O74" s="2">
        <v>0.18937936342505801</v>
      </c>
      <c r="P74" s="2">
        <v>0.157417710038224</v>
      </c>
      <c r="Q74" s="2">
        <v>0.80417004705852502</v>
      </c>
      <c r="R74" s="2">
        <v>0.58791018811555695</v>
      </c>
      <c r="S74" s="2">
        <v>0.75861564053535702</v>
      </c>
      <c r="T74" s="2">
        <v>0.77547805428231797</v>
      </c>
      <c r="U74" s="2">
        <v>0.34582303204026599</v>
      </c>
      <c r="V74" s="2">
        <v>0.51452333517401205</v>
      </c>
      <c r="W74" s="2">
        <v>0.68824272732846603</v>
      </c>
      <c r="X74" s="2">
        <v>0.86728168379850301</v>
      </c>
      <c r="Y74" s="2">
        <v>0.34600458462477801</v>
      </c>
      <c r="Z74">
        <f t="shared" si="12"/>
        <v>0</v>
      </c>
      <c r="AA74">
        <f t="shared" si="12"/>
        <v>0</v>
      </c>
      <c r="AB74">
        <f t="shared" si="12"/>
        <v>0</v>
      </c>
      <c r="AC74">
        <f t="shared" si="12"/>
        <v>0</v>
      </c>
      <c r="AD74">
        <f t="shared" si="12"/>
        <v>0</v>
      </c>
      <c r="AE74">
        <f t="shared" si="12"/>
        <v>0</v>
      </c>
      <c r="AF74">
        <f t="shared" si="16"/>
        <v>0</v>
      </c>
      <c r="AG74">
        <f t="shared" si="16"/>
        <v>0</v>
      </c>
      <c r="AH74">
        <f t="shared" si="16"/>
        <v>0</v>
      </c>
      <c r="AI74">
        <f t="shared" si="16"/>
        <v>0</v>
      </c>
      <c r="AJ74">
        <f t="shared" si="16"/>
        <v>0</v>
      </c>
      <c r="AK74">
        <f t="shared" si="16"/>
        <v>0</v>
      </c>
      <c r="AM74">
        <f t="shared" si="13"/>
        <v>0</v>
      </c>
      <c r="AN74">
        <f t="shared" si="14"/>
        <v>0</v>
      </c>
      <c r="AO74">
        <f t="shared" si="15"/>
        <v>0</v>
      </c>
      <c r="AQ74">
        <f t="shared" si="17"/>
        <v>0</v>
      </c>
      <c r="AR74">
        <f t="shared" si="18"/>
        <v>0</v>
      </c>
      <c r="AS74">
        <f t="shared" si="19"/>
        <v>0</v>
      </c>
      <c r="AT74">
        <f t="shared" si="20"/>
        <v>0</v>
      </c>
      <c r="AU74">
        <f t="shared" si="21"/>
        <v>0</v>
      </c>
    </row>
    <row r="75" spans="1:47" x14ac:dyDescent="0.2">
      <c r="A75" t="s">
        <v>73</v>
      </c>
      <c r="B75" s="1">
        <v>1.0226200196674</v>
      </c>
      <c r="C75" s="1">
        <v>1.08101662170653</v>
      </c>
      <c r="D75" s="1">
        <v>0.99068760939963496</v>
      </c>
      <c r="E75" s="1">
        <v>0.99784729500456903</v>
      </c>
      <c r="F75" s="1">
        <v>0.86883164074484698</v>
      </c>
      <c r="G75" s="1">
        <v>0.86915041351224798</v>
      </c>
      <c r="H75" s="1">
        <v>0.91370504553696397</v>
      </c>
      <c r="I75" s="1">
        <v>0.82185889141035795</v>
      </c>
      <c r="J75" s="1">
        <v>0.87800897592819205</v>
      </c>
      <c r="K75" s="1">
        <v>0.91116038433111601</v>
      </c>
      <c r="L75" s="1">
        <v>0.97587354409317795</v>
      </c>
      <c r="M75" s="1">
        <v>0.88451701750934397</v>
      </c>
      <c r="N75" s="2">
        <v>0.401848671907864</v>
      </c>
      <c r="O75" s="2">
        <v>4.1291111068542302E-2</v>
      </c>
      <c r="P75" s="2">
        <v>0.73969570711339405</v>
      </c>
      <c r="Q75" s="2">
        <v>0.959955619997367</v>
      </c>
      <c r="R75" s="2">
        <v>3.6602567217996899E-4</v>
      </c>
      <c r="S75" s="2">
        <v>0.12256082279088901</v>
      </c>
      <c r="T75" s="2">
        <v>0.119593493775819</v>
      </c>
      <c r="U75" s="2">
        <v>2.64681283228521E-2</v>
      </c>
      <c r="V75" s="2">
        <v>4.3919968895453796E-3</v>
      </c>
      <c r="W75" s="2">
        <v>0.15883414777472801</v>
      </c>
      <c r="X75" s="2">
        <v>0.57490112647594105</v>
      </c>
      <c r="Y75" s="2">
        <v>9.7947369031042994E-2</v>
      </c>
      <c r="Z75">
        <f t="shared" si="12"/>
        <v>0</v>
      </c>
      <c r="AA75">
        <f t="shared" si="12"/>
        <v>0</v>
      </c>
      <c r="AB75">
        <f t="shared" si="12"/>
        <v>0</v>
      </c>
      <c r="AC75">
        <f t="shared" si="12"/>
        <v>0</v>
      </c>
      <c r="AD75">
        <f t="shared" si="12"/>
        <v>0</v>
      </c>
      <c r="AE75">
        <f t="shared" si="12"/>
        <v>0</v>
      </c>
      <c r="AF75">
        <f t="shared" si="16"/>
        <v>0</v>
      </c>
      <c r="AG75">
        <f t="shared" si="16"/>
        <v>1</v>
      </c>
      <c r="AH75">
        <f t="shared" si="16"/>
        <v>0</v>
      </c>
      <c r="AI75">
        <f t="shared" si="16"/>
        <v>0</v>
      </c>
      <c r="AJ75">
        <f t="shared" si="16"/>
        <v>0</v>
      </c>
      <c r="AK75">
        <f t="shared" si="16"/>
        <v>0</v>
      </c>
      <c r="AM75">
        <f t="shared" si="13"/>
        <v>0</v>
      </c>
      <c r="AN75">
        <f t="shared" si="14"/>
        <v>0</v>
      </c>
      <c r="AO75">
        <f t="shared" si="15"/>
        <v>0</v>
      </c>
      <c r="AQ75">
        <f t="shared" si="17"/>
        <v>0</v>
      </c>
      <c r="AR75">
        <f t="shared" si="18"/>
        <v>0</v>
      </c>
      <c r="AS75">
        <f t="shared" si="19"/>
        <v>0</v>
      </c>
      <c r="AT75">
        <f t="shared" si="20"/>
        <v>0</v>
      </c>
      <c r="AU75">
        <f t="shared" si="21"/>
        <v>0</v>
      </c>
    </row>
    <row r="76" spans="1:47" x14ac:dyDescent="0.2">
      <c r="A76" t="s">
        <v>74</v>
      </c>
      <c r="B76" s="1">
        <v>0.64947161742966997</v>
      </c>
      <c r="C76" s="1">
        <v>0.72967013343718201</v>
      </c>
      <c r="D76" s="1">
        <v>0.56585835001183804</v>
      </c>
      <c r="E76" s="1">
        <v>0.59312576171093301</v>
      </c>
      <c r="F76" s="1">
        <v>0.76596882504454</v>
      </c>
      <c r="G76" s="1">
        <v>0.74811631919409105</v>
      </c>
      <c r="H76" s="1">
        <v>0.77224257696204102</v>
      </c>
      <c r="I76" s="1">
        <v>0.75884803677271195</v>
      </c>
      <c r="J76" s="1">
        <v>0.75316488399731296</v>
      </c>
      <c r="K76" s="1">
        <v>0.76088617265087799</v>
      </c>
      <c r="L76" s="1">
        <v>0.85013068145598203</v>
      </c>
      <c r="M76" s="1">
        <v>0.83775294031704195</v>
      </c>
      <c r="N76" s="2">
        <v>8.8388596088145102E-3</v>
      </c>
      <c r="O76" s="2">
        <v>3.22167530986252E-3</v>
      </c>
      <c r="P76" s="2">
        <v>9.0855882221983796E-4</v>
      </c>
      <c r="Q76" s="2">
        <v>8.1351444391392705E-3</v>
      </c>
      <c r="R76" s="2">
        <v>1.29129163099136E-2</v>
      </c>
      <c r="S76" s="2">
        <v>4.4314991876609998E-2</v>
      </c>
      <c r="T76" s="2">
        <v>0.122649015312898</v>
      </c>
      <c r="U76" s="2">
        <v>3.8095778722797298E-2</v>
      </c>
      <c r="V76" s="2">
        <v>1.41831473432964E-2</v>
      </c>
      <c r="W76" s="2">
        <v>2.5173879863193801E-2</v>
      </c>
      <c r="X76" s="2">
        <v>0.199983570850363</v>
      </c>
      <c r="Y76" s="2">
        <v>6.15784123942388E-2</v>
      </c>
      <c r="Z76">
        <f t="shared" si="12"/>
        <v>1</v>
      </c>
      <c r="AA76">
        <f t="shared" si="12"/>
        <v>1</v>
      </c>
      <c r="AB76">
        <f t="shared" si="12"/>
        <v>1</v>
      </c>
      <c r="AC76">
        <f t="shared" si="12"/>
        <v>1</v>
      </c>
      <c r="AD76">
        <f t="shared" si="12"/>
        <v>1</v>
      </c>
      <c r="AE76">
        <f t="shared" si="12"/>
        <v>1</v>
      </c>
      <c r="AF76">
        <f t="shared" si="16"/>
        <v>0</v>
      </c>
      <c r="AG76">
        <f t="shared" si="16"/>
        <v>1</v>
      </c>
      <c r="AH76">
        <f t="shared" si="16"/>
        <v>1</v>
      </c>
      <c r="AI76">
        <f t="shared" si="16"/>
        <v>1</v>
      </c>
      <c r="AJ76">
        <f t="shared" si="16"/>
        <v>0</v>
      </c>
      <c r="AK76">
        <f t="shared" si="16"/>
        <v>0</v>
      </c>
      <c r="AM76">
        <f t="shared" si="13"/>
        <v>1</v>
      </c>
      <c r="AN76">
        <f t="shared" si="14"/>
        <v>1</v>
      </c>
      <c r="AO76">
        <f t="shared" si="15"/>
        <v>1</v>
      </c>
      <c r="AQ76">
        <f t="shared" si="17"/>
        <v>1</v>
      </c>
      <c r="AR76">
        <f t="shared" si="18"/>
        <v>0</v>
      </c>
      <c r="AS76">
        <f t="shared" si="19"/>
        <v>0</v>
      </c>
      <c r="AT76">
        <f t="shared" si="20"/>
        <v>0</v>
      </c>
      <c r="AU76">
        <f t="shared" si="21"/>
        <v>0</v>
      </c>
    </row>
    <row r="77" spans="1:47" x14ac:dyDescent="0.2">
      <c r="A77" t="s">
        <v>75</v>
      </c>
      <c r="B77" s="1">
        <v>0.98860629623629703</v>
      </c>
      <c r="C77" s="1">
        <v>0.98033994408483804</v>
      </c>
      <c r="D77" s="1">
        <v>0.93079709076481298</v>
      </c>
      <c r="E77" s="1">
        <v>0.97165428590157499</v>
      </c>
      <c r="F77" s="1">
        <v>0.978070638329674</v>
      </c>
      <c r="G77" s="1">
        <v>0.98224598962927301</v>
      </c>
      <c r="H77" s="1">
        <v>0.86992195299801001</v>
      </c>
      <c r="I77" s="1">
        <v>1.05666466600571</v>
      </c>
      <c r="J77" s="1">
        <v>0.97645676931719505</v>
      </c>
      <c r="K77" s="1">
        <v>0.99197184647531</v>
      </c>
      <c r="L77" s="1">
        <v>0.93458441472016995</v>
      </c>
      <c r="M77" s="1">
        <v>1.0967385295743499</v>
      </c>
      <c r="N77" s="2">
        <v>0.86461178250225101</v>
      </c>
      <c r="O77" s="2">
        <v>0.63811949843081595</v>
      </c>
      <c r="P77" s="2">
        <v>0.207862114615225</v>
      </c>
      <c r="Q77" s="2">
        <v>0.65674674757149398</v>
      </c>
      <c r="R77" s="2">
        <v>0.73135091653140505</v>
      </c>
      <c r="S77" s="2">
        <v>0.52242981202620498</v>
      </c>
      <c r="T77" s="2">
        <v>0.30272140800588998</v>
      </c>
      <c r="U77" s="2">
        <v>0.36775743043936399</v>
      </c>
      <c r="V77" s="2">
        <v>0.73819912774961904</v>
      </c>
      <c r="W77" s="2">
        <v>0.82086149959661003</v>
      </c>
      <c r="X77" s="2">
        <v>0.39063600130112303</v>
      </c>
      <c r="Y77" s="2">
        <v>5.8685471302464501E-2</v>
      </c>
      <c r="Z77">
        <f t="shared" si="12"/>
        <v>0</v>
      </c>
      <c r="AA77">
        <f t="shared" si="12"/>
        <v>0</v>
      </c>
      <c r="AB77">
        <f t="shared" si="12"/>
        <v>0</v>
      </c>
      <c r="AC77">
        <f t="shared" si="12"/>
        <v>0</v>
      </c>
      <c r="AD77">
        <f t="shared" si="12"/>
        <v>0</v>
      </c>
      <c r="AE77">
        <f t="shared" si="12"/>
        <v>0</v>
      </c>
      <c r="AF77">
        <f t="shared" si="16"/>
        <v>0</v>
      </c>
      <c r="AG77">
        <f t="shared" si="16"/>
        <v>0</v>
      </c>
      <c r="AH77">
        <f t="shared" si="16"/>
        <v>0</v>
      </c>
      <c r="AI77">
        <f t="shared" si="16"/>
        <v>0</v>
      </c>
      <c r="AJ77">
        <f t="shared" si="16"/>
        <v>0</v>
      </c>
      <c r="AK77">
        <f t="shared" si="16"/>
        <v>0</v>
      </c>
      <c r="AM77">
        <f t="shared" si="13"/>
        <v>0</v>
      </c>
      <c r="AN77">
        <f t="shared" si="14"/>
        <v>0</v>
      </c>
      <c r="AO77">
        <f t="shared" si="15"/>
        <v>0</v>
      </c>
      <c r="AQ77">
        <f t="shared" si="17"/>
        <v>0</v>
      </c>
      <c r="AR77">
        <f t="shared" si="18"/>
        <v>0</v>
      </c>
      <c r="AS77">
        <f t="shared" si="19"/>
        <v>0</v>
      </c>
      <c r="AT77">
        <f t="shared" si="20"/>
        <v>0</v>
      </c>
      <c r="AU77">
        <f t="shared" si="21"/>
        <v>0</v>
      </c>
    </row>
    <row r="78" spans="1:47" x14ac:dyDescent="0.2">
      <c r="A78" t="s">
        <v>76</v>
      </c>
      <c r="B78" s="1">
        <v>0.99552118670065004</v>
      </c>
      <c r="C78" s="1">
        <v>1.03864216011495</v>
      </c>
      <c r="D78" s="1">
        <v>1.2125669425496</v>
      </c>
      <c r="E78" s="1">
        <v>1.0034405218884399</v>
      </c>
      <c r="F78" s="1">
        <v>1.00847216304942</v>
      </c>
      <c r="G78" s="1">
        <v>0.97660048934650301</v>
      </c>
      <c r="H78" s="1">
        <v>0.959809005981066</v>
      </c>
      <c r="I78" s="1">
        <v>1.0328865881498701</v>
      </c>
      <c r="J78" s="1">
        <v>0.98756518251102998</v>
      </c>
      <c r="K78" s="1">
        <v>0.97205933080372497</v>
      </c>
      <c r="L78" s="1">
        <v>0.92000614156302696</v>
      </c>
      <c r="M78" s="1">
        <v>0.973749816688664</v>
      </c>
      <c r="N78" s="2">
        <v>0.85148626796938798</v>
      </c>
      <c r="O78" s="2">
        <v>0.43297652329640901</v>
      </c>
      <c r="P78" s="2">
        <v>0.14736222080408001</v>
      </c>
      <c r="Q78" s="2">
        <v>0.920044746194709</v>
      </c>
      <c r="R78" s="2">
        <v>0.84889468716048899</v>
      </c>
      <c r="S78" s="2">
        <v>0.41023401158240302</v>
      </c>
      <c r="T78" s="2">
        <v>0.51599493001845198</v>
      </c>
      <c r="U78" s="2">
        <v>0.73387998258956399</v>
      </c>
      <c r="V78" s="2">
        <v>0.76813509361323895</v>
      </c>
      <c r="W78" s="2">
        <v>0.45348020089548502</v>
      </c>
      <c r="X78" s="2">
        <v>0.26173239517004399</v>
      </c>
      <c r="Y78" s="2">
        <v>0.75322105477740997</v>
      </c>
      <c r="Z78">
        <f t="shared" si="12"/>
        <v>0</v>
      </c>
      <c r="AA78">
        <f t="shared" si="12"/>
        <v>0</v>
      </c>
      <c r="AB78">
        <f t="shared" si="12"/>
        <v>0</v>
      </c>
      <c r="AC78">
        <f t="shared" si="12"/>
        <v>0</v>
      </c>
      <c r="AD78">
        <f t="shared" si="12"/>
        <v>0</v>
      </c>
      <c r="AE78">
        <f t="shared" si="12"/>
        <v>0</v>
      </c>
      <c r="AF78">
        <f t="shared" si="16"/>
        <v>0</v>
      </c>
      <c r="AG78">
        <f t="shared" si="16"/>
        <v>0</v>
      </c>
      <c r="AH78">
        <f t="shared" si="16"/>
        <v>0</v>
      </c>
      <c r="AI78">
        <f t="shared" si="16"/>
        <v>0</v>
      </c>
      <c r="AJ78">
        <f t="shared" si="16"/>
        <v>0</v>
      </c>
      <c r="AK78">
        <f t="shared" si="16"/>
        <v>0</v>
      </c>
      <c r="AM78">
        <f t="shared" si="13"/>
        <v>0</v>
      </c>
      <c r="AN78">
        <f t="shared" si="14"/>
        <v>0</v>
      </c>
      <c r="AO78">
        <f t="shared" si="15"/>
        <v>0</v>
      </c>
    </row>
    <row r="79" spans="1:47" x14ac:dyDescent="0.2">
      <c r="A79" t="s">
        <v>77</v>
      </c>
      <c r="B79" s="1">
        <v>1.0776054285696799</v>
      </c>
      <c r="C79" s="1">
        <v>1.0835998722695099</v>
      </c>
      <c r="D79" s="1">
        <v>1.1348270711971</v>
      </c>
      <c r="E79" s="1">
        <v>1.05376412648468</v>
      </c>
      <c r="F79" s="1">
        <v>0.99105743857461204</v>
      </c>
      <c r="G79" s="1">
        <v>1.0035811719155801</v>
      </c>
      <c r="H79" s="1">
        <v>0.98706224330562797</v>
      </c>
      <c r="I79" s="1">
        <v>0.92465526105851203</v>
      </c>
      <c r="J79" s="1">
        <v>1.1061584840654599</v>
      </c>
      <c r="K79" s="1">
        <v>0.99107293245746997</v>
      </c>
      <c r="L79" s="1">
        <v>0.98151357596764799</v>
      </c>
      <c r="M79" s="1">
        <v>0.90122351536854595</v>
      </c>
      <c r="N79" s="2">
        <v>3.2019968226985301E-2</v>
      </c>
      <c r="O79" s="2">
        <v>0.110035478735722</v>
      </c>
      <c r="P79" s="2">
        <v>0.309675870887136</v>
      </c>
      <c r="Q79" s="2">
        <v>0.27949185801021098</v>
      </c>
      <c r="R79" s="2">
        <v>0.86498331842891196</v>
      </c>
      <c r="S79" s="2">
        <v>0.94056874777542798</v>
      </c>
      <c r="T79" s="2">
        <v>0.80635709299627001</v>
      </c>
      <c r="U79" s="2">
        <v>0.17203337944758301</v>
      </c>
      <c r="V79" s="2">
        <v>0.19638572681826599</v>
      </c>
      <c r="W79" s="2">
        <v>0.86689573081077398</v>
      </c>
      <c r="X79" s="2">
        <v>0.72617425547799397</v>
      </c>
      <c r="Y79" s="2">
        <v>1.96793547396052E-2</v>
      </c>
      <c r="Z79">
        <f t="shared" si="12"/>
        <v>0</v>
      </c>
      <c r="AA79">
        <f t="shared" si="12"/>
        <v>0</v>
      </c>
      <c r="AB79">
        <f t="shared" si="12"/>
        <v>0</v>
      </c>
      <c r="AC79">
        <f t="shared" si="12"/>
        <v>0</v>
      </c>
      <c r="AD79">
        <f t="shared" si="12"/>
        <v>0</v>
      </c>
      <c r="AE79">
        <f t="shared" si="12"/>
        <v>0</v>
      </c>
      <c r="AF79">
        <f t="shared" si="16"/>
        <v>0</v>
      </c>
      <c r="AG79">
        <f t="shared" si="16"/>
        <v>0</v>
      </c>
      <c r="AH79">
        <f t="shared" si="16"/>
        <v>0</v>
      </c>
      <c r="AI79">
        <f t="shared" si="16"/>
        <v>0</v>
      </c>
      <c r="AJ79">
        <f t="shared" si="16"/>
        <v>0</v>
      </c>
      <c r="AK79">
        <f t="shared" si="16"/>
        <v>0</v>
      </c>
      <c r="AM79">
        <f t="shared" si="13"/>
        <v>0</v>
      </c>
      <c r="AN79">
        <f t="shared" si="14"/>
        <v>0</v>
      </c>
      <c r="AO79">
        <f t="shared" si="15"/>
        <v>0</v>
      </c>
    </row>
    <row r="80" spans="1:47" x14ac:dyDescent="0.2">
      <c r="A80" t="s">
        <v>78</v>
      </c>
      <c r="B80" s="1">
        <v>1.0721907090112801</v>
      </c>
      <c r="C80" s="1">
        <v>1.0199550558122801</v>
      </c>
      <c r="D80" s="1">
        <v>1.0462239903544599</v>
      </c>
      <c r="E80" s="1">
        <v>0.98482075061947505</v>
      </c>
      <c r="F80" s="1">
        <v>1.04059438130426</v>
      </c>
      <c r="G80" s="1">
        <v>0.99367112030336102</v>
      </c>
      <c r="H80" s="1">
        <v>1.00193334967334</v>
      </c>
      <c r="I80" s="1">
        <v>0.94777185792406404</v>
      </c>
      <c r="J80" s="1">
        <v>1.04126016260162</v>
      </c>
      <c r="K80" s="1">
        <v>1.02380396732788</v>
      </c>
      <c r="L80" s="1">
        <v>1.0134627426424501</v>
      </c>
      <c r="M80" s="1">
        <v>0.94520547945205402</v>
      </c>
      <c r="N80" s="2">
        <v>0.30969893144703597</v>
      </c>
      <c r="O80" s="2">
        <v>0.522708970608738</v>
      </c>
      <c r="P80" s="2">
        <v>0.163863671405826</v>
      </c>
      <c r="Q80" s="2">
        <v>0.112375589841669</v>
      </c>
      <c r="R80" s="2">
        <v>0.28700034055467</v>
      </c>
      <c r="S80" s="2">
        <v>0.83640034500305105</v>
      </c>
      <c r="T80" s="2">
        <v>0.971023515903227</v>
      </c>
      <c r="U80" s="2">
        <v>0.215461387282332</v>
      </c>
      <c r="V80" s="2">
        <v>0.39755295764355297</v>
      </c>
      <c r="W80" s="2">
        <v>0.70908891162955601</v>
      </c>
      <c r="X80" s="2">
        <v>0.85460644291044796</v>
      </c>
      <c r="Y80" s="2">
        <v>6.4515019057531098E-3</v>
      </c>
      <c r="Z80">
        <f t="shared" si="12"/>
        <v>0</v>
      </c>
      <c r="AA80">
        <f t="shared" si="12"/>
        <v>0</v>
      </c>
      <c r="AB80">
        <f t="shared" si="12"/>
        <v>0</v>
      </c>
      <c r="AC80">
        <f t="shared" si="12"/>
        <v>0</v>
      </c>
      <c r="AD80">
        <f t="shared" si="12"/>
        <v>0</v>
      </c>
      <c r="AE80">
        <f t="shared" si="12"/>
        <v>0</v>
      </c>
      <c r="AF80">
        <f t="shared" si="16"/>
        <v>0</v>
      </c>
      <c r="AG80">
        <f t="shared" si="16"/>
        <v>0</v>
      </c>
      <c r="AH80">
        <f t="shared" si="16"/>
        <v>0</v>
      </c>
      <c r="AI80">
        <f t="shared" si="16"/>
        <v>0</v>
      </c>
      <c r="AJ80">
        <f t="shared" si="16"/>
        <v>0</v>
      </c>
      <c r="AK80">
        <f t="shared" si="16"/>
        <v>0</v>
      </c>
      <c r="AM80">
        <f t="shared" si="13"/>
        <v>0</v>
      </c>
      <c r="AN80">
        <f t="shared" si="14"/>
        <v>0</v>
      </c>
      <c r="AO80">
        <f t="shared" si="15"/>
        <v>0</v>
      </c>
    </row>
    <row r="81" spans="1:41" x14ac:dyDescent="0.2">
      <c r="A81" t="s">
        <v>79</v>
      </c>
      <c r="B81" s="1">
        <v>0.97999527768741101</v>
      </c>
      <c r="C81" s="1">
        <v>1.10195737339677</v>
      </c>
      <c r="D81" s="1">
        <v>1.08726097728745</v>
      </c>
      <c r="E81" s="1">
        <v>1.06744136680191</v>
      </c>
      <c r="F81" s="1">
        <v>0.94991111501698999</v>
      </c>
      <c r="G81" s="1">
        <v>1.0103974921127901</v>
      </c>
      <c r="H81" s="1">
        <v>0.95821096364686698</v>
      </c>
      <c r="I81" s="1">
        <v>1.00167851386742</v>
      </c>
      <c r="J81" s="1">
        <v>0.99268418341061304</v>
      </c>
      <c r="K81" s="1">
        <v>1.0561594202898501</v>
      </c>
      <c r="L81" s="1">
        <v>0.99065134099616803</v>
      </c>
      <c r="M81" s="1">
        <v>1.05301478953356</v>
      </c>
      <c r="N81" s="2">
        <v>0.66827639301934205</v>
      </c>
      <c r="O81" s="2">
        <v>0.12668657571953701</v>
      </c>
      <c r="P81" s="2">
        <v>0.37924485062369001</v>
      </c>
      <c r="Q81" s="2">
        <v>0.230091344144564</v>
      </c>
      <c r="R81" s="2">
        <v>0.25347447765123399</v>
      </c>
      <c r="S81" s="2">
        <v>0.64772521670098504</v>
      </c>
      <c r="T81" s="2">
        <v>9.2295390714251802E-2</v>
      </c>
      <c r="U81" s="2">
        <v>0.92923045036404595</v>
      </c>
      <c r="V81" s="2">
        <v>0.87749886885265305</v>
      </c>
      <c r="W81" s="2">
        <v>7.4283404005504997E-2</v>
      </c>
      <c r="X81" s="2">
        <v>0.77156386793257603</v>
      </c>
      <c r="Y81" s="2">
        <v>0.34000122069513999</v>
      </c>
      <c r="Z81">
        <f t="shared" si="12"/>
        <v>0</v>
      </c>
      <c r="AA81">
        <f t="shared" si="12"/>
        <v>0</v>
      </c>
      <c r="AB81">
        <f t="shared" si="12"/>
        <v>0</v>
      </c>
      <c r="AC81">
        <f t="shared" si="12"/>
        <v>0</v>
      </c>
      <c r="AD81">
        <f t="shared" si="12"/>
        <v>0</v>
      </c>
      <c r="AE81">
        <f t="shared" si="12"/>
        <v>0</v>
      </c>
      <c r="AF81">
        <f t="shared" si="16"/>
        <v>0</v>
      </c>
      <c r="AG81">
        <f t="shared" si="16"/>
        <v>0</v>
      </c>
      <c r="AH81">
        <f t="shared" si="16"/>
        <v>0</v>
      </c>
      <c r="AI81">
        <f t="shared" si="16"/>
        <v>0</v>
      </c>
      <c r="AJ81">
        <f t="shared" si="16"/>
        <v>0</v>
      </c>
      <c r="AK81">
        <f t="shared" si="16"/>
        <v>0</v>
      </c>
      <c r="AM81">
        <f t="shared" si="13"/>
        <v>0</v>
      </c>
      <c r="AN81">
        <f t="shared" si="14"/>
        <v>0</v>
      </c>
      <c r="AO81">
        <f t="shared" si="15"/>
        <v>0</v>
      </c>
    </row>
    <row r="82" spans="1:41" x14ac:dyDescent="0.2">
      <c r="A82" t="s">
        <v>80</v>
      </c>
      <c r="B82" s="1">
        <v>1.0276130265836001</v>
      </c>
      <c r="C82" s="1">
        <v>1.09399066867205</v>
      </c>
      <c r="D82" s="1">
        <v>1.1434971627060999</v>
      </c>
      <c r="E82" s="1">
        <v>0.95527667517015102</v>
      </c>
      <c r="F82" s="1">
        <v>1.0231734009959399</v>
      </c>
      <c r="G82" s="1">
        <v>0.99834415726677295</v>
      </c>
      <c r="H82" s="1">
        <v>1.00037634657137</v>
      </c>
      <c r="I82" s="1">
        <v>0.99279120961840805</v>
      </c>
      <c r="J82" s="1">
        <v>1.00845446455057</v>
      </c>
      <c r="K82" s="1">
        <v>0.95754408883082898</v>
      </c>
      <c r="L82" s="1">
        <v>0.99080098721112797</v>
      </c>
      <c r="M82" s="1">
        <v>1.0628692980382799</v>
      </c>
      <c r="N82" s="2">
        <v>0.297614997246547</v>
      </c>
      <c r="O82" s="2">
        <v>8.7441946808246906E-2</v>
      </c>
      <c r="P82" s="2">
        <v>6.8368237374680702E-2</v>
      </c>
      <c r="Q82" s="2">
        <v>0.151484168881234</v>
      </c>
      <c r="R82" s="2">
        <v>0.49290015025376899</v>
      </c>
      <c r="S82" s="2">
        <v>0.96827732408730005</v>
      </c>
      <c r="T82" s="2">
        <v>0.99468846626329799</v>
      </c>
      <c r="U82" s="2">
        <v>0.80822741988558899</v>
      </c>
      <c r="V82" s="2">
        <v>0.824579445175318</v>
      </c>
      <c r="W82" s="2">
        <v>0.47521162238961001</v>
      </c>
      <c r="X82" s="2">
        <v>0.69972640919738305</v>
      </c>
      <c r="Y82" s="2">
        <v>0.149446177345503</v>
      </c>
      <c r="Z82">
        <f t="shared" si="12"/>
        <v>0</v>
      </c>
      <c r="AA82">
        <f t="shared" si="12"/>
        <v>0</v>
      </c>
      <c r="AB82">
        <f t="shared" si="12"/>
        <v>0</v>
      </c>
      <c r="AC82">
        <f t="shared" si="12"/>
        <v>0</v>
      </c>
      <c r="AD82">
        <f t="shared" si="12"/>
        <v>0</v>
      </c>
      <c r="AE82">
        <f t="shared" si="12"/>
        <v>0</v>
      </c>
      <c r="AF82">
        <f t="shared" si="16"/>
        <v>0</v>
      </c>
      <c r="AG82">
        <f t="shared" si="16"/>
        <v>0</v>
      </c>
      <c r="AH82">
        <f t="shared" si="16"/>
        <v>0</v>
      </c>
      <c r="AI82">
        <f t="shared" si="16"/>
        <v>0</v>
      </c>
      <c r="AJ82">
        <f t="shared" si="16"/>
        <v>0</v>
      </c>
      <c r="AK82">
        <f t="shared" si="16"/>
        <v>0</v>
      </c>
      <c r="AM82">
        <f t="shared" si="13"/>
        <v>0</v>
      </c>
      <c r="AN82">
        <f t="shared" si="14"/>
        <v>0</v>
      </c>
      <c r="AO82">
        <f t="shared" si="15"/>
        <v>0</v>
      </c>
    </row>
    <row r="83" spans="1:41" x14ac:dyDescent="0.2">
      <c r="A83" t="s">
        <v>81</v>
      </c>
      <c r="B83" s="1">
        <v>1.0090852566422599</v>
      </c>
      <c r="C83" s="1">
        <v>1.0809112726115999</v>
      </c>
      <c r="D83" s="1">
        <v>1.0308053061498601</v>
      </c>
      <c r="E83" s="1">
        <v>1.0405844515064899</v>
      </c>
      <c r="F83" s="1">
        <v>1.00541415936437</v>
      </c>
      <c r="G83" s="1">
        <v>1.0374780564833399</v>
      </c>
      <c r="H83" s="1">
        <v>1.0044697935119</v>
      </c>
      <c r="I83" s="1">
        <v>0.98722901898641302</v>
      </c>
      <c r="J83" s="1">
        <v>1.0257203236946499</v>
      </c>
      <c r="K83" s="1">
        <v>1.0345432228651501</v>
      </c>
      <c r="L83" s="1">
        <v>1.01149425287356</v>
      </c>
      <c r="M83" s="1">
        <v>0.99491322561340501</v>
      </c>
      <c r="N83" s="2">
        <v>0.73857810649798505</v>
      </c>
      <c r="O83" s="2">
        <v>0.17023873433971301</v>
      </c>
      <c r="P83" s="2">
        <v>0.77659892041081102</v>
      </c>
      <c r="Q83" s="2">
        <v>0.158437945302186</v>
      </c>
      <c r="R83" s="2">
        <v>0.877035219314375</v>
      </c>
      <c r="S83" s="2">
        <v>0.33182121146393001</v>
      </c>
      <c r="T83" s="2">
        <v>0.91254883897352901</v>
      </c>
      <c r="U83" s="2">
        <v>0.43377321736414998</v>
      </c>
      <c r="V83" s="2">
        <v>0.42242204098987501</v>
      </c>
      <c r="W83" s="2">
        <v>0.18898859940610899</v>
      </c>
      <c r="X83" s="2">
        <v>0.79644538487944105</v>
      </c>
      <c r="Y83" s="2">
        <v>0.88981886178056002</v>
      </c>
      <c r="Z83">
        <f t="shared" si="12"/>
        <v>0</v>
      </c>
      <c r="AA83">
        <f t="shared" si="12"/>
        <v>0</v>
      </c>
      <c r="AB83">
        <f t="shared" si="12"/>
        <v>0</v>
      </c>
      <c r="AC83">
        <f t="shared" si="12"/>
        <v>0</v>
      </c>
      <c r="AD83">
        <f t="shared" si="12"/>
        <v>0</v>
      </c>
      <c r="AE83">
        <f t="shared" si="12"/>
        <v>0</v>
      </c>
      <c r="AF83">
        <f t="shared" si="16"/>
        <v>0</v>
      </c>
      <c r="AG83">
        <f t="shared" si="16"/>
        <v>0</v>
      </c>
      <c r="AH83">
        <f t="shared" si="16"/>
        <v>0</v>
      </c>
      <c r="AI83">
        <f t="shared" si="16"/>
        <v>0</v>
      </c>
      <c r="AJ83">
        <f t="shared" si="16"/>
        <v>0</v>
      </c>
      <c r="AK83">
        <f t="shared" si="16"/>
        <v>0</v>
      </c>
      <c r="AM83">
        <f t="shared" si="13"/>
        <v>0</v>
      </c>
      <c r="AN83">
        <f t="shared" si="14"/>
        <v>0</v>
      </c>
      <c r="AO83">
        <f t="shared" si="15"/>
        <v>0</v>
      </c>
    </row>
    <row r="84" spans="1:41" x14ac:dyDescent="0.2">
      <c r="A84" t="s">
        <v>82</v>
      </c>
      <c r="B84" s="1">
        <v>0.97551116250650105</v>
      </c>
      <c r="C84" s="1">
        <v>1.1023378562819599</v>
      </c>
      <c r="D84" s="1">
        <v>1.18604686104984</v>
      </c>
      <c r="E84" s="1">
        <v>1.0732464639967201</v>
      </c>
      <c r="F84" s="1">
        <v>0.99985771676865098</v>
      </c>
      <c r="G84" s="1">
        <v>1.06185344971537</v>
      </c>
      <c r="H84" s="1">
        <v>0.97343423247983396</v>
      </c>
      <c r="I84" s="1">
        <v>1.04286509687406</v>
      </c>
      <c r="J84" s="1">
        <v>0.99340880503144602</v>
      </c>
      <c r="K84" s="1">
        <v>1.008800880088</v>
      </c>
      <c r="L84" s="1">
        <v>1.08174904942965</v>
      </c>
      <c r="M84" s="1">
        <v>1.05210006885471</v>
      </c>
      <c r="N84" s="2">
        <v>0.27435049255578497</v>
      </c>
      <c r="O84" s="2">
        <v>1.11750463389436E-2</v>
      </c>
      <c r="P84" s="2">
        <v>1.7467070580363801E-3</v>
      </c>
      <c r="Q84" s="2">
        <v>1.8466016479938199E-2</v>
      </c>
      <c r="R84" s="2">
        <v>0.99667131339232196</v>
      </c>
      <c r="S84" s="2">
        <v>0.16753941745398601</v>
      </c>
      <c r="T84" s="2">
        <v>0.60320072718205098</v>
      </c>
      <c r="U84" s="2">
        <v>0.53503353077725702</v>
      </c>
      <c r="V84" s="2">
        <v>0.865671012781011</v>
      </c>
      <c r="W84" s="2">
        <v>0.88531757016733403</v>
      </c>
      <c r="X84" s="2">
        <v>9.4062029202858499E-2</v>
      </c>
      <c r="Y84" s="2">
        <v>0.227657053713644</v>
      </c>
      <c r="Z84">
        <f t="shared" si="12"/>
        <v>0</v>
      </c>
      <c r="AA84">
        <f t="shared" si="12"/>
        <v>0</v>
      </c>
      <c r="AB84">
        <f t="shared" si="12"/>
        <v>0</v>
      </c>
      <c r="AC84">
        <f t="shared" si="12"/>
        <v>0</v>
      </c>
      <c r="AD84">
        <f t="shared" si="12"/>
        <v>0</v>
      </c>
      <c r="AE84">
        <f t="shared" si="12"/>
        <v>0</v>
      </c>
      <c r="AF84">
        <f t="shared" si="16"/>
        <v>0</v>
      </c>
      <c r="AG84">
        <f t="shared" si="16"/>
        <v>0</v>
      </c>
      <c r="AH84">
        <f t="shared" si="16"/>
        <v>0</v>
      </c>
      <c r="AI84">
        <f t="shared" si="16"/>
        <v>0</v>
      </c>
      <c r="AJ84">
        <f t="shared" si="16"/>
        <v>0</v>
      </c>
      <c r="AK84">
        <f t="shared" si="16"/>
        <v>0</v>
      </c>
      <c r="AM84">
        <f t="shared" si="13"/>
        <v>0</v>
      </c>
      <c r="AN84">
        <f t="shared" si="14"/>
        <v>0</v>
      </c>
      <c r="AO84">
        <f t="shared" si="15"/>
        <v>0</v>
      </c>
    </row>
    <row r="85" spans="1:41" x14ac:dyDescent="0.2">
      <c r="A85" t="s">
        <v>83</v>
      </c>
      <c r="B85" s="1">
        <v>0.97360177863574604</v>
      </c>
      <c r="C85" s="1">
        <v>0.96596549159123002</v>
      </c>
      <c r="D85" s="1">
        <v>0.97282487046632105</v>
      </c>
      <c r="E85" s="1">
        <v>0.94998820531807304</v>
      </c>
      <c r="F85" s="1">
        <v>1.0249498188081001</v>
      </c>
      <c r="G85" s="1">
        <v>1.0124648040699</v>
      </c>
      <c r="H85" s="1">
        <v>1.0501610750211099</v>
      </c>
      <c r="I85" s="1">
        <v>1.0093479988491001</v>
      </c>
      <c r="J85" s="1">
        <v>0.99733016908929095</v>
      </c>
      <c r="K85" s="1">
        <v>1.0124101894186801</v>
      </c>
      <c r="L85" s="1">
        <v>1.0709744970458399</v>
      </c>
      <c r="M85" s="1">
        <v>1.01725360434885</v>
      </c>
      <c r="N85" s="2">
        <v>0.54357680288941801</v>
      </c>
      <c r="O85" s="2">
        <v>0.30714968049670699</v>
      </c>
      <c r="P85" s="2">
        <v>0.76291448231985304</v>
      </c>
      <c r="Q85" s="2">
        <v>0.43535143448473301</v>
      </c>
      <c r="R85" s="2">
        <v>0.5270145542811</v>
      </c>
      <c r="S85" s="2">
        <v>0.742137687880839</v>
      </c>
      <c r="T85" s="2">
        <v>1.5285022870053301E-2</v>
      </c>
      <c r="U85" s="2">
        <v>0.90508847636983802</v>
      </c>
      <c r="V85" s="2">
        <v>0.93219372401892797</v>
      </c>
      <c r="W85" s="2">
        <v>0.79729756517776695</v>
      </c>
      <c r="X85" s="2">
        <v>2.7743770948363E-2</v>
      </c>
      <c r="Y85" s="2">
        <v>0.57012233830275905</v>
      </c>
      <c r="Z85">
        <f t="shared" si="12"/>
        <v>0</v>
      </c>
      <c r="AA85">
        <f t="shared" si="12"/>
        <v>0</v>
      </c>
      <c r="AB85">
        <f t="shared" si="12"/>
        <v>0</v>
      </c>
      <c r="AC85">
        <f t="shared" si="12"/>
        <v>0</v>
      </c>
      <c r="AD85">
        <f t="shared" si="12"/>
        <v>0</v>
      </c>
      <c r="AE85">
        <f t="shared" si="12"/>
        <v>0</v>
      </c>
      <c r="AF85">
        <f t="shared" si="16"/>
        <v>0</v>
      </c>
      <c r="AG85">
        <f t="shared" si="16"/>
        <v>0</v>
      </c>
      <c r="AH85">
        <f t="shared" si="16"/>
        <v>0</v>
      </c>
      <c r="AI85">
        <f t="shared" si="16"/>
        <v>0</v>
      </c>
      <c r="AJ85">
        <f t="shared" si="16"/>
        <v>0</v>
      </c>
      <c r="AK85">
        <f t="shared" si="16"/>
        <v>0</v>
      </c>
      <c r="AM85">
        <f t="shared" si="13"/>
        <v>0</v>
      </c>
      <c r="AN85">
        <f t="shared" si="14"/>
        <v>0</v>
      </c>
      <c r="AO85">
        <f t="shared" si="15"/>
        <v>0</v>
      </c>
    </row>
    <row r="86" spans="1:41" x14ac:dyDescent="0.2">
      <c r="A86" t="s">
        <v>84</v>
      </c>
      <c r="B86" s="1">
        <v>0.97106334245398696</v>
      </c>
      <c r="C86" s="1">
        <v>1.06880700060176</v>
      </c>
      <c r="D86" s="1">
        <v>1.01414540918416</v>
      </c>
      <c r="E86" s="1">
        <v>0.988238482607392</v>
      </c>
      <c r="F86" s="1">
        <v>1.0162154370961101</v>
      </c>
      <c r="G86" s="1">
        <v>1.00405959988375</v>
      </c>
      <c r="H86" s="1">
        <v>0.99125679460416505</v>
      </c>
      <c r="I86" s="1">
        <v>1.0129690166617</v>
      </c>
      <c r="J86" s="1">
        <v>0.98862563949734195</v>
      </c>
      <c r="K86" s="1">
        <v>0.97454545454545405</v>
      </c>
      <c r="L86" s="1">
        <v>0.99200964872606601</v>
      </c>
      <c r="M86" s="1">
        <v>1.0118074477747501</v>
      </c>
      <c r="N86" s="2">
        <v>0.378645702306738</v>
      </c>
      <c r="O86" s="2">
        <v>0.364731194785335</v>
      </c>
      <c r="P86" s="2">
        <v>0.80608405088852497</v>
      </c>
      <c r="Q86" s="2">
        <v>0.82812555921230802</v>
      </c>
      <c r="R86" s="2">
        <v>0.71996307641116997</v>
      </c>
      <c r="S86" s="2">
        <v>0.88883379909552995</v>
      </c>
      <c r="T86" s="2">
        <v>0.87952433029358001</v>
      </c>
      <c r="U86" s="2">
        <v>0.83154717388092403</v>
      </c>
      <c r="V86" s="2">
        <v>0.78147335148347896</v>
      </c>
      <c r="W86" s="2">
        <v>0.53982685607299896</v>
      </c>
      <c r="X86" s="2">
        <v>0.84346634909849905</v>
      </c>
      <c r="Y86" s="2">
        <v>0.843130272267272</v>
      </c>
      <c r="Z86">
        <f t="shared" si="12"/>
        <v>0</v>
      </c>
      <c r="AA86">
        <f t="shared" si="12"/>
        <v>0</v>
      </c>
      <c r="AB86">
        <f t="shared" si="12"/>
        <v>0</v>
      </c>
      <c r="AC86">
        <f t="shared" si="12"/>
        <v>0</v>
      </c>
      <c r="AD86">
        <f t="shared" si="12"/>
        <v>0</v>
      </c>
      <c r="AE86">
        <f t="shared" si="12"/>
        <v>0</v>
      </c>
      <c r="AF86">
        <f t="shared" si="16"/>
        <v>0</v>
      </c>
      <c r="AG86">
        <f t="shared" si="16"/>
        <v>0</v>
      </c>
      <c r="AH86">
        <f t="shared" si="16"/>
        <v>0</v>
      </c>
      <c r="AI86">
        <f t="shared" si="16"/>
        <v>0</v>
      </c>
      <c r="AJ86">
        <f t="shared" si="16"/>
        <v>0</v>
      </c>
      <c r="AK86">
        <f t="shared" si="16"/>
        <v>0</v>
      </c>
      <c r="AM86">
        <f t="shared" si="13"/>
        <v>0</v>
      </c>
      <c r="AN86">
        <f t="shared" si="14"/>
        <v>0</v>
      </c>
      <c r="AO86">
        <f t="shared" si="15"/>
        <v>0</v>
      </c>
    </row>
    <row r="87" spans="1:41" x14ac:dyDescent="0.2">
      <c r="A87" t="s">
        <v>85</v>
      </c>
      <c r="B87" s="1">
        <v>1.0199126074812199</v>
      </c>
      <c r="C87" s="1">
        <v>1.1406593882014</v>
      </c>
      <c r="D87" s="1">
        <v>1.13386105869277</v>
      </c>
      <c r="E87" s="1">
        <v>1.0381490728092</v>
      </c>
      <c r="F87" s="1">
        <v>0.99503001134362801</v>
      </c>
      <c r="G87" s="1">
        <v>1.0462349055729201</v>
      </c>
      <c r="H87" s="1">
        <v>1.0396593847237099</v>
      </c>
      <c r="I87" s="1">
        <v>0.97522578726226605</v>
      </c>
      <c r="J87" s="1">
        <v>0.99110508065731895</v>
      </c>
      <c r="K87" s="1">
        <v>1.02788778877887</v>
      </c>
      <c r="L87" s="1">
        <v>1.05783972125435</v>
      </c>
      <c r="M87" s="1">
        <v>0.99251760563380198</v>
      </c>
      <c r="N87" s="2">
        <v>0.44207176074798499</v>
      </c>
      <c r="O87" s="2">
        <v>2.82266108093399E-2</v>
      </c>
      <c r="P87" s="2">
        <v>9.2868583861202298E-3</v>
      </c>
      <c r="Q87" s="2">
        <v>0.14897361765749201</v>
      </c>
      <c r="R87" s="2">
        <v>0.876021028131864</v>
      </c>
      <c r="S87" s="2">
        <v>0.29445063563436102</v>
      </c>
      <c r="T87" s="2">
        <v>0.31796688075940899</v>
      </c>
      <c r="U87" s="2">
        <v>0.42303206801836302</v>
      </c>
      <c r="V87" s="2">
        <v>0.83869119377474999</v>
      </c>
      <c r="W87" s="2">
        <v>0.55256234742098598</v>
      </c>
      <c r="X87" s="2">
        <v>0.30768938573945698</v>
      </c>
      <c r="Y87" s="2">
        <v>0.754705346145084</v>
      </c>
      <c r="Z87">
        <f t="shared" si="12"/>
        <v>0</v>
      </c>
      <c r="AA87">
        <f t="shared" si="12"/>
        <v>0</v>
      </c>
      <c r="AB87">
        <f t="shared" si="12"/>
        <v>0</v>
      </c>
      <c r="AC87">
        <f t="shared" si="12"/>
        <v>0</v>
      </c>
      <c r="AD87">
        <f t="shared" si="12"/>
        <v>0</v>
      </c>
      <c r="AE87">
        <f t="shared" si="12"/>
        <v>0</v>
      </c>
      <c r="AF87">
        <f t="shared" si="16"/>
        <v>0</v>
      </c>
      <c r="AG87">
        <f t="shared" si="16"/>
        <v>0</v>
      </c>
      <c r="AH87">
        <f t="shared" si="16"/>
        <v>0</v>
      </c>
      <c r="AI87">
        <f t="shared" si="16"/>
        <v>0</v>
      </c>
      <c r="AJ87">
        <f t="shared" si="16"/>
        <v>0</v>
      </c>
      <c r="AK87">
        <f t="shared" si="16"/>
        <v>0</v>
      </c>
      <c r="AM87">
        <f t="shared" si="13"/>
        <v>0</v>
      </c>
      <c r="AN87">
        <f t="shared" si="14"/>
        <v>0</v>
      </c>
      <c r="AO87">
        <f t="shared" si="15"/>
        <v>0</v>
      </c>
    </row>
    <row r="88" spans="1:41" x14ac:dyDescent="0.2">
      <c r="A88" t="s">
        <v>86</v>
      </c>
      <c r="B88" s="1">
        <v>0.26499505502598703</v>
      </c>
      <c r="C88" s="1">
        <v>0.282964370260609</v>
      </c>
      <c r="D88" s="1">
        <v>0.246654981750384</v>
      </c>
      <c r="E88" s="1">
        <v>0.226783473263482</v>
      </c>
      <c r="F88" s="1">
        <v>0.34254704255859197</v>
      </c>
      <c r="G88" s="1">
        <v>0.41002909170990598</v>
      </c>
      <c r="H88" s="1">
        <v>0.48872446276986398</v>
      </c>
      <c r="I88" s="1">
        <v>0.49430617229916801</v>
      </c>
      <c r="J88" s="1">
        <v>0.463608957795004</v>
      </c>
      <c r="K88" s="1">
        <v>0.49677165796417899</v>
      </c>
      <c r="L88" s="1">
        <v>0.63547082611207395</v>
      </c>
      <c r="M88" s="1">
        <v>0.65413309459862701</v>
      </c>
      <c r="N88" s="2">
        <v>6.1585898860555397E-6</v>
      </c>
      <c r="O88" s="2">
        <v>3.8946792687860999E-5</v>
      </c>
      <c r="P88" s="2">
        <v>8.2866960557514601E-6</v>
      </c>
      <c r="Q88" s="2">
        <v>1.0677914714560801E-6</v>
      </c>
      <c r="R88" s="2">
        <v>9.3442035608096699E-6</v>
      </c>
      <c r="S88" s="2">
        <v>1.9457389285474499E-5</v>
      </c>
      <c r="T88" s="2">
        <v>3.7079944193945201E-6</v>
      </c>
      <c r="U88" s="2">
        <v>9.6530524014303194E-6</v>
      </c>
      <c r="V88" s="2">
        <v>2.60611107740631E-3</v>
      </c>
      <c r="W88" s="2">
        <v>7.3728281023588101E-4</v>
      </c>
      <c r="X88" s="2">
        <v>4.9909072887433295E-4</v>
      </c>
      <c r="Y88" s="2">
        <v>1.5165828504902601E-4</v>
      </c>
      <c r="Z88">
        <f t="shared" si="12"/>
        <v>1</v>
      </c>
      <c r="AA88">
        <f t="shared" si="12"/>
        <v>1</v>
      </c>
      <c r="AB88">
        <f t="shared" si="12"/>
        <v>1</v>
      </c>
      <c r="AC88">
        <f t="shared" si="12"/>
        <v>1</v>
      </c>
      <c r="AD88">
        <f t="shared" si="12"/>
        <v>1</v>
      </c>
      <c r="AE88">
        <f t="shared" si="12"/>
        <v>1</v>
      </c>
      <c r="AF88">
        <f t="shared" si="16"/>
        <v>1</v>
      </c>
      <c r="AG88">
        <f t="shared" si="16"/>
        <v>1</v>
      </c>
      <c r="AH88">
        <f t="shared" si="16"/>
        <v>1</v>
      </c>
      <c r="AI88">
        <f t="shared" si="16"/>
        <v>1</v>
      </c>
      <c r="AJ88">
        <f t="shared" si="16"/>
        <v>1</v>
      </c>
      <c r="AK88">
        <f t="shared" si="16"/>
        <v>1</v>
      </c>
      <c r="AM88">
        <f t="shared" si="13"/>
        <v>1</v>
      </c>
      <c r="AN88">
        <f t="shared" si="14"/>
        <v>1</v>
      </c>
      <c r="AO88">
        <f t="shared" si="15"/>
        <v>1</v>
      </c>
    </row>
    <row r="89" spans="1:41" x14ac:dyDescent="0.2">
      <c r="A89" t="s">
        <v>87</v>
      </c>
      <c r="B89" s="1">
        <v>0.25041969764078398</v>
      </c>
      <c r="C89" s="1">
        <v>0.26442447988607398</v>
      </c>
      <c r="D89" s="1">
        <v>0.24484413464176899</v>
      </c>
      <c r="E89" s="1">
        <v>0.19928602126827599</v>
      </c>
      <c r="F89" s="1">
        <v>0.405964209711832</v>
      </c>
      <c r="G89" s="1">
        <v>0.37036950186926898</v>
      </c>
      <c r="H89" s="1">
        <v>0.453679297365294</v>
      </c>
      <c r="I89" s="1">
        <v>0.53300065725720303</v>
      </c>
      <c r="J89" s="1">
        <v>0.50367647058823495</v>
      </c>
      <c r="K89" s="1">
        <v>0.472727272727272</v>
      </c>
      <c r="L89" s="1">
        <v>0.62183592558706902</v>
      </c>
      <c r="M89" s="1">
        <v>0.69807088380439597</v>
      </c>
      <c r="N89" s="2">
        <v>1.08823706666242E-5</v>
      </c>
      <c r="O89" s="2">
        <v>2.13748497921726E-5</v>
      </c>
      <c r="P89" s="2">
        <v>3.8380075666351597E-5</v>
      </c>
      <c r="Q89" s="2">
        <v>9.0785548037818007E-6</v>
      </c>
      <c r="R89" s="2">
        <v>9.4975687141751801E-5</v>
      </c>
      <c r="S89" s="2">
        <v>1.6240091289791499E-4</v>
      </c>
      <c r="T89" s="2">
        <v>6.9798953035975296E-4</v>
      </c>
      <c r="U89" s="2">
        <v>6.1560612611074702E-5</v>
      </c>
      <c r="V89" s="2">
        <v>1.3449809782489799E-4</v>
      </c>
      <c r="W89" s="2">
        <v>1.2683617595898999E-4</v>
      </c>
      <c r="X89" s="2">
        <v>3.0152109424500201E-4</v>
      </c>
      <c r="Y89" s="2">
        <v>5.1865604600900302E-5</v>
      </c>
      <c r="Z89">
        <f t="shared" si="12"/>
        <v>1</v>
      </c>
      <c r="AA89">
        <f t="shared" si="12"/>
        <v>1</v>
      </c>
      <c r="AB89">
        <f t="shared" si="12"/>
        <v>1</v>
      </c>
      <c r="AC89">
        <f t="shared" si="12"/>
        <v>1</v>
      </c>
      <c r="AD89">
        <f t="shared" si="12"/>
        <v>1</v>
      </c>
      <c r="AE89">
        <f t="shared" si="12"/>
        <v>1</v>
      </c>
      <c r="AF89">
        <f t="shared" si="16"/>
        <v>1</v>
      </c>
      <c r="AG89">
        <f t="shared" si="16"/>
        <v>1</v>
      </c>
      <c r="AH89">
        <f t="shared" si="16"/>
        <v>1</v>
      </c>
      <c r="AI89">
        <f t="shared" si="16"/>
        <v>1</v>
      </c>
      <c r="AJ89">
        <f t="shared" si="16"/>
        <v>1</v>
      </c>
      <c r="AK89">
        <f t="shared" si="16"/>
        <v>1</v>
      </c>
      <c r="AM89">
        <f t="shared" si="13"/>
        <v>1</v>
      </c>
      <c r="AN89">
        <f t="shared" si="14"/>
        <v>1</v>
      </c>
      <c r="AO89">
        <f t="shared" si="15"/>
        <v>1</v>
      </c>
    </row>
    <row r="90" spans="1:41" x14ac:dyDescent="0.2">
      <c r="A90" t="s">
        <v>88</v>
      </c>
      <c r="B90" s="1">
        <v>0.31475442323055203</v>
      </c>
      <c r="C90" s="1">
        <v>0.25956260365650502</v>
      </c>
      <c r="D90" s="1">
        <v>0.23247084593084799</v>
      </c>
      <c r="E90" s="1">
        <v>0.184757475768283</v>
      </c>
      <c r="F90" s="1">
        <v>0.35324869166709499</v>
      </c>
      <c r="G90" s="1">
        <v>0.38355610610511798</v>
      </c>
      <c r="H90" s="1">
        <v>0.49277533285624803</v>
      </c>
      <c r="I90" s="1">
        <v>0.47123501212131402</v>
      </c>
      <c r="J90" s="1">
        <v>0.451019266941182</v>
      </c>
      <c r="K90" s="1">
        <v>0.481442205726405</v>
      </c>
      <c r="L90" s="1">
        <v>0.67014382803856398</v>
      </c>
      <c r="M90" s="1">
        <v>0.63329592218481101</v>
      </c>
      <c r="N90" s="2">
        <v>2.1847328318591501E-5</v>
      </c>
      <c r="O90" s="2">
        <v>3.2332686912074198E-6</v>
      </c>
      <c r="P90" s="2">
        <v>1.3833926018357101E-5</v>
      </c>
      <c r="Q90" s="2">
        <v>1.7502025586194099E-5</v>
      </c>
      <c r="R90" s="2">
        <v>1.51300109710927E-6</v>
      </c>
      <c r="S90" s="2">
        <v>8.6270622958504702E-4</v>
      </c>
      <c r="T90" s="2">
        <v>2.47684130524443E-3</v>
      </c>
      <c r="U90" s="2">
        <v>1.5036241069454699E-6</v>
      </c>
      <c r="V90" s="2">
        <v>1.21496424625348E-4</v>
      </c>
      <c r="W90" s="2">
        <v>4.5510935713662202E-4</v>
      </c>
      <c r="X90" s="2">
        <v>1.0861123418182E-2</v>
      </c>
      <c r="Y90" s="2">
        <v>8.3154032730904098E-5</v>
      </c>
      <c r="Z90">
        <f t="shared" si="12"/>
        <v>1</v>
      </c>
      <c r="AA90">
        <f t="shared" si="12"/>
        <v>1</v>
      </c>
      <c r="AB90">
        <f t="shared" si="12"/>
        <v>1</v>
      </c>
      <c r="AC90">
        <f t="shared" si="12"/>
        <v>1</v>
      </c>
      <c r="AD90">
        <f t="shared" si="12"/>
        <v>1</v>
      </c>
      <c r="AE90">
        <f t="shared" si="12"/>
        <v>1</v>
      </c>
      <c r="AF90">
        <f t="shared" si="16"/>
        <v>1</v>
      </c>
      <c r="AG90">
        <f t="shared" si="16"/>
        <v>1</v>
      </c>
      <c r="AH90">
        <f t="shared" si="16"/>
        <v>1</v>
      </c>
      <c r="AI90">
        <f t="shared" si="16"/>
        <v>1</v>
      </c>
      <c r="AJ90">
        <f t="shared" si="16"/>
        <v>1</v>
      </c>
      <c r="AK90">
        <f t="shared" si="16"/>
        <v>1</v>
      </c>
      <c r="AM90">
        <f t="shared" si="13"/>
        <v>1</v>
      </c>
      <c r="AN90">
        <f t="shared" si="14"/>
        <v>1</v>
      </c>
      <c r="AO90">
        <f t="shared" si="15"/>
        <v>1</v>
      </c>
    </row>
    <row r="91" spans="1:41" x14ac:dyDescent="0.2">
      <c r="A91" t="s">
        <v>89</v>
      </c>
      <c r="B91" s="1">
        <v>0.29427124397443699</v>
      </c>
      <c r="C91" s="1">
        <v>0.25449305343747602</v>
      </c>
      <c r="D91" s="1">
        <v>0.26581816391990198</v>
      </c>
      <c r="E91" s="1">
        <v>0.18659029310866199</v>
      </c>
      <c r="F91" s="1">
        <v>0.40687882535745401</v>
      </c>
      <c r="G91" s="1">
        <v>0.36489797035486199</v>
      </c>
      <c r="H91" s="1">
        <v>0.47966559759107202</v>
      </c>
      <c r="I91" s="1">
        <v>0.54506766988408195</v>
      </c>
      <c r="J91" s="1">
        <v>0.498950902224087</v>
      </c>
      <c r="K91" s="1">
        <v>0.455286343612334</v>
      </c>
      <c r="L91" s="1">
        <v>0.67268830373545596</v>
      </c>
      <c r="M91" s="1">
        <v>0.69704713231118598</v>
      </c>
      <c r="N91" s="2">
        <v>2.06243187060801E-5</v>
      </c>
      <c r="O91" s="2">
        <v>1.39944261354049E-6</v>
      </c>
      <c r="P91" s="2">
        <v>1.556649566725E-4</v>
      </c>
      <c r="Q91" s="2">
        <v>4.2741286437698404E-6</v>
      </c>
      <c r="R91" s="2">
        <v>4.2199482948502899E-6</v>
      </c>
      <c r="S91" s="2">
        <v>2.10702884323171E-5</v>
      </c>
      <c r="T91" s="2">
        <v>1.87681777760847E-4</v>
      </c>
      <c r="U91" s="2">
        <v>7.6659949523586899E-3</v>
      </c>
      <c r="V91" s="2">
        <v>3.52735083761422E-3</v>
      </c>
      <c r="W91" s="2">
        <v>2.9897545225440101E-3</v>
      </c>
      <c r="X91" s="2">
        <v>4.5207681578282597E-3</v>
      </c>
      <c r="Y91" s="2">
        <v>2.8129282253924699E-2</v>
      </c>
      <c r="Z91">
        <f t="shared" si="12"/>
        <v>1</v>
      </c>
      <c r="AA91">
        <f t="shared" si="12"/>
        <v>1</v>
      </c>
      <c r="AB91">
        <f t="shared" si="12"/>
        <v>1</v>
      </c>
      <c r="AC91">
        <f t="shared" si="12"/>
        <v>1</v>
      </c>
      <c r="AD91">
        <f t="shared" si="12"/>
        <v>1</v>
      </c>
      <c r="AE91">
        <f t="shared" si="12"/>
        <v>1</v>
      </c>
      <c r="AF91">
        <f t="shared" si="16"/>
        <v>1</v>
      </c>
      <c r="AG91">
        <f t="shared" si="16"/>
        <v>1</v>
      </c>
      <c r="AH91">
        <f t="shared" si="16"/>
        <v>1</v>
      </c>
      <c r="AI91">
        <f t="shared" si="16"/>
        <v>1</v>
      </c>
      <c r="AJ91">
        <f t="shared" si="16"/>
        <v>1</v>
      </c>
      <c r="AK91">
        <f t="shared" si="16"/>
        <v>1</v>
      </c>
      <c r="AM91">
        <f t="shared" si="13"/>
        <v>1</v>
      </c>
      <c r="AN91">
        <f t="shared" si="14"/>
        <v>1</v>
      </c>
      <c r="AO91">
        <f t="shared" si="15"/>
        <v>1</v>
      </c>
    </row>
    <row r="92" spans="1:41" x14ac:dyDescent="0.2">
      <c r="A92" t="s">
        <v>90</v>
      </c>
      <c r="B92" s="1">
        <v>0.27962384735696</v>
      </c>
      <c r="C92" s="1">
        <v>0.29913645049708498</v>
      </c>
      <c r="D92" s="1">
        <v>0.26598323940352198</v>
      </c>
      <c r="E92" s="1">
        <v>0.22386535066059601</v>
      </c>
      <c r="F92" s="1">
        <v>0.39369062898111001</v>
      </c>
      <c r="G92" s="1">
        <v>0.39097673217601903</v>
      </c>
      <c r="H92" s="1">
        <v>0.50053804848265104</v>
      </c>
      <c r="I92" s="1">
        <v>0.47487513562865202</v>
      </c>
      <c r="J92" s="1">
        <v>0.47559316910986799</v>
      </c>
      <c r="K92" s="1">
        <v>0.45325137495956003</v>
      </c>
      <c r="L92" s="1">
        <v>0.66089813800657105</v>
      </c>
      <c r="M92" s="1">
        <v>0.695936478281177</v>
      </c>
      <c r="N92" s="2">
        <v>9.9825214919885196E-8</v>
      </c>
      <c r="O92" s="2">
        <v>3.2967478159694301E-6</v>
      </c>
      <c r="P92" s="2">
        <v>3.1139060503796403E-7</v>
      </c>
      <c r="Q92" s="2">
        <v>1.39397732467677E-5</v>
      </c>
      <c r="R92" s="2">
        <v>8.8421372000425404E-5</v>
      </c>
      <c r="S92" s="2">
        <v>3.0481740552723899E-4</v>
      </c>
      <c r="T92" s="2">
        <v>1.1724696769093899E-6</v>
      </c>
      <c r="U92" s="2">
        <v>7.5082030176572701E-4</v>
      </c>
      <c r="V92" s="2">
        <v>5.9683892446502499E-5</v>
      </c>
      <c r="W92" s="2">
        <v>4.8288399708957299E-4</v>
      </c>
      <c r="X92" s="2">
        <v>4.9275664263817597E-4</v>
      </c>
      <c r="Y92" s="2">
        <v>5.34545571923233E-5</v>
      </c>
      <c r="Z92">
        <f t="shared" si="12"/>
        <v>1</v>
      </c>
      <c r="AA92">
        <f t="shared" si="12"/>
        <v>1</v>
      </c>
      <c r="AB92">
        <f t="shared" si="12"/>
        <v>1</v>
      </c>
      <c r="AC92">
        <f t="shared" si="12"/>
        <v>1</v>
      </c>
      <c r="AD92">
        <f t="shared" si="12"/>
        <v>1</v>
      </c>
      <c r="AE92">
        <f t="shared" si="12"/>
        <v>1</v>
      </c>
      <c r="AF92">
        <f t="shared" si="16"/>
        <v>1</v>
      </c>
      <c r="AG92">
        <f t="shared" si="16"/>
        <v>1</v>
      </c>
      <c r="AH92">
        <f t="shared" si="16"/>
        <v>1</v>
      </c>
      <c r="AI92">
        <f t="shared" si="16"/>
        <v>1</v>
      </c>
      <c r="AJ92">
        <f t="shared" si="16"/>
        <v>1</v>
      </c>
      <c r="AK92">
        <f t="shared" si="16"/>
        <v>1</v>
      </c>
      <c r="AM92">
        <f t="shared" si="13"/>
        <v>1</v>
      </c>
      <c r="AN92">
        <f t="shared" si="14"/>
        <v>1</v>
      </c>
      <c r="AO92">
        <f t="shared" si="15"/>
        <v>1</v>
      </c>
    </row>
    <row r="93" spans="1:41" x14ac:dyDescent="0.2">
      <c r="A93" t="s">
        <v>91</v>
      </c>
      <c r="B93" s="1">
        <v>0.32338155986259498</v>
      </c>
      <c r="C93" s="1">
        <v>0.33540749033282202</v>
      </c>
      <c r="D93" s="1">
        <v>0.26697172104772399</v>
      </c>
      <c r="E93" s="1">
        <v>0.240985464387864</v>
      </c>
      <c r="F93" s="1">
        <v>0.38120869881385899</v>
      </c>
      <c r="G93" s="1">
        <v>0.40034803141315101</v>
      </c>
      <c r="H93" s="1">
        <v>0.48831059169804403</v>
      </c>
      <c r="I93" s="1">
        <v>0.50429573673096995</v>
      </c>
      <c r="J93" s="1">
        <v>0.44779037935080102</v>
      </c>
      <c r="K93" s="1">
        <v>0.46127513906717998</v>
      </c>
      <c r="L93" s="1">
        <v>0.65488316357099996</v>
      </c>
      <c r="M93" s="1">
        <v>0.68991545893719797</v>
      </c>
      <c r="N93" s="2">
        <v>3.3101916396424198E-3</v>
      </c>
      <c r="O93" s="2">
        <v>1.6996762021517499E-5</v>
      </c>
      <c r="P93" s="2">
        <v>5.5342354969423202E-4</v>
      </c>
      <c r="Q93" s="2">
        <v>1.8163325784543099E-4</v>
      </c>
      <c r="R93" s="2">
        <v>6.0598016700981198E-6</v>
      </c>
      <c r="S93" s="2">
        <v>2.24542263789227E-4</v>
      </c>
      <c r="T93" s="2">
        <v>4.6116497289541502E-4</v>
      </c>
      <c r="U93" s="2">
        <v>2.2753101289459901E-6</v>
      </c>
      <c r="V93" s="2">
        <v>1.0949830910246901E-3</v>
      </c>
      <c r="W93" s="2">
        <v>2.5942700119540498E-3</v>
      </c>
      <c r="X93" s="2">
        <v>2.8149626049010601E-3</v>
      </c>
      <c r="Y93" s="2">
        <v>5.6270649897410098E-3</v>
      </c>
      <c r="Z93">
        <f t="shared" si="12"/>
        <v>1</v>
      </c>
      <c r="AA93">
        <f t="shared" si="12"/>
        <v>1</v>
      </c>
      <c r="AB93">
        <f t="shared" si="12"/>
        <v>1</v>
      </c>
      <c r="AC93">
        <f t="shared" si="12"/>
        <v>1</v>
      </c>
      <c r="AD93">
        <f t="shared" si="12"/>
        <v>1</v>
      </c>
      <c r="AE93">
        <f t="shared" si="12"/>
        <v>1</v>
      </c>
      <c r="AF93">
        <f t="shared" si="16"/>
        <v>1</v>
      </c>
      <c r="AG93">
        <f t="shared" si="16"/>
        <v>1</v>
      </c>
      <c r="AH93">
        <f t="shared" si="16"/>
        <v>1</v>
      </c>
      <c r="AI93">
        <f t="shared" si="16"/>
        <v>1</v>
      </c>
      <c r="AJ93">
        <f t="shared" si="16"/>
        <v>1</v>
      </c>
      <c r="AK93">
        <f t="shared" si="16"/>
        <v>1</v>
      </c>
      <c r="AM93">
        <f t="shared" si="13"/>
        <v>1</v>
      </c>
      <c r="AN93">
        <f t="shared" si="14"/>
        <v>1</v>
      </c>
      <c r="AO93">
        <f t="shared" si="15"/>
        <v>1</v>
      </c>
    </row>
    <row r="94" spans="1:41" x14ac:dyDescent="0.2">
      <c r="A94" t="s">
        <v>92</v>
      </c>
      <c r="B94" s="1">
        <v>0.324256621662524</v>
      </c>
      <c r="C94" s="1">
        <v>0.31108223879670399</v>
      </c>
      <c r="D94" s="1">
        <v>0.25245444038759102</v>
      </c>
      <c r="E94" s="1">
        <v>0.26171258195789998</v>
      </c>
      <c r="F94" s="1">
        <v>0.37370804882005998</v>
      </c>
      <c r="G94" s="1">
        <v>0.40800617064038203</v>
      </c>
      <c r="H94" s="1">
        <v>0.51038322241249201</v>
      </c>
      <c r="I94" s="1">
        <v>0.52476339138018402</v>
      </c>
      <c r="J94" s="1">
        <v>0.45306646138054901</v>
      </c>
      <c r="K94" s="1">
        <v>0.46498032602585698</v>
      </c>
      <c r="L94" s="1">
        <v>0.68892421833598305</v>
      </c>
      <c r="M94" s="1">
        <v>0.71098799630655496</v>
      </c>
      <c r="N94" s="2">
        <v>4.01786204368948E-5</v>
      </c>
      <c r="O94" s="2">
        <v>1.32176208725922E-5</v>
      </c>
      <c r="P94" s="2">
        <v>3.4671882689561703E-5</v>
      </c>
      <c r="Q94" s="2">
        <v>2.42899259255557E-4</v>
      </c>
      <c r="R94" s="2">
        <v>4.98141114075954E-6</v>
      </c>
      <c r="S94" s="2">
        <v>8.4618716203423006E-5</v>
      </c>
      <c r="T94" s="2">
        <v>1.4305613351358901E-3</v>
      </c>
      <c r="U94" s="2">
        <v>3.82822698983441E-6</v>
      </c>
      <c r="V94" s="2">
        <v>6.7812226224538499E-5</v>
      </c>
      <c r="W94" s="2">
        <v>1.0790640084553499E-4</v>
      </c>
      <c r="X94" s="2">
        <v>2.77309926971137E-5</v>
      </c>
      <c r="Y94" s="2">
        <v>6.0958787987285305E-4</v>
      </c>
      <c r="Z94">
        <f t="shared" si="12"/>
        <v>1</v>
      </c>
      <c r="AA94">
        <f t="shared" si="12"/>
        <v>1</v>
      </c>
      <c r="AB94">
        <f t="shared" si="12"/>
        <v>1</v>
      </c>
      <c r="AC94">
        <f t="shared" si="12"/>
        <v>1</v>
      </c>
      <c r="AD94">
        <f t="shared" si="12"/>
        <v>1</v>
      </c>
      <c r="AE94">
        <f t="shared" si="12"/>
        <v>1</v>
      </c>
      <c r="AF94">
        <f t="shared" si="16"/>
        <v>1</v>
      </c>
      <c r="AG94">
        <f t="shared" si="16"/>
        <v>1</v>
      </c>
      <c r="AH94">
        <f t="shared" si="16"/>
        <v>1</v>
      </c>
      <c r="AI94">
        <f t="shared" si="16"/>
        <v>1</v>
      </c>
      <c r="AJ94">
        <f t="shared" si="16"/>
        <v>1</v>
      </c>
      <c r="AK94">
        <f t="shared" si="16"/>
        <v>1</v>
      </c>
      <c r="AM94">
        <f t="shared" si="13"/>
        <v>1</v>
      </c>
      <c r="AN94">
        <f t="shared" si="14"/>
        <v>1</v>
      </c>
      <c r="AO94">
        <f t="shared" si="15"/>
        <v>1</v>
      </c>
    </row>
    <row r="95" spans="1:41" x14ac:dyDescent="0.2">
      <c r="A95" t="s">
        <v>93</v>
      </c>
      <c r="B95" s="1">
        <v>0.29522978329543798</v>
      </c>
      <c r="C95" s="1">
        <v>0.305393556468399</v>
      </c>
      <c r="D95" s="1">
        <v>0.243379134700346</v>
      </c>
      <c r="E95" s="1">
        <v>0.21930948273622999</v>
      </c>
      <c r="F95" s="1">
        <v>0.38618889069987999</v>
      </c>
      <c r="G95" s="1">
        <v>0.39307008389550102</v>
      </c>
      <c r="H95" s="1">
        <v>0.58682572108354203</v>
      </c>
      <c r="I95" s="1">
        <v>0.52920801090213099</v>
      </c>
      <c r="J95" s="1">
        <v>0.47052761747732802</v>
      </c>
      <c r="K95" s="1">
        <v>0.46207195491980901</v>
      </c>
      <c r="L95" s="1">
        <v>0.73254437869822397</v>
      </c>
      <c r="M95" s="1">
        <v>0.71963171963171901</v>
      </c>
      <c r="N95" s="2">
        <v>5.0298525690289197E-5</v>
      </c>
      <c r="O95" s="2">
        <v>1.24532446504355E-3</v>
      </c>
      <c r="P95" s="2">
        <v>1.52643256029854E-4</v>
      </c>
      <c r="Q95" s="2">
        <v>4.7323330825797801E-5</v>
      </c>
      <c r="R95" s="2">
        <v>5.0540903804593097E-5</v>
      </c>
      <c r="S95" s="2">
        <v>3.9362890672651498E-4</v>
      </c>
      <c r="T95" s="2">
        <v>5.1487161265895004E-3</v>
      </c>
      <c r="U95" s="2">
        <v>3.7962554123000202E-3</v>
      </c>
      <c r="V95" s="2">
        <v>5.2910450253393203E-3</v>
      </c>
      <c r="W95" s="2">
        <v>8.7793163492964205E-4</v>
      </c>
      <c r="X95" s="2">
        <v>1.4870261515740699E-3</v>
      </c>
      <c r="Y95" s="2">
        <v>3.65046902995851E-3</v>
      </c>
      <c r="Z95">
        <f t="shared" si="12"/>
        <v>1</v>
      </c>
      <c r="AA95">
        <f t="shared" si="12"/>
        <v>1</v>
      </c>
      <c r="AB95">
        <f t="shared" si="12"/>
        <v>1</v>
      </c>
      <c r="AC95">
        <f t="shared" si="12"/>
        <v>1</v>
      </c>
      <c r="AD95">
        <f t="shared" si="12"/>
        <v>1</v>
      </c>
      <c r="AE95">
        <f t="shared" si="12"/>
        <v>1</v>
      </c>
      <c r="AF95">
        <f t="shared" si="16"/>
        <v>1</v>
      </c>
      <c r="AG95">
        <f t="shared" si="16"/>
        <v>1</v>
      </c>
      <c r="AH95">
        <f t="shared" si="16"/>
        <v>1</v>
      </c>
      <c r="AI95">
        <f t="shared" si="16"/>
        <v>1</v>
      </c>
      <c r="AJ95">
        <f t="shared" si="16"/>
        <v>1</v>
      </c>
      <c r="AK95">
        <f t="shared" si="16"/>
        <v>1</v>
      </c>
      <c r="AM95">
        <f t="shared" si="13"/>
        <v>1</v>
      </c>
      <c r="AN95">
        <f t="shared" si="14"/>
        <v>1</v>
      </c>
      <c r="AO95">
        <f t="shared" si="15"/>
        <v>1</v>
      </c>
    </row>
    <row r="96" spans="1:41" x14ac:dyDescent="0.2">
      <c r="A96" t="s">
        <v>94</v>
      </c>
      <c r="B96" s="1">
        <v>0.31764369043306001</v>
      </c>
      <c r="C96" s="1">
        <v>0.275935770195265</v>
      </c>
      <c r="D96" s="1">
        <v>0.21433098231626199</v>
      </c>
      <c r="E96" s="1">
        <v>0.20641510279221301</v>
      </c>
      <c r="F96" s="1">
        <v>0.38592438295556902</v>
      </c>
      <c r="G96" s="1">
        <v>0.436423500251649</v>
      </c>
      <c r="H96" s="1">
        <v>0.54414223568741005</v>
      </c>
      <c r="I96" s="1">
        <v>0.55372782612313198</v>
      </c>
      <c r="J96" s="1">
        <v>0.46179061667691002</v>
      </c>
      <c r="K96" s="1">
        <v>0.478095552983964</v>
      </c>
      <c r="L96" s="1">
        <v>0.64893018018018001</v>
      </c>
      <c r="M96" s="1">
        <v>0.74213836477987405</v>
      </c>
      <c r="N96" s="2">
        <v>6.3927760647143504E-3</v>
      </c>
      <c r="O96" s="2">
        <v>2.0578987167524401E-4</v>
      </c>
      <c r="P96" s="2">
        <v>2.7531877073662399E-2</v>
      </c>
      <c r="Q96" s="2">
        <v>2.0459320319674899E-4</v>
      </c>
      <c r="R96" s="2">
        <v>7.3879314599315906E-5</v>
      </c>
      <c r="S96" s="2">
        <v>5.0095831842497496E-6</v>
      </c>
      <c r="T96" s="2">
        <v>1.0011683714764E-4</v>
      </c>
      <c r="U96" s="2">
        <v>2.49080250867738E-5</v>
      </c>
      <c r="V96" s="2">
        <v>3.2069429454741699E-6</v>
      </c>
      <c r="W96" s="2">
        <v>8.5066865745189895E-5</v>
      </c>
      <c r="X96" s="2">
        <v>5.00263239497222E-4</v>
      </c>
      <c r="Y96" s="2">
        <v>7.9188178423397E-4</v>
      </c>
      <c r="Z96">
        <f t="shared" si="12"/>
        <v>1</v>
      </c>
      <c r="AA96">
        <f t="shared" si="12"/>
        <v>1</v>
      </c>
      <c r="AB96">
        <f t="shared" si="12"/>
        <v>1</v>
      </c>
      <c r="AC96">
        <f t="shared" si="12"/>
        <v>1</v>
      </c>
      <c r="AD96">
        <f t="shared" si="12"/>
        <v>1</v>
      </c>
      <c r="AE96">
        <f t="shared" si="12"/>
        <v>1</v>
      </c>
      <c r="AF96">
        <f t="shared" si="16"/>
        <v>1</v>
      </c>
      <c r="AG96">
        <f t="shared" si="16"/>
        <v>1</v>
      </c>
      <c r="AH96">
        <f t="shared" si="16"/>
        <v>1</v>
      </c>
      <c r="AI96">
        <f t="shared" si="16"/>
        <v>1</v>
      </c>
      <c r="AJ96">
        <f t="shared" si="16"/>
        <v>1</v>
      </c>
      <c r="AK96">
        <f t="shared" si="16"/>
        <v>1</v>
      </c>
      <c r="AM96">
        <f t="shared" si="13"/>
        <v>1</v>
      </c>
      <c r="AN96">
        <f t="shared" si="14"/>
        <v>1</v>
      </c>
      <c r="AO96">
        <f t="shared" si="15"/>
        <v>1</v>
      </c>
    </row>
    <row r="97" spans="1:41" x14ac:dyDescent="0.2">
      <c r="A97" t="s">
        <v>95</v>
      </c>
      <c r="B97" s="1">
        <v>0.29896901996131198</v>
      </c>
      <c r="C97" s="1">
        <v>0.323159836301804</v>
      </c>
      <c r="D97" s="1">
        <v>0.22554764488695001</v>
      </c>
      <c r="E97" s="1">
        <v>0.25443448927941298</v>
      </c>
      <c r="F97" s="1">
        <v>0.37639121991992602</v>
      </c>
      <c r="G97" s="1">
        <v>0.42723760499383001</v>
      </c>
      <c r="H97" s="1">
        <v>0.56016963001944498</v>
      </c>
      <c r="I97" s="1">
        <v>0.50365194971812999</v>
      </c>
      <c r="J97" s="1">
        <v>0.46995708154506399</v>
      </c>
      <c r="K97" s="1">
        <v>0.48581854370542299</v>
      </c>
      <c r="L97" s="1">
        <v>0.79434092477570695</v>
      </c>
      <c r="M97" s="1">
        <v>0.67144719687092502</v>
      </c>
      <c r="N97" s="2">
        <v>1.6351680432320299E-6</v>
      </c>
      <c r="O97" s="2">
        <v>6.1806879742996504E-6</v>
      </c>
      <c r="P97" s="2">
        <v>3.8200150908383501E-4</v>
      </c>
      <c r="Q97" s="2">
        <v>2.63063175387974E-6</v>
      </c>
      <c r="R97" s="2">
        <v>2.5294518307061999E-2</v>
      </c>
      <c r="S97" s="2">
        <v>5.9264733809652401E-3</v>
      </c>
      <c r="T97" s="2">
        <v>3.11949604249702E-3</v>
      </c>
      <c r="U97" s="2">
        <v>2.0615020169325801E-3</v>
      </c>
      <c r="V97" s="2">
        <v>1.6343920191808201E-5</v>
      </c>
      <c r="W97" s="2">
        <v>5.9093613497580302E-4</v>
      </c>
      <c r="X97" s="2">
        <v>0.110478508536154</v>
      </c>
      <c r="Y97" s="2">
        <v>2.5927569734181E-5</v>
      </c>
      <c r="Z97">
        <f t="shared" si="12"/>
        <v>1</v>
      </c>
      <c r="AA97">
        <f t="shared" si="12"/>
        <v>1</v>
      </c>
      <c r="AB97">
        <f t="shared" si="12"/>
        <v>1</v>
      </c>
      <c r="AC97">
        <f t="shared" ref="AC97:AE126" si="22">COUNTIFS(E97,"&lt;0.85",Q97,"&lt;0.05")</f>
        <v>1</v>
      </c>
      <c r="AD97">
        <f t="shared" si="22"/>
        <v>1</v>
      </c>
      <c r="AE97">
        <f t="shared" si="22"/>
        <v>1</v>
      </c>
      <c r="AF97">
        <f t="shared" si="16"/>
        <v>1</v>
      </c>
      <c r="AG97">
        <f t="shared" si="16"/>
        <v>1</v>
      </c>
      <c r="AH97">
        <f t="shared" si="16"/>
        <v>1</v>
      </c>
      <c r="AI97">
        <f t="shared" si="16"/>
        <v>1</v>
      </c>
      <c r="AJ97">
        <f t="shared" si="16"/>
        <v>0</v>
      </c>
      <c r="AK97">
        <f t="shared" si="16"/>
        <v>1</v>
      </c>
      <c r="AM97">
        <f t="shared" si="13"/>
        <v>1</v>
      </c>
      <c r="AN97">
        <f t="shared" si="14"/>
        <v>1</v>
      </c>
      <c r="AO97">
        <f t="shared" si="15"/>
        <v>1</v>
      </c>
    </row>
  </sheetData>
  <conditionalFormatting sqref="B3:M97">
    <cfRule type="cellIs" dxfId="33" priority="5" operator="greaterThanOrEqual">
      <formula>1.15</formula>
    </cfRule>
    <cfRule type="cellIs" dxfId="32" priority="6" operator="lessThanOrEqual">
      <formula>0.85</formula>
    </cfRule>
  </conditionalFormatting>
  <conditionalFormatting sqref="N3:Y97">
    <cfRule type="cellIs" dxfId="31" priority="4" operator="lessThanOrEqual">
      <formula>0.05</formula>
    </cfRule>
  </conditionalFormatting>
  <conditionalFormatting sqref="Z3:AK97">
    <cfRule type="cellIs" dxfId="30" priority="3" operator="equal">
      <formula>1</formula>
    </cfRule>
  </conditionalFormatting>
  <conditionalFormatting sqref="AM3:AP97">
    <cfRule type="cellIs" dxfId="29" priority="2" operator="equal">
      <formula>1</formula>
    </cfRule>
  </conditionalFormatting>
  <conditionalFormatting sqref="AQ3:AU77">
    <cfRule type="cellIs" dxfId="28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2091C-8282-6241-A565-1727CB68FD7B}">
  <dimension ref="A1:BB97"/>
  <sheetViews>
    <sheetView topLeftCell="X1" workbookViewId="0">
      <selection activeCell="AX3" sqref="AX3:BB3"/>
    </sheetView>
  </sheetViews>
  <sheetFormatPr baseColWidth="10" defaultRowHeight="16" x14ac:dyDescent="0.2"/>
  <cols>
    <col min="2" max="2" width="14.1640625" customWidth="1"/>
    <col min="27" max="38" width="5.33203125" customWidth="1"/>
  </cols>
  <sheetData>
    <row r="1" spans="1:54" x14ac:dyDescent="0.2">
      <c r="A1" s="9" t="s">
        <v>110</v>
      </c>
      <c r="C1" s="3"/>
      <c r="D1" s="4" t="s">
        <v>104</v>
      </c>
      <c r="E1" s="3"/>
      <c r="F1" s="3"/>
      <c r="G1" s="5"/>
      <c r="H1" s="6" t="s">
        <v>105</v>
      </c>
      <c r="I1" s="5"/>
      <c r="J1" s="5"/>
      <c r="K1" s="7"/>
      <c r="L1" s="8" t="s">
        <v>106</v>
      </c>
      <c r="M1" s="7"/>
      <c r="N1" s="7"/>
      <c r="O1" s="3"/>
      <c r="P1" s="4" t="s">
        <v>104</v>
      </c>
      <c r="Q1" s="3"/>
      <c r="R1" s="3"/>
      <c r="S1" s="5"/>
      <c r="T1" s="6" t="s">
        <v>105</v>
      </c>
      <c r="U1" s="5"/>
      <c r="V1" s="5"/>
      <c r="W1" s="7"/>
      <c r="X1" s="8" t="s">
        <v>106</v>
      </c>
      <c r="Y1" s="7"/>
      <c r="Z1" s="7"/>
      <c r="AA1" s="3"/>
      <c r="AB1" s="4" t="s">
        <v>104</v>
      </c>
      <c r="AC1" s="3"/>
      <c r="AD1" s="3"/>
      <c r="AE1" s="5"/>
      <c r="AF1" s="6" t="s">
        <v>105</v>
      </c>
      <c r="AG1" s="5"/>
      <c r="AH1" s="5"/>
      <c r="AI1" s="7"/>
      <c r="AJ1" s="8" t="s">
        <v>106</v>
      </c>
      <c r="AK1" s="7"/>
      <c r="AL1" s="7"/>
      <c r="AN1" s="4" t="s">
        <v>104</v>
      </c>
      <c r="AO1" s="6" t="s">
        <v>105</v>
      </c>
      <c r="AP1" s="8" t="s">
        <v>106</v>
      </c>
      <c r="AQ1" s="8"/>
      <c r="AR1" t="s">
        <v>108</v>
      </c>
      <c r="AS1" s="4" t="s">
        <v>104</v>
      </c>
      <c r="AT1" s="4" t="s">
        <v>104</v>
      </c>
      <c r="AU1" s="4" t="s">
        <v>104</v>
      </c>
      <c r="AV1" s="8" t="s">
        <v>106</v>
      </c>
      <c r="AX1" t="s">
        <v>108</v>
      </c>
      <c r="AY1" s="4" t="s">
        <v>104</v>
      </c>
      <c r="AZ1" s="4" t="s">
        <v>104</v>
      </c>
      <c r="BA1" s="4" t="s">
        <v>104</v>
      </c>
      <c r="BB1" s="8" t="s">
        <v>106</v>
      </c>
    </row>
    <row r="2" spans="1:54" x14ac:dyDescent="0.2">
      <c r="A2" s="9" t="s">
        <v>111</v>
      </c>
      <c r="B2" t="s">
        <v>0</v>
      </c>
      <c r="C2" t="s">
        <v>96</v>
      </c>
      <c r="D2" t="s">
        <v>97</v>
      </c>
      <c r="E2" t="s">
        <v>98</v>
      </c>
      <c r="F2" t="s">
        <v>99</v>
      </c>
      <c r="G2" t="s">
        <v>96</v>
      </c>
      <c r="H2" t="s">
        <v>97</v>
      </c>
      <c r="I2" t="s">
        <v>98</v>
      </c>
      <c r="J2" t="s">
        <v>99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100</v>
      </c>
      <c r="T2" t="s">
        <v>101</v>
      </c>
      <c r="U2" t="s">
        <v>102</v>
      </c>
      <c r="V2" t="s">
        <v>103</v>
      </c>
      <c r="W2" t="s">
        <v>100</v>
      </c>
      <c r="X2" t="s">
        <v>101</v>
      </c>
      <c r="Y2" t="s">
        <v>102</v>
      </c>
      <c r="Z2" t="s">
        <v>103</v>
      </c>
      <c r="AN2" t="s">
        <v>107</v>
      </c>
      <c r="AS2" s="4" t="s">
        <v>109</v>
      </c>
      <c r="AT2" s="6" t="s">
        <v>105</v>
      </c>
      <c r="AU2" s="8" t="s">
        <v>106</v>
      </c>
      <c r="AV2" s="6" t="s">
        <v>105</v>
      </c>
      <c r="AY2" s="4" t="s">
        <v>109</v>
      </c>
      <c r="AZ2" s="6" t="s">
        <v>105</v>
      </c>
      <c r="BA2" s="8" t="s">
        <v>106</v>
      </c>
      <c r="BB2" s="6" t="s">
        <v>105</v>
      </c>
    </row>
    <row r="3" spans="1:54" x14ac:dyDescent="0.2">
      <c r="A3" s="9"/>
      <c r="B3" t="s">
        <v>1</v>
      </c>
      <c r="C3" s="1">
        <v>1.01413157262386</v>
      </c>
      <c r="D3" s="1">
        <v>1.0831558922283699</v>
      </c>
      <c r="E3" s="1">
        <v>1.04193430606906</v>
      </c>
      <c r="F3" s="1">
        <v>1.0132352591973599</v>
      </c>
      <c r="G3" s="1">
        <v>0.99332904107115705</v>
      </c>
      <c r="H3" s="1">
        <v>0.92562762362185802</v>
      </c>
      <c r="I3" s="1">
        <v>0.89817678468932005</v>
      </c>
      <c r="J3" s="1">
        <v>0.91446212837653496</v>
      </c>
      <c r="K3" s="1">
        <v>0.98197253433208498</v>
      </c>
      <c r="L3" s="1">
        <v>0.921614151464897</v>
      </c>
      <c r="M3" s="1">
        <v>0.84851237792414202</v>
      </c>
      <c r="N3" s="1">
        <v>0.872248695257544</v>
      </c>
      <c r="O3" s="2">
        <v>0.71917438728150096</v>
      </c>
      <c r="P3" s="2">
        <v>0.172848256389071</v>
      </c>
      <c r="Q3" s="2">
        <v>0.74245508075506605</v>
      </c>
      <c r="R3" s="2">
        <v>0.82240050394734499</v>
      </c>
      <c r="S3" s="2">
        <v>0.81802072605370302</v>
      </c>
      <c r="T3" s="2">
        <v>3.2254534066637502E-2</v>
      </c>
      <c r="U3" s="2">
        <v>5.96534978813704E-2</v>
      </c>
      <c r="V3" s="2">
        <v>0.139833875079309</v>
      </c>
      <c r="W3" s="2">
        <v>0.470079774689803</v>
      </c>
      <c r="X3" s="2">
        <v>7.1481160270204097E-2</v>
      </c>
      <c r="Y3" s="2">
        <v>2.6052138232166601E-2</v>
      </c>
      <c r="Z3" s="2">
        <v>2.5491315837232398E-2</v>
      </c>
      <c r="AA3">
        <f>COUNTIFS(C3,$A$2,O3,$A$5)</f>
        <v>0</v>
      </c>
      <c r="AB3">
        <f t="shared" ref="AB3:AL18" si="0">COUNTIFS(D3,$A$2,P3,$A$5)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  <c r="AN3">
        <f t="shared" ref="AN3:AN66" si="1">((AA3+AC3)&gt;0)+0</f>
        <v>0</v>
      </c>
      <c r="AO3">
        <f t="shared" ref="AO3:AO66" si="2">((AE3+AG3)&gt;0)+0</f>
        <v>0</v>
      </c>
      <c r="AP3">
        <f t="shared" ref="AP3:AP66" si="3">((AI3+AK3)&gt;0)+0</f>
        <v>0</v>
      </c>
      <c r="AR3">
        <f>((AO3+AN3+AP3)=3)+0</f>
        <v>0</v>
      </c>
      <c r="AS3">
        <f>(((AN3= 1) + (AO3=0)  + (AP3=0))=3)+0</f>
        <v>0</v>
      </c>
      <c r="AT3">
        <f>((AO3+AN3)=2)-AR3</f>
        <v>0</v>
      </c>
      <c r="AU3">
        <f>((AP3+AN3)=2)-AR3</f>
        <v>0</v>
      </c>
      <c r="AV3">
        <f>((AP3+AO3)=2)-AR3</f>
        <v>0</v>
      </c>
      <c r="AX3">
        <f>SUM(AR:AR)</f>
        <v>5</v>
      </c>
      <c r="AY3">
        <f t="shared" ref="AY3:BB3" si="4">SUM(AS:AS)</f>
        <v>3</v>
      </c>
      <c r="AZ3">
        <f t="shared" si="4"/>
        <v>3</v>
      </c>
      <c r="BA3">
        <f t="shared" si="4"/>
        <v>0</v>
      </c>
      <c r="BB3">
        <f t="shared" si="4"/>
        <v>1</v>
      </c>
    </row>
    <row r="4" spans="1:54" x14ac:dyDescent="0.2">
      <c r="A4" s="9" t="s">
        <v>112</v>
      </c>
      <c r="B4" t="s">
        <v>2</v>
      </c>
      <c r="C4" s="1">
        <v>0.87657829914044005</v>
      </c>
      <c r="D4" s="1">
        <v>0.99684807732716896</v>
      </c>
      <c r="E4" s="1">
        <v>1.1435572714280999</v>
      </c>
      <c r="F4" s="1">
        <v>1.0162907569684001</v>
      </c>
      <c r="G4" s="1">
        <v>0.76337290735003005</v>
      </c>
      <c r="H4" s="1">
        <v>0.85186871498269201</v>
      </c>
      <c r="I4" s="1">
        <v>0.98581693882017096</v>
      </c>
      <c r="J4" s="1">
        <v>0.90524768419979396</v>
      </c>
      <c r="K4" s="1">
        <v>0.78845500848896399</v>
      </c>
      <c r="L4" s="1">
        <v>0.80499015101772797</v>
      </c>
      <c r="M4" s="1">
        <v>0.94757756380864999</v>
      </c>
      <c r="N4" s="1">
        <v>0.89942907334211597</v>
      </c>
      <c r="O4" s="2">
        <v>0.26664900905434702</v>
      </c>
      <c r="P4" s="2">
        <v>0.94416341425740802</v>
      </c>
      <c r="Q4" s="2">
        <v>0.18387643532226999</v>
      </c>
      <c r="R4" s="2">
        <v>0.56456364433198103</v>
      </c>
      <c r="S4" s="2">
        <v>0.26518962586103301</v>
      </c>
      <c r="T4" s="2">
        <v>4.2084746007782101E-2</v>
      </c>
      <c r="U4" s="2">
        <v>0.74189316908638503</v>
      </c>
      <c r="V4" s="2">
        <v>0.18791879823177099</v>
      </c>
      <c r="W4" s="2">
        <v>0.41693520471485901</v>
      </c>
      <c r="X4" s="2">
        <v>1.68821885374031E-4</v>
      </c>
      <c r="Y4" s="2">
        <v>0.34931335502489902</v>
      </c>
      <c r="Z4" s="2">
        <v>3.6904661547530901E-2</v>
      </c>
      <c r="AA4">
        <f t="shared" ref="AA4:AL67" si="5">COUNTIFS(C4,$A$2,O4,$A$5)</f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  <c r="AN4">
        <f t="shared" si="1"/>
        <v>0</v>
      </c>
      <c r="AO4">
        <f t="shared" si="2"/>
        <v>0</v>
      </c>
      <c r="AP4">
        <f t="shared" si="3"/>
        <v>0</v>
      </c>
      <c r="AR4">
        <f t="shared" ref="AR4:AR67" si="6">((AO4+AN4+AP4)=3)+0</f>
        <v>0</v>
      </c>
      <c r="AS4">
        <f t="shared" ref="AS4:AS67" si="7">(((AN4= 1) + (AO4=0)  + (AP4=0))=3)+0</f>
        <v>0</v>
      </c>
      <c r="AT4">
        <f t="shared" ref="AT4:AT67" si="8">((AO4+AN4)=2)-AR4</f>
        <v>0</v>
      </c>
      <c r="AU4">
        <f t="shared" ref="AU4:AU67" si="9">((AP4+AN4)=2)-AR4</f>
        <v>0</v>
      </c>
      <c r="AV4">
        <f t="shared" ref="AV4:AV67" si="10">((AP4+AO4)=2)-AR4</f>
        <v>0</v>
      </c>
    </row>
    <row r="5" spans="1:54" x14ac:dyDescent="0.2">
      <c r="A5" s="9" t="s">
        <v>113</v>
      </c>
      <c r="B5" t="s">
        <v>3</v>
      </c>
      <c r="C5" s="1">
        <v>0.83248289249884</v>
      </c>
      <c r="D5" s="1">
        <v>0.866004782450712</v>
      </c>
      <c r="E5" s="1">
        <v>0.97264850068433495</v>
      </c>
      <c r="F5" s="1">
        <v>0.88773858065733802</v>
      </c>
      <c r="G5" s="1">
        <v>0.84189863413335697</v>
      </c>
      <c r="H5" s="1">
        <v>0.77490138278134302</v>
      </c>
      <c r="I5" s="1">
        <v>0.81966599438090204</v>
      </c>
      <c r="J5" s="1">
        <v>0.85978697777775803</v>
      </c>
      <c r="K5" s="1">
        <v>0.86704431856047903</v>
      </c>
      <c r="L5" s="1">
        <v>0.78881798845335704</v>
      </c>
      <c r="M5" s="1">
        <v>0.79287771667975904</v>
      </c>
      <c r="N5" s="1">
        <v>0.92033632606526905</v>
      </c>
      <c r="O5" s="2">
        <v>0.38413913280836298</v>
      </c>
      <c r="P5" s="2">
        <v>3.1730889428146697E-2</v>
      </c>
      <c r="Q5" s="2">
        <v>0.69056699710673797</v>
      </c>
      <c r="R5" s="2">
        <v>0.103674713758211</v>
      </c>
      <c r="S5" s="2">
        <v>0.47484411315056302</v>
      </c>
      <c r="T5" s="2">
        <v>0.151161767786896</v>
      </c>
      <c r="U5" s="2">
        <v>0.30426894251734199</v>
      </c>
      <c r="V5" s="2">
        <v>9.4915554096078894E-2</v>
      </c>
      <c r="W5" s="2">
        <v>0.59525602159794899</v>
      </c>
      <c r="X5" s="2">
        <v>0.186692528316209</v>
      </c>
      <c r="Y5" s="2">
        <v>0.291189318613994</v>
      </c>
      <c r="Z5" s="2">
        <v>0.22989674675912999</v>
      </c>
      <c r="AA5">
        <f t="shared" si="5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  <c r="AN5">
        <f t="shared" si="1"/>
        <v>0</v>
      </c>
      <c r="AO5">
        <f t="shared" si="2"/>
        <v>0</v>
      </c>
      <c r="AP5">
        <f t="shared" si="3"/>
        <v>0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0</v>
      </c>
    </row>
    <row r="6" spans="1:54" x14ac:dyDescent="0.2">
      <c r="B6" t="s">
        <v>4</v>
      </c>
      <c r="C6" s="1">
        <v>1.00968725188326</v>
      </c>
      <c r="D6" s="1">
        <v>1.01138243011764</v>
      </c>
      <c r="E6" s="1">
        <v>1.2722978113040999</v>
      </c>
      <c r="F6" s="1">
        <v>1.0236118311731399</v>
      </c>
      <c r="G6" s="1">
        <v>0.92760211892043898</v>
      </c>
      <c r="H6" s="1">
        <v>0.88831281893221603</v>
      </c>
      <c r="I6" s="1">
        <v>0.92633662103316705</v>
      </c>
      <c r="J6" s="1">
        <v>0.92127317632031502</v>
      </c>
      <c r="K6" s="1">
        <v>0.939866369710467</v>
      </c>
      <c r="L6" s="1">
        <v>0.90388888888888796</v>
      </c>
      <c r="M6" s="1">
        <v>0.97011328030850796</v>
      </c>
      <c r="N6" s="1">
        <v>0.93047433398310497</v>
      </c>
      <c r="O6" s="2">
        <v>0.58700356739679005</v>
      </c>
      <c r="P6" s="2">
        <v>0.81954584894261195</v>
      </c>
      <c r="Q6" s="2">
        <v>0.14153826610296599</v>
      </c>
      <c r="R6" s="2">
        <v>0.52021375217715604</v>
      </c>
      <c r="S6" s="2">
        <v>0.103269031144948</v>
      </c>
      <c r="T6" s="2">
        <v>0.173855709230364</v>
      </c>
      <c r="U6" s="2">
        <v>0.35589875915216101</v>
      </c>
      <c r="V6" s="2">
        <v>0.108977977676659</v>
      </c>
      <c r="W6" s="2">
        <v>0.14524219903160901</v>
      </c>
      <c r="X6" s="2">
        <v>0.265817077622507</v>
      </c>
      <c r="Y6" s="2">
        <v>0.56374526806298397</v>
      </c>
      <c r="Z6" s="2">
        <v>0.40001556123767501</v>
      </c>
      <c r="AA6">
        <f t="shared" si="5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N6">
        <f t="shared" si="1"/>
        <v>0</v>
      </c>
      <c r="AO6">
        <f t="shared" si="2"/>
        <v>0</v>
      </c>
      <c r="AP6">
        <f t="shared" si="3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</row>
    <row r="7" spans="1:54" x14ac:dyDescent="0.2">
      <c r="B7" t="s">
        <v>5</v>
      </c>
      <c r="C7" s="1">
        <v>0.94113730033018905</v>
      </c>
      <c r="D7" s="1">
        <v>0.93364097012620395</v>
      </c>
      <c r="E7" s="1">
        <v>1.1041889788765999</v>
      </c>
      <c r="F7" s="1">
        <v>0.960160806797417</v>
      </c>
      <c r="G7" s="1">
        <v>0.896819351753113</v>
      </c>
      <c r="H7" s="1">
        <v>0.87856811142755997</v>
      </c>
      <c r="I7" s="1">
        <v>0.86944106576367897</v>
      </c>
      <c r="J7" s="1">
        <v>0.872477205949446</v>
      </c>
      <c r="K7" s="1">
        <v>0.87282165368928399</v>
      </c>
      <c r="L7" s="1">
        <v>0.88105189829327701</v>
      </c>
      <c r="M7" s="1">
        <v>0.85850632307325203</v>
      </c>
      <c r="N7" s="1">
        <v>0.826120556414219</v>
      </c>
      <c r="O7" s="2">
        <v>0.268975284242982</v>
      </c>
      <c r="P7" s="2">
        <v>0.24614690086976099</v>
      </c>
      <c r="Q7" s="2">
        <v>0.25092251318256498</v>
      </c>
      <c r="R7" s="2">
        <v>0.20166952066045499</v>
      </c>
      <c r="S7" s="2">
        <v>4.8830816775697998E-2</v>
      </c>
      <c r="T7" s="2">
        <v>0.16080683068239901</v>
      </c>
      <c r="U7" s="2">
        <v>9.3663935145224905E-2</v>
      </c>
      <c r="V7" s="2">
        <v>3.7695992411861501E-2</v>
      </c>
      <c r="W7" s="2">
        <v>8.5402798263721005E-2</v>
      </c>
      <c r="X7" s="2">
        <v>0.166084992996232</v>
      </c>
      <c r="Y7" s="2">
        <v>7.5571060169981802E-2</v>
      </c>
      <c r="Z7" s="2">
        <v>8.4592628209850099E-2</v>
      </c>
      <c r="AA7">
        <f t="shared" si="5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  <c r="AN7">
        <f t="shared" si="1"/>
        <v>0</v>
      </c>
      <c r="AO7">
        <f t="shared" si="2"/>
        <v>0</v>
      </c>
      <c r="AP7">
        <f t="shared" si="3"/>
        <v>0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0</v>
      </c>
    </row>
    <row r="8" spans="1:54" x14ac:dyDescent="0.2">
      <c r="B8" t="s">
        <v>6</v>
      </c>
      <c r="C8" s="1">
        <v>0.96207161336814295</v>
      </c>
      <c r="D8" s="1">
        <v>1.0460847541098901</v>
      </c>
      <c r="E8" s="1">
        <v>1.0428765494990599</v>
      </c>
      <c r="F8" s="1">
        <v>0.98006946844556597</v>
      </c>
      <c r="G8" s="1">
        <v>0.91594926769415996</v>
      </c>
      <c r="H8" s="1">
        <v>0.95306029762681799</v>
      </c>
      <c r="I8" s="1">
        <v>0.76022789696884796</v>
      </c>
      <c r="J8" s="1">
        <v>0.86797861534492504</v>
      </c>
      <c r="K8" s="1">
        <v>0.89821246642585895</v>
      </c>
      <c r="L8" s="1">
        <v>0.96643291257596997</v>
      </c>
      <c r="M8" s="1">
        <v>0.69953051643192399</v>
      </c>
      <c r="N8" s="1">
        <v>0.82734443470639696</v>
      </c>
      <c r="O8" s="2">
        <v>0.43985040200793002</v>
      </c>
      <c r="P8" s="2">
        <v>0.556561474320033</v>
      </c>
      <c r="Q8" s="2">
        <v>0.65509179188940903</v>
      </c>
      <c r="R8" s="2">
        <v>0.60921256383392797</v>
      </c>
      <c r="S8" s="2">
        <v>4.7343931461453097E-2</v>
      </c>
      <c r="T8" s="2">
        <v>0.68545970939488499</v>
      </c>
      <c r="U8" s="2">
        <v>0.13941801021740199</v>
      </c>
      <c r="V8" s="2">
        <v>0.20793348043780699</v>
      </c>
      <c r="W8" s="2">
        <v>4.5194110780696801E-2</v>
      </c>
      <c r="X8" s="2">
        <v>0.82235160036008303</v>
      </c>
      <c r="Y8" s="2">
        <v>0.13305106995357399</v>
      </c>
      <c r="Z8" s="2">
        <v>0.271442185341431</v>
      </c>
      <c r="AA8">
        <f t="shared" si="5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  <c r="AL8">
        <f t="shared" si="0"/>
        <v>0</v>
      </c>
      <c r="AN8">
        <f t="shared" si="1"/>
        <v>0</v>
      </c>
      <c r="AO8">
        <f t="shared" si="2"/>
        <v>0</v>
      </c>
      <c r="AP8">
        <f t="shared" si="3"/>
        <v>0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0</v>
      </c>
    </row>
    <row r="9" spans="1:54" x14ac:dyDescent="0.2">
      <c r="B9" t="s">
        <v>7</v>
      </c>
      <c r="C9" s="1">
        <v>0.98146129345092603</v>
      </c>
      <c r="D9" s="1">
        <v>1.0029956518466601</v>
      </c>
      <c r="E9" s="1">
        <v>1.01648668575512</v>
      </c>
      <c r="F9" s="1">
        <v>1.0098022345239499</v>
      </c>
      <c r="G9" s="1">
        <v>0.93793332432066001</v>
      </c>
      <c r="H9" s="1">
        <v>1.0028678408465099</v>
      </c>
      <c r="I9" s="1">
        <v>0.91492735357975497</v>
      </c>
      <c r="J9" s="1">
        <v>1.00761355971439</v>
      </c>
      <c r="K9" s="1">
        <v>0.930851063829787</v>
      </c>
      <c r="L9" s="1">
        <v>1.0056529654115101</v>
      </c>
      <c r="M9" s="1">
        <v>0.93501560168226805</v>
      </c>
      <c r="N9" s="1">
        <v>1.0334883720930199</v>
      </c>
      <c r="O9" s="2">
        <v>0.51439327924915901</v>
      </c>
      <c r="P9" s="2">
        <v>0.97188594690663099</v>
      </c>
      <c r="Q9" s="2">
        <v>0.85184798679191998</v>
      </c>
      <c r="R9" s="2">
        <v>0.87097279035860997</v>
      </c>
      <c r="S9" s="2">
        <v>0.194287141783824</v>
      </c>
      <c r="T9" s="2">
        <v>0.97037133255907404</v>
      </c>
      <c r="U9" s="2">
        <v>0.26640005843506798</v>
      </c>
      <c r="V9" s="2">
        <v>0.85047325524352402</v>
      </c>
      <c r="W9" s="2">
        <v>0.206090191379525</v>
      </c>
      <c r="X9" s="2">
        <v>0.96291928396695803</v>
      </c>
      <c r="Y9" s="2">
        <v>0.12921655728327999</v>
      </c>
      <c r="Z9" s="2">
        <v>0.60036724964742005</v>
      </c>
      <c r="AA9">
        <f t="shared" si="5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N9">
        <f t="shared" si="1"/>
        <v>0</v>
      </c>
      <c r="AO9">
        <f t="shared" si="2"/>
        <v>0</v>
      </c>
      <c r="AP9">
        <f t="shared" si="3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</row>
    <row r="10" spans="1:54" x14ac:dyDescent="0.2">
      <c r="B10" t="s">
        <v>8</v>
      </c>
      <c r="C10" s="1">
        <v>0.951243410624666</v>
      </c>
      <c r="D10" s="1">
        <v>0.91055957237638596</v>
      </c>
      <c r="E10" s="1">
        <v>0.87534197593487195</v>
      </c>
      <c r="F10" s="1">
        <v>0.87983082726709105</v>
      </c>
      <c r="G10" s="1">
        <v>0.94234194074397803</v>
      </c>
      <c r="H10" s="1">
        <v>0.90036720831418504</v>
      </c>
      <c r="I10" s="1">
        <v>0.85655666323009905</v>
      </c>
      <c r="J10" s="1">
        <v>0.83553242599675603</v>
      </c>
      <c r="K10" s="1">
        <v>0.93031022058177304</v>
      </c>
      <c r="L10" s="1">
        <v>0.87969094922737301</v>
      </c>
      <c r="M10" s="1">
        <v>0.82413172824131697</v>
      </c>
      <c r="N10" s="1">
        <v>0.82788093132920704</v>
      </c>
      <c r="O10" s="2">
        <v>0.14554392627682899</v>
      </c>
      <c r="P10" s="2">
        <v>0.100279060882095</v>
      </c>
      <c r="Q10" s="2">
        <v>6.4373147866424202E-2</v>
      </c>
      <c r="R10" s="2">
        <v>1.9824081213470401E-2</v>
      </c>
      <c r="S10" s="2">
        <v>4.3148228858420103E-2</v>
      </c>
      <c r="T10" s="2">
        <v>0.14577829616836899</v>
      </c>
      <c r="U10" s="2">
        <v>9.4448352222077803E-3</v>
      </c>
      <c r="V10" s="2">
        <v>1.20545789975029E-2</v>
      </c>
      <c r="W10" s="2">
        <v>0.107657777720734</v>
      </c>
      <c r="X10" s="2">
        <v>0.20087981518120701</v>
      </c>
      <c r="Y10" s="2">
        <v>1.0024399414650199E-2</v>
      </c>
      <c r="Z10" s="2">
        <v>3.4438721627751398E-2</v>
      </c>
      <c r="AA10">
        <f t="shared" si="5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si="0"/>
        <v>0</v>
      </c>
      <c r="AK10">
        <f t="shared" si="0"/>
        <v>0</v>
      </c>
      <c r="AL10">
        <f t="shared" si="0"/>
        <v>0</v>
      </c>
      <c r="AN10">
        <f t="shared" si="1"/>
        <v>0</v>
      </c>
      <c r="AO10">
        <f t="shared" si="2"/>
        <v>0</v>
      </c>
      <c r="AP10">
        <f t="shared" si="3"/>
        <v>0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0</v>
      </c>
    </row>
    <row r="11" spans="1:54" x14ac:dyDescent="0.2">
      <c r="B11" t="s">
        <v>9</v>
      </c>
      <c r="C11" s="1">
        <v>0.84082549695305897</v>
      </c>
      <c r="D11" s="1">
        <v>0.88022093448678695</v>
      </c>
      <c r="E11" s="1">
        <v>0.78099098373159204</v>
      </c>
      <c r="F11" s="1">
        <v>0.71130756186380095</v>
      </c>
      <c r="G11" s="1">
        <v>0.91356459262534495</v>
      </c>
      <c r="H11" s="1">
        <v>0.95334486790679096</v>
      </c>
      <c r="I11" s="1">
        <v>0.793302965418613</v>
      </c>
      <c r="J11" s="1">
        <v>0.75531866996506403</v>
      </c>
      <c r="K11" s="1">
        <v>0.92061700526711798</v>
      </c>
      <c r="L11" s="1">
        <v>0.94757665677546898</v>
      </c>
      <c r="M11" s="1">
        <v>0.75154061624649804</v>
      </c>
      <c r="N11" s="1">
        <v>0.73207654955726897</v>
      </c>
      <c r="O11" s="2">
        <v>3.0557700909776601E-2</v>
      </c>
      <c r="P11" s="2">
        <v>0.13512369781089301</v>
      </c>
      <c r="Q11" s="2">
        <v>0.217557597222862</v>
      </c>
      <c r="R11" s="2">
        <v>2.33664581327565E-3</v>
      </c>
      <c r="S11" s="2">
        <v>0.25138631030826097</v>
      </c>
      <c r="T11" s="2">
        <v>0.16734559194518001</v>
      </c>
      <c r="U11" s="2">
        <v>5.5355545236850604E-3</v>
      </c>
      <c r="V11" s="2">
        <v>1.5284924791932299E-2</v>
      </c>
      <c r="W11" s="2">
        <v>0.320275923549108</v>
      </c>
      <c r="X11" s="2">
        <v>0.21335153556278899</v>
      </c>
      <c r="Y11" s="2">
        <v>1.0144428312968299E-3</v>
      </c>
      <c r="Z11" s="2">
        <v>2.91938196199274E-4</v>
      </c>
      <c r="AA11">
        <f t="shared" si="5"/>
        <v>0</v>
      </c>
      <c r="AB11">
        <f t="shared" si="0"/>
        <v>0</v>
      </c>
      <c r="AC11">
        <f t="shared" si="0"/>
        <v>0</v>
      </c>
      <c r="AD11">
        <f t="shared" si="0"/>
        <v>1</v>
      </c>
      <c r="AE11">
        <f t="shared" si="0"/>
        <v>0</v>
      </c>
      <c r="AF11">
        <f t="shared" si="0"/>
        <v>0</v>
      </c>
      <c r="AG11">
        <f t="shared" si="0"/>
        <v>0</v>
      </c>
      <c r="AH11">
        <f t="shared" si="0"/>
        <v>0</v>
      </c>
      <c r="AI11">
        <f t="shared" si="0"/>
        <v>0</v>
      </c>
      <c r="AJ11">
        <f t="shared" si="0"/>
        <v>0</v>
      </c>
      <c r="AK11">
        <f t="shared" si="0"/>
        <v>0</v>
      </c>
      <c r="AL11">
        <f t="shared" si="0"/>
        <v>1</v>
      </c>
      <c r="AN11">
        <f t="shared" si="1"/>
        <v>0</v>
      </c>
      <c r="AO11">
        <f t="shared" si="2"/>
        <v>0</v>
      </c>
      <c r="AP11">
        <f t="shared" si="3"/>
        <v>0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0</v>
      </c>
    </row>
    <row r="12" spans="1:54" x14ac:dyDescent="0.2">
      <c r="B12" t="s">
        <v>10</v>
      </c>
      <c r="C12" s="1">
        <v>0.35171256587643701</v>
      </c>
      <c r="D12" s="1">
        <v>0.36315252306352003</v>
      </c>
      <c r="E12" s="1">
        <v>0.36960498104248102</v>
      </c>
      <c r="F12" s="1">
        <v>0.37529393062243699</v>
      </c>
      <c r="G12" s="1">
        <v>0.49925690713938298</v>
      </c>
      <c r="H12" s="1">
        <v>0.51287970692761697</v>
      </c>
      <c r="I12" s="1">
        <v>0.55909183340247903</v>
      </c>
      <c r="J12" s="1">
        <v>0.568732017753946</v>
      </c>
      <c r="K12" s="1">
        <v>0.578904829258436</v>
      </c>
      <c r="L12" s="1">
        <v>0.616675632060247</v>
      </c>
      <c r="M12" s="1">
        <v>0.74940828402366799</v>
      </c>
      <c r="N12" s="1">
        <v>0.77246939384891</v>
      </c>
      <c r="O12" s="2">
        <v>1.44018809734481E-8</v>
      </c>
      <c r="P12" s="2">
        <v>2.35156552856331E-7</v>
      </c>
      <c r="Q12" s="2">
        <v>3.1064697322022398E-6</v>
      </c>
      <c r="R12" s="2">
        <v>1.8270502665653099E-5</v>
      </c>
      <c r="S12" s="2">
        <v>7.7820647759127397E-4</v>
      </c>
      <c r="T12" s="2">
        <v>5.0766709005820996E-6</v>
      </c>
      <c r="U12" s="2">
        <v>6.3099564333019998E-6</v>
      </c>
      <c r="V12" s="2">
        <v>5.88141636731662E-6</v>
      </c>
      <c r="W12" s="2">
        <v>3.1798564211483501E-3</v>
      </c>
      <c r="X12" s="2">
        <v>5.1251850702634602E-6</v>
      </c>
      <c r="Y12" s="2">
        <v>7.4038690396296698E-4</v>
      </c>
      <c r="Z12" s="2">
        <v>3.4999930318447199E-5</v>
      </c>
      <c r="AA12">
        <f t="shared" si="5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0</v>
      </c>
      <c r="AN12">
        <f t="shared" si="1"/>
        <v>1</v>
      </c>
      <c r="AO12">
        <f t="shared" si="2"/>
        <v>1</v>
      </c>
      <c r="AP12">
        <f t="shared" si="3"/>
        <v>1</v>
      </c>
      <c r="AR12">
        <f t="shared" si="6"/>
        <v>1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</row>
    <row r="13" spans="1:54" x14ac:dyDescent="0.2">
      <c r="B13" t="s">
        <v>11</v>
      </c>
      <c r="C13" s="1">
        <v>1.08198612433439</v>
      </c>
      <c r="D13" s="1">
        <v>1.0292343677882101</v>
      </c>
      <c r="E13" s="1">
        <v>0.89140719734571805</v>
      </c>
      <c r="F13" s="1">
        <v>0.92610009635606205</v>
      </c>
      <c r="G13" s="1">
        <v>1.01073713592873</v>
      </c>
      <c r="H13" s="1">
        <v>1.0359042727344301</v>
      </c>
      <c r="I13" s="1">
        <v>0.91504230967774203</v>
      </c>
      <c r="J13" s="1">
        <v>0.86446118563216401</v>
      </c>
      <c r="K13" s="1">
        <v>1.01775764203509</v>
      </c>
      <c r="L13" s="1">
        <v>0.98486055776892401</v>
      </c>
      <c r="M13" s="1">
        <v>0.95229589938230197</v>
      </c>
      <c r="N13" s="1">
        <v>0.88763066202090501</v>
      </c>
      <c r="O13" s="2">
        <v>0.16412291819199801</v>
      </c>
      <c r="P13" s="2">
        <v>0.28013469436136401</v>
      </c>
      <c r="Q13" s="2">
        <v>0.168322025679948</v>
      </c>
      <c r="R13" s="2">
        <v>9.6235523267594505E-2</v>
      </c>
      <c r="S13" s="2">
        <v>0.87472006256969503</v>
      </c>
      <c r="T13" s="2">
        <v>0.51765594867007203</v>
      </c>
      <c r="U13" s="2">
        <v>6.2290556418612003E-2</v>
      </c>
      <c r="V13" s="2">
        <v>2.66161519434525E-3</v>
      </c>
      <c r="W13" s="2">
        <v>0.84491750354433304</v>
      </c>
      <c r="X13" s="2">
        <v>0.50524292422561001</v>
      </c>
      <c r="Y13" s="2">
        <v>0.34385379041319503</v>
      </c>
      <c r="Z13" s="2">
        <v>1.2995578863093801E-3</v>
      </c>
      <c r="AA13">
        <f t="shared" si="5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0</v>
      </c>
      <c r="AF13">
        <f t="shared" si="0"/>
        <v>0</v>
      </c>
      <c r="AG13">
        <f t="shared" si="0"/>
        <v>0</v>
      </c>
      <c r="AH13">
        <f t="shared" si="0"/>
        <v>0</v>
      </c>
      <c r="AI13">
        <f t="shared" si="0"/>
        <v>0</v>
      </c>
      <c r="AJ13">
        <f t="shared" si="0"/>
        <v>0</v>
      </c>
      <c r="AK13">
        <f t="shared" si="0"/>
        <v>0</v>
      </c>
      <c r="AL13">
        <f t="shared" si="0"/>
        <v>0</v>
      </c>
      <c r="AN13">
        <f t="shared" si="1"/>
        <v>0</v>
      </c>
      <c r="AO13">
        <f t="shared" si="2"/>
        <v>0</v>
      </c>
      <c r="AP13">
        <f t="shared" si="3"/>
        <v>0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0</v>
      </c>
    </row>
    <row r="14" spans="1:54" x14ac:dyDescent="0.2">
      <c r="B14" t="s">
        <v>12</v>
      </c>
      <c r="C14" s="1">
        <v>1.01738439150761</v>
      </c>
      <c r="D14" s="1">
        <v>0.98854874167404905</v>
      </c>
      <c r="E14" s="1">
        <v>0.96460285331650597</v>
      </c>
      <c r="F14" s="1">
        <v>0.94168859561404805</v>
      </c>
      <c r="G14" s="1">
        <v>0.98045184118683504</v>
      </c>
      <c r="H14" s="1">
        <v>0.96460707053124595</v>
      </c>
      <c r="I14" s="1">
        <v>0.946913798305973</v>
      </c>
      <c r="J14" s="1">
        <v>1.0004521315886601</v>
      </c>
      <c r="K14" s="1">
        <v>0.98606323992207401</v>
      </c>
      <c r="L14" s="1">
        <v>0.96848593299532704</v>
      </c>
      <c r="M14" s="1">
        <v>0.91522309711285998</v>
      </c>
      <c r="N14" s="1">
        <v>0.99748533109807203</v>
      </c>
      <c r="O14" s="2">
        <v>0.75693668587710194</v>
      </c>
      <c r="P14" s="2">
        <v>0.76743644417684398</v>
      </c>
      <c r="Q14" s="2">
        <v>0.28375078764864697</v>
      </c>
      <c r="R14" s="2">
        <v>0.27540908107809797</v>
      </c>
      <c r="S14" s="2">
        <v>0.79760839855050802</v>
      </c>
      <c r="T14" s="2">
        <v>0.36814439464489501</v>
      </c>
      <c r="U14" s="2">
        <v>0.40247246951810101</v>
      </c>
      <c r="V14" s="2">
        <v>0.99025033665719997</v>
      </c>
      <c r="W14" s="2">
        <v>0.88601198462910802</v>
      </c>
      <c r="X14" s="2">
        <v>0.51974635519378198</v>
      </c>
      <c r="Y14" s="2">
        <v>0.19453204031399601</v>
      </c>
      <c r="Z14" s="2">
        <v>0.94113281962386197</v>
      </c>
      <c r="AA14">
        <f t="shared" si="5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0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N14">
        <f t="shared" si="1"/>
        <v>0</v>
      </c>
      <c r="AO14">
        <f t="shared" si="2"/>
        <v>0</v>
      </c>
      <c r="AP14">
        <f t="shared" si="3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</row>
    <row r="15" spans="1:54" x14ac:dyDescent="0.2">
      <c r="B15" t="s">
        <v>13</v>
      </c>
      <c r="C15" s="1">
        <v>0.98941668446614695</v>
      </c>
      <c r="D15" s="1">
        <v>0.99088684173014696</v>
      </c>
      <c r="E15" s="1">
        <v>0.88967134968494199</v>
      </c>
      <c r="F15" s="1">
        <v>0.85352032510361697</v>
      </c>
      <c r="G15" s="1">
        <v>1.12633340225967</v>
      </c>
      <c r="H15" s="1">
        <v>1.15799906928306</v>
      </c>
      <c r="I15" s="1">
        <v>0.99282871258012595</v>
      </c>
      <c r="J15" s="1">
        <v>0.96492968543338298</v>
      </c>
      <c r="K15" s="1">
        <v>1.1736844511498099</v>
      </c>
      <c r="L15" s="1">
        <v>1.15950891823025</v>
      </c>
      <c r="M15" s="1">
        <v>1.1072368018596599</v>
      </c>
      <c r="N15" s="1">
        <v>1.07069533217121</v>
      </c>
      <c r="O15" s="2">
        <v>0.63257071360494999</v>
      </c>
      <c r="P15" s="2">
        <v>0.84026767624747201</v>
      </c>
      <c r="Q15" s="2">
        <v>0.101950305578133</v>
      </c>
      <c r="R15" s="2">
        <v>1.4467666355455001E-3</v>
      </c>
      <c r="S15" s="2">
        <v>2.9576781548454299E-2</v>
      </c>
      <c r="T15" s="2">
        <v>0.224975772073154</v>
      </c>
      <c r="U15" s="2">
        <v>0.80456279867393599</v>
      </c>
      <c r="V15" s="2">
        <v>0.25649476100535501</v>
      </c>
      <c r="W15" s="2">
        <v>1.6158906604442899E-2</v>
      </c>
      <c r="X15" s="2">
        <v>5.2787031758418299E-2</v>
      </c>
      <c r="Y15" s="2">
        <v>7.3420510978330304E-3</v>
      </c>
      <c r="Z15" s="2">
        <v>0.14531278080652099</v>
      </c>
      <c r="AA15">
        <f t="shared" si="5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N15">
        <f t="shared" si="1"/>
        <v>0</v>
      </c>
      <c r="AO15">
        <f t="shared" si="2"/>
        <v>0</v>
      </c>
      <c r="AP15">
        <f t="shared" si="3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</row>
    <row r="16" spans="1:54" x14ac:dyDescent="0.2">
      <c r="B16" t="s">
        <v>14</v>
      </c>
      <c r="C16" s="1">
        <v>0.92325952231036201</v>
      </c>
      <c r="D16" s="1">
        <v>0.88903692842295001</v>
      </c>
      <c r="E16" s="1">
        <v>0.37682000331559301</v>
      </c>
      <c r="F16" s="1">
        <v>0.41601768616754398</v>
      </c>
      <c r="G16" s="1">
        <v>1.1446254283038699</v>
      </c>
      <c r="H16" s="1">
        <v>1.10353848404609</v>
      </c>
      <c r="I16" s="1">
        <v>0.73329996482130499</v>
      </c>
      <c r="J16" s="1">
        <v>0.72736807421747596</v>
      </c>
      <c r="K16" s="1">
        <v>1.19706840390879</v>
      </c>
      <c r="L16" s="1">
        <v>1.1889283677676801</v>
      </c>
      <c r="M16" s="1">
        <v>0.81801537898205701</v>
      </c>
      <c r="N16" s="1">
        <v>0.79307491566418398</v>
      </c>
      <c r="O16" s="2">
        <v>3.5512318550995799E-2</v>
      </c>
      <c r="P16" s="2">
        <v>2.42943970854461E-2</v>
      </c>
      <c r="Q16" s="2">
        <v>1.07056836193587E-5</v>
      </c>
      <c r="R16" s="2">
        <v>3.5123854912004802E-4</v>
      </c>
      <c r="S16" s="2">
        <v>1.54080103864135E-2</v>
      </c>
      <c r="T16" s="2">
        <v>2.6045462220236602E-2</v>
      </c>
      <c r="U16" s="2">
        <v>5.1198944975152402E-4</v>
      </c>
      <c r="V16" s="2">
        <v>2.35769344197487E-3</v>
      </c>
      <c r="W16" s="2">
        <v>1.8240204577712599E-3</v>
      </c>
      <c r="X16" s="2">
        <v>4.3301717543239799E-3</v>
      </c>
      <c r="Y16" s="2">
        <v>1.7777025747056001E-3</v>
      </c>
      <c r="Z16" s="2">
        <v>3.4527979371051201E-3</v>
      </c>
      <c r="AA16">
        <f t="shared" si="5"/>
        <v>0</v>
      </c>
      <c r="AB16">
        <f t="shared" si="0"/>
        <v>0</v>
      </c>
      <c r="AC16">
        <f t="shared" si="0"/>
        <v>1</v>
      </c>
      <c r="AD16">
        <f t="shared" si="0"/>
        <v>1</v>
      </c>
      <c r="AE16">
        <f t="shared" si="0"/>
        <v>0</v>
      </c>
      <c r="AF16">
        <f t="shared" si="0"/>
        <v>0</v>
      </c>
      <c r="AG16">
        <f t="shared" si="0"/>
        <v>1</v>
      </c>
      <c r="AH16">
        <f t="shared" si="0"/>
        <v>1</v>
      </c>
      <c r="AI16">
        <f t="shared" si="0"/>
        <v>0</v>
      </c>
      <c r="AJ16">
        <f t="shared" si="0"/>
        <v>0</v>
      </c>
      <c r="AK16">
        <f t="shared" si="0"/>
        <v>0</v>
      </c>
      <c r="AL16">
        <f t="shared" si="0"/>
        <v>0</v>
      </c>
      <c r="AN16">
        <f t="shared" si="1"/>
        <v>1</v>
      </c>
      <c r="AO16">
        <f t="shared" si="2"/>
        <v>1</v>
      </c>
      <c r="AP16">
        <f t="shared" si="3"/>
        <v>0</v>
      </c>
      <c r="AR16">
        <f t="shared" si="6"/>
        <v>0</v>
      </c>
      <c r="AS16">
        <f t="shared" si="7"/>
        <v>0</v>
      </c>
      <c r="AT16">
        <f t="shared" si="8"/>
        <v>1</v>
      </c>
      <c r="AU16">
        <f t="shared" si="9"/>
        <v>0</v>
      </c>
      <c r="AV16">
        <f t="shared" si="10"/>
        <v>0</v>
      </c>
    </row>
    <row r="17" spans="2:48" x14ac:dyDescent="0.2">
      <c r="B17" t="s">
        <v>15</v>
      </c>
      <c r="C17" s="1">
        <v>0.87726164637277404</v>
      </c>
      <c r="D17" s="1">
        <v>0.91473911122655305</v>
      </c>
      <c r="E17" s="1">
        <v>0.437329069331861</v>
      </c>
      <c r="F17" s="1">
        <v>0.50927820773347099</v>
      </c>
      <c r="G17" s="1">
        <v>0.98609290382030301</v>
      </c>
      <c r="H17" s="1">
        <v>1.0142949261162799</v>
      </c>
      <c r="I17" s="1">
        <v>0.73857088342078703</v>
      </c>
      <c r="J17" s="1">
        <v>0.79444030149060496</v>
      </c>
      <c r="K17" s="1">
        <v>1.00461680517082</v>
      </c>
      <c r="L17" s="1">
        <v>1.0796126949973099</v>
      </c>
      <c r="M17" s="1">
        <v>0.89521640091116095</v>
      </c>
      <c r="N17" s="1">
        <v>0.94789495623176301</v>
      </c>
      <c r="O17" s="2">
        <v>1.10576530773754E-2</v>
      </c>
      <c r="P17" s="2">
        <v>0.16480747453757899</v>
      </c>
      <c r="Q17" s="2">
        <v>2.4320932671013999E-5</v>
      </c>
      <c r="R17" s="2">
        <v>8.3456425522740994E-5</v>
      </c>
      <c r="S17" s="2">
        <v>0.74254888974228594</v>
      </c>
      <c r="T17" s="2">
        <v>0.77209245537034399</v>
      </c>
      <c r="U17" s="2">
        <v>1.90499685122371E-3</v>
      </c>
      <c r="V17" s="2">
        <v>1.0056630971865601E-2</v>
      </c>
      <c r="W17" s="2">
        <v>0.924903785611634</v>
      </c>
      <c r="X17" s="2">
        <v>0.250244120317344</v>
      </c>
      <c r="Y17" s="2">
        <v>4.6700592405292597E-2</v>
      </c>
      <c r="Z17" s="2">
        <v>0.362580481887609</v>
      </c>
      <c r="AA17">
        <f t="shared" si="5"/>
        <v>0</v>
      </c>
      <c r="AB17">
        <f t="shared" si="0"/>
        <v>0</v>
      </c>
      <c r="AC17">
        <f t="shared" si="0"/>
        <v>1</v>
      </c>
      <c r="AD17">
        <f t="shared" si="0"/>
        <v>1</v>
      </c>
      <c r="AE17">
        <f t="shared" si="0"/>
        <v>0</v>
      </c>
      <c r="AF17">
        <f t="shared" si="0"/>
        <v>0</v>
      </c>
      <c r="AG17">
        <f t="shared" si="0"/>
        <v>1</v>
      </c>
      <c r="AH17">
        <f t="shared" si="0"/>
        <v>0</v>
      </c>
      <c r="AI17">
        <f t="shared" si="0"/>
        <v>0</v>
      </c>
      <c r="AJ17">
        <f t="shared" si="0"/>
        <v>0</v>
      </c>
      <c r="AK17">
        <f t="shared" si="0"/>
        <v>0</v>
      </c>
      <c r="AL17">
        <f t="shared" si="0"/>
        <v>0</v>
      </c>
      <c r="AN17">
        <f t="shared" si="1"/>
        <v>1</v>
      </c>
      <c r="AO17">
        <f t="shared" si="2"/>
        <v>1</v>
      </c>
      <c r="AP17">
        <f t="shared" si="3"/>
        <v>0</v>
      </c>
      <c r="AR17">
        <f t="shared" si="6"/>
        <v>0</v>
      </c>
      <c r="AS17">
        <f t="shared" si="7"/>
        <v>0</v>
      </c>
      <c r="AT17">
        <f t="shared" si="8"/>
        <v>1</v>
      </c>
      <c r="AU17">
        <f t="shared" si="9"/>
        <v>0</v>
      </c>
      <c r="AV17">
        <f t="shared" si="10"/>
        <v>0</v>
      </c>
    </row>
    <row r="18" spans="2:48" x14ac:dyDescent="0.2">
      <c r="B18" t="s">
        <v>16</v>
      </c>
      <c r="C18" s="1">
        <v>0.967041166123628</v>
      </c>
      <c r="D18" s="1">
        <v>0.98866681734525796</v>
      </c>
      <c r="E18" s="1">
        <v>0.93192785873228801</v>
      </c>
      <c r="F18" s="1">
        <v>0.99418681471788695</v>
      </c>
      <c r="G18" s="1">
        <v>1.0243017020901</v>
      </c>
      <c r="H18" s="1">
        <v>1.0685455258149399</v>
      </c>
      <c r="I18" s="1">
        <v>0.98443642054536695</v>
      </c>
      <c r="J18" s="1">
        <v>0.99480391382578903</v>
      </c>
      <c r="K18" s="1">
        <v>1.05939393939393</v>
      </c>
      <c r="L18" s="1">
        <v>1.1155677655677601</v>
      </c>
      <c r="M18" s="1">
        <v>1.0570931942773001</v>
      </c>
      <c r="N18" s="1">
        <v>1.04160291438979</v>
      </c>
      <c r="O18" s="2">
        <v>0.29260097829568998</v>
      </c>
      <c r="P18" s="2">
        <v>0.84675130116479302</v>
      </c>
      <c r="Q18" s="2">
        <v>0.23107550991062401</v>
      </c>
      <c r="R18" s="2">
        <v>0.87626115563356999</v>
      </c>
      <c r="S18" s="2">
        <v>0.489945855254314</v>
      </c>
      <c r="T18" s="2">
        <v>0.24850421108170001</v>
      </c>
      <c r="U18" s="2">
        <v>0.54464129682417595</v>
      </c>
      <c r="V18" s="2">
        <v>0.88869237277980595</v>
      </c>
      <c r="W18" s="2">
        <v>0.20831934086402101</v>
      </c>
      <c r="X18" s="2">
        <v>0.14215131635905501</v>
      </c>
      <c r="Y18" s="2">
        <v>4.0254159960575298E-2</v>
      </c>
      <c r="Z18" s="2">
        <v>0.54558377777572598</v>
      </c>
      <c r="AA18">
        <f t="shared" si="5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N18">
        <f t="shared" si="1"/>
        <v>0</v>
      </c>
      <c r="AO18">
        <f t="shared" si="2"/>
        <v>0</v>
      </c>
      <c r="AP18">
        <f t="shared" si="3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</row>
    <row r="19" spans="2:48" x14ac:dyDescent="0.2">
      <c r="B19" t="s">
        <v>17</v>
      </c>
      <c r="C19" s="1">
        <v>0.36909394630967202</v>
      </c>
      <c r="D19" s="1">
        <v>0.35358846707977498</v>
      </c>
      <c r="E19" s="1">
        <v>0.231947170668829</v>
      </c>
      <c r="F19" s="1">
        <v>0.229953039202696</v>
      </c>
      <c r="G19" s="1">
        <v>0.51266945826406496</v>
      </c>
      <c r="H19" s="1">
        <v>0.52591224271402903</v>
      </c>
      <c r="I19" s="1">
        <v>0.51575607760386799</v>
      </c>
      <c r="J19" s="1">
        <v>0.51908015666420804</v>
      </c>
      <c r="K19" s="1">
        <v>0.541403508771929</v>
      </c>
      <c r="L19" s="1">
        <v>0.54882616241892701</v>
      </c>
      <c r="M19" s="1">
        <v>0.704902362419773</v>
      </c>
      <c r="N19" s="1">
        <v>0.73667252489748103</v>
      </c>
      <c r="O19" s="2">
        <v>9.1017567073650704E-7</v>
      </c>
      <c r="P19" s="2">
        <v>2.7691773331741098E-4</v>
      </c>
      <c r="Q19" s="2">
        <v>1.61757723289888E-4</v>
      </c>
      <c r="R19" s="2">
        <v>5.0585762795908297E-5</v>
      </c>
      <c r="S19" s="2">
        <v>2.3205608379076401E-8</v>
      </c>
      <c r="T19" s="2">
        <v>1.4464052597335899E-5</v>
      </c>
      <c r="U19" s="2">
        <v>1.59700646488674E-7</v>
      </c>
      <c r="V19" s="2">
        <v>3.5501159657158198E-7</v>
      </c>
      <c r="W19" s="2">
        <v>3.7594229520044E-7</v>
      </c>
      <c r="X19" s="2">
        <v>8.1684776498331996E-5</v>
      </c>
      <c r="Y19" s="2">
        <v>5.9651651552498002E-6</v>
      </c>
      <c r="Z19" s="2">
        <v>1.9974894242464798E-3</v>
      </c>
      <c r="AA19">
        <f t="shared" si="5"/>
        <v>1</v>
      </c>
      <c r="AB19">
        <f t="shared" si="5"/>
        <v>1</v>
      </c>
      <c r="AC19">
        <f t="shared" si="5"/>
        <v>1</v>
      </c>
      <c r="AD19">
        <f t="shared" si="5"/>
        <v>1</v>
      </c>
      <c r="AE19">
        <f t="shared" si="5"/>
        <v>1</v>
      </c>
      <c r="AF19">
        <f t="shared" si="5"/>
        <v>1</v>
      </c>
      <c r="AG19">
        <f t="shared" si="5"/>
        <v>1</v>
      </c>
      <c r="AH19">
        <f t="shared" si="5"/>
        <v>1</v>
      </c>
      <c r="AI19">
        <f t="shared" si="5"/>
        <v>1</v>
      </c>
      <c r="AJ19">
        <f t="shared" si="5"/>
        <v>1</v>
      </c>
      <c r="AK19">
        <f t="shared" si="5"/>
        <v>1</v>
      </c>
      <c r="AL19">
        <f t="shared" si="5"/>
        <v>1</v>
      </c>
      <c r="AN19">
        <f t="shared" si="1"/>
        <v>1</v>
      </c>
      <c r="AO19">
        <f t="shared" si="2"/>
        <v>1</v>
      </c>
      <c r="AP19">
        <f t="shared" si="3"/>
        <v>1</v>
      </c>
      <c r="AR19">
        <f t="shared" si="6"/>
        <v>1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</row>
    <row r="20" spans="2:48" x14ac:dyDescent="0.2">
      <c r="B20" t="s">
        <v>18</v>
      </c>
      <c r="C20" s="1">
        <v>0.25599727593148203</v>
      </c>
      <c r="D20" s="1">
        <v>0.26605779985153499</v>
      </c>
      <c r="E20" s="1">
        <v>0.179440310919289</v>
      </c>
      <c r="F20" s="1">
        <v>0.15560187648500801</v>
      </c>
      <c r="G20" s="1">
        <v>0.43982892904045401</v>
      </c>
      <c r="H20" s="1">
        <v>0.48068086548298</v>
      </c>
      <c r="I20" s="1">
        <v>0.67884365023466697</v>
      </c>
      <c r="J20" s="1">
        <v>0.56318275246449201</v>
      </c>
      <c r="K20" s="1">
        <v>0.56160830090791103</v>
      </c>
      <c r="L20" s="1">
        <v>0.61869201176736799</v>
      </c>
      <c r="M20" s="1">
        <v>0.994413407821229</v>
      </c>
      <c r="N20" s="1">
        <v>0.87421831710599196</v>
      </c>
      <c r="O20" s="2">
        <v>2.2485582742418402E-2</v>
      </c>
      <c r="P20" s="2">
        <v>1.02314506559298E-2</v>
      </c>
      <c r="Q20" s="2">
        <v>1.493663987366E-2</v>
      </c>
      <c r="R20" s="2">
        <v>3.12708602894545E-3</v>
      </c>
      <c r="S20" s="2">
        <v>5.5980628275085598E-2</v>
      </c>
      <c r="T20" s="2">
        <v>4.8781010129203897E-2</v>
      </c>
      <c r="U20" s="2">
        <v>0.11210581141798399</v>
      </c>
      <c r="V20" s="2">
        <v>2.5648490526076199E-2</v>
      </c>
      <c r="W20" s="2">
        <v>8.7897844865478095E-2</v>
      </c>
      <c r="X20" s="2">
        <v>9.0360986610064503E-2</v>
      </c>
      <c r="Y20" s="2">
        <v>0.97393908426178499</v>
      </c>
      <c r="Z20" s="2">
        <v>0.22865803296579401</v>
      </c>
      <c r="AA20">
        <f t="shared" si="5"/>
        <v>0</v>
      </c>
      <c r="AB20">
        <f t="shared" si="5"/>
        <v>0</v>
      </c>
      <c r="AC20">
        <f t="shared" si="5"/>
        <v>0</v>
      </c>
      <c r="AD20">
        <f t="shared" si="5"/>
        <v>1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0</v>
      </c>
      <c r="AJ20">
        <f t="shared" si="5"/>
        <v>0</v>
      </c>
      <c r="AK20">
        <f t="shared" si="5"/>
        <v>0</v>
      </c>
      <c r="AL20">
        <f t="shared" si="5"/>
        <v>0</v>
      </c>
      <c r="AN20">
        <f t="shared" si="1"/>
        <v>0</v>
      </c>
      <c r="AO20">
        <f t="shared" si="2"/>
        <v>0</v>
      </c>
      <c r="AP20">
        <f t="shared" si="3"/>
        <v>0</v>
      </c>
      <c r="AR20">
        <f t="shared" si="6"/>
        <v>0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</row>
    <row r="21" spans="2:48" x14ac:dyDescent="0.2">
      <c r="B21" t="s">
        <v>19</v>
      </c>
      <c r="C21" s="1">
        <v>1.00066183722924</v>
      </c>
      <c r="D21" s="1">
        <v>1.06667885642171</v>
      </c>
      <c r="E21" s="1">
        <v>1.00656943916723</v>
      </c>
      <c r="F21" s="1">
        <v>1.0528686587165501</v>
      </c>
      <c r="G21" s="1">
        <v>1.02851177950675</v>
      </c>
      <c r="H21" s="1">
        <v>1.05621824463234</v>
      </c>
      <c r="I21" s="1">
        <v>0.96130892201880502</v>
      </c>
      <c r="J21" s="1">
        <v>1.0316586934218199</v>
      </c>
      <c r="K21" s="1">
        <v>1.0249635947576401</v>
      </c>
      <c r="L21" s="1">
        <v>1.07285636264336</v>
      </c>
      <c r="M21" s="1">
        <v>0.96125380931649895</v>
      </c>
      <c r="N21" s="1">
        <v>1.02206531332744</v>
      </c>
      <c r="O21" s="2">
        <v>0.98558487156257202</v>
      </c>
      <c r="P21" s="2">
        <v>1.7403450021237801E-2</v>
      </c>
      <c r="Q21" s="2">
        <v>0.88600437897335005</v>
      </c>
      <c r="R21" s="2">
        <v>4.9992782480311601E-3</v>
      </c>
      <c r="S21" s="2">
        <v>0.60846324796143703</v>
      </c>
      <c r="T21" s="2">
        <v>0.131480732012072</v>
      </c>
      <c r="U21" s="2">
        <v>0.21764548612058901</v>
      </c>
      <c r="V21" s="2">
        <v>3.6664313108773099E-2</v>
      </c>
      <c r="W21" s="2">
        <v>0.65505895859445695</v>
      </c>
      <c r="X21" s="2">
        <v>5.2694819743669102E-2</v>
      </c>
      <c r="Y21" s="2">
        <v>0.29527441218521799</v>
      </c>
      <c r="Z21" s="2">
        <v>0.37368086946087198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N21">
        <f t="shared" si="1"/>
        <v>0</v>
      </c>
      <c r="AO21">
        <f t="shared" si="2"/>
        <v>0</v>
      </c>
      <c r="AP21">
        <f t="shared" si="3"/>
        <v>0</v>
      </c>
      <c r="AR21">
        <f t="shared" si="6"/>
        <v>0</v>
      </c>
      <c r="AS21">
        <f t="shared" si="7"/>
        <v>0</v>
      </c>
      <c r="AT21">
        <f t="shared" si="8"/>
        <v>0</v>
      </c>
      <c r="AU21">
        <f t="shared" si="9"/>
        <v>0</v>
      </c>
      <c r="AV21">
        <f t="shared" si="10"/>
        <v>0</v>
      </c>
    </row>
    <row r="22" spans="2:48" x14ac:dyDescent="0.2">
      <c r="B22" t="s">
        <v>20</v>
      </c>
      <c r="C22" s="1">
        <v>0.71778703520946596</v>
      </c>
      <c r="D22" s="1">
        <v>0.70050908599204098</v>
      </c>
      <c r="E22" s="1">
        <v>0.70030183261311996</v>
      </c>
      <c r="F22" s="1">
        <v>0.70481253936764299</v>
      </c>
      <c r="G22" s="1">
        <v>0.67380652136207997</v>
      </c>
      <c r="H22" s="1">
        <v>0.67824390287204295</v>
      </c>
      <c r="I22" s="1">
        <v>0.75776482088907404</v>
      </c>
      <c r="J22" s="1">
        <v>0.74591600674143899</v>
      </c>
      <c r="K22" s="1">
        <v>0.62946982095918202</v>
      </c>
      <c r="L22" s="1">
        <v>0.66573859242072697</v>
      </c>
      <c r="M22" s="1">
        <v>0.80104209515974201</v>
      </c>
      <c r="N22" s="1">
        <v>0.81189698948132005</v>
      </c>
      <c r="O22" s="2">
        <v>1.25617962371944E-5</v>
      </c>
      <c r="P22" s="2">
        <v>2.2790746128171599E-4</v>
      </c>
      <c r="Q22" s="2">
        <v>1.34334801749186E-3</v>
      </c>
      <c r="R22" s="2">
        <v>5.5797393408716397E-4</v>
      </c>
      <c r="S22" s="2">
        <v>2.3853668260812001E-4</v>
      </c>
      <c r="T22" s="2">
        <v>1.27548231266068E-3</v>
      </c>
      <c r="U22" s="2">
        <v>3.3287755282144301E-3</v>
      </c>
      <c r="V22" s="2">
        <v>6.8180224034982704E-3</v>
      </c>
      <c r="W22" s="2">
        <v>3.46477348285038E-5</v>
      </c>
      <c r="X22" s="2">
        <v>2.06293709754561E-3</v>
      </c>
      <c r="Y22" s="2">
        <v>1.1324719945971101E-2</v>
      </c>
      <c r="Z22" s="2">
        <v>1.82083748978256E-4</v>
      </c>
      <c r="AA22">
        <f t="shared" si="5"/>
        <v>1</v>
      </c>
      <c r="AB22">
        <f t="shared" si="5"/>
        <v>1</v>
      </c>
      <c r="AC22">
        <f t="shared" si="5"/>
        <v>1</v>
      </c>
      <c r="AD22">
        <f t="shared" si="5"/>
        <v>1</v>
      </c>
      <c r="AE22">
        <f t="shared" si="5"/>
        <v>1</v>
      </c>
      <c r="AF22">
        <f t="shared" si="5"/>
        <v>1</v>
      </c>
      <c r="AG22">
        <f t="shared" si="5"/>
        <v>0</v>
      </c>
      <c r="AH22">
        <f t="shared" si="5"/>
        <v>1</v>
      </c>
      <c r="AI22">
        <f t="shared" si="5"/>
        <v>1</v>
      </c>
      <c r="AJ22">
        <f t="shared" si="5"/>
        <v>1</v>
      </c>
      <c r="AK22">
        <f t="shared" si="5"/>
        <v>0</v>
      </c>
      <c r="AL22">
        <f t="shared" si="5"/>
        <v>0</v>
      </c>
      <c r="AN22">
        <f t="shared" si="1"/>
        <v>1</v>
      </c>
      <c r="AO22">
        <f t="shared" si="2"/>
        <v>1</v>
      </c>
      <c r="AP22">
        <f t="shared" si="3"/>
        <v>1</v>
      </c>
      <c r="AR22">
        <f t="shared" si="6"/>
        <v>1</v>
      </c>
      <c r="AS22">
        <f t="shared" si="7"/>
        <v>0</v>
      </c>
      <c r="AT22">
        <f t="shared" si="8"/>
        <v>0</v>
      </c>
      <c r="AU22">
        <f t="shared" si="9"/>
        <v>0</v>
      </c>
      <c r="AV22">
        <f t="shared" si="10"/>
        <v>0</v>
      </c>
    </row>
    <row r="23" spans="2:48" x14ac:dyDescent="0.2">
      <c r="B23" t="s">
        <v>21</v>
      </c>
      <c r="C23" s="1">
        <v>0.80514617276343403</v>
      </c>
      <c r="D23" s="1">
        <v>0.73240124462784095</v>
      </c>
      <c r="E23" s="1">
        <v>0.76456846352754104</v>
      </c>
      <c r="F23" s="1">
        <v>0.77829315935646504</v>
      </c>
      <c r="G23" s="1">
        <v>0.81604566976433002</v>
      </c>
      <c r="H23" s="1">
        <v>0.79904936929485204</v>
      </c>
      <c r="I23" s="1">
        <v>0.79539733105190802</v>
      </c>
      <c r="J23" s="1">
        <v>0.79396932557223698</v>
      </c>
      <c r="K23" s="1">
        <v>0.77687014208624094</v>
      </c>
      <c r="L23" s="1">
        <v>0.76969696969696899</v>
      </c>
      <c r="M23" s="1">
        <v>0.77679373636246896</v>
      </c>
      <c r="N23" s="1">
        <v>0.77278562259306804</v>
      </c>
      <c r="O23" s="2">
        <v>2.1003978766135499E-3</v>
      </c>
      <c r="P23" s="2">
        <v>1.97893717933143E-3</v>
      </c>
      <c r="Q23" s="2">
        <v>2.1434261597425498E-3</v>
      </c>
      <c r="R23" s="2">
        <v>2.4563042367533798E-3</v>
      </c>
      <c r="S23" s="2">
        <v>3.73368756469179E-2</v>
      </c>
      <c r="T23" s="2">
        <v>1.4916391881182301E-3</v>
      </c>
      <c r="U23" s="2">
        <v>3.7490747019062299E-4</v>
      </c>
      <c r="V23" s="2">
        <v>3.1816142292183701E-3</v>
      </c>
      <c r="W23" s="2">
        <v>3.1074088421570799E-2</v>
      </c>
      <c r="X23" s="2">
        <v>4.1044385455975604E-3</v>
      </c>
      <c r="Y23" s="2">
        <v>3.9726102729048902E-3</v>
      </c>
      <c r="Z23" s="2">
        <v>1.1398880996367599E-3</v>
      </c>
      <c r="AA23">
        <f t="shared" si="5"/>
        <v>0</v>
      </c>
      <c r="AB23">
        <f t="shared" si="5"/>
        <v>1</v>
      </c>
      <c r="AC23">
        <f t="shared" si="5"/>
        <v>0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0</v>
      </c>
      <c r="AK23">
        <f t="shared" si="5"/>
        <v>0</v>
      </c>
      <c r="AL23">
        <f t="shared" si="5"/>
        <v>0</v>
      </c>
      <c r="AN23">
        <f t="shared" si="1"/>
        <v>0</v>
      </c>
      <c r="AO23">
        <f t="shared" si="2"/>
        <v>0</v>
      </c>
      <c r="AP23">
        <f t="shared" si="3"/>
        <v>0</v>
      </c>
      <c r="AR23">
        <f t="shared" si="6"/>
        <v>0</v>
      </c>
      <c r="AS23">
        <f t="shared" si="7"/>
        <v>0</v>
      </c>
      <c r="AT23">
        <f t="shared" si="8"/>
        <v>0</v>
      </c>
      <c r="AU23">
        <f t="shared" si="9"/>
        <v>0</v>
      </c>
      <c r="AV23">
        <f t="shared" si="10"/>
        <v>0</v>
      </c>
    </row>
    <row r="24" spans="2:48" x14ac:dyDescent="0.2">
      <c r="B24" t="s">
        <v>22</v>
      </c>
      <c r="C24" s="1">
        <v>0.77811320133913497</v>
      </c>
      <c r="D24" s="1">
        <v>0.73637982891591203</v>
      </c>
      <c r="E24" s="1">
        <v>0.85373564735200003</v>
      </c>
      <c r="F24" s="1">
        <v>0.84437494849900896</v>
      </c>
      <c r="G24" s="1">
        <v>0.77299045903255104</v>
      </c>
      <c r="H24" s="1">
        <v>0.77707740158564798</v>
      </c>
      <c r="I24" s="1">
        <v>0.88238693823484504</v>
      </c>
      <c r="J24" s="1">
        <v>0.87427162369873102</v>
      </c>
      <c r="K24" s="1">
        <v>0.74649278798656304</v>
      </c>
      <c r="L24" s="1">
        <v>0.77158247197554197</v>
      </c>
      <c r="M24" s="1">
        <v>0.92253046726682497</v>
      </c>
      <c r="N24" s="1">
        <v>0.93287458679079804</v>
      </c>
      <c r="O24" s="2">
        <v>9.7565690015799008E-3</v>
      </c>
      <c r="P24" s="2">
        <v>1.0151801965205999E-4</v>
      </c>
      <c r="Q24" s="2">
        <v>7.2950595122887596E-3</v>
      </c>
      <c r="R24" s="2">
        <v>1.7132834748114E-4</v>
      </c>
      <c r="S24" s="2">
        <v>2.23166316031124E-2</v>
      </c>
      <c r="T24" s="2">
        <v>3.10845259215547E-4</v>
      </c>
      <c r="U24" s="2">
        <v>6.95876217474294E-3</v>
      </c>
      <c r="V24" s="2">
        <v>6.1691563733019497E-2</v>
      </c>
      <c r="W24" s="2">
        <v>2.3772821551887601E-2</v>
      </c>
      <c r="X24" s="2">
        <v>3.2313132348082601E-3</v>
      </c>
      <c r="Y24" s="2">
        <v>3.8357479306806899E-2</v>
      </c>
      <c r="Z24" s="2">
        <v>0.28808702341562797</v>
      </c>
      <c r="AA24">
        <f t="shared" si="5"/>
        <v>0</v>
      </c>
      <c r="AB24">
        <f t="shared" si="5"/>
        <v>1</v>
      </c>
      <c r="AC24">
        <f t="shared" si="5"/>
        <v>0</v>
      </c>
      <c r="AD24">
        <f t="shared" si="5"/>
        <v>0</v>
      </c>
      <c r="AE24">
        <f t="shared" si="5"/>
        <v>0</v>
      </c>
      <c r="AF24">
        <f t="shared" si="5"/>
        <v>0</v>
      </c>
      <c r="AG24">
        <f t="shared" si="5"/>
        <v>0</v>
      </c>
      <c r="AH24">
        <f t="shared" si="5"/>
        <v>0</v>
      </c>
      <c r="AI24">
        <f t="shared" si="5"/>
        <v>0</v>
      </c>
      <c r="AJ24">
        <f t="shared" si="5"/>
        <v>0</v>
      </c>
      <c r="AK24">
        <f t="shared" si="5"/>
        <v>0</v>
      </c>
      <c r="AL24">
        <f t="shared" si="5"/>
        <v>0</v>
      </c>
      <c r="AN24">
        <f t="shared" si="1"/>
        <v>0</v>
      </c>
      <c r="AO24">
        <f t="shared" si="2"/>
        <v>0</v>
      </c>
      <c r="AP24">
        <f t="shared" si="3"/>
        <v>0</v>
      </c>
      <c r="AR24">
        <f t="shared" si="6"/>
        <v>0</v>
      </c>
      <c r="AS24">
        <f t="shared" si="7"/>
        <v>0</v>
      </c>
      <c r="AT24">
        <f t="shared" si="8"/>
        <v>0</v>
      </c>
      <c r="AU24">
        <f t="shared" si="9"/>
        <v>0</v>
      </c>
      <c r="AV24">
        <f t="shared" si="10"/>
        <v>0</v>
      </c>
    </row>
    <row r="25" spans="2:48" x14ac:dyDescent="0.2">
      <c r="B25" t="s">
        <v>23</v>
      </c>
      <c r="C25" s="1">
        <v>1.0440346632580699</v>
      </c>
      <c r="D25" s="1">
        <v>1.0093988187216101</v>
      </c>
      <c r="E25" s="1">
        <v>0.99978766851307799</v>
      </c>
      <c r="F25" s="1">
        <v>1.04520520362069</v>
      </c>
      <c r="G25" s="1">
        <v>1.1243658026474399</v>
      </c>
      <c r="H25" s="1">
        <v>1.07548000789997</v>
      </c>
      <c r="I25" s="1">
        <v>1.0484470153001899</v>
      </c>
      <c r="J25" s="1">
        <v>1.04277393038351</v>
      </c>
      <c r="K25" s="1">
        <v>1.1464346545136399</v>
      </c>
      <c r="L25" s="1">
        <v>1.0766299549235501</v>
      </c>
      <c r="M25" s="1">
        <v>1.11337209302325</v>
      </c>
      <c r="N25" s="1">
        <v>1.0755624918715001</v>
      </c>
      <c r="O25" s="2">
        <v>0.202256702776894</v>
      </c>
      <c r="P25" s="2">
        <v>0.592856431658636</v>
      </c>
      <c r="Q25" s="2">
        <v>0.99608944329622295</v>
      </c>
      <c r="R25" s="2">
        <v>4.0295915351871901E-2</v>
      </c>
      <c r="S25" s="2">
        <v>7.4095116022461494E-2</v>
      </c>
      <c r="T25" s="2">
        <v>0.14826747351558001</v>
      </c>
      <c r="U25" s="2">
        <v>0.17960662983852399</v>
      </c>
      <c r="V25" s="2">
        <v>0.104958936874905</v>
      </c>
      <c r="W25" s="2">
        <v>7.4912612017176403E-2</v>
      </c>
      <c r="X25" s="2">
        <v>0.214579833479839</v>
      </c>
      <c r="Y25" s="2">
        <v>3.0235444406639202E-2</v>
      </c>
      <c r="Z25" s="2">
        <v>3.6100984242782498E-2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J25">
        <f t="shared" si="5"/>
        <v>0</v>
      </c>
      <c r="AK25">
        <f t="shared" si="5"/>
        <v>0</v>
      </c>
      <c r="AL25">
        <f t="shared" si="5"/>
        <v>0</v>
      </c>
      <c r="AN25">
        <f t="shared" si="1"/>
        <v>0</v>
      </c>
      <c r="AO25">
        <f t="shared" si="2"/>
        <v>0</v>
      </c>
      <c r="AP25">
        <f t="shared" si="3"/>
        <v>0</v>
      </c>
      <c r="AR25">
        <f t="shared" si="6"/>
        <v>0</v>
      </c>
      <c r="AS25">
        <f t="shared" si="7"/>
        <v>0</v>
      </c>
      <c r="AT25">
        <f t="shared" si="8"/>
        <v>0</v>
      </c>
      <c r="AU25">
        <f t="shared" si="9"/>
        <v>0</v>
      </c>
      <c r="AV25">
        <f t="shared" si="10"/>
        <v>0</v>
      </c>
    </row>
    <row r="26" spans="2:48" x14ac:dyDescent="0.2">
      <c r="B26" t="s">
        <v>24</v>
      </c>
      <c r="C26" s="1">
        <v>0.96855030052507296</v>
      </c>
      <c r="D26" s="1">
        <v>1.0427780606305499</v>
      </c>
      <c r="E26" s="1">
        <v>1.03862435554211</v>
      </c>
      <c r="F26" s="1">
        <v>1.0032562967819401</v>
      </c>
      <c r="G26" s="1">
        <v>0.94953063433155904</v>
      </c>
      <c r="H26" s="1">
        <v>0.99400088124582198</v>
      </c>
      <c r="I26" s="1">
        <v>0.94122207137465697</v>
      </c>
      <c r="J26" s="1">
        <v>0.97441969769061498</v>
      </c>
      <c r="K26" s="1">
        <v>0.918907217387539</v>
      </c>
      <c r="L26" s="1">
        <v>1.0118999140310301</v>
      </c>
      <c r="M26" s="1">
        <v>0.96902626725179597</v>
      </c>
      <c r="N26" s="1">
        <v>0.96769427093827598</v>
      </c>
      <c r="O26" s="2">
        <v>0.100672772793255</v>
      </c>
      <c r="P26" s="2">
        <v>0.39704616381314001</v>
      </c>
      <c r="Q26" s="2">
        <v>0.29567133511831101</v>
      </c>
      <c r="R26" s="2">
        <v>0.85248950721465699</v>
      </c>
      <c r="S26" s="2">
        <v>0.16554844951147599</v>
      </c>
      <c r="T26" s="2">
        <v>0.902341937669348</v>
      </c>
      <c r="U26" s="2">
        <v>0.21959535854634299</v>
      </c>
      <c r="V26" s="2">
        <v>0.46574886894616502</v>
      </c>
      <c r="W26" s="2">
        <v>3.1452205484024297E-2</v>
      </c>
      <c r="X26" s="2">
        <v>0.84904247298920699</v>
      </c>
      <c r="Y26" s="2">
        <v>0.50036948416367999</v>
      </c>
      <c r="Z26" s="2">
        <v>0.47915413149699798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J26">
        <f t="shared" si="5"/>
        <v>0</v>
      </c>
      <c r="AK26">
        <f t="shared" si="5"/>
        <v>0</v>
      </c>
      <c r="AL26">
        <f t="shared" si="5"/>
        <v>0</v>
      </c>
      <c r="AN26">
        <f t="shared" si="1"/>
        <v>0</v>
      </c>
      <c r="AO26">
        <f t="shared" si="2"/>
        <v>0</v>
      </c>
      <c r="AP26">
        <f t="shared" si="3"/>
        <v>0</v>
      </c>
      <c r="AR26">
        <f t="shared" si="6"/>
        <v>0</v>
      </c>
      <c r="AS26">
        <f t="shared" si="7"/>
        <v>0</v>
      </c>
      <c r="AT26">
        <f t="shared" si="8"/>
        <v>0</v>
      </c>
      <c r="AU26">
        <f t="shared" si="9"/>
        <v>0</v>
      </c>
      <c r="AV26">
        <f t="shared" si="10"/>
        <v>0</v>
      </c>
    </row>
    <row r="27" spans="2:48" x14ac:dyDescent="0.2">
      <c r="B27" t="s">
        <v>25</v>
      </c>
      <c r="C27" s="1">
        <v>0.99852992063603296</v>
      </c>
      <c r="D27" s="1">
        <v>1.03626292500516</v>
      </c>
      <c r="E27" s="1">
        <v>0.94489965947295895</v>
      </c>
      <c r="F27" s="1">
        <v>0.913740959190391</v>
      </c>
      <c r="G27" s="1">
        <v>0.95041516707887297</v>
      </c>
      <c r="H27" s="1">
        <v>0.96320790922369903</v>
      </c>
      <c r="I27" s="1">
        <v>0.94540005886848999</v>
      </c>
      <c r="J27" s="1">
        <v>0.92256006233857202</v>
      </c>
      <c r="K27" s="1">
        <v>0.91728395061728396</v>
      </c>
      <c r="L27" s="1">
        <v>0.96685411237598795</v>
      </c>
      <c r="M27" s="1">
        <v>0.88585757271815402</v>
      </c>
      <c r="N27" s="1">
        <v>0.85487243831033</v>
      </c>
      <c r="O27" s="2">
        <v>0.93597750103603505</v>
      </c>
      <c r="P27" s="2">
        <v>0.536057757197272</v>
      </c>
      <c r="Q27" s="2">
        <v>0.150938278485687</v>
      </c>
      <c r="R27" s="2">
        <v>1.27812215449988E-2</v>
      </c>
      <c r="S27" s="2">
        <v>0.21573381057711799</v>
      </c>
      <c r="T27" s="2">
        <v>0.51622117098416898</v>
      </c>
      <c r="U27" s="2">
        <v>6.6146502897478907E-2</v>
      </c>
      <c r="V27" s="2">
        <v>5.0068236149309296E-3</v>
      </c>
      <c r="W27" s="2">
        <v>0.104114313122011</v>
      </c>
      <c r="X27" s="2">
        <v>0.63100976932069697</v>
      </c>
      <c r="Y27" s="2">
        <v>3.0569316072404099E-2</v>
      </c>
      <c r="Z27" s="2">
        <v>1.6526615622214101E-2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0</v>
      </c>
      <c r="AG27">
        <f t="shared" si="5"/>
        <v>0</v>
      </c>
      <c r="AH27">
        <f t="shared" si="5"/>
        <v>0</v>
      </c>
      <c r="AI27">
        <f t="shared" si="5"/>
        <v>0</v>
      </c>
      <c r="AJ27">
        <f t="shared" si="5"/>
        <v>0</v>
      </c>
      <c r="AK27">
        <f t="shared" si="5"/>
        <v>0</v>
      </c>
      <c r="AL27">
        <f t="shared" si="5"/>
        <v>0</v>
      </c>
      <c r="AN27">
        <f t="shared" si="1"/>
        <v>0</v>
      </c>
      <c r="AO27">
        <f t="shared" si="2"/>
        <v>0</v>
      </c>
      <c r="AP27">
        <f t="shared" si="3"/>
        <v>0</v>
      </c>
      <c r="AR27">
        <f t="shared" si="6"/>
        <v>0</v>
      </c>
      <c r="AS27">
        <f t="shared" si="7"/>
        <v>0</v>
      </c>
      <c r="AT27">
        <f t="shared" si="8"/>
        <v>0</v>
      </c>
      <c r="AU27">
        <f t="shared" si="9"/>
        <v>0</v>
      </c>
      <c r="AV27">
        <f t="shared" si="10"/>
        <v>0</v>
      </c>
    </row>
    <row r="28" spans="2:48" x14ac:dyDescent="0.2">
      <c r="B28" t="s">
        <v>26</v>
      </c>
      <c r="C28" s="1">
        <v>0.53244618615993999</v>
      </c>
      <c r="D28" s="1">
        <v>0.51654446932881104</v>
      </c>
      <c r="E28" s="1">
        <v>0.38305945252909301</v>
      </c>
      <c r="F28" s="1">
        <v>0.33053489244740297</v>
      </c>
      <c r="G28" s="1">
        <v>0.46933030801112102</v>
      </c>
      <c r="H28" s="1">
        <v>0.46554319588001303</v>
      </c>
      <c r="I28" s="1">
        <v>0.59460200194168999</v>
      </c>
      <c r="J28" s="1">
        <v>0.55495935297897503</v>
      </c>
      <c r="K28" s="1">
        <v>0.50653646243502903</v>
      </c>
      <c r="L28" s="1">
        <v>0.52260761005265099</v>
      </c>
      <c r="M28" s="1">
        <v>0.76194838906703299</v>
      </c>
      <c r="N28" s="1">
        <v>0.72724381906351798</v>
      </c>
      <c r="O28" s="2">
        <v>5.3044079926976198E-2</v>
      </c>
      <c r="P28" s="2">
        <v>4.4320047893193902E-2</v>
      </c>
      <c r="Q28" s="2">
        <v>5.8782123612011003E-2</v>
      </c>
      <c r="R28" s="2">
        <v>4.9604231732071097E-2</v>
      </c>
      <c r="S28" s="2">
        <v>5.73235176637273E-2</v>
      </c>
      <c r="T28" s="2">
        <v>5.2532163305006603E-2</v>
      </c>
      <c r="U28" s="2">
        <v>8.3516173719451497E-2</v>
      </c>
      <c r="V28" s="2">
        <v>5.2783951983097301E-2</v>
      </c>
      <c r="W28" s="2">
        <v>6.1242372920957501E-2</v>
      </c>
      <c r="X28" s="2">
        <v>6.7366106746219095E-2</v>
      </c>
      <c r="Y28" s="2">
        <v>0.139853892939137</v>
      </c>
      <c r="Z28" s="2">
        <v>6.7224853487692596E-2</v>
      </c>
      <c r="AA28">
        <f t="shared" si="5"/>
        <v>0</v>
      </c>
      <c r="AB28">
        <f t="shared" si="5"/>
        <v>0</v>
      </c>
      <c r="AC28">
        <f t="shared" si="5"/>
        <v>0</v>
      </c>
      <c r="AD28">
        <f t="shared" si="5"/>
        <v>0</v>
      </c>
      <c r="AE28">
        <f t="shared" si="5"/>
        <v>0</v>
      </c>
      <c r="AF28">
        <f t="shared" si="5"/>
        <v>0</v>
      </c>
      <c r="AG28">
        <f t="shared" si="5"/>
        <v>0</v>
      </c>
      <c r="AH28">
        <f t="shared" si="5"/>
        <v>0</v>
      </c>
      <c r="AI28">
        <f t="shared" si="5"/>
        <v>0</v>
      </c>
      <c r="AJ28">
        <f t="shared" si="5"/>
        <v>0</v>
      </c>
      <c r="AK28">
        <f t="shared" si="5"/>
        <v>0</v>
      </c>
      <c r="AL28">
        <f t="shared" si="5"/>
        <v>0</v>
      </c>
      <c r="AN28">
        <f t="shared" si="1"/>
        <v>0</v>
      </c>
      <c r="AO28">
        <f t="shared" si="2"/>
        <v>0</v>
      </c>
      <c r="AP28">
        <f t="shared" si="3"/>
        <v>0</v>
      </c>
      <c r="AR28">
        <f t="shared" si="6"/>
        <v>0</v>
      </c>
      <c r="AS28">
        <f t="shared" si="7"/>
        <v>0</v>
      </c>
      <c r="AT28">
        <f t="shared" si="8"/>
        <v>0</v>
      </c>
      <c r="AU28">
        <f t="shared" si="9"/>
        <v>0</v>
      </c>
      <c r="AV28">
        <f t="shared" si="10"/>
        <v>0</v>
      </c>
    </row>
    <row r="29" spans="2:48" x14ac:dyDescent="0.2">
      <c r="B29" t="s">
        <v>27</v>
      </c>
      <c r="C29" s="1">
        <v>1.24701451532764</v>
      </c>
      <c r="D29" s="1">
        <v>1.25486304929769</v>
      </c>
      <c r="E29" s="1">
        <v>1.4298626179031699</v>
      </c>
      <c r="F29" s="1">
        <v>1.25320509439825</v>
      </c>
      <c r="G29" s="1">
        <v>1.2989029899509801</v>
      </c>
      <c r="H29" s="1">
        <v>1.27339158876006</v>
      </c>
      <c r="I29" s="1">
        <v>1.2185293080884401</v>
      </c>
      <c r="J29" s="1">
        <v>1.1561932948281299</v>
      </c>
      <c r="K29" s="1">
        <v>1.1342286363332601</v>
      </c>
      <c r="L29" s="1">
        <v>1.1097721448853799</v>
      </c>
      <c r="M29" s="1">
        <v>1.13517871539908</v>
      </c>
      <c r="N29" s="1">
        <v>1.10877571184766</v>
      </c>
      <c r="O29" s="2">
        <v>0.35069678045475999</v>
      </c>
      <c r="P29" s="2">
        <v>0.238361743316894</v>
      </c>
      <c r="Q29" s="2">
        <v>0.18791024180537</v>
      </c>
      <c r="R29" s="2">
        <v>0.33556904162060402</v>
      </c>
      <c r="S29" s="2">
        <v>0.31519941472003699</v>
      </c>
      <c r="T29" s="2">
        <v>0.30398711337905998</v>
      </c>
      <c r="U29" s="2">
        <v>0.34898246741189798</v>
      </c>
      <c r="V29" s="2">
        <v>0.39842766556055198</v>
      </c>
      <c r="W29" s="2">
        <v>0.60477477011827296</v>
      </c>
      <c r="X29" s="2">
        <v>0.63950151511841202</v>
      </c>
      <c r="Y29" s="2">
        <v>0.419151169649014</v>
      </c>
      <c r="Z29" s="2">
        <v>0.34439986945173001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J29">
        <f t="shared" si="5"/>
        <v>0</v>
      </c>
      <c r="AK29">
        <f t="shared" si="5"/>
        <v>0</v>
      </c>
      <c r="AL29">
        <f t="shared" si="5"/>
        <v>0</v>
      </c>
      <c r="AN29">
        <f t="shared" si="1"/>
        <v>0</v>
      </c>
      <c r="AO29">
        <f t="shared" si="2"/>
        <v>0</v>
      </c>
      <c r="AP29">
        <f t="shared" si="3"/>
        <v>0</v>
      </c>
      <c r="AR29">
        <f t="shared" si="6"/>
        <v>0</v>
      </c>
      <c r="AS29">
        <f t="shared" si="7"/>
        <v>0</v>
      </c>
      <c r="AT29">
        <f t="shared" si="8"/>
        <v>0</v>
      </c>
      <c r="AU29">
        <f t="shared" si="9"/>
        <v>0</v>
      </c>
      <c r="AV29">
        <f t="shared" si="10"/>
        <v>0</v>
      </c>
    </row>
    <row r="30" spans="2:48" x14ac:dyDescent="0.2">
      <c r="B30" t="s">
        <v>28</v>
      </c>
      <c r="C30" s="1">
        <v>0.97929065068175503</v>
      </c>
      <c r="D30" s="1">
        <v>1.0373717436340799</v>
      </c>
      <c r="E30" s="1">
        <v>0.98420432921258205</v>
      </c>
      <c r="F30" s="1">
        <v>1.0079720295227499</v>
      </c>
      <c r="G30" s="1">
        <v>0.96732511622272399</v>
      </c>
      <c r="H30" s="1">
        <v>1.00997227613568</v>
      </c>
      <c r="I30" s="1">
        <v>0.99736660587380099</v>
      </c>
      <c r="J30" s="1">
        <v>0.98998281249488895</v>
      </c>
      <c r="K30" s="1">
        <v>0.968312757201646</v>
      </c>
      <c r="L30" s="1">
        <v>1.03477704288457</v>
      </c>
      <c r="M30" s="1">
        <v>0.99712726228095305</v>
      </c>
      <c r="N30" s="1">
        <v>0.98958180484225899</v>
      </c>
      <c r="O30" s="2">
        <v>0.22566812217322399</v>
      </c>
      <c r="P30" s="2">
        <v>0.21527381862560499</v>
      </c>
      <c r="Q30" s="2">
        <v>0.63784842142146403</v>
      </c>
      <c r="R30" s="2">
        <v>0.59956970059383796</v>
      </c>
      <c r="S30" s="2">
        <v>0.248929795362829</v>
      </c>
      <c r="T30" s="2">
        <v>0.85194177337965604</v>
      </c>
      <c r="U30" s="2">
        <v>0.93900555992582302</v>
      </c>
      <c r="V30" s="2">
        <v>0.66285469123509799</v>
      </c>
      <c r="W30" s="2">
        <v>0.26353743247038303</v>
      </c>
      <c r="X30" s="2">
        <v>0.59330945625692999</v>
      </c>
      <c r="Y30" s="2">
        <v>0.94417413464406597</v>
      </c>
      <c r="Z30" s="2">
        <v>0.78098863897525095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N30">
        <f t="shared" si="1"/>
        <v>0</v>
      </c>
      <c r="AO30">
        <f t="shared" si="2"/>
        <v>0</v>
      </c>
      <c r="AP30">
        <f t="shared" si="3"/>
        <v>0</v>
      </c>
      <c r="AR30">
        <f t="shared" si="6"/>
        <v>0</v>
      </c>
      <c r="AS30">
        <f t="shared" si="7"/>
        <v>0</v>
      </c>
      <c r="AT30">
        <f t="shared" si="8"/>
        <v>0</v>
      </c>
      <c r="AU30">
        <f t="shared" si="9"/>
        <v>0</v>
      </c>
      <c r="AV30">
        <f t="shared" si="10"/>
        <v>0</v>
      </c>
    </row>
    <row r="31" spans="2:48" x14ac:dyDescent="0.2">
      <c r="B31" t="s">
        <v>29</v>
      </c>
      <c r="C31" s="1">
        <v>0.51128958296056604</v>
      </c>
      <c r="D31" s="1">
        <v>0.51568545761850704</v>
      </c>
      <c r="E31" s="1">
        <v>0.357561457033931</v>
      </c>
      <c r="F31" s="1">
        <v>0.34444207489180201</v>
      </c>
      <c r="G31" s="1">
        <v>0.69381490955739999</v>
      </c>
      <c r="H31" s="1">
        <v>0.69467255810500395</v>
      </c>
      <c r="I31" s="1">
        <v>0.67201588400743095</v>
      </c>
      <c r="J31" s="1">
        <v>0.74589129047267499</v>
      </c>
      <c r="K31" s="1">
        <v>0.73767953441187395</v>
      </c>
      <c r="L31" s="1">
        <v>0.77559912854030499</v>
      </c>
      <c r="M31" s="1">
        <v>0.86383442265795196</v>
      </c>
      <c r="N31" s="1">
        <v>0.88107051571192296</v>
      </c>
      <c r="O31" s="2">
        <v>1.9135881196557299E-2</v>
      </c>
      <c r="P31" s="2">
        <v>2.66678523075098E-3</v>
      </c>
      <c r="Q31" s="2">
        <v>4.36002729112271E-4</v>
      </c>
      <c r="R31" s="2">
        <v>5.2550869573085198E-6</v>
      </c>
      <c r="S31" s="2">
        <v>6.7386517688007999E-3</v>
      </c>
      <c r="T31" s="2">
        <v>3.95391328040633E-3</v>
      </c>
      <c r="U31" s="2">
        <v>3.8089353559475399E-3</v>
      </c>
      <c r="V31" s="2">
        <v>6.8423397962947094E-2</v>
      </c>
      <c r="W31" s="2">
        <v>4.2927177819802103E-3</v>
      </c>
      <c r="X31" s="2">
        <v>6.2466160183058898E-3</v>
      </c>
      <c r="Y31" s="2">
        <v>2.2819780643915401E-2</v>
      </c>
      <c r="Z31" s="2">
        <v>2.9751684643710501E-3</v>
      </c>
      <c r="AA31">
        <f t="shared" si="5"/>
        <v>0</v>
      </c>
      <c r="AB31">
        <f t="shared" si="5"/>
        <v>1</v>
      </c>
      <c r="AC31">
        <f t="shared" si="5"/>
        <v>1</v>
      </c>
      <c r="AD31">
        <f t="shared" si="5"/>
        <v>1</v>
      </c>
      <c r="AE31">
        <f t="shared" si="5"/>
        <v>1</v>
      </c>
      <c r="AF31">
        <f t="shared" si="5"/>
        <v>1</v>
      </c>
      <c r="AG31">
        <f t="shared" si="5"/>
        <v>1</v>
      </c>
      <c r="AH31">
        <f t="shared" si="5"/>
        <v>0</v>
      </c>
      <c r="AI31">
        <f t="shared" si="5"/>
        <v>1</v>
      </c>
      <c r="AJ31">
        <f t="shared" si="5"/>
        <v>0</v>
      </c>
      <c r="AK31">
        <f t="shared" si="5"/>
        <v>0</v>
      </c>
      <c r="AL31">
        <f t="shared" si="5"/>
        <v>0</v>
      </c>
      <c r="AN31">
        <f t="shared" si="1"/>
        <v>1</v>
      </c>
      <c r="AO31">
        <f t="shared" si="2"/>
        <v>1</v>
      </c>
      <c r="AP31">
        <f t="shared" si="3"/>
        <v>1</v>
      </c>
      <c r="AR31">
        <f t="shared" si="6"/>
        <v>1</v>
      </c>
      <c r="AS31">
        <f t="shared" si="7"/>
        <v>0</v>
      </c>
      <c r="AT31">
        <f t="shared" si="8"/>
        <v>0</v>
      </c>
      <c r="AU31">
        <f t="shared" si="9"/>
        <v>0</v>
      </c>
      <c r="AV31">
        <f t="shared" si="10"/>
        <v>0</v>
      </c>
    </row>
    <row r="32" spans="2:48" x14ac:dyDescent="0.2">
      <c r="B32" t="s">
        <v>30</v>
      </c>
      <c r="C32" s="1">
        <v>1.15178325151158</v>
      </c>
      <c r="D32" s="1">
        <v>1.07929479796281</v>
      </c>
      <c r="E32" s="1">
        <v>1.0189045591954999</v>
      </c>
      <c r="F32" s="1">
        <v>1.0251796623495</v>
      </c>
      <c r="G32" s="1">
        <v>1.1112519161235599</v>
      </c>
      <c r="H32" s="1">
        <v>0.986073902219609</v>
      </c>
      <c r="I32" s="1">
        <v>0.91315751070418305</v>
      </c>
      <c r="J32" s="1">
        <v>1.02629942347343</v>
      </c>
      <c r="K32" s="1">
        <v>1.0854714646872099</v>
      </c>
      <c r="L32" s="1">
        <v>1.0028186658314999</v>
      </c>
      <c r="M32" s="1">
        <v>0.85598994509492599</v>
      </c>
      <c r="N32" s="1">
        <v>0.96923307819300597</v>
      </c>
      <c r="O32" s="2">
        <v>0.28068679049310402</v>
      </c>
      <c r="P32" s="2">
        <v>0.30085175749686499</v>
      </c>
      <c r="Q32" s="2">
        <v>0.77522940321261202</v>
      </c>
      <c r="R32" s="2">
        <v>0.53596864595072502</v>
      </c>
      <c r="S32" s="2">
        <v>0.21097021760123699</v>
      </c>
      <c r="T32" s="2">
        <v>0.76221933298929301</v>
      </c>
      <c r="U32" s="2">
        <v>0.15147171451701799</v>
      </c>
      <c r="V32" s="2">
        <v>0.44788806743285903</v>
      </c>
      <c r="W32" s="2">
        <v>0.25677259804899599</v>
      </c>
      <c r="X32" s="2">
        <v>0.95067096986758604</v>
      </c>
      <c r="Y32" s="2">
        <v>2.5681412444363699E-2</v>
      </c>
      <c r="Z32" s="2">
        <v>0.28430311193715302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0</v>
      </c>
      <c r="AG32">
        <f t="shared" si="5"/>
        <v>0</v>
      </c>
      <c r="AH32">
        <f t="shared" si="5"/>
        <v>0</v>
      </c>
      <c r="AI32">
        <f t="shared" si="5"/>
        <v>0</v>
      </c>
      <c r="AJ32">
        <f t="shared" si="5"/>
        <v>0</v>
      </c>
      <c r="AK32">
        <f t="shared" si="5"/>
        <v>0</v>
      </c>
      <c r="AL32">
        <f t="shared" si="5"/>
        <v>0</v>
      </c>
      <c r="AN32">
        <f t="shared" si="1"/>
        <v>0</v>
      </c>
      <c r="AO32">
        <f t="shared" si="2"/>
        <v>0</v>
      </c>
      <c r="AP32">
        <f t="shared" si="3"/>
        <v>0</v>
      </c>
      <c r="AR32">
        <f t="shared" si="6"/>
        <v>0</v>
      </c>
      <c r="AS32">
        <f t="shared" si="7"/>
        <v>0</v>
      </c>
      <c r="AT32">
        <f t="shared" si="8"/>
        <v>0</v>
      </c>
      <c r="AU32">
        <f t="shared" si="9"/>
        <v>0</v>
      </c>
      <c r="AV32">
        <f t="shared" si="10"/>
        <v>0</v>
      </c>
    </row>
    <row r="33" spans="2:48" x14ac:dyDescent="0.2">
      <c r="B33" t="s">
        <v>31</v>
      </c>
      <c r="C33" s="1">
        <v>1.0171302590173401</v>
      </c>
      <c r="D33" s="1">
        <v>0.93889138052750398</v>
      </c>
      <c r="E33" s="1">
        <v>0.92049082985088004</v>
      </c>
      <c r="F33" s="1">
        <v>0.95046620557288997</v>
      </c>
      <c r="G33" s="1">
        <v>1.0154897248122099</v>
      </c>
      <c r="H33" s="1">
        <v>0.905188609377233</v>
      </c>
      <c r="I33" s="1">
        <v>0.85590937361654196</v>
      </c>
      <c r="J33" s="1">
        <v>0.89192547772351205</v>
      </c>
      <c r="K33" s="1">
        <v>1.01019942152534</v>
      </c>
      <c r="L33" s="1">
        <v>0.90840751730959401</v>
      </c>
      <c r="M33" s="1">
        <v>0.86321882471372802</v>
      </c>
      <c r="N33" s="1">
        <v>0.90064916737228295</v>
      </c>
      <c r="O33" s="2">
        <v>0.67422578066719696</v>
      </c>
      <c r="P33" s="2">
        <v>1.8872814101761198E-2</v>
      </c>
      <c r="Q33" s="2">
        <v>8.2132357617847096E-2</v>
      </c>
      <c r="R33" s="2">
        <v>0.249782729546975</v>
      </c>
      <c r="S33" s="2">
        <v>0.76042008548361895</v>
      </c>
      <c r="T33" s="2">
        <v>7.8613627646403894E-2</v>
      </c>
      <c r="U33" s="2">
        <v>4.7423490425425501E-3</v>
      </c>
      <c r="V33" s="2">
        <v>7.6935224147942793E-2</v>
      </c>
      <c r="W33" s="2">
        <v>0.84451696641931195</v>
      </c>
      <c r="X33" s="2">
        <v>5.8266270623764403E-2</v>
      </c>
      <c r="Y33" s="2">
        <v>1.3624477100018399E-2</v>
      </c>
      <c r="Z33" s="2">
        <v>8.0956947561091994E-2</v>
      </c>
      <c r="AA33">
        <f t="shared" si="5"/>
        <v>0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0</v>
      </c>
      <c r="AF33">
        <f t="shared" si="5"/>
        <v>0</v>
      </c>
      <c r="AG33">
        <f t="shared" si="5"/>
        <v>0</v>
      </c>
      <c r="AH33">
        <f t="shared" si="5"/>
        <v>0</v>
      </c>
      <c r="AI33">
        <f t="shared" si="5"/>
        <v>0</v>
      </c>
      <c r="AJ33">
        <f t="shared" si="5"/>
        <v>0</v>
      </c>
      <c r="AK33">
        <f t="shared" si="5"/>
        <v>0</v>
      </c>
      <c r="AL33">
        <f t="shared" si="5"/>
        <v>0</v>
      </c>
      <c r="AN33">
        <f t="shared" si="1"/>
        <v>0</v>
      </c>
      <c r="AO33">
        <f t="shared" si="2"/>
        <v>0</v>
      </c>
      <c r="AP33">
        <f t="shared" si="3"/>
        <v>0</v>
      </c>
      <c r="AR33">
        <f t="shared" si="6"/>
        <v>0</v>
      </c>
      <c r="AS33">
        <f t="shared" si="7"/>
        <v>0</v>
      </c>
      <c r="AT33">
        <f t="shared" si="8"/>
        <v>0</v>
      </c>
      <c r="AU33">
        <f t="shared" si="9"/>
        <v>0</v>
      </c>
      <c r="AV33">
        <f t="shared" si="10"/>
        <v>0</v>
      </c>
    </row>
    <row r="34" spans="2:48" x14ac:dyDescent="0.2">
      <c r="B34" t="s">
        <v>32</v>
      </c>
      <c r="C34" s="1">
        <v>1.0227365711815499</v>
      </c>
      <c r="D34" s="1">
        <v>0.97124774770736699</v>
      </c>
      <c r="E34" s="1">
        <v>0.98654293789765701</v>
      </c>
      <c r="F34" s="1">
        <v>1.0266650711904199</v>
      </c>
      <c r="G34" s="1">
        <v>1.01909854999371</v>
      </c>
      <c r="H34" s="1">
        <v>1.0179341010895699</v>
      </c>
      <c r="I34" s="1">
        <v>0.93848651597824595</v>
      </c>
      <c r="J34" s="1">
        <v>1.0022515717922</v>
      </c>
      <c r="K34" s="1">
        <v>1.02986001624384</v>
      </c>
      <c r="L34" s="1">
        <v>1.01462460259232</v>
      </c>
      <c r="M34" s="1">
        <v>0.97883696394215802</v>
      </c>
      <c r="N34" s="1">
        <v>1.04394470806684</v>
      </c>
      <c r="O34" s="2">
        <v>0.47085548159782797</v>
      </c>
      <c r="P34" s="2">
        <v>0.32172687628706997</v>
      </c>
      <c r="Q34" s="2">
        <v>0.37215161543346198</v>
      </c>
      <c r="R34" s="2">
        <v>0.14266786095591599</v>
      </c>
      <c r="S34" s="2">
        <v>0.694971294803576</v>
      </c>
      <c r="T34" s="2">
        <v>0.69402655736265395</v>
      </c>
      <c r="U34" s="2">
        <v>0.267871580475675</v>
      </c>
      <c r="V34" s="2">
        <v>0.94215266066231595</v>
      </c>
      <c r="W34" s="2">
        <v>0.54905819517629495</v>
      </c>
      <c r="X34" s="2">
        <v>0.72932025701093395</v>
      </c>
      <c r="Y34" s="2">
        <v>0.69214128034323497</v>
      </c>
      <c r="Z34" s="2">
        <v>0.22776500966250299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J34">
        <f t="shared" si="5"/>
        <v>0</v>
      </c>
      <c r="AK34">
        <f t="shared" si="5"/>
        <v>0</v>
      </c>
      <c r="AL34">
        <f t="shared" si="5"/>
        <v>0</v>
      </c>
      <c r="AN34">
        <f t="shared" si="1"/>
        <v>0</v>
      </c>
      <c r="AO34">
        <f t="shared" si="2"/>
        <v>0</v>
      </c>
      <c r="AP34">
        <f t="shared" si="3"/>
        <v>0</v>
      </c>
      <c r="AR34">
        <f t="shared" si="6"/>
        <v>0</v>
      </c>
      <c r="AS34">
        <f t="shared" si="7"/>
        <v>0</v>
      </c>
      <c r="AT34">
        <f t="shared" si="8"/>
        <v>0</v>
      </c>
      <c r="AU34">
        <f t="shared" si="9"/>
        <v>0</v>
      </c>
      <c r="AV34">
        <f t="shared" si="10"/>
        <v>0</v>
      </c>
    </row>
    <row r="35" spans="2:48" x14ac:dyDescent="0.2">
      <c r="B35" t="s">
        <v>33</v>
      </c>
      <c r="C35" s="1">
        <v>0.95636594715372103</v>
      </c>
      <c r="D35" s="1">
        <v>1.0018335637417299</v>
      </c>
      <c r="E35" s="1">
        <v>0.81773557242371098</v>
      </c>
      <c r="F35" s="1">
        <v>0.86230406455728303</v>
      </c>
      <c r="G35" s="1">
        <v>0.953821913366934</v>
      </c>
      <c r="H35" s="1">
        <v>0.96110701881687399</v>
      </c>
      <c r="I35" s="1">
        <v>0.70933293375947504</v>
      </c>
      <c r="J35" s="1">
        <v>0.80722281062301904</v>
      </c>
      <c r="K35" s="1">
        <v>0.94317698738840805</v>
      </c>
      <c r="L35" s="1">
        <v>0.95433455433455405</v>
      </c>
      <c r="M35" s="1">
        <v>0.68215843259779996</v>
      </c>
      <c r="N35" s="1">
        <v>0.73276281917484098</v>
      </c>
      <c r="O35" s="2">
        <v>0.33883808333388798</v>
      </c>
      <c r="P35" s="2">
        <v>0.92718599973869598</v>
      </c>
      <c r="Q35" s="2">
        <v>2.2552489856576501E-6</v>
      </c>
      <c r="R35" s="2">
        <v>1.4851052327664101E-4</v>
      </c>
      <c r="S35" s="2">
        <v>0.188277002361952</v>
      </c>
      <c r="T35" s="2">
        <v>0.41707183451632002</v>
      </c>
      <c r="U35" s="2">
        <v>9.1326582094989305E-3</v>
      </c>
      <c r="V35" s="2">
        <v>3.1345401975455803E-4</v>
      </c>
      <c r="W35" s="2">
        <v>0.233828189124939</v>
      </c>
      <c r="X35" s="2">
        <v>0.333924797385661</v>
      </c>
      <c r="Y35" s="2">
        <v>2.0722642006613E-3</v>
      </c>
      <c r="Z35" s="2">
        <v>3.4822464718412601E-4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1</v>
      </c>
      <c r="AH35">
        <f t="shared" si="5"/>
        <v>0</v>
      </c>
      <c r="AI35">
        <f t="shared" si="5"/>
        <v>0</v>
      </c>
      <c r="AJ35">
        <f t="shared" si="5"/>
        <v>0</v>
      </c>
      <c r="AK35">
        <f t="shared" si="5"/>
        <v>1</v>
      </c>
      <c r="AL35">
        <f t="shared" si="5"/>
        <v>1</v>
      </c>
      <c r="AN35">
        <f t="shared" si="1"/>
        <v>0</v>
      </c>
      <c r="AO35">
        <f t="shared" si="2"/>
        <v>1</v>
      </c>
      <c r="AP35">
        <f t="shared" si="3"/>
        <v>1</v>
      </c>
      <c r="AR35">
        <f t="shared" si="6"/>
        <v>0</v>
      </c>
      <c r="AS35">
        <f t="shared" si="7"/>
        <v>0</v>
      </c>
      <c r="AT35">
        <f t="shared" si="8"/>
        <v>0</v>
      </c>
      <c r="AU35">
        <f t="shared" si="9"/>
        <v>0</v>
      </c>
      <c r="AV35">
        <f t="shared" si="10"/>
        <v>1</v>
      </c>
    </row>
    <row r="36" spans="2:48" x14ac:dyDescent="0.2">
      <c r="B36" t="s">
        <v>34</v>
      </c>
      <c r="C36" s="1">
        <v>1.04566151032141</v>
      </c>
      <c r="D36" s="1">
        <v>1.0697109455610001</v>
      </c>
      <c r="E36" s="1">
        <v>1.02468170188624</v>
      </c>
      <c r="F36" s="1">
        <v>1.01633290758761</v>
      </c>
      <c r="G36" s="1">
        <v>1.0584870392290699</v>
      </c>
      <c r="H36" s="1">
        <v>1.11131654046953</v>
      </c>
      <c r="I36" s="1">
        <v>0.87742979887490902</v>
      </c>
      <c r="J36" s="1">
        <v>0.89096460699033997</v>
      </c>
      <c r="K36" s="1">
        <v>1.0381440781440701</v>
      </c>
      <c r="L36" s="1">
        <v>1.12083271959542</v>
      </c>
      <c r="M36" s="1">
        <v>0.94038214840321299</v>
      </c>
      <c r="N36" s="1">
        <v>0.95970540330004905</v>
      </c>
      <c r="O36" s="2">
        <v>0.20391661575157599</v>
      </c>
      <c r="P36" s="2">
        <v>7.5694009308122895E-2</v>
      </c>
      <c r="Q36" s="2">
        <v>0.38216988178494199</v>
      </c>
      <c r="R36" s="2">
        <v>0.47323266231893402</v>
      </c>
      <c r="S36" s="2">
        <v>0.31616561372066698</v>
      </c>
      <c r="T36" s="2">
        <v>0.19578035176980699</v>
      </c>
      <c r="U36" s="2">
        <v>1.8884334497277899E-2</v>
      </c>
      <c r="V36" s="2">
        <v>4.3676934004771998E-3</v>
      </c>
      <c r="W36" s="2">
        <v>0.39943910754481099</v>
      </c>
      <c r="X36" s="2">
        <v>1.2830241249180301E-2</v>
      </c>
      <c r="Y36" s="2">
        <v>0.35930398599223201</v>
      </c>
      <c r="Z36" s="2">
        <v>0.100539609108535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0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0</v>
      </c>
      <c r="AJ36">
        <f t="shared" si="5"/>
        <v>0</v>
      </c>
      <c r="AK36">
        <f t="shared" si="5"/>
        <v>0</v>
      </c>
      <c r="AL36">
        <f t="shared" si="5"/>
        <v>0</v>
      </c>
      <c r="AN36">
        <f t="shared" si="1"/>
        <v>0</v>
      </c>
      <c r="AO36">
        <f t="shared" si="2"/>
        <v>0</v>
      </c>
      <c r="AP36">
        <f t="shared" si="3"/>
        <v>0</v>
      </c>
      <c r="AR36">
        <f t="shared" si="6"/>
        <v>0</v>
      </c>
      <c r="AS36">
        <f t="shared" si="7"/>
        <v>0</v>
      </c>
      <c r="AT36">
        <f t="shared" si="8"/>
        <v>0</v>
      </c>
      <c r="AU36">
        <f t="shared" si="9"/>
        <v>0</v>
      </c>
      <c r="AV36">
        <f t="shared" si="10"/>
        <v>0</v>
      </c>
    </row>
    <row r="37" spans="2:48" x14ac:dyDescent="0.2">
      <c r="B37" t="s">
        <v>35</v>
      </c>
      <c r="C37" s="1">
        <v>0.69375646729496099</v>
      </c>
      <c r="D37" s="1">
        <v>0.61490267719560099</v>
      </c>
      <c r="E37" s="1">
        <v>0.53256602823327204</v>
      </c>
      <c r="F37" s="1">
        <v>0.51481093772872599</v>
      </c>
      <c r="G37" s="1">
        <v>0.61695136360634295</v>
      </c>
      <c r="H37" s="1">
        <v>0.57277390016110397</v>
      </c>
      <c r="I37" s="1">
        <v>0.62036450120472197</v>
      </c>
      <c r="J37" s="1">
        <v>0.65689838029056502</v>
      </c>
      <c r="K37" s="1">
        <v>0.65302374393283402</v>
      </c>
      <c r="L37" s="1">
        <v>0.62665282104534403</v>
      </c>
      <c r="M37" s="1">
        <v>0.73758127438231402</v>
      </c>
      <c r="N37" s="1">
        <v>0.78343153008391297</v>
      </c>
      <c r="O37" s="2">
        <v>0.182633010442946</v>
      </c>
      <c r="P37" s="2">
        <v>0.18618055255572299</v>
      </c>
      <c r="Q37" s="2">
        <v>0.20172226437048499</v>
      </c>
      <c r="R37" s="2">
        <v>0.190390362044874</v>
      </c>
      <c r="S37" s="2">
        <v>0.16875482317863399</v>
      </c>
      <c r="T37" s="2">
        <v>0.175186402957662</v>
      </c>
      <c r="U37" s="2">
        <v>0.188234404373888</v>
      </c>
      <c r="V37" s="2">
        <v>0.188995983224994</v>
      </c>
      <c r="W37" s="2">
        <v>0.172268115131743</v>
      </c>
      <c r="X37" s="2">
        <v>0.19919767737999899</v>
      </c>
      <c r="Y37" s="2">
        <v>0.20077739931361199</v>
      </c>
      <c r="Z37" s="2">
        <v>0.19765708938936499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J37">
        <f t="shared" si="5"/>
        <v>0</v>
      </c>
      <c r="AK37">
        <f t="shared" si="5"/>
        <v>0</v>
      </c>
      <c r="AL37">
        <f t="shared" si="5"/>
        <v>0</v>
      </c>
      <c r="AN37">
        <f t="shared" si="1"/>
        <v>0</v>
      </c>
      <c r="AO37">
        <f t="shared" si="2"/>
        <v>0</v>
      </c>
      <c r="AP37">
        <f t="shared" si="3"/>
        <v>0</v>
      </c>
      <c r="AR37">
        <f t="shared" si="6"/>
        <v>0</v>
      </c>
      <c r="AS37">
        <f t="shared" si="7"/>
        <v>0</v>
      </c>
      <c r="AT37">
        <f t="shared" si="8"/>
        <v>0</v>
      </c>
      <c r="AU37">
        <f t="shared" si="9"/>
        <v>0</v>
      </c>
      <c r="AV37">
        <f t="shared" si="10"/>
        <v>0</v>
      </c>
    </row>
    <row r="38" spans="2:48" x14ac:dyDescent="0.2">
      <c r="B38" t="s">
        <v>36</v>
      </c>
      <c r="C38" s="1">
        <v>1.3054689646703601</v>
      </c>
      <c r="D38" s="1">
        <v>1.2365203369442499</v>
      </c>
      <c r="E38" s="1">
        <v>1.37023961812646</v>
      </c>
      <c r="F38" s="1">
        <v>1.38112971577993</v>
      </c>
      <c r="G38" s="1">
        <v>1.31437447399291</v>
      </c>
      <c r="H38" s="1">
        <v>1.3623655621022801</v>
      </c>
      <c r="I38" s="1">
        <v>1.3597246817553099</v>
      </c>
      <c r="J38" s="1">
        <v>1.2920504721002299</v>
      </c>
      <c r="K38" s="1">
        <v>1.32561185798</v>
      </c>
      <c r="L38" s="1">
        <v>1.3140308547196</v>
      </c>
      <c r="M38" s="1">
        <v>1.2478394201282399</v>
      </c>
      <c r="N38" s="1">
        <v>1.15670614155879</v>
      </c>
      <c r="O38" s="2">
        <v>0.17818137159151701</v>
      </c>
      <c r="P38" s="2">
        <v>0.35774214330610099</v>
      </c>
      <c r="Q38" s="2">
        <v>0.249003621601535</v>
      </c>
      <c r="R38" s="2">
        <v>0.26565094543486301</v>
      </c>
      <c r="S38" s="2">
        <v>0.217071792516078</v>
      </c>
      <c r="T38" s="2">
        <v>0.198940080289153</v>
      </c>
      <c r="U38" s="2">
        <v>0.15479831786678599</v>
      </c>
      <c r="V38" s="2">
        <v>0.215433325269652</v>
      </c>
      <c r="W38" s="2">
        <v>0.15817549520256199</v>
      </c>
      <c r="X38" s="2">
        <v>0.22825753799519699</v>
      </c>
      <c r="Y38" s="2">
        <v>0.15152727769924201</v>
      </c>
      <c r="Z38" s="2">
        <v>0.28915935340771098</v>
      </c>
      <c r="AA38">
        <f t="shared" si="5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</v>
      </c>
      <c r="AI38">
        <f t="shared" si="5"/>
        <v>0</v>
      </c>
      <c r="AJ38">
        <f t="shared" si="5"/>
        <v>0</v>
      </c>
      <c r="AK38">
        <f t="shared" si="5"/>
        <v>0</v>
      </c>
      <c r="AL38">
        <f t="shared" si="5"/>
        <v>0</v>
      </c>
      <c r="AN38">
        <f t="shared" si="1"/>
        <v>0</v>
      </c>
      <c r="AO38">
        <f t="shared" si="2"/>
        <v>0</v>
      </c>
      <c r="AP38">
        <f t="shared" si="3"/>
        <v>0</v>
      </c>
      <c r="AR38">
        <f t="shared" si="6"/>
        <v>0</v>
      </c>
      <c r="AS38">
        <f t="shared" si="7"/>
        <v>0</v>
      </c>
      <c r="AT38">
        <f t="shared" si="8"/>
        <v>0</v>
      </c>
      <c r="AU38">
        <f t="shared" si="9"/>
        <v>0</v>
      </c>
      <c r="AV38">
        <f t="shared" si="10"/>
        <v>0</v>
      </c>
    </row>
    <row r="39" spans="2:48" x14ac:dyDescent="0.2">
      <c r="B39" t="s">
        <v>37</v>
      </c>
      <c r="C39" s="1">
        <v>0.71045223124027501</v>
      </c>
      <c r="D39" s="1">
        <v>0.881587119516822</v>
      </c>
      <c r="E39" s="1">
        <v>0.87459759714295404</v>
      </c>
      <c r="F39" s="1">
        <v>0.91575093433618204</v>
      </c>
      <c r="G39" s="1">
        <v>0.62415770579924501</v>
      </c>
      <c r="H39" s="1">
        <v>0.73503106621338798</v>
      </c>
      <c r="I39" s="1">
        <v>0.80792820832594903</v>
      </c>
      <c r="J39" s="1">
        <v>0.83570924933908197</v>
      </c>
      <c r="K39" s="1">
        <v>0.66848154869933396</v>
      </c>
      <c r="L39" s="1">
        <v>0.72701791267025795</v>
      </c>
      <c r="M39" s="1">
        <v>0.80187014820042302</v>
      </c>
      <c r="N39" s="1">
        <v>0.86912995995631603</v>
      </c>
      <c r="O39" s="2">
        <v>1.18460752595929E-2</v>
      </c>
      <c r="P39" s="2">
        <v>4.5670246993714803E-2</v>
      </c>
      <c r="Q39" s="2">
        <v>4.8866212785220204E-3</v>
      </c>
      <c r="R39" s="2">
        <v>1.6179635543361898E-2</v>
      </c>
      <c r="S39" s="2">
        <v>1.2944784126805799E-2</v>
      </c>
      <c r="T39" s="2">
        <v>6.0508311219833397E-3</v>
      </c>
      <c r="U39" s="2">
        <v>4.1405711881187897E-3</v>
      </c>
      <c r="V39" s="2">
        <v>2.6706038033858502E-3</v>
      </c>
      <c r="W39" s="2">
        <v>1.58307270080047E-2</v>
      </c>
      <c r="X39" s="2">
        <v>1.24744601077517E-2</v>
      </c>
      <c r="Y39" s="2">
        <v>9.2163270048447807E-3</v>
      </c>
      <c r="Z39" s="2">
        <v>3.7678772139602398E-2</v>
      </c>
      <c r="AA39">
        <f t="shared" ref="AA39:AL102" si="11">COUNTIFS(C39,$A$2,O39,$A$5)</f>
        <v>0</v>
      </c>
      <c r="AB39">
        <f t="shared" si="11"/>
        <v>0</v>
      </c>
      <c r="AC39">
        <f t="shared" si="11"/>
        <v>0</v>
      </c>
      <c r="AD39">
        <f t="shared" si="11"/>
        <v>0</v>
      </c>
      <c r="AE39">
        <f t="shared" si="11"/>
        <v>0</v>
      </c>
      <c r="AF39">
        <f t="shared" si="11"/>
        <v>1</v>
      </c>
      <c r="AG39">
        <f t="shared" si="11"/>
        <v>0</v>
      </c>
      <c r="AH39">
        <f t="shared" si="11"/>
        <v>0</v>
      </c>
      <c r="AI39">
        <f t="shared" si="11"/>
        <v>0</v>
      </c>
      <c r="AJ39">
        <f t="shared" si="11"/>
        <v>0</v>
      </c>
      <c r="AK39">
        <f t="shared" si="11"/>
        <v>0</v>
      </c>
      <c r="AL39">
        <f t="shared" si="11"/>
        <v>0</v>
      </c>
      <c r="AN39">
        <f t="shared" si="1"/>
        <v>0</v>
      </c>
      <c r="AO39">
        <f t="shared" si="2"/>
        <v>0</v>
      </c>
      <c r="AP39">
        <f t="shared" si="3"/>
        <v>0</v>
      </c>
      <c r="AR39">
        <f t="shared" si="6"/>
        <v>0</v>
      </c>
      <c r="AS39">
        <f t="shared" si="7"/>
        <v>0</v>
      </c>
      <c r="AT39">
        <f t="shared" si="8"/>
        <v>0</v>
      </c>
      <c r="AU39">
        <f t="shared" si="9"/>
        <v>0</v>
      </c>
      <c r="AV39">
        <f t="shared" si="10"/>
        <v>0</v>
      </c>
    </row>
    <row r="40" spans="2:48" x14ac:dyDescent="0.2">
      <c r="B40" t="s">
        <v>38</v>
      </c>
      <c r="C40" s="1">
        <v>1.22934416293717</v>
      </c>
      <c r="D40" s="1">
        <v>1.0246010393990701</v>
      </c>
      <c r="E40" s="1">
        <v>0.95606230229913303</v>
      </c>
      <c r="F40" s="1">
        <v>0.98151694287473501</v>
      </c>
      <c r="G40" s="1">
        <v>1.1551947320734399</v>
      </c>
      <c r="H40" s="1">
        <v>0.96236786748774705</v>
      </c>
      <c r="I40" s="1">
        <v>1.00164776031388</v>
      </c>
      <c r="J40" s="1">
        <v>0.99306620803418899</v>
      </c>
      <c r="K40" s="1">
        <v>1.13404094890087</v>
      </c>
      <c r="L40" s="1">
        <v>0.97868600307624698</v>
      </c>
      <c r="M40" s="1">
        <v>0.94262475269289903</v>
      </c>
      <c r="N40" s="1">
        <v>0.95160437901094697</v>
      </c>
      <c r="O40" s="2">
        <v>0.15863083461665001</v>
      </c>
      <c r="P40" s="2">
        <v>0.78563226503070305</v>
      </c>
      <c r="Q40" s="2">
        <v>0.39762790511959401</v>
      </c>
      <c r="R40" s="2">
        <v>0.71901828654014999</v>
      </c>
      <c r="S40" s="2">
        <v>0.28502965418103599</v>
      </c>
      <c r="T40" s="2">
        <v>0.67949944180861099</v>
      </c>
      <c r="U40" s="2">
        <v>0.98514411314270101</v>
      </c>
      <c r="V40" s="2">
        <v>0.92207464960534102</v>
      </c>
      <c r="W40" s="2">
        <v>0.30904743284525199</v>
      </c>
      <c r="X40" s="2">
        <v>0.83984497464567798</v>
      </c>
      <c r="Y40" s="2">
        <v>0.29381738767480098</v>
      </c>
      <c r="Z40" s="2">
        <v>0.39980577938379402</v>
      </c>
      <c r="AA40">
        <f t="shared" si="11"/>
        <v>0</v>
      </c>
      <c r="AB40">
        <f t="shared" si="11"/>
        <v>0</v>
      </c>
      <c r="AC40">
        <f t="shared" si="11"/>
        <v>0</v>
      </c>
      <c r="AD40">
        <f t="shared" si="11"/>
        <v>0</v>
      </c>
      <c r="AE40">
        <f t="shared" si="11"/>
        <v>0</v>
      </c>
      <c r="AF40">
        <f t="shared" si="11"/>
        <v>0</v>
      </c>
      <c r="AG40">
        <f t="shared" si="11"/>
        <v>0</v>
      </c>
      <c r="AH40">
        <f t="shared" si="11"/>
        <v>0</v>
      </c>
      <c r="AI40">
        <f t="shared" si="11"/>
        <v>0</v>
      </c>
      <c r="AJ40">
        <f t="shared" si="11"/>
        <v>0</v>
      </c>
      <c r="AK40">
        <f t="shared" si="11"/>
        <v>0</v>
      </c>
      <c r="AL40">
        <f t="shared" si="11"/>
        <v>0</v>
      </c>
      <c r="AN40">
        <f t="shared" si="1"/>
        <v>0</v>
      </c>
      <c r="AO40">
        <f t="shared" si="2"/>
        <v>0</v>
      </c>
      <c r="AP40">
        <f t="shared" si="3"/>
        <v>0</v>
      </c>
      <c r="AR40">
        <f t="shared" si="6"/>
        <v>0</v>
      </c>
      <c r="AS40">
        <f t="shared" si="7"/>
        <v>0</v>
      </c>
      <c r="AT40">
        <f t="shared" si="8"/>
        <v>0</v>
      </c>
      <c r="AU40">
        <f t="shared" si="9"/>
        <v>0</v>
      </c>
      <c r="AV40">
        <f t="shared" si="10"/>
        <v>0</v>
      </c>
    </row>
    <row r="41" spans="2:48" x14ac:dyDescent="0.2">
      <c r="B41" t="s">
        <v>39</v>
      </c>
      <c r="C41" s="1">
        <v>0.74971910085498505</v>
      </c>
      <c r="D41" s="1">
        <v>0.67932156702597002</v>
      </c>
      <c r="E41" s="1">
        <v>0.72218478989422497</v>
      </c>
      <c r="F41" s="1">
        <v>0.77639318878775998</v>
      </c>
      <c r="G41" s="1">
        <v>0.72571449622400797</v>
      </c>
      <c r="H41" s="1">
        <v>0.671680270078854</v>
      </c>
      <c r="I41" s="1">
        <v>0.80445881750923298</v>
      </c>
      <c r="J41" s="1">
        <v>0.80571692975417897</v>
      </c>
      <c r="K41" s="1">
        <v>0.70479199578725604</v>
      </c>
      <c r="L41" s="1">
        <v>0.655260817244807</v>
      </c>
      <c r="M41" s="1">
        <v>0.81914205647768901</v>
      </c>
      <c r="N41" s="1">
        <v>0.84108091923048101</v>
      </c>
      <c r="O41" s="2">
        <v>0.11989203687217501</v>
      </c>
      <c r="P41" s="2">
        <v>1.66600978118213E-2</v>
      </c>
      <c r="Q41" s="2">
        <v>4.7888564494970301E-3</v>
      </c>
      <c r="R41" s="2">
        <v>7.8386417587413704E-3</v>
      </c>
      <c r="S41" s="2">
        <v>2.8985092886893299E-2</v>
      </c>
      <c r="T41" s="2">
        <v>4.87895315294129E-3</v>
      </c>
      <c r="U41" s="2">
        <v>7.8635798133675407E-3</v>
      </c>
      <c r="V41" s="2">
        <v>8.3194612237335996E-3</v>
      </c>
      <c r="W41" s="2">
        <v>1.82995361929357E-2</v>
      </c>
      <c r="X41" s="2">
        <v>4.9907497994309399E-3</v>
      </c>
      <c r="Y41" s="2">
        <v>1.6944195780006301E-2</v>
      </c>
      <c r="Z41" s="2">
        <v>1.1283303601852E-2</v>
      </c>
      <c r="AA41">
        <f t="shared" si="11"/>
        <v>0</v>
      </c>
      <c r="AB41">
        <f t="shared" si="11"/>
        <v>0</v>
      </c>
      <c r="AC41">
        <f t="shared" si="11"/>
        <v>1</v>
      </c>
      <c r="AD41">
        <f t="shared" si="11"/>
        <v>0</v>
      </c>
      <c r="AE41">
        <f t="shared" si="11"/>
        <v>0</v>
      </c>
      <c r="AF41">
        <f t="shared" si="11"/>
        <v>1</v>
      </c>
      <c r="AG41">
        <f t="shared" si="11"/>
        <v>0</v>
      </c>
      <c r="AH41">
        <f t="shared" si="11"/>
        <v>0</v>
      </c>
      <c r="AI41">
        <f t="shared" si="11"/>
        <v>0</v>
      </c>
      <c r="AJ41">
        <f t="shared" si="11"/>
        <v>1</v>
      </c>
      <c r="AK41">
        <f t="shared" si="11"/>
        <v>0</v>
      </c>
      <c r="AL41">
        <f t="shared" si="11"/>
        <v>0</v>
      </c>
      <c r="AN41">
        <f t="shared" si="1"/>
        <v>1</v>
      </c>
      <c r="AO41">
        <f t="shared" si="2"/>
        <v>0</v>
      </c>
      <c r="AP41">
        <f t="shared" si="3"/>
        <v>0</v>
      </c>
      <c r="AR41">
        <f t="shared" si="6"/>
        <v>0</v>
      </c>
      <c r="AS41">
        <f t="shared" si="7"/>
        <v>1</v>
      </c>
      <c r="AT41">
        <f t="shared" si="8"/>
        <v>0</v>
      </c>
      <c r="AU41">
        <f t="shared" si="9"/>
        <v>0</v>
      </c>
      <c r="AV41">
        <f t="shared" si="10"/>
        <v>0</v>
      </c>
    </row>
    <row r="42" spans="2:48" x14ac:dyDescent="0.2">
      <c r="B42" t="s">
        <v>40</v>
      </c>
      <c r="C42" s="1">
        <v>1.03094293890476</v>
      </c>
      <c r="D42" s="1">
        <v>0.95135134670685295</v>
      </c>
      <c r="E42" s="1">
        <v>0.80971830198176697</v>
      </c>
      <c r="F42" s="1">
        <v>0.89253714509528803</v>
      </c>
      <c r="G42" s="1">
        <v>1.01177037511668</v>
      </c>
      <c r="H42" s="1">
        <v>0.92129407385784801</v>
      </c>
      <c r="I42" s="1">
        <v>0.89788039564288802</v>
      </c>
      <c r="J42" s="1">
        <v>0.90697265308530395</v>
      </c>
      <c r="K42" s="1">
        <v>1.04182023686667</v>
      </c>
      <c r="L42" s="1">
        <v>0.91770170655356897</v>
      </c>
      <c r="M42" s="1">
        <v>1.0476781894707701</v>
      </c>
      <c r="N42" s="1">
        <v>0.98857101259372504</v>
      </c>
      <c r="O42" s="2">
        <v>0.48012601894658402</v>
      </c>
      <c r="P42" s="2">
        <v>0.57063756560225798</v>
      </c>
      <c r="Q42" s="2">
        <v>4.0501598760082896E-3</v>
      </c>
      <c r="R42" s="2">
        <v>8.1279029080969997E-2</v>
      </c>
      <c r="S42" s="2">
        <v>0.71854754570797397</v>
      </c>
      <c r="T42" s="2">
        <v>0.240836725651704</v>
      </c>
      <c r="U42" s="2">
        <v>6.9973536188231697E-2</v>
      </c>
      <c r="V42" s="2">
        <v>5.2714821135304998E-2</v>
      </c>
      <c r="W42" s="2">
        <v>0.433020635534628</v>
      </c>
      <c r="X42" s="2">
        <v>0.24790369323233999</v>
      </c>
      <c r="Y42" s="2">
        <v>0.292863373236116</v>
      </c>
      <c r="Z42" s="2">
        <v>0.80573624950446798</v>
      </c>
      <c r="AA42">
        <f t="shared" si="11"/>
        <v>0</v>
      </c>
      <c r="AB42">
        <f t="shared" si="11"/>
        <v>0</v>
      </c>
      <c r="AC42">
        <f t="shared" si="11"/>
        <v>0</v>
      </c>
      <c r="AD42">
        <f t="shared" si="11"/>
        <v>0</v>
      </c>
      <c r="AE42">
        <f t="shared" si="11"/>
        <v>0</v>
      </c>
      <c r="AF42">
        <f t="shared" si="11"/>
        <v>0</v>
      </c>
      <c r="AG42">
        <f t="shared" si="11"/>
        <v>0</v>
      </c>
      <c r="AH42">
        <f t="shared" si="11"/>
        <v>0</v>
      </c>
      <c r="AI42">
        <f t="shared" si="11"/>
        <v>0</v>
      </c>
      <c r="AJ42">
        <f t="shared" si="11"/>
        <v>0</v>
      </c>
      <c r="AK42">
        <f t="shared" si="11"/>
        <v>0</v>
      </c>
      <c r="AL42">
        <f t="shared" si="11"/>
        <v>0</v>
      </c>
      <c r="AN42">
        <f t="shared" si="1"/>
        <v>0</v>
      </c>
      <c r="AO42">
        <f t="shared" si="2"/>
        <v>0</v>
      </c>
      <c r="AP42">
        <f t="shared" si="3"/>
        <v>0</v>
      </c>
      <c r="AR42">
        <f t="shared" si="6"/>
        <v>0</v>
      </c>
      <c r="AS42">
        <f t="shared" si="7"/>
        <v>0</v>
      </c>
      <c r="AT42">
        <f t="shared" si="8"/>
        <v>0</v>
      </c>
      <c r="AU42">
        <f t="shared" si="9"/>
        <v>0</v>
      </c>
      <c r="AV42">
        <f t="shared" si="10"/>
        <v>0</v>
      </c>
    </row>
    <row r="43" spans="2:48" x14ac:dyDescent="0.2">
      <c r="B43" t="s">
        <v>41</v>
      </c>
      <c r="C43" s="1">
        <v>0.97412613099213796</v>
      </c>
      <c r="D43" s="1">
        <v>0.93653056773132903</v>
      </c>
      <c r="E43" s="1">
        <v>0.991464020268224</v>
      </c>
      <c r="F43" s="1">
        <v>0.96369681719034705</v>
      </c>
      <c r="G43" s="1">
        <v>0.91075332635334805</v>
      </c>
      <c r="H43" s="1">
        <v>0.909103943306108</v>
      </c>
      <c r="I43" s="1">
        <v>0.957923829345533</v>
      </c>
      <c r="J43" s="1">
        <v>0.95281568148098295</v>
      </c>
      <c r="K43" s="1">
        <v>0.90438095238095195</v>
      </c>
      <c r="L43" s="1">
        <v>0.89206951949758995</v>
      </c>
      <c r="M43" s="1">
        <v>0.92343450916051395</v>
      </c>
      <c r="N43" s="1">
        <v>0.93144507855985303</v>
      </c>
      <c r="O43" s="2">
        <v>4.7753755115990899E-2</v>
      </c>
      <c r="P43" s="2">
        <v>0.49206167687255398</v>
      </c>
      <c r="Q43" s="2">
        <v>0.82657272324829201</v>
      </c>
      <c r="R43" s="2">
        <v>0.19645699890260299</v>
      </c>
      <c r="S43" s="2">
        <v>2.7849854144259299E-2</v>
      </c>
      <c r="T43" s="2">
        <v>4.6244154938902403E-2</v>
      </c>
      <c r="U43" s="2">
        <v>0.211911931263641</v>
      </c>
      <c r="V43" s="2">
        <v>0.23235881673391001</v>
      </c>
      <c r="W43" s="2">
        <v>1.4752858756138699E-2</v>
      </c>
      <c r="X43" s="2">
        <v>4.4845036873411202E-2</v>
      </c>
      <c r="Y43" s="2">
        <v>7.8366805543879897E-2</v>
      </c>
      <c r="Z43" s="2">
        <v>0.16714962204654599</v>
      </c>
      <c r="AA43">
        <f t="shared" si="11"/>
        <v>0</v>
      </c>
      <c r="AB43">
        <f t="shared" si="11"/>
        <v>0</v>
      </c>
      <c r="AC43">
        <f t="shared" si="11"/>
        <v>0</v>
      </c>
      <c r="AD43">
        <f t="shared" si="11"/>
        <v>0</v>
      </c>
      <c r="AE43">
        <f t="shared" si="11"/>
        <v>0</v>
      </c>
      <c r="AF43">
        <f t="shared" si="11"/>
        <v>0</v>
      </c>
      <c r="AG43">
        <f t="shared" si="11"/>
        <v>0</v>
      </c>
      <c r="AH43">
        <f t="shared" si="11"/>
        <v>0</v>
      </c>
      <c r="AI43">
        <f t="shared" si="11"/>
        <v>0</v>
      </c>
      <c r="AJ43">
        <f t="shared" si="11"/>
        <v>0</v>
      </c>
      <c r="AK43">
        <f t="shared" si="11"/>
        <v>0</v>
      </c>
      <c r="AL43">
        <f t="shared" si="11"/>
        <v>0</v>
      </c>
      <c r="AN43">
        <f t="shared" si="1"/>
        <v>0</v>
      </c>
      <c r="AO43">
        <f t="shared" si="2"/>
        <v>0</v>
      </c>
      <c r="AP43">
        <f t="shared" si="3"/>
        <v>0</v>
      </c>
      <c r="AR43">
        <f t="shared" si="6"/>
        <v>0</v>
      </c>
      <c r="AS43">
        <f t="shared" si="7"/>
        <v>0</v>
      </c>
      <c r="AT43">
        <f t="shared" si="8"/>
        <v>0</v>
      </c>
      <c r="AU43">
        <f t="shared" si="9"/>
        <v>0</v>
      </c>
      <c r="AV43">
        <f t="shared" si="10"/>
        <v>0</v>
      </c>
    </row>
    <row r="44" spans="2:48" x14ac:dyDescent="0.2">
      <c r="B44" t="s">
        <v>42</v>
      </c>
      <c r="C44" s="1">
        <v>0.81254348801686405</v>
      </c>
      <c r="D44" s="1">
        <v>0.74693460566846404</v>
      </c>
      <c r="E44" s="1">
        <v>0.91072881732463196</v>
      </c>
      <c r="F44" s="1">
        <v>0.94323169808949403</v>
      </c>
      <c r="G44" s="1">
        <v>0.82870729260001197</v>
      </c>
      <c r="H44" s="1">
        <v>0.768612006414783</v>
      </c>
      <c r="I44" s="1">
        <v>0.86805144483905705</v>
      </c>
      <c r="J44" s="1">
        <v>0.93644988146526698</v>
      </c>
      <c r="K44" s="1">
        <v>0.79492516602240004</v>
      </c>
      <c r="L44" s="1">
        <v>0.76001800990544799</v>
      </c>
      <c r="M44" s="1">
        <v>0.86963662492301297</v>
      </c>
      <c r="N44" s="1">
        <v>0.92619766940008597</v>
      </c>
      <c r="O44" s="2">
        <v>6.4921468022071604E-2</v>
      </c>
      <c r="P44" s="2">
        <v>1.71145863512091E-3</v>
      </c>
      <c r="Q44" s="2">
        <v>3.92596127307379E-2</v>
      </c>
      <c r="R44" s="2">
        <v>0.143980667358825</v>
      </c>
      <c r="S44" s="2">
        <v>0.10891465852454101</v>
      </c>
      <c r="T44" s="2">
        <v>1.3675007497843399E-4</v>
      </c>
      <c r="U44" s="2">
        <v>1.6146794931241801E-2</v>
      </c>
      <c r="V44" s="2">
        <v>4.1381914032063601E-2</v>
      </c>
      <c r="W44" s="2">
        <v>4.5809733950470201E-2</v>
      </c>
      <c r="X44" s="2">
        <v>7.8564141124408697E-5</v>
      </c>
      <c r="Y44" s="2">
        <v>6.9638585302950898E-3</v>
      </c>
      <c r="Z44" s="2">
        <v>0.10156110655674699</v>
      </c>
      <c r="AA44">
        <f t="shared" si="11"/>
        <v>0</v>
      </c>
      <c r="AB44">
        <f t="shared" si="11"/>
        <v>1</v>
      </c>
      <c r="AC44">
        <f t="shared" si="11"/>
        <v>0</v>
      </c>
      <c r="AD44">
        <f t="shared" si="11"/>
        <v>0</v>
      </c>
      <c r="AE44">
        <f t="shared" si="11"/>
        <v>0</v>
      </c>
      <c r="AF44">
        <f t="shared" si="11"/>
        <v>0</v>
      </c>
      <c r="AG44">
        <f t="shared" si="11"/>
        <v>0</v>
      </c>
      <c r="AH44">
        <f t="shared" si="11"/>
        <v>0</v>
      </c>
      <c r="AI44">
        <f t="shared" si="11"/>
        <v>0</v>
      </c>
      <c r="AJ44">
        <f t="shared" si="11"/>
        <v>0</v>
      </c>
      <c r="AK44">
        <f t="shared" si="11"/>
        <v>0</v>
      </c>
      <c r="AL44">
        <f t="shared" si="11"/>
        <v>0</v>
      </c>
      <c r="AN44">
        <f t="shared" si="1"/>
        <v>0</v>
      </c>
      <c r="AO44">
        <f t="shared" si="2"/>
        <v>0</v>
      </c>
      <c r="AP44">
        <f t="shared" si="3"/>
        <v>0</v>
      </c>
      <c r="AR44">
        <f t="shared" si="6"/>
        <v>0</v>
      </c>
      <c r="AS44">
        <f t="shared" si="7"/>
        <v>0</v>
      </c>
      <c r="AT44">
        <f t="shared" si="8"/>
        <v>0</v>
      </c>
      <c r="AU44">
        <f t="shared" si="9"/>
        <v>0</v>
      </c>
      <c r="AV44">
        <f t="shared" si="10"/>
        <v>0</v>
      </c>
    </row>
    <row r="45" spans="2:48" x14ac:dyDescent="0.2">
      <c r="B45" t="s">
        <v>43</v>
      </c>
      <c r="C45" s="1">
        <v>1.00725045097918</v>
      </c>
      <c r="D45" s="1">
        <v>0.95253350187295205</v>
      </c>
      <c r="E45" s="1">
        <v>0.78883698048441198</v>
      </c>
      <c r="F45" s="1">
        <v>0.83040555726059095</v>
      </c>
      <c r="G45" s="1">
        <v>0.949408516302372</v>
      </c>
      <c r="H45" s="1">
        <v>0.93526338875689197</v>
      </c>
      <c r="I45" s="1">
        <v>0.80365185796459104</v>
      </c>
      <c r="J45" s="1">
        <v>0.81607964208236605</v>
      </c>
      <c r="K45" s="1">
        <v>0.94521171649719204</v>
      </c>
      <c r="L45" s="1">
        <v>0.94132104454685095</v>
      </c>
      <c r="M45" s="1">
        <v>0.79957127545551898</v>
      </c>
      <c r="N45" s="1">
        <v>0.82721910516472397</v>
      </c>
      <c r="O45" s="2">
        <v>0.52315595887081801</v>
      </c>
      <c r="P45" s="2">
        <v>0.13214338286774999</v>
      </c>
      <c r="Q45" s="2">
        <v>3.5553414954981599E-3</v>
      </c>
      <c r="R45" s="2">
        <v>8.1605800500582793E-3</v>
      </c>
      <c r="S45" s="2">
        <v>1.0863098429729301E-2</v>
      </c>
      <c r="T45" s="2">
        <v>3.1055696659579499E-2</v>
      </c>
      <c r="U45" s="2">
        <v>2.21585498839247E-3</v>
      </c>
      <c r="V45" s="2">
        <v>1.44599899385927E-3</v>
      </c>
      <c r="W45" s="2">
        <v>4.3495323810921201E-2</v>
      </c>
      <c r="X45" s="2">
        <v>8.1512292295248007E-2</v>
      </c>
      <c r="Y45" s="2">
        <v>2.8104900325911603E-4</v>
      </c>
      <c r="Z45" s="2">
        <v>3.47112932486475E-3</v>
      </c>
      <c r="AA45">
        <f t="shared" si="11"/>
        <v>0</v>
      </c>
      <c r="AB45">
        <f t="shared" si="11"/>
        <v>0</v>
      </c>
      <c r="AC45">
        <f t="shared" si="11"/>
        <v>0</v>
      </c>
      <c r="AD45">
        <f t="shared" si="11"/>
        <v>0</v>
      </c>
      <c r="AE45">
        <f t="shared" si="11"/>
        <v>0</v>
      </c>
      <c r="AF45">
        <f t="shared" si="11"/>
        <v>0</v>
      </c>
      <c r="AG45">
        <f t="shared" si="11"/>
        <v>0</v>
      </c>
      <c r="AH45">
        <f t="shared" si="11"/>
        <v>0</v>
      </c>
      <c r="AI45">
        <f t="shared" si="11"/>
        <v>0</v>
      </c>
      <c r="AJ45">
        <f t="shared" si="11"/>
        <v>0</v>
      </c>
      <c r="AK45">
        <f t="shared" si="11"/>
        <v>0</v>
      </c>
      <c r="AL45">
        <f t="shared" si="11"/>
        <v>0</v>
      </c>
      <c r="AN45">
        <f t="shared" si="1"/>
        <v>0</v>
      </c>
      <c r="AO45">
        <f t="shared" si="2"/>
        <v>0</v>
      </c>
      <c r="AP45">
        <f t="shared" si="3"/>
        <v>0</v>
      </c>
      <c r="AR45">
        <f t="shared" si="6"/>
        <v>0</v>
      </c>
      <c r="AS45">
        <f t="shared" si="7"/>
        <v>0</v>
      </c>
      <c r="AT45">
        <f t="shared" si="8"/>
        <v>0</v>
      </c>
      <c r="AU45">
        <f t="shared" si="9"/>
        <v>0</v>
      </c>
      <c r="AV45">
        <f t="shared" si="10"/>
        <v>0</v>
      </c>
    </row>
    <row r="46" spans="2:48" x14ac:dyDescent="0.2">
      <c r="B46" t="s">
        <v>44</v>
      </c>
      <c r="C46" s="1">
        <v>0.45838433422209601</v>
      </c>
      <c r="D46" s="1">
        <v>0.45745933475138201</v>
      </c>
      <c r="E46" s="1">
        <v>0.36042133780608199</v>
      </c>
      <c r="F46" s="1">
        <v>0.38164465965330802</v>
      </c>
      <c r="G46" s="1">
        <v>0.73921179130562997</v>
      </c>
      <c r="H46" s="1">
        <v>0.74657362115968995</v>
      </c>
      <c r="I46" s="1">
        <v>0.70562658618460805</v>
      </c>
      <c r="J46" s="1">
        <v>0.72873867881976495</v>
      </c>
      <c r="K46" s="1">
        <v>0.75154004106776096</v>
      </c>
      <c r="L46" s="1">
        <v>0.78165007112375495</v>
      </c>
      <c r="M46" s="1">
        <v>0.83578832515002699</v>
      </c>
      <c r="N46" s="1">
        <v>0.87200448825839505</v>
      </c>
      <c r="O46" s="2">
        <v>1.6253677729427499E-2</v>
      </c>
      <c r="P46" s="2">
        <v>4.9028164004666398E-2</v>
      </c>
      <c r="Q46" s="2">
        <v>3.4383649602930902E-2</v>
      </c>
      <c r="R46" s="2">
        <v>4.3146062656148398E-2</v>
      </c>
      <c r="S46" s="2">
        <v>0.14967959815367601</v>
      </c>
      <c r="T46" s="2">
        <v>0.252280593294542</v>
      </c>
      <c r="U46" s="2">
        <v>0.158322726730241</v>
      </c>
      <c r="V46" s="2">
        <v>0.17808640233927001</v>
      </c>
      <c r="W46" s="2">
        <v>0.14249692656153901</v>
      </c>
      <c r="X46" s="2">
        <v>0.287264959124929</v>
      </c>
      <c r="Y46" s="2">
        <v>0.274864254591281</v>
      </c>
      <c r="Z46" s="2">
        <v>0.334144706387144</v>
      </c>
      <c r="AA46">
        <f t="shared" si="11"/>
        <v>0</v>
      </c>
      <c r="AB46">
        <f t="shared" si="11"/>
        <v>0</v>
      </c>
      <c r="AC46">
        <f t="shared" si="11"/>
        <v>0</v>
      </c>
      <c r="AD46">
        <f t="shared" si="11"/>
        <v>0</v>
      </c>
      <c r="AE46">
        <f t="shared" si="11"/>
        <v>0</v>
      </c>
      <c r="AF46">
        <f t="shared" si="11"/>
        <v>0</v>
      </c>
      <c r="AG46">
        <f t="shared" si="11"/>
        <v>0</v>
      </c>
      <c r="AH46">
        <f t="shared" si="11"/>
        <v>0</v>
      </c>
      <c r="AI46">
        <f t="shared" si="11"/>
        <v>0</v>
      </c>
      <c r="AJ46">
        <f t="shared" si="11"/>
        <v>0</v>
      </c>
      <c r="AK46">
        <f t="shared" si="11"/>
        <v>0</v>
      </c>
      <c r="AL46">
        <f t="shared" si="11"/>
        <v>0</v>
      </c>
      <c r="AN46">
        <f t="shared" si="1"/>
        <v>0</v>
      </c>
      <c r="AO46">
        <f t="shared" si="2"/>
        <v>0</v>
      </c>
      <c r="AP46">
        <f t="shared" si="3"/>
        <v>0</v>
      </c>
      <c r="AR46">
        <f t="shared" si="6"/>
        <v>0</v>
      </c>
      <c r="AS46">
        <f t="shared" si="7"/>
        <v>0</v>
      </c>
      <c r="AT46">
        <f t="shared" si="8"/>
        <v>0</v>
      </c>
      <c r="AU46">
        <f t="shared" si="9"/>
        <v>0</v>
      </c>
      <c r="AV46">
        <f t="shared" si="10"/>
        <v>0</v>
      </c>
    </row>
    <row r="47" spans="2:48" x14ac:dyDescent="0.2">
      <c r="B47" t="s">
        <v>45</v>
      </c>
      <c r="C47" s="1">
        <v>1.0997083168392701</v>
      </c>
      <c r="D47" s="1">
        <v>1.1025302280004901</v>
      </c>
      <c r="E47" s="1">
        <v>1.0387847717344501</v>
      </c>
      <c r="F47" s="1">
        <v>1.04864718927779</v>
      </c>
      <c r="G47" s="1">
        <v>1.17040511996869</v>
      </c>
      <c r="H47" s="1">
        <v>1.1967704214455499</v>
      </c>
      <c r="I47" s="1">
        <v>1.03920457556351</v>
      </c>
      <c r="J47" s="1">
        <v>1.0247230828638401</v>
      </c>
      <c r="K47" s="1">
        <v>1.17266818900404</v>
      </c>
      <c r="L47" s="1">
        <v>1.1528124628374301</v>
      </c>
      <c r="M47" s="1">
        <v>0.94160104986876603</v>
      </c>
      <c r="N47" s="1">
        <v>0.91968762844225205</v>
      </c>
      <c r="O47" s="2">
        <v>0.435454473018201</v>
      </c>
      <c r="P47" s="2">
        <v>0.60053243026621905</v>
      </c>
      <c r="Q47" s="2">
        <v>0.84406631059404902</v>
      </c>
      <c r="R47" s="2">
        <v>0.80383057306133898</v>
      </c>
      <c r="S47" s="2">
        <v>0.29488768359999501</v>
      </c>
      <c r="T47" s="2">
        <v>0.35150442681357602</v>
      </c>
      <c r="U47" s="2">
        <v>0.80324103515257606</v>
      </c>
      <c r="V47" s="2">
        <v>0.877785634529059</v>
      </c>
      <c r="W47" s="2">
        <v>0.24745771153642501</v>
      </c>
      <c r="X47" s="2">
        <v>0.43633678901355999</v>
      </c>
      <c r="Y47" s="2">
        <v>0.63435740815234898</v>
      </c>
      <c r="Z47" s="2">
        <v>0.49952622309259398</v>
      </c>
      <c r="AA47">
        <f t="shared" si="11"/>
        <v>0</v>
      </c>
      <c r="AB47">
        <f t="shared" si="11"/>
        <v>0</v>
      </c>
      <c r="AC47">
        <f t="shared" si="11"/>
        <v>0</v>
      </c>
      <c r="AD47">
        <f t="shared" si="11"/>
        <v>0</v>
      </c>
      <c r="AE47">
        <f t="shared" si="11"/>
        <v>0</v>
      </c>
      <c r="AF47">
        <f t="shared" si="11"/>
        <v>0</v>
      </c>
      <c r="AG47">
        <f t="shared" si="11"/>
        <v>0</v>
      </c>
      <c r="AH47">
        <f t="shared" si="11"/>
        <v>0</v>
      </c>
      <c r="AI47">
        <f t="shared" si="11"/>
        <v>0</v>
      </c>
      <c r="AJ47">
        <f t="shared" si="11"/>
        <v>0</v>
      </c>
      <c r="AK47">
        <f t="shared" si="11"/>
        <v>0</v>
      </c>
      <c r="AL47">
        <f t="shared" si="11"/>
        <v>0</v>
      </c>
      <c r="AN47">
        <f t="shared" si="1"/>
        <v>0</v>
      </c>
      <c r="AO47">
        <f t="shared" si="2"/>
        <v>0</v>
      </c>
      <c r="AP47">
        <f t="shared" si="3"/>
        <v>0</v>
      </c>
      <c r="AR47">
        <f t="shared" si="6"/>
        <v>0</v>
      </c>
      <c r="AS47">
        <f t="shared" si="7"/>
        <v>0</v>
      </c>
      <c r="AT47">
        <f t="shared" si="8"/>
        <v>0</v>
      </c>
      <c r="AU47">
        <f t="shared" si="9"/>
        <v>0</v>
      </c>
      <c r="AV47">
        <f t="shared" si="10"/>
        <v>0</v>
      </c>
    </row>
    <row r="48" spans="2:48" x14ac:dyDescent="0.2">
      <c r="B48" t="s">
        <v>46</v>
      </c>
      <c r="C48" s="1">
        <v>0.88043962822504596</v>
      </c>
      <c r="D48" s="1">
        <v>0.95789776891355305</v>
      </c>
      <c r="E48" s="1">
        <v>1.0367807088029</v>
      </c>
      <c r="F48" s="1">
        <v>1.0049243431808901</v>
      </c>
      <c r="G48" s="1">
        <v>0.80936658403901696</v>
      </c>
      <c r="H48" s="1">
        <v>0.87133263896019797</v>
      </c>
      <c r="I48" s="1">
        <v>0.94242099520473399</v>
      </c>
      <c r="J48" s="1">
        <v>0.99163945047537505</v>
      </c>
      <c r="K48" s="1">
        <v>0.84240744407048096</v>
      </c>
      <c r="L48" s="1">
        <v>0.85889311364596499</v>
      </c>
      <c r="M48" s="1">
        <v>0.95026026604973901</v>
      </c>
      <c r="N48" s="1">
        <v>1.0261557177615499</v>
      </c>
      <c r="O48" s="2">
        <v>0.13843563731304701</v>
      </c>
      <c r="P48" s="2">
        <v>0.48729144292432103</v>
      </c>
      <c r="Q48" s="2">
        <v>0.147327608581824</v>
      </c>
      <c r="R48" s="2">
        <v>0.87593183815848297</v>
      </c>
      <c r="S48" s="2">
        <v>2.6133763277443201E-2</v>
      </c>
      <c r="T48" s="2">
        <v>8.5089556626526203E-2</v>
      </c>
      <c r="U48" s="2">
        <v>0.335487400848755</v>
      </c>
      <c r="V48" s="2">
        <v>0.82628172837397695</v>
      </c>
      <c r="W48" s="2">
        <v>4.0889982644424103E-2</v>
      </c>
      <c r="X48" s="2">
        <v>8.1565151053637902E-2</v>
      </c>
      <c r="Y48" s="2">
        <v>0.25217179017317098</v>
      </c>
      <c r="Z48" s="2">
        <v>0.59586350544418498</v>
      </c>
      <c r="AA48">
        <f t="shared" si="11"/>
        <v>0</v>
      </c>
      <c r="AB48">
        <f t="shared" si="11"/>
        <v>0</v>
      </c>
      <c r="AC48">
        <f t="shared" si="11"/>
        <v>0</v>
      </c>
      <c r="AD48">
        <f t="shared" si="11"/>
        <v>0</v>
      </c>
      <c r="AE48">
        <f t="shared" si="11"/>
        <v>0</v>
      </c>
      <c r="AF48">
        <f t="shared" si="11"/>
        <v>0</v>
      </c>
      <c r="AG48">
        <f t="shared" si="11"/>
        <v>0</v>
      </c>
      <c r="AH48">
        <f t="shared" si="11"/>
        <v>0</v>
      </c>
      <c r="AI48">
        <f t="shared" si="11"/>
        <v>0</v>
      </c>
      <c r="AJ48">
        <f t="shared" si="11"/>
        <v>0</v>
      </c>
      <c r="AK48">
        <f t="shared" si="11"/>
        <v>0</v>
      </c>
      <c r="AL48">
        <f t="shared" si="11"/>
        <v>0</v>
      </c>
      <c r="AN48">
        <f t="shared" si="1"/>
        <v>0</v>
      </c>
      <c r="AO48">
        <f t="shared" si="2"/>
        <v>0</v>
      </c>
      <c r="AP48">
        <f t="shared" si="3"/>
        <v>0</v>
      </c>
      <c r="AR48">
        <f t="shared" si="6"/>
        <v>0</v>
      </c>
      <c r="AS48">
        <f t="shared" si="7"/>
        <v>0</v>
      </c>
      <c r="AT48">
        <f t="shared" si="8"/>
        <v>0</v>
      </c>
      <c r="AU48">
        <f t="shared" si="9"/>
        <v>0</v>
      </c>
      <c r="AV48">
        <f t="shared" si="10"/>
        <v>0</v>
      </c>
    </row>
    <row r="49" spans="2:48" x14ac:dyDescent="0.2">
      <c r="B49" t="s">
        <v>47</v>
      </c>
      <c r="C49" s="1">
        <v>1.14510122790796</v>
      </c>
      <c r="D49" s="1">
        <v>1.09788134295481</v>
      </c>
      <c r="E49" s="1">
        <v>1.04673416547908</v>
      </c>
      <c r="F49" s="1">
        <v>1.0301619821400501</v>
      </c>
      <c r="G49" s="1">
        <v>1.0725665331921399</v>
      </c>
      <c r="H49" s="1">
        <v>1.0365869913705399</v>
      </c>
      <c r="I49" s="1">
        <v>0.93088577006499396</v>
      </c>
      <c r="J49" s="1">
        <v>0.93389398036843596</v>
      </c>
      <c r="K49" s="1">
        <v>1.1084713624449201</v>
      </c>
      <c r="L49" s="1">
        <v>1.03401360544217</v>
      </c>
      <c r="M49" s="1">
        <v>0.92064189931853102</v>
      </c>
      <c r="N49" s="1">
        <v>0.91696750902527002</v>
      </c>
      <c r="O49" s="2">
        <v>0.17141425748112099</v>
      </c>
      <c r="P49" s="2">
        <v>0.15172153653256901</v>
      </c>
      <c r="Q49" s="2">
        <v>0.126391750060111</v>
      </c>
      <c r="R49" s="2">
        <v>0.23702987764626901</v>
      </c>
      <c r="S49" s="2">
        <v>0.599818364746182</v>
      </c>
      <c r="T49" s="2">
        <v>0.59978285838436096</v>
      </c>
      <c r="U49" s="2">
        <v>0.13071586296155399</v>
      </c>
      <c r="V49" s="2">
        <v>0.109107137422652</v>
      </c>
      <c r="W49" s="2">
        <v>0.41183140249268002</v>
      </c>
      <c r="X49" s="2">
        <v>0.70245052105334005</v>
      </c>
      <c r="Y49" s="2">
        <v>9.4896791629924995E-2</v>
      </c>
      <c r="Z49" s="2">
        <v>0.100550234694205</v>
      </c>
      <c r="AA49">
        <f t="shared" si="11"/>
        <v>0</v>
      </c>
      <c r="AB49">
        <f t="shared" si="11"/>
        <v>0</v>
      </c>
      <c r="AC49">
        <f t="shared" si="11"/>
        <v>0</v>
      </c>
      <c r="AD49">
        <f t="shared" si="11"/>
        <v>0</v>
      </c>
      <c r="AE49">
        <f t="shared" si="11"/>
        <v>0</v>
      </c>
      <c r="AF49">
        <f t="shared" si="11"/>
        <v>0</v>
      </c>
      <c r="AG49">
        <f t="shared" si="11"/>
        <v>0</v>
      </c>
      <c r="AH49">
        <f t="shared" si="11"/>
        <v>0</v>
      </c>
      <c r="AI49">
        <f t="shared" si="11"/>
        <v>0</v>
      </c>
      <c r="AJ49">
        <f t="shared" si="11"/>
        <v>0</v>
      </c>
      <c r="AK49">
        <f t="shared" si="11"/>
        <v>0</v>
      </c>
      <c r="AL49">
        <f t="shared" si="11"/>
        <v>0</v>
      </c>
      <c r="AN49">
        <f t="shared" si="1"/>
        <v>0</v>
      </c>
      <c r="AO49">
        <f t="shared" si="2"/>
        <v>0</v>
      </c>
      <c r="AP49">
        <f t="shared" si="3"/>
        <v>0</v>
      </c>
      <c r="AR49">
        <f t="shared" si="6"/>
        <v>0</v>
      </c>
      <c r="AS49">
        <f t="shared" si="7"/>
        <v>0</v>
      </c>
      <c r="AT49">
        <f t="shared" si="8"/>
        <v>0</v>
      </c>
      <c r="AU49">
        <f t="shared" si="9"/>
        <v>0</v>
      </c>
      <c r="AV49">
        <f t="shared" si="10"/>
        <v>0</v>
      </c>
    </row>
    <row r="50" spans="2:48" x14ac:dyDescent="0.2">
      <c r="B50" t="s">
        <v>48</v>
      </c>
      <c r="C50" s="1">
        <v>1.08270366559975</v>
      </c>
      <c r="D50" s="1">
        <v>1.03494029031254</v>
      </c>
      <c r="E50" s="1">
        <v>0.93893670062840195</v>
      </c>
      <c r="F50" s="1">
        <v>1.0179986486716801</v>
      </c>
      <c r="G50" s="1">
        <v>1.08197474709421</v>
      </c>
      <c r="H50" s="1">
        <v>0.98599876867841296</v>
      </c>
      <c r="I50" s="1">
        <v>0.91661637613244096</v>
      </c>
      <c r="J50" s="1">
        <v>0.98751300481830095</v>
      </c>
      <c r="K50" s="1">
        <v>1.0925492816572</v>
      </c>
      <c r="L50" s="1">
        <v>1.02705089985646</v>
      </c>
      <c r="M50" s="1">
        <v>0.96434242817958704</v>
      </c>
      <c r="N50" s="1">
        <v>1.0487680046793799</v>
      </c>
      <c r="O50" s="2">
        <v>0.38989107471809398</v>
      </c>
      <c r="P50" s="2">
        <v>0.58476444024624197</v>
      </c>
      <c r="Q50" s="2">
        <v>5.3823939249745802E-2</v>
      </c>
      <c r="R50" s="2">
        <v>0.60470935621333199</v>
      </c>
      <c r="S50" s="2">
        <v>0.53651424693212901</v>
      </c>
      <c r="T50" s="2">
        <v>0.87891922754243701</v>
      </c>
      <c r="U50" s="2">
        <v>3.3587633759803802E-2</v>
      </c>
      <c r="V50" s="2">
        <v>0.67109141280404105</v>
      </c>
      <c r="W50" s="2">
        <v>0.461098110764113</v>
      </c>
      <c r="X50" s="2">
        <v>0.78990887648589003</v>
      </c>
      <c r="Y50" s="2">
        <v>0.41393465562507598</v>
      </c>
      <c r="Z50" s="2">
        <v>0.199931482677003</v>
      </c>
      <c r="AA50">
        <f t="shared" si="11"/>
        <v>0</v>
      </c>
      <c r="AB50">
        <f t="shared" si="11"/>
        <v>0</v>
      </c>
      <c r="AC50">
        <f t="shared" si="11"/>
        <v>0</v>
      </c>
      <c r="AD50">
        <f t="shared" si="11"/>
        <v>0</v>
      </c>
      <c r="AE50">
        <f t="shared" si="11"/>
        <v>0</v>
      </c>
      <c r="AF50">
        <f t="shared" si="11"/>
        <v>0</v>
      </c>
      <c r="AG50">
        <f t="shared" si="11"/>
        <v>0</v>
      </c>
      <c r="AH50">
        <f t="shared" si="11"/>
        <v>0</v>
      </c>
      <c r="AI50">
        <f t="shared" si="11"/>
        <v>0</v>
      </c>
      <c r="AJ50">
        <f t="shared" si="11"/>
        <v>0</v>
      </c>
      <c r="AK50">
        <f t="shared" si="11"/>
        <v>0</v>
      </c>
      <c r="AL50">
        <f t="shared" si="11"/>
        <v>0</v>
      </c>
      <c r="AN50">
        <f t="shared" si="1"/>
        <v>0</v>
      </c>
      <c r="AO50">
        <f t="shared" si="2"/>
        <v>0</v>
      </c>
      <c r="AP50">
        <f t="shared" si="3"/>
        <v>0</v>
      </c>
      <c r="AR50">
        <f t="shared" si="6"/>
        <v>0</v>
      </c>
      <c r="AS50">
        <f t="shared" si="7"/>
        <v>0</v>
      </c>
      <c r="AT50">
        <f t="shared" si="8"/>
        <v>0</v>
      </c>
      <c r="AU50">
        <f t="shared" si="9"/>
        <v>0</v>
      </c>
      <c r="AV50">
        <f t="shared" si="10"/>
        <v>0</v>
      </c>
    </row>
    <row r="51" spans="2:48" x14ac:dyDescent="0.2">
      <c r="B51" t="s">
        <v>49</v>
      </c>
      <c r="C51" s="1">
        <v>1.02197044269002</v>
      </c>
      <c r="D51" s="1">
        <v>0.94192201293668798</v>
      </c>
      <c r="E51" s="1">
        <v>0.92040385576283401</v>
      </c>
      <c r="F51" s="1">
        <v>0.98296670912218298</v>
      </c>
      <c r="G51" s="1">
        <v>1.05233662085312</v>
      </c>
      <c r="H51" s="1">
        <v>0.91739161845777295</v>
      </c>
      <c r="I51" s="1">
        <v>0.90397933339292802</v>
      </c>
      <c r="J51" s="1">
        <v>0.93767686304778897</v>
      </c>
      <c r="K51" s="1">
        <v>1.0488888888888801</v>
      </c>
      <c r="L51" s="1">
        <v>0.93090909090909002</v>
      </c>
      <c r="M51" s="1">
        <v>0.91001213159209304</v>
      </c>
      <c r="N51" s="1">
        <v>0.97498545666084901</v>
      </c>
      <c r="O51" s="2">
        <v>0.50706641589582302</v>
      </c>
      <c r="P51" s="2">
        <v>0.33308509298129102</v>
      </c>
      <c r="Q51" s="2">
        <v>1.43922569410216E-2</v>
      </c>
      <c r="R51" s="2">
        <v>0.63762753152525597</v>
      </c>
      <c r="S51" s="2">
        <v>4.9627239200501397E-2</v>
      </c>
      <c r="T51" s="2">
        <v>0.18798957847157499</v>
      </c>
      <c r="U51" s="2">
        <v>1.02964267807115E-2</v>
      </c>
      <c r="V51" s="2">
        <v>7.6292721316057202E-2</v>
      </c>
      <c r="W51" s="2">
        <v>0.31182788050541899</v>
      </c>
      <c r="X51" s="2">
        <v>0.30636106293975202</v>
      </c>
      <c r="Y51" s="2">
        <v>3.1243962106773399E-2</v>
      </c>
      <c r="Z51" s="2">
        <v>0.49938642936171201</v>
      </c>
      <c r="AA51">
        <f t="shared" si="11"/>
        <v>0</v>
      </c>
      <c r="AB51">
        <f t="shared" si="11"/>
        <v>0</v>
      </c>
      <c r="AC51">
        <f t="shared" si="11"/>
        <v>0</v>
      </c>
      <c r="AD51">
        <f t="shared" si="11"/>
        <v>0</v>
      </c>
      <c r="AE51">
        <f t="shared" si="11"/>
        <v>0</v>
      </c>
      <c r="AF51">
        <f t="shared" si="11"/>
        <v>0</v>
      </c>
      <c r="AG51">
        <f t="shared" si="11"/>
        <v>0</v>
      </c>
      <c r="AH51">
        <f t="shared" si="11"/>
        <v>0</v>
      </c>
      <c r="AI51">
        <f t="shared" si="11"/>
        <v>0</v>
      </c>
      <c r="AJ51">
        <f t="shared" si="11"/>
        <v>0</v>
      </c>
      <c r="AK51">
        <f t="shared" si="11"/>
        <v>0</v>
      </c>
      <c r="AL51">
        <f t="shared" si="11"/>
        <v>0</v>
      </c>
      <c r="AN51">
        <f t="shared" si="1"/>
        <v>0</v>
      </c>
      <c r="AO51">
        <f t="shared" si="2"/>
        <v>0</v>
      </c>
      <c r="AP51">
        <f t="shared" si="3"/>
        <v>0</v>
      </c>
      <c r="AR51">
        <f t="shared" si="6"/>
        <v>0</v>
      </c>
      <c r="AS51">
        <f t="shared" si="7"/>
        <v>0</v>
      </c>
      <c r="AT51">
        <f t="shared" si="8"/>
        <v>0</v>
      </c>
      <c r="AU51">
        <f t="shared" si="9"/>
        <v>0</v>
      </c>
      <c r="AV51">
        <f t="shared" si="10"/>
        <v>0</v>
      </c>
    </row>
    <row r="52" spans="2:48" x14ac:dyDescent="0.2">
      <c r="B52" t="s">
        <v>50</v>
      </c>
      <c r="C52" s="1">
        <v>0.99640876068166695</v>
      </c>
      <c r="D52" s="1">
        <v>0.98441603839235003</v>
      </c>
      <c r="E52" s="1">
        <v>1.02659532992244</v>
      </c>
      <c r="F52" s="1">
        <v>1.0524704349504099</v>
      </c>
      <c r="G52" s="1">
        <v>0.99274822138992902</v>
      </c>
      <c r="H52" s="1">
        <v>0.912641832699983</v>
      </c>
      <c r="I52" s="1">
        <v>0.96443721107005398</v>
      </c>
      <c r="J52" s="1">
        <v>0.96639506419188603</v>
      </c>
      <c r="K52" s="1">
        <v>1.0022806750798201</v>
      </c>
      <c r="L52" s="1">
        <v>0.92354166666666604</v>
      </c>
      <c r="M52" s="1">
        <v>0.97400145243282499</v>
      </c>
      <c r="N52" s="1">
        <v>0.95310519645120395</v>
      </c>
      <c r="O52" s="2">
        <v>0.91612053676304905</v>
      </c>
      <c r="P52" s="2">
        <v>0.66161243787579005</v>
      </c>
      <c r="Q52" s="2">
        <v>0.62903233513120704</v>
      </c>
      <c r="R52" s="2">
        <v>0.26613680800439798</v>
      </c>
      <c r="S52" s="2">
        <v>0.85784631798986499</v>
      </c>
      <c r="T52" s="2">
        <v>7.97183927548831E-2</v>
      </c>
      <c r="U52" s="2">
        <v>0.37429892924827901</v>
      </c>
      <c r="V52" s="2">
        <v>0.34674325749381002</v>
      </c>
      <c r="W52" s="2">
        <v>0.96817736741794003</v>
      </c>
      <c r="X52" s="2">
        <v>0.14036604084785201</v>
      </c>
      <c r="Y52" s="2">
        <v>0.23445563623806001</v>
      </c>
      <c r="Z52" s="2">
        <v>0.21398408408061301</v>
      </c>
      <c r="AA52">
        <f t="shared" si="11"/>
        <v>0</v>
      </c>
      <c r="AB52">
        <f t="shared" si="11"/>
        <v>0</v>
      </c>
      <c r="AC52">
        <f t="shared" si="11"/>
        <v>0</v>
      </c>
      <c r="AD52">
        <f t="shared" si="11"/>
        <v>0</v>
      </c>
      <c r="AE52">
        <f t="shared" si="11"/>
        <v>0</v>
      </c>
      <c r="AF52">
        <f t="shared" si="11"/>
        <v>0</v>
      </c>
      <c r="AG52">
        <f t="shared" si="11"/>
        <v>0</v>
      </c>
      <c r="AH52">
        <f t="shared" si="11"/>
        <v>0</v>
      </c>
      <c r="AI52">
        <f t="shared" si="11"/>
        <v>0</v>
      </c>
      <c r="AJ52">
        <f t="shared" si="11"/>
        <v>0</v>
      </c>
      <c r="AK52">
        <f t="shared" si="11"/>
        <v>0</v>
      </c>
      <c r="AL52">
        <f t="shared" si="11"/>
        <v>0</v>
      </c>
      <c r="AN52">
        <f t="shared" si="1"/>
        <v>0</v>
      </c>
      <c r="AO52">
        <f t="shared" si="2"/>
        <v>0</v>
      </c>
      <c r="AP52">
        <f t="shared" si="3"/>
        <v>0</v>
      </c>
      <c r="AR52">
        <f t="shared" si="6"/>
        <v>0</v>
      </c>
      <c r="AS52">
        <f t="shared" si="7"/>
        <v>0</v>
      </c>
      <c r="AT52">
        <f t="shared" si="8"/>
        <v>0</v>
      </c>
      <c r="AU52">
        <f t="shared" si="9"/>
        <v>0</v>
      </c>
      <c r="AV52">
        <f t="shared" si="10"/>
        <v>0</v>
      </c>
    </row>
    <row r="53" spans="2:48" x14ac:dyDescent="0.2">
      <c r="B53" t="s">
        <v>51</v>
      </c>
      <c r="C53" s="1">
        <v>0.91839700466991703</v>
      </c>
      <c r="D53" s="1">
        <v>0.96822416123466604</v>
      </c>
      <c r="E53" s="1">
        <v>0.78337264726980704</v>
      </c>
      <c r="F53" s="1">
        <v>0.74278418665574297</v>
      </c>
      <c r="G53" s="1">
        <v>0.92161252193904597</v>
      </c>
      <c r="H53" s="1">
        <v>0.88297305140687599</v>
      </c>
      <c r="I53" s="1">
        <v>0.84840467156745203</v>
      </c>
      <c r="J53" s="1">
        <v>0.79372022478079995</v>
      </c>
      <c r="K53" s="1">
        <v>0.880038204393505</v>
      </c>
      <c r="L53" s="1">
        <v>0.86645885903715703</v>
      </c>
      <c r="M53" s="1">
        <v>0.79266796564913</v>
      </c>
      <c r="N53" s="1">
        <v>0.76009501187648398</v>
      </c>
      <c r="O53" s="2">
        <v>2.6452375984058699E-2</v>
      </c>
      <c r="P53" s="2">
        <v>0.265965067140431</v>
      </c>
      <c r="Q53" s="2">
        <v>7.8345423581791997E-3</v>
      </c>
      <c r="R53" s="2">
        <v>4.50180947256192E-3</v>
      </c>
      <c r="S53" s="2">
        <v>2.5182732450195998E-3</v>
      </c>
      <c r="T53" s="2">
        <v>5.0793087398941103E-2</v>
      </c>
      <c r="U53" s="2">
        <v>3.1407112100188303E-2</v>
      </c>
      <c r="V53" s="2">
        <v>8.2768486437177092E-3</v>
      </c>
      <c r="W53" s="2">
        <v>4.1343662898768799E-3</v>
      </c>
      <c r="X53" s="2">
        <v>3.43161170442128E-2</v>
      </c>
      <c r="Y53" s="2">
        <v>7.2275654754498401E-3</v>
      </c>
      <c r="Z53" s="2">
        <v>7.7608720986469795E-4</v>
      </c>
      <c r="AA53">
        <f t="shared" si="11"/>
        <v>0</v>
      </c>
      <c r="AB53">
        <f t="shared" si="11"/>
        <v>0</v>
      </c>
      <c r="AC53">
        <f t="shared" si="11"/>
        <v>0</v>
      </c>
      <c r="AD53">
        <f t="shared" si="11"/>
        <v>1</v>
      </c>
      <c r="AE53">
        <f t="shared" si="11"/>
        <v>0</v>
      </c>
      <c r="AF53">
        <f t="shared" si="11"/>
        <v>0</v>
      </c>
      <c r="AG53">
        <f t="shared" si="11"/>
        <v>0</v>
      </c>
      <c r="AH53">
        <f t="shared" si="11"/>
        <v>0</v>
      </c>
      <c r="AI53">
        <f t="shared" si="11"/>
        <v>0</v>
      </c>
      <c r="AJ53">
        <f t="shared" si="11"/>
        <v>0</v>
      </c>
      <c r="AK53">
        <f t="shared" si="11"/>
        <v>0</v>
      </c>
      <c r="AL53">
        <f t="shared" si="11"/>
        <v>0</v>
      </c>
      <c r="AN53">
        <f t="shared" si="1"/>
        <v>0</v>
      </c>
      <c r="AO53">
        <f t="shared" si="2"/>
        <v>0</v>
      </c>
      <c r="AP53">
        <f t="shared" si="3"/>
        <v>0</v>
      </c>
      <c r="AR53">
        <f t="shared" si="6"/>
        <v>0</v>
      </c>
      <c r="AS53">
        <f t="shared" si="7"/>
        <v>0</v>
      </c>
      <c r="AT53">
        <f t="shared" si="8"/>
        <v>0</v>
      </c>
      <c r="AU53">
        <f t="shared" si="9"/>
        <v>0</v>
      </c>
      <c r="AV53">
        <f t="shared" si="10"/>
        <v>0</v>
      </c>
    </row>
    <row r="54" spans="2:48" x14ac:dyDescent="0.2">
      <c r="B54" t="s">
        <v>52</v>
      </c>
      <c r="C54" s="1">
        <v>0.97706638342271301</v>
      </c>
      <c r="D54" s="1">
        <v>0.99647642439196105</v>
      </c>
      <c r="E54" s="1">
        <v>0.94557942925586103</v>
      </c>
      <c r="F54" s="1">
        <v>0.98809115547977899</v>
      </c>
      <c r="G54" s="1">
        <v>0.90320767038017902</v>
      </c>
      <c r="H54" s="1">
        <v>0.91991472149097597</v>
      </c>
      <c r="I54" s="1">
        <v>0.93656428780951695</v>
      </c>
      <c r="J54" s="1">
        <v>0.948970696799875</v>
      </c>
      <c r="K54" s="1">
        <v>0.87806821010704506</v>
      </c>
      <c r="L54" s="1">
        <v>0.89419829628509495</v>
      </c>
      <c r="M54" s="1">
        <v>0.85234669407331198</v>
      </c>
      <c r="N54" s="1">
        <v>0.88200339558573804</v>
      </c>
      <c r="O54" s="2">
        <v>0.50201042462240097</v>
      </c>
      <c r="P54" s="2">
        <v>0.89632775503829598</v>
      </c>
      <c r="Q54" s="2">
        <v>0.29574868184278402</v>
      </c>
      <c r="R54" s="2">
        <v>0.73412765791845203</v>
      </c>
      <c r="S54" s="2">
        <v>1.8677480261524899E-2</v>
      </c>
      <c r="T54" s="2">
        <v>0.243941662529228</v>
      </c>
      <c r="U54" s="2">
        <v>6.7507291015325904E-2</v>
      </c>
      <c r="V54" s="2">
        <v>0.17159034476547599</v>
      </c>
      <c r="W54" s="2">
        <v>1.1584027227380901E-2</v>
      </c>
      <c r="X54" s="2">
        <v>0.16140976744232999</v>
      </c>
      <c r="Y54" s="2">
        <v>1.3605304143605799E-2</v>
      </c>
      <c r="Z54" s="2">
        <v>2.1557913043422E-2</v>
      </c>
      <c r="AA54">
        <f t="shared" si="11"/>
        <v>0</v>
      </c>
      <c r="AB54">
        <f t="shared" si="11"/>
        <v>0</v>
      </c>
      <c r="AC54">
        <f t="shared" si="11"/>
        <v>0</v>
      </c>
      <c r="AD54">
        <f t="shared" si="11"/>
        <v>0</v>
      </c>
      <c r="AE54">
        <f t="shared" si="11"/>
        <v>0</v>
      </c>
      <c r="AF54">
        <f t="shared" si="11"/>
        <v>0</v>
      </c>
      <c r="AG54">
        <f t="shared" si="11"/>
        <v>0</v>
      </c>
      <c r="AH54">
        <f t="shared" si="11"/>
        <v>0</v>
      </c>
      <c r="AI54">
        <f t="shared" si="11"/>
        <v>0</v>
      </c>
      <c r="AJ54">
        <f t="shared" si="11"/>
        <v>0</v>
      </c>
      <c r="AK54">
        <f t="shared" si="11"/>
        <v>0</v>
      </c>
      <c r="AL54">
        <f t="shared" si="11"/>
        <v>0</v>
      </c>
      <c r="AN54">
        <f t="shared" si="1"/>
        <v>0</v>
      </c>
      <c r="AO54">
        <f t="shared" si="2"/>
        <v>0</v>
      </c>
      <c r="AP54">
        <f t="shared" si="3"/>
        <v>0</v>
      </c>
      <c r="AR54">
        <f t="shared" si="6"/>
        <v>0</v>
      </c>
      <c r="AS54">
        <f t="shared" si="7"/>
        <v>0</v>
      </c>
      <c r="AT54">
        <f t="shared" si="8"/>
        <v>0</v>
      </c>
      <c r="AU54">
        <f t="shared" si="9"/>
        <v>0</v>
      </c>
      <c r="AV54">
        <f t="shared" si="10"/>
        <v>0</v>
      </c>
    </row>
    <row r="55" spans="2:48" x14ac:dyDescent="0.2">
      <c r="B55" t="s">
        <v>53</v>
      </c>
      <c r="C55" s="1">
        <v>1.0165373874686401</v>
      </c>
      <c r="D55" s="1">
        <v>1.0053565795017401</v>
      </c>
      <c r="E55" s="1">
        <v>1.07245153354662</v>
      </c>
      <c r="F55" s="1">
        <v>1.05976568778792</v>
      </c>
      <c r="G55" s="1">
        <v>1.03428231249616</v>
      </c>
      <c r="H55" s="1">
        <v>0.98816820041039799</v>
      </c>
      <c r="I55" s="1">
        <v>0.98578739583571995</v>
      </c>
      <c r="J55" s="1">
        <v>1.04821300358873</v>
      </c>
      <c r="K55" s="1">
        <v>1.05235496260359</v>
      </c>
      <c r="L55" s="1">
        <v>1.0142624286878501</v>
      </c>
      <c r="M55" s="1">
        <v>0.99182204775924099</v>
      </c>
      <c r="N55" s="1">
        <v>1.07307639176681</v>
      </c>
      <c r="O55" s="2">
        <v>0.50736996447907501</v>
      </c>
      <c r="P55" s="2">
        <v>0.84259109054538495</v>
      </c>
      <c r="Q55" s="2">
        <v>0.168712561045641</v>
      </c>
      <c r="R55" s="2">
        <v>0.115320970846606</v>
      </c>
      <c r="S55" s="2">
        <v>0.22527462308813401</v>
      </c>
      <c r="T55" s="2">
        <v>0.77412752626321502</v>
      </c>
      <c r="U55" s="2">
        <v>0.71780223707069102</v>
      </c>
      <c r="V55" s="2">
        <v>0.27021144452349999</v>
      </c>
      <c r="W55" s="2">
        <v>0.14310852213327499</v>
      </c>
      <c r="X55" s="2">
        <v>0.71314261315175498</v>
      </c>
      <c r="Y55" s="2">
        <v>0.82562480549179496</v>
      </c>
      <c r="Z55" s="2">
        <v>0.21948339319669899</v>
      </c>
      <c r="AA55">
        <f t="shared" si="11"/>
        <v>0</v>
      </c>
      <c r="AB55">
        <f t="shared" si="11"/>
        <v>0</v>
      </c>
      <c r="AC55">
        <f t="shared" si="11"/>
        <v>0</v>
      </c>
      <c r="AD55">
        <f t="shared" si="11"/>
        <v>0</v>
      </c>
      <c r="AE55">
        <f t="shared" si="11"/>
        <v>0</v>
      </c>
      <c r="AF55">
        <f t="shared" si="11"/>
        <v>0</v>
      </c>
      <c r="AG55">
        <f t="shared" si="11"/>
        <v>0</v>
      </c>
      <c r="AH55">
        <f t="shared" si="11"/>
        <v>0</v>
      </c>
      <c r="AI55">
        <f t="shared" si="11"/>
        <v>0</v>
      </c>
      <c r="AJ55">
        <f t="shared" si="11"/>
        <v>0</v>
      </c>
      <c r="AK55">
        <f t="shared" si="11"/>
        <v>0</v>
      </c>
      <c r="AL55">
        <f t="shared" si="11"/>
        <v>0</v>
      </c>
      <c r="AN55">
        <f t="shared" si="1"/>
        <v>0</v>
      </c>
      <c r="AO55">
        <f t="shared" si="2"/>
        <v>0</v>
      </c>
      <c r="AP55">
        <f t="shared" si="3"/>
        <v>0</v>
      </c>
      <c r="AR55">
        <f t="shared" si="6"/>
        <v>0</v>
      </c>
      <c r="AS55">
        <f t="shared" si="7"/>
        <v>0</v>
      </c>
      <c r="AT55">
        <f t="shared" si="8"/>
        <v>0</v>
      </c>
      <c r="AU55">
        <f t="shared" si="9"/>
        <v>0</v>
      </c>
      <c r="AV55">
        <f t="shared" si="10"/>
        <v>0</v>
      </c>
    </row>
    <row r="56" spans="2:48" x14ac:dyDescent="0.2">
      <c r="B56" t="s">
        <v>54</v>
      </c>
      <c r="C56" s="1">
        <v>0.98497847155811902</v>
      </c>
      <c r="D56" s="1">
        <v>1.00822341738743</v>
      </c>
      <c r="E56" s="1">
        <v>1.0089456077999299</v>
      </c>
      <c r="F56" s="1">
        <v>0.92094264984167096</v>
      </c>
      <c r="G56" s="1">
        <v>1.01811046963098</v>
      </c>
      <c r="H56" s="1">
        <v>1.0198343382274</v>
      </c>
      <c r="I56" s="1">
        <v>0.97877344692423596</v>
      </c>
      <c r="J56" s="1">
        <v>0.951881524487732</v>
      </c>
      <c r="K56" s="1">
        <v>1.0184435447593301</v>
      </c>
      <c r="L56" s="1">
        <v>1.04779563246806</v>
      </c>
      <c r="M56" s="1">
        <v>1.0307959680222401</v>
      </c>
      <c r="N56" s="1">
        <v>0.98859630935102605</v>
      </c>
      <c r="O56" s="2">
        <v>0.545525598448244</v>
      </c>
      <c r="P56" s="2">
        <v>0.711791028055765</v>
      </c>
      <c r="Q56" s="2">
        <v>0.830009266529811</v>
      </c>
      <c r="R56" s="2">
        <v>1.6233991006769699E-2</v>
      </c>
      <c r="S56" s="2">
        <v>0.29495849335121099</v>
      </c>
      <c r="T56" s="2">
        <v>0.62602838912782199</v>
      </c>
      <c r="U56" s="2">
        <v>0.69488174976907502</v>
      </c>
      <c r="V56" s="2">
        <v>0.223828368935861</v>
      </c>
      <c r="W56" s="2">
        <v>0.32707697194862301</v>
      </c>
      <c r="X56" s="2">
        <v>0.25194847407311999</v>
      </c>
      <c r="Y56" s="2">
        <v>0.63718341275413903</v>
      </c>
      <c r="Z56" s="2">
        <v>0.77173752451297595</v>
      </c>
      <c r="AA56">
        <f t="shared" si="11"/>
        <v>0</v>
      </c>
      <c r="AB56">
        <f t="shared" si="11"/>
        <v>0</v>
      </c>
      <c r="AC56">
        <f t="shared" si="11"/>
        <v>0</v>
      </c>
      <c r="AD56">
        <f t="shared" si="11"/>
        <v>0</v>
      </c>
      <c r="AE56">
        <f t="shared" si="11"/>
        <v>0</v>
      </c>
      <c r="AF56">
        <f t="shared" si="11"/>
        <v>0</v>
      </c>
      <c r="AG56">
        <f t="shared" si="11"/>
        <v>0</v>
      </c>
      <c r="AH56">
        <f t="shared" si="11"/>
        <v>0</v>
      </c>
      <c r="AI56">
        <f t="shared" si="11"/>
        <v>0</v>
      </c>
      <c r="AJ56">
        <f t="shared" si="11"/>
        <v>0</v>
      </c>
      <c r="AK56">
        <f t="shared" si="11"/>
        <v>0</v>
      </c>
      <c r="AL56">
        <f t="shared" si="11"/>
        <v>0</v>
      </c>
      <c r="AN56">
        <f t="shared" si="1"/>
        <v>0</v>
      </c>
      <c r="AO56">
        <f t="shared" si="2"/>
        <v>0</v>
      </c>
      <c r="AP56">
        <f t="shared" si="3"/>
        <v>0</v>
      </c>
      <c r="AR56">
        <f t="shared" si="6"/>
        <v>0</v>
      </c>
      <c r="AS56">
        <f t="shared" si="7"/>
        <v>0</v>
      </c>
      <c r="AT56">
        <f t="shared" si="8"/>
        <v>0</v>
      </c>
      <c r="AU56">
        <f t="shared" si="9"/>
        <v>0</v>
      </c>
      <c r="AV56">
        <f t="shared" si="10"/>
        <v>0</v>
      </c>
    </row>
    <row r="57" spans="2:48" x14ac:dyDescent="0.2">
      <c r="B57" t="s">
        <v>55</v>
      </c>
      <c r="C57" s="1">
        <v>0.87267403721875403</v>
      </c>
      <c r="D57" s="1">
        <v>0.92832751693304405</v>
      </c>
      <c r="E57" s="1">
        <v>0.90520198484476899</v>
      </c>
      <c r="F57" s="1">
        <v>0.84920202015282598</v>
      </c>
      <c r="G57" s="1">
        <v>0.88478142444116403</v>
      </c>
      <c r="H57" s="1">
        <v>0.90450588861594905</v>
      </c>
      <c r="I57" s="1">
        <v>0.76841499380644696</v>
      </c>
      <c r="J57" s="1">
        <v>0.75059307753106497</v>
      </c>
      <c r="K57" s="1">
        <v>0.85166317051243601</v>
      </c>
      <c r="L57" s="1">
        <v>0.87896978092452904</v>
      </c>
      <c r="M57" s="1">
        <v>0.75563159395494695</v>
      </c>
      <c r="N57" s="1">
        <v>0.76407391491190302</v>
      </c>
      <c r="O57" s="2">
        <v>9.0106266276626103E-4</v>
      </c>
      <c r="P57" s="2">
        <v>1.29115415553847E-3</v>
      </c>
      <c r="Q57" s="2">
        <v>0.146505914175486</v>
      </c>
      <c r="R57" s="2">
        <v>3.1445407763322402E-3</v>
      </c>
      <c r="S57" s="2">
        <v>5.7663321703641402E-3</v>
      </c>
      <c r="T57" s="2">
        <v>1.19881070755936E-2</v>
      </c>
      <c r="U57" s="2">
        <v>7.5317147088872702E-3</v>
      </c>
      <c r="V57" s="2">
        <v>3.4418961931417002E-5</v>
      </c>
      <c r="W57" s="2">
        <v>2.2745584972287099E-3</v>
      </c>
      <c r="X57" s="2">
        <v>1.06840777197405E-2</v>
      </c>
      <c r="Y57" s="2">
        <v>1.38052826444138E-3</v>
      </c>
      <c r="Z57" s="2">
        <v>5.2296953368710598E-4</v>
      </c>
      <c r="AA57">
        <f t="shared" si="11"/>
        <v>0</v>
      </c>
      <c r="AB57">
        <f t="shared" si="11"/>
        <v>0</v>
      </c>
      <c r="AC57">
        <f t="shared" si="11"/>
        <v>0</v>
      </c>
      <c r="AD57">
        <f t="shared" si="11"/>
        <v>0</v>
      </c>
      <c r="AE57">
        <f t="shared" si="11"/>
        <v>0</v>
      </c>
      <c r="AF57">
        <f t="shared" si="11"/>
        <v>0</v>
      </c>
      <c r="AG57">
        <f t="shared" si="11"/>
        <v>0</v>
      </c>
      <c r="AH57">
        <f t="shared" si="11"/>
        <v>0</v>
      </c>
      <c r="AI57">
        <f t="shared" si="11"/>
        <v>0</v>
      </c>
      <c r="AJ57">
        <f t="shared" si="11"/>
        <v>0</v>
      </c>
      <c r="AK57">
        <f t="shared" si="11"/>
        <v>0</v>
      </c>
      <c r="AL57">
        <f t="shared" si="11"/>
        <v>0</v>
      </c>
      <c r="AN57">
        <f t="shared" si="1"/>
        <v>0</v>
      </c>
      <c r="AO57">
        <f t="shared" si="2"/>
        <v>0</v>
      </c>
      <c r="AP57">
        <f t="shared" si="3"/>
        <v>0</v>
      </c>
      <c r="AR57">
        <f t="shared" si="6"/>
        <v>0</v>
      </c>
      <c r="AS57">
        <f t="shared" si="7"/>
        <v>0</v>
      </c>
      <c r="AT57">
        <f t="shared" si="8"/>
        <v>0</v>
      </c>
      <c r="AU57">
        <f t="shared" si="9"/>
        <v>0</v>
      </c>
      <c r="AV57">
        <f t="shared" si="10"/>
        <v>0</v>
      </c>
    </row>
    <row r="58" spans="2:48" x14ac:dyDescent="0.2">
      <c r="B58" t="s">
        <v>56</v>
      </c>
      <c r="C58" s="1">
        <v>1.0233846231958501</v>
      </c>
      <c r="D58" s="1">
        <v>0.96031240559369202</v>
      </c>
      <c r="E58" s="1">
        <v>0.94770808840903398</v>
      </c>
      <c r="F58" s="1">
        <v>0.94862600927444796</v>
      </c>
      <c r="G58" s="1">
        <v>1.0503013732739599</v>
      </c>
      <c r="H58" s="1">
        <v>1.1012216054900801</v>
      </c>
      <c r="I58" s="1">
        <v>0.935520710947223</v>
      </c>
      <c r="J58" s="1">
        <v>0.88401212519741501</v>
      </c>
      <c r="K58" s="1">
        <v>1.1923273135394299</v>
      </c>
      <c r="L58" s="1">
        <v>1.11185234600845</v>
      </c>
      <c r="M58" s="1">
        <v>0.924385892685604</v>
      </c>
      <c r="N58" s="1">
        <v>0.84706205381658395</v>
      </c>
      <c r="O58" s="2">
        <v>0.79023925648244098</v>
      </c>
      <c r="P58" s="2">
        <v>2.6615073858375499E-2</v>
      </c>
      <c r="Q58" s="2">
        <v>0.26889464681282799</v>
      </c>
      <c r="R58" s="2">
        <v>0.21618712776018401</v>
      </c>
      <c r="S58" s="2">
        <v>7.0712796547595602E-2</v>
      </c>
      <c r="T58" s="2">
        <v>0.19454703151415401</v>
      </c>
      <c r="U58" s="2">
        <v>0.52102000112986802</v>
      </c>
      <c r="V58" s="2">
        <v>2.6113473390400901E-2</v>
      </c>
      <c r="W58" s="2">
        <v>0.115132121107598</v>
      </c>
      <c r="X58" s="2">
        <v>5.6371481342450597E-2</v>
      </c>
      <c r="Y58" s="2">
        <v>0.412765163130971</v>
      </c>
      <c r="Z58" s="2">
        <v>4.8884484791538202E-2</v>
      </c>
      <c r="AA58">
        <f t="shared" si="11"/>
        <v>0</v>
      </c>
      <c r="AB58">
        <f t="shared" si="11"/>
        <v>0</v>
      </c>
      <c r="AC58">
        <f t="shared" si="11"/>
        <v>0</v>
      </c>
      <c r="AD58">
        <f t="shared" si="11"/>
        <v>0</v>
      </c>
      <c r="AE58">
        <f t="shared" si="11"/>
        <v>0</v>
      </c>
      <c r="AF58">
        <f t="shared" si="11"/>
        <v>0</v>
      </c>
      <c r="AG58">
        <f t="shared" si="11"/>
        <v>0</v>
      </c>
      <c r="AH58">
        <f t="shared" si="11"/>
        <v>0</v>
      </c>
      <c r="AI58">
        <f t="shared" si="11"/>
        <v>0</v>
      </c>
      <c r="AJ58">
        <f t="shared" si="11"/>
        <v>0</v>
      </c>
      <c r="AK58">
        <f t="shared" si="11"/>
        <v>0</v>
      </c>
      <c r="AL58">
        <f t="shared" si="11"/>
        <v>0</v>
      </c>
      <c r="AN58">
        <f t="shared" si="1"/>
        <v>0</v>
      </c>
      <c r="AO58">
        <f t="shared" si="2"/>
        <v>0</v>
      </c>
      <c r="AP58">
        <f t="shared" si="3"/>
        <v>0</v>
      </c>
      <c r="AR58">
        <f t="shared" si="6"/>
        <v>0</v>
      </c>
      <c r="AS58">
        <f t="shared" si="7"/>
        <v>0</v>
      </c>
      <c r="AT58">
        <f t="shared" si="8"/>
        <v>0</v>
      </c>
      <c r="AU58">
        <f t="shared" si="9"/>
        <v>0</v>
      </c>
      <c r="AV58">
        <f t="shared" si="10"/>
        <v>0</v>
      </c>
    </row>
    <row r="59" spans="2:48" x14ac:dyDescent="0.2">
      <c r="B59" t="s">
        <v>57</v>
      </c>
      <c r="C59" s="1">
        <v>1.0421085060155</v>
      </c>
      <c r="D59" s="1">
        <v>0.98755378812934302</v>
      </c>
      <c r="E59" s="1">
        <v>0.83713298140036796</v>
      </c>
      <c r="F59" s="1">
        <v>0.85190873885985097</v>
      </c>
      <c r="G59" s="1">
        <v>0.98618905952102498</v>
      </c>
      <c r="H59" s="1">
        <v>0.98788100693276404</v>
      </c>
      <c r="I59" s="1">
        <v>0.84861741125774104</v>
      </c>
      <c r="J59" s="1">
        <v>0.83155459727777103</v>
      </c>
      <c r="K59" s="1">
        <v>1.0160206718346201</v>
      </c>
      <c r="L59" s="1">
        <v>0.982341754957891</v>
      </c>
      <c r="M59" s="1">
        <v>0.90463290963395104</v>
      </c>
      <c r="N59" s="1">
        <v>0.90021586240512497</v>
      </c>
      <c r="O59" s="2">
        <v>0.26877505486658598</v>
      </c>
      <c r="P59" s="2">
        <v>0.76672576234812795</v>
      </c>
      <c r="Q59" s="2">
        <v>2.05343813056467E-2</v>
      </c>
      <c r="R59" s="2">
        <v>5.0199285536457598E-4</v>
      </c>
      <c r="S59" s="2">
        <v>0.67151357406632795</v>
      </c>
      <c r="T59" s="2">
        <v>0.47020308089777302</v>
      </c>
      <c r="U59" s="2">
        <v>1.64284604632879E-2</v>
      </c>
      <c r="V59" s="2">
        <v>2.2176557339933901E-4</v>
      </c>
      <c r="W59" s="2">
        <v>0.74873610865555995</v>
      </c>
      <c r="X59" s="2">
        <v>0.51026682570628701</v>
      </c>
      <c r="Y59" s="2">
        <v>0.115111652465357</v>
      </c>
      <c r="Z59" s="2">
        <v>3.3464398781669E-2</v>
      </c>
      <c r="AA59">
        <f t="shared" si="11"/>
        <v>0</v>
      </c>
      <c r="AB59">
        <f t="shared" si="11"/>
        <v>0</v>
      </c>
      <c r="AC59">
        <f t="shared" si="11"/>
        <v>0</v>
      </c>
      <c r="AD59">
        <f t="shared" si="11"/>
        <v>0</v>
      </c>
      <c r="AE59">
        <f t="shared" si="11"/>
        <v>0</v>
      </c>
      <c r="AF59">
        <f t="shared" si="11"/>
        <v>0</v>
      </c>
      <c r="AG59">
        <f t="shared" si="11"/>
        <v>0</v>
      </c>
      <c r="AH59">
        <f t="shared" si="11"/>
        <v>0</v>
      </c>
      <c r="AI59">
        <f t="shared" si="11"/>
        <v>0</v>
      </c>
      <c r="AJ59">
        <f t="shared" si="11"/>
        <v>0</v>
      </c>
      <c r="AK59">
        <f t="shared" si="11"/>
        <v>0</v>
      </c>
      <c r="AL59">
        <f t="shared" si="11"/>
        <v>0</v>
      </c>
      <c r="AN59">
        <f t="shared" si="1"/>
        <v>0</v>
      </c>
      <c r="AO59">
        <f t="shared" si="2"/>
        <v>0</v>
      </c>
      <c r="AP59">
        <f t="shared" si="3"/>
        <v>0</v>
      </c>
      <c r="AR59">
        <f t="shared" si="6"/>
        <v>0</v>
      </c>
      <c r="AS59">
        <f t="shared" si="7"/>
        <v>0</v>
      </c>
      <c r="AT59">
        <f t="shared" si="8"/>
        <v>0</v>
      </c>
      <c r="AU59">
        <f t="shared" si="9"/>
        <v>0</v>
      </c>
      <c r="AV59">
        <f t="shared" si="10"/>
        <v>0</v>
      </c>
    </row>
    <row r="60" spans="2:48" x14ac:dyDescent="0.2">
      <c r="B60" t="s">
        <v>58</v>
      </c>
      <c r="C60" s="1">
        <v>0.83891233758982997</v>
      </c>
      <c r="D60" s="1">
        <v>0.75179176665265501</v>
      </c>
      <c r="E60" s="1">
        <v>0.79415556963182798</v>
      </c>
      <c r="F60" s="1">
        <v>0.73078079410906005</v>
      </c>
      <c r="G60" s="1">
        <v>0.83697899805589404</v>
      </c>
      <c r="H60" s="1">
        <v>0.79075448844861795</v>
      </c>
      <c r="I60" s="1">
        <v>0.800607594300765</v>
      </c>
      <c r="J60" s="1">
        <v>0.87216992509970703</v>
      </c>
      <c r="K60" s="1">
        <v>0.83944478972446601</v>
      </c>
      <c r="L60" s="1">
        <v>0.79294689050786604</v>
      </c>
      <c r="M60" s="1">
        <v>0.83024054982817796</v>
      </c>
      <c r="N60" s="1">
        <v>0.94497840924919896</v>
      </c>
      <c r="O60" s="2">
        <v>9.89087416519349E-4</v>
      </c>
      <c r="P60" s="2">
        <v>3.46529498140895E-4</v>
      </c>
      <c r="Q60" s="2">
        <v>4.95624090395381E-3</v>
      </c>
      <c r="R60" s="2">
        <v>1.1124715296119999E-3</v>
      </c>
      <c r="S60" s="2">
        <v>1.1817948487364499E-2</v>
      </c>
      <c r="T60" s="2">
        <v>4.8887433540912705E-4</v>
      </c>
      <c r="U60" s="2">
        <v>3.3260781232963602E-4</v>
      </c>
      <c r="V60" s="2">
        <v>0.189720145012269</v>
      </c>
      <c r="W60" s="2">
        <v>1.2766971833029E-3</v>
      </c>
      <c r="X60" s="2">
        <v>1.06132195027226E-3</v>
      </c>
      <c r="Y60" s="2">
        <v>5.0194437591977604E-4</v>
      </c>
      <c r="Z60" s="2">
        <v>0.54480462686160003</v>
      </c>
      <c r="AA60">
        <f t="shared" si="11"/>
        <v>0</v>
      </c>
      <c r="AB60">
        <f t="shared" si="11"/>
        <v>0</v>
      </c>
      <c r="AC60">
        <f t="shared" si="11"/>
        <v>0</v>
      </c>
      <c r="AD60">
        <f t="shared" ref="AD60:AL123" si="12">COUNTIFS(F60,$A$2,R60,$A$5)</f>
        <v>1</v>
      </c>
      <c r="AE60">
        <f t="shared" si="12"/>
        <v>0</v>
      </c>
      <c r="AF60">
        <f t="shared" si="12"/>
        <v>0</v>
      </c>
      <c r="AG60">
        <f t="shared" si="12"/>
        <v>0</v>
      </c>
      <c r="AH60">
        <f t="shared" si="12"/>
        <v>0</v>
      </c>
      <c r="AI60">
        <f t="shared" si="12"/>
        <v>0</v>
      </c>
      <c r="AJ60">
        <f t="shared" si="12"/>
        <v>0</v>
      </c>
      <c r="AK60">
        <f t="shared" si="12"/>
        <v>0</v>
      </c>
      <c r="AL60">
        <f t="shared" si="12"/>
        <v>0</v>
      </c>
      <c r="AN60">
        <f t="shared" si="1"/>
        <v>0</v>
      </c>
      <c r="AO60">
        <f t="shared" si="2"/>
        <v>0</v>
      </c>
      <c r="AP60">
        <f t="shared" si="3"/>
        <v>0</v>
      </c>
      <c r="AR60">
        <f t="shared" si="6"/>
        <v>0</v>
      </c>
      <c r="AS60">
        <f t="shared" si="7"/>
        <v>0</v>
      </c>
      <c r="AT60">
        <f t="shared" si="8"/>
        <v>0</v>
      </c>
      <c r="AU60">
        <f t="shared" si="9"/>
        <v>0</v>
      </c>
      <c r="AV60">
        <f t="shared" si="10"/>
        <v>0</v>
      </c>
    </row>
    <row r="61" spans="2:48" x14ac:dyDescent="0.2">
      <c r="B61" t="s">
        <v>59</v>
      </c>
      <c r="C61" s="1">
        <v>1.0153253045486199</v>
      </c>
      <c r="D61" s="1">
        <v>0.98203388171293005</v>
      </c>
      <c r="E61" s="1">
        <v>1.0428845447456601</v>
      </c>
      <c r="F61" s="1">
        <v>0.96296512604121798</v>
      </c>
      <c r="G61" s="1">
        <v>1.0001910355911099</v>
      </c>
      <c r="H61" s="1">
        <v>0.94809935966793002</v>
      </c>
      <c r="I61" s="1">
        <v>0.94691159224459598</v>
      </c>
      <c r="J61" s="1">
        <v>0.92431815847818699</v>
      </c>
      <c r="K61" s="1">
        <v>1.0069097695062199</v>
      </c>
      <c r="L61" s="1">
        <v>0.92947521261149102</v>
      </c>
      <c r="M61" s="1">
        <v>0.88057982794824896</v>
      </c>
      <c r="N61" s="1">
        <v>0.91105231019743504</v>
      </c>
      <c r="O61" s="2">
        <v>0.49449294333532801</v>
      </c>
      <c r="P61" s="2">
        <v>0.47996837654025998</v>
      </c>
      <c r="Q61" s="2">
        <v>0.25111001884999501</v>
      </c>
      <c r="R61" s="2">
        <v>0.126519880942386</v>
      </c>
      <c r="S61" s="2">
        <v>0.99553408543290201</v>
      </c>
      <c r="T61" s="2">
        <v>0.35828421561794399</v>
      </c>
      <c r="U61" s="2">
        <v>0.121558781555605</v>
      </c>
      <c r="V61" s="2">
        <v>4.4359309927594202E-2</v>
      </c>
      <c r="W61" s="2">
        <v>0.88068984953213403</v>
      </c>
      <c r="X61" s="2">
        <v>0.14785718409996401</v>
      </c>
      <c r="Y61" s="2">
        <v>1.1804278095308599E-2</v>
      </c>
      <c r="Z61" s="2">
        <v>5.3672347241834999E-2</v>
      </c>
      <c r="AA61">
        <f t="shared" ref="AA61:AF124" si="13">COUNTIFS(C61,$A$2,O61,$A$5)</f>
        <v>0</v>
      </c>
      <c r="AB61">
        <f t="shared" si="13"/>
        <v>0</v>
      </c>
      <c r="AC61">
        <f t="shared" si="13"/>
        <v>0</v>
      </c>
      <c r="AD61">
        <f t="shared" si="12"/>
        <v>0</v>
      </c>
      <c r="AE61">
        <f t="shared" si="12"/>
        <v>0</v>
      </c>
      <c r="AF61">
        <f t="shared" si="12"/>
        <v>0</v>
      </c>
      <c r="AG61">
        <f t="shared" si="12"/>
        <v>0</v>
      </c>
      <c r="AH61">
        <f t="shared" si="12"/>
        <v>0</v>
      </c>
      <c r="AI61">
        <f t="shared" si="12"/>
        <v>0</v>
      </c>
      <c r="AJ61">
        <f t="shared" si="12"/>
        <v>0</v>
      </c>
      <c r="AK61">
        <f t="shared" si="12"/>
        <v>0</v>
      </c>
      <c r="AL61">
        <f t="shared" si="12"/>
        <v>0</v>
      </c>
      <c r="AN61">
        <f t="shared" si="1"/>
        <v>0</v>
      </c>
      <c r="AO61">
        <f t="shared" si="2"/>
        <v>0</v>
      </c>
      <c r="AP61">
        <f t="shared" si="3"/>
        <v>0</v>
      </c>
      <c r="AR61">
        <f t="shared" si="6"/>
        <v>0</v>
      </c>
      <c r="AS61">
        <f t="shared" si="7"/>
        <v>0</v>
      </c>
      <c r="AT61">
        <f t="shared" si="8"/>
        <v>0</v>
      </c>
      <c r="AU61">
        <f t="shared" si="9"/>
        <v>0</v>
      </c>
      <c r="AV61">
        <f t="shared" si="10"/>
        <v>0</v>
      </c>
    </row>
    <row r="62" spans="2:48" x14ac:dyDescent="0.2">
      <c r="B62" t="s">
        <v>60</v>
      </c>
      <c r="C62" s="1">
        <v>0.62525063925000401</v>
      </c>
      <c r="D62" s="1">
        <v>0.57323260442098301</v>
      </c>
      <c r="E62" s="1">
        <v>0.27828082430177897</v>
      </c>
      <c r="F62" s="1">
        <v>0.27902158774730901</v>
      </c>
      <c r="G62" s="1">
        <v>0.73639852268369099</v>
      </c>
      <c r="H62" s="1">
        <v>0.67835290266979598</v>
      </c>
      <c r="I62" s="1">
        <v>0.56379177499571098</v>
      </c>
      <c r="J62" s="1">
        <v>0.55042905170489298</v>
      </c>
      <c r="K62" s="1">
        <v>0.73973525872442802</v>
      </c>
      <c r="L62" s="1">
        <v>0.65019050561219205</v>
      </c>
      <c r="M62" s="1">
        <v>0.79150850555321195</v>
      </c>
      <c r="N62" s="1">
        <v>0.78467691012418395</v>
      </c>
      <c r="O62" s="2">
        <v>8.09674836118279E-6</v>
      </c>
      <c r="P62" s="2">
        <v>6.0024064578155295E-4</v>
      </c>
      <c r="Q62" s="2">
        <v>2.2831760237651498E-6</v>
      </c>
      <c r="R62" s="2">
        <v>2.17323078131483E-5</v>
      </c>
      <c r="S62" s="2">
        <v>9.6136417713674899E-4</v>
      </c>
      <c r="T62" s="2">
        <v>8.6153989504793704E-3</v>
      </c>
      <c r="U62" s="2">
        <v>9.9766309782785707E-5</v>
      </c>
      <c r="V62" s="2">
        <v>3.1942827450792699E-4</v>
      </c>
      <c r="W62" s="2">
        <v>3.9780426885093496E-3</v>
      </c>
      <c r="X62" s="2">
        <v>2.5664394411875802E-3</v>
      </c>
      <c r="Y62" s="2">
        <v>2.2938171471865499E-3</v>
      </c>
      <c r="Z62" s="2">
        <v>1.28925801424805E-2</v>
      </c>
      <c r="AA62">
        <f t="shared" si="13"/>
        <v>1</v>
      </c>
      <c r="AB62">
        <f t="shared" si="13"/>
        <v>1</v>
      </c>
      <c r="AC62">
        <f t="shared" si="13"/>
        <v>1</v>
      </c>
      <c r="AD62">
        <f t="shared" si="12"/>
        <v>1</v>
      </c>
      <c r="AE62">
        <f t="shared" si="12"/>
        <v>1</v>
      </c>
      <c r="AF62">
        <f t="shared" si="12"/>
        <v>1</v>
      </c>
      <c r="AG62">
        <f t="shared" si="12"/>
        <v>1</v>
      </c>
      <c r="AH62">
        <f t="shared" si="12"/>
        <v>1</v>
      </c>
      <c r="AI62">
        <f t="shared" si="12"/>
        <v>1</v>
      </c>
      <c r="AJ62">
        <f t="shared" si="12"/>
        <v>1</v>
      </c>
      <c r="AK62">
        <f t="shared" si="12"/>
        <v>0</v>
      </c>
      <c r="AL62">
        <f t="shared" si="12"/>
        <v>0</v>
      </c>
      <c r="AN62">
        <f t="shared" si="1"/>
        <v>1</v>
      </c>
      <c r="AO62">
        <f t="shared" si="2"/>
        <v>1</v>
      </c>
      <c r="AP62">
        <f t="shared" si="3"/>
        <v>1</v>
      </c>
      <c r="AR62">
        <f t="shared" si="6"/>
        <v>1</v>
      </c>
      <c r="AS62">
        <f t="shared" si="7"/>
        <v>0</v>
      </c>
      <c r="AT62">
        <f t="shared" si="8"/>
        <v>0</v>
      </c>
      <c r="AU62">
        <f t="shared" si="9"/>
        <v>0</v>
      </c>
      <c r="AV62">
        <f t="shared" si="10"/>
        <v>0</v>
      </c>
    </row>
    <row r="63" spans="2:48" x14ac:dyDescent="0.2">
      <c r="B63" t="s">
        <v>61</v>
      </c>
      <c r="C63" s="1">
        <v>1.0317558701599201</v>
      </c>
      <c r="D63" s="1">
        <v>0.98229978277214303</v>
      </c>
      <c r="E63" s="1">
        <v>1.0250956149625201</v>
      </c>
      <c r="F63" s="1">
        <v>1.0270309792183401</v>
      </c>
      <c r="G63" s="1">
        <v>1.0263961921251401</v>
      </c>
      <c r="H63" s="1">
        <v>0.97186939148356499</v>
      </c>
      <c r="I63" s="1">
        <v>1.04173488157372</v>
      </c>
      <c r="J63" s="1">
        <v>1.0002129243694</v>
      </c>
      <c r="K63" s="1">
        <v>1.0567345982665699</v>
      </c>
      <c r="L63" s="1">
        <v>0.98129408157007003</v>
      </c>
      <c r="M63" s="1">
        <v>1.1194389655928101</v>
      </c>
      <c r="N63" s="1">
        <v>1.05826086956521</v>
      </c>
      <c r="O63" s="2">
        <v>0.22832111943340799</v>
      </c>
      <c r="P63" s="2">
        <v>0.15692190173186299</v>
      </c>
      <c r="Q63" s="2">
        <v>0.47091473327156602</v>
      </c>
      <c r="R63" s="2">
        <v>0.49266342240139599</v>
      </c>
      <c r="S63" s="2">
        <v>0.48935421916226202</v>
      </c>
      <c r="T63" s="2">
        <v>0.33059903433057197</v>
      </c>
      <c r="U63" s="2">
        <v>1.01709151852516E-2</v>
      </c>
      <c r="V63" s="2">
        <v>0.99594837615908205</v>
      </c>
      <c r="W63" s="2">
        <v>0.22083131176863799</v>
      </c>
      <c r="X63" s="2">
        <v>0.47309592274017698</v>
      </c>
      <c r="Y63" s="2">
        <v>6.3449032582483401E-3</v>
      </c>
      <c r="Z63" s="2">
        <v>3.8149488437338702E-2</v>
      </c>
      <c r="AA63">
        <f t="shared" si="13"/>
        <v>0</v>
      </c>
      <c r="AB63">
        <f t="shared" si="13"/>
        <v>0</v>
      </c>
      <c r="AC63">
        <f t="shared" si="13"/>
        <v>0</v>
      </c>
      <c r="AD63">
        <f t="shared" si="12"/>
        <v>0</v>
      </c>
      <c r="AE63">
        <f t="shared" si="12"/>
        <v>0</v>
      </c>
      <c r="AF63">
        <f t="shared" si="12"/>
        <v>0</v>
      </c>
      <c r="AG63">
        <f t="shared" si="12"/>
        <v>0</v>
      </c>
      <c r="AH63">
        <f t="shared" si="12"/>
        <v>0</v>
      </c>
      <c r="AI63">
        <f t="shared" si="12"/>
        <v>0</v>
      </c>
      <c r="AJ63">
        <f t="shared" si="12"/>
        <v>0</v>
      </c>
      <c r="AK63">
        <f t="shared" si="12"/>
        <v>0</v>
      </c>
      <c r="AL63">
        <f t="shared" si="12"/>
        <v>0</v>
      </c>
      <c r="AN63">
        <f t="shared" si="1"/>
        <v>0</v>
      </c>
      <c r="AO63">
        <f t="shared" si="2"/>
        <v>0</v>
      </c>
      <c r="AP63">
        <f t="shared" si="3"/>
        <v>0</v>
      </c>
      <c r="AR63">
        <f t="shared" si="6"/>
        <v>0</v>
      </c>
      <c r="AS63">
        <f t="shared" si="7"/>
        <v>0</v>
      </c>
      <c r="AT63">
        <f t="shared" si="8"/>
        <v>0</v>
      </c>
      <c r="AU63">
        <f t="shared" si="9"/>
        <v>0</v>
      </c>
      <c r="AV63">
        <f t="shared" si="10"/>
        <v>0</v>
      </c>
    </row>
    <row r="64" spans="2:48" x14ac:dyDescent="0.2">
      <c r="B64" t="s">
        <v>62</v>
      </c>
      <c r="C64" s="1">
        <v>1.0115615589935101</v>
      </c>
      <c r="D64" s="1">
        <v>1.02292786669461</v>
      </c>
      <c r="E64" s="1">
        <v>0.98479904918679195</v>
      </c>
      <c r="F64" s="1">
        <v>0.99366933173792704</v>
      </c>
      <c r="G64" s="1">
        <v>0.99051018736048801</v>
      </c>
      <c r="H64" s="1">
        <v>0.98071947021915196</v>
      </c>
      <c r="I64" s="1">
        <v>1.0115251411661199</v>
      </c>
      <c r="J64" s="1">
        <v>0.96697365095024901</v>
      </c>
      <c r="K64" s="1">
        <v>1.00846325167037</v>
      </c>
      <c r="L64" s="1">
        <v>0.98822089643567301</v>
      </c>
      <c r="M64" s="1">
        <v>1.0834900076596301</v>
      </c>
      <c r="N64" s="1">
        <v>1.0246120920278201</v>
      </c>
      <c r="O64" s="2">
        <v>0.60974892087628696</v>
      </c>
      <c r="P64" s="2">
        <v>3.9493146736795499E-2</v>
      </c>
      <c r="Q64" s="2">
        <v>0.73897636141637901</v>
      </c>
      <c r="R64" s="2">
        <v>0.70744422740922397</v>
      </c>
      <c r="S64" s="2">
        <v>0.77409331430544004</v>
      </c>
      <c r="T64" s="2">
        <v>0.65929581517370095</v>
      </c>
      <c r="U64" s="2">
        <v>0.71300926067416304</v>
      </c>
      <c r="V64" s="2">
        <v>0.41552534255143603</v>
      </c>
      <c r="W64" s="2">
        <v>0.81888677721029801</v>
      </c>
      <c r="X64" s="2">
        <v>0.810256785700877</v>
      </c>
      <c r="Y64" s="2">
        <v>9.1736884959115597E-2</v>
      </c>
      <c r="Z64" s="2">
        <v>0.62213458234724195</v>
      </c>
      <c r="AA64">
        <f t="shared" si="13"/>
        <v>0</v>
      </c>
      <c r="AB64">
        <f t="shared" si="13"/>
        <v>0</v>
      </c>
      <c r="AC64">
        <f t="shared" si="13"/>
        <v>0</v>
      </c>
      <c r="AD64">
        <f t="shared" si="12"/>
        <v>0</v>
      </c>
      <c r="AE64">
        <f t="shared" si="12"/>
        <v>0</v>
      </c>
      <c r="AF64">
        <f t="shared" si="12"/>
        <v>0</v>
      </c>
      <c r="AG64">
        <f t="shared" si="12"/>
        <v>0</v>
      </c>
      <c r="AH64">
        <f t="shared" si="12"/>
        <v>0</v>
      </c>
      <c r="AI64">
        <f t="shared" si="12"/>
        <v>0</v>
      </c>
      <c r="AJ64">
        <f t="shared" si="12"/>
        <v>0</v>
      </c>
      <c r="AK64">
        <f t="shared" si="12"/>
        <v>0</v>
      </c>
      <c r="AL64">
        <f t="shared" si="12"/>
        <v>0</v>
      </c>
      <c r="AN64">
        <f t="shared" si="1"/>
        <v>0</v>
      </c>
      <c r="AO64">
        <f t="shared" si="2"/>
        <v>0</v>
      </c>
      <c r="AP64">
        <f t="shared" si="3"/>
        <v>0</v>
      </c>
      <c r="AR64">
        <f t="shared" si="6"/>
        <v>0</v>
      </c>
      <c r="AS64">
        <f t="shared" si="7"/>
        <v>0</v>
      </c>
      <c r="AT64">
        <f t="shared" si="8"/>
        <v>0</v>
      </c>
      <c r="AU64">
        <f t="shared" si="9"/>
        <v>0</v>
      </c>
      <c r="AV64">
        <f t="shared" si="10"/>
        <v>0</v>
      </c>
    </row>
    <row r="65" spans="2:48" x14ac:dyDescent="0.2">
      <c r="B65" t="s">
        <v>63</v>
      </c>
      <c r="C65" s="1">
        <v>1.0827589575690399</v>
      </c>
      <c r="D65" s="1">
        <v>1.12314835625114</v>
      </c>
      <c r="E65" s="1">
        <v>0.99860198712648396</v>
      </c>
      <c r="F65" s="1">
        <v>1.0213898857669099</v>
      </c>
      <c r="G65" s="1">
        <v>1.0393252224010401</v>
      </c>
      <c r="H65" s="1">
        <v>0.99118377912960298</v>
      </c>
      <c r="I65" s="1">
        <v>0.89216141943461702</v>
      </c>
      <c r="J65" s="1">
        <v>0.83194799198468405</v>
      </c>
      <c r="K65" s="1">
        <v>1.1189961945901401</v>
      </c>
      <c r="L65" s="1">
        <v>1.12263132056946</v>
      </c>
      <c r="M65" s="1">
        <v>0.978368517070628</v>
      </c>
      <c r="N65" s="1">
        <v>0.88635210553018695</v>
      </c>
      <c r="O65" s="2">
        <v>2.5837204731369402E-2</v>
      </c>
      <c r="P65" s="2">
        <v>7.4955043764868897E-4</v>
      </c>
      <c r="Q65" s="2">
        <v>0.96670410274788898</v>
      </c>
      <c r="R65" s="2">
        <v>0.502433174493079</v>
      </c>
      <c r="S65" s="2">
        <v>5.7440136172140097E-2</v>
      </c>
      <c r="T65" s="2">
        <v>0.887067528736596</v>
      </c>
      <c r="U65" s="2">
        <v>1.0325056407728601E-3</v>
      </c>
      <c r="V65" s="2">
        <v>2.8087105361706199E-3</v>
      </c>
      <c r="W65" s="2">
        <v>1.50318922256609E-3</v>
      </c>
      <c r="X65" s="2">
        <v>7.8971825797142001E-2</v>
      </c>
      <c r="Y65" s="2">
        <v>0.28699212461720403</v>
      </c>
      <c r="Z65" s="2">
        <v>1.55041726133741E-2</v>
      </c>
      <c r="AA65">
        <f t="shared" si="13"/>
        <v>0</v>
      </c>
      <c r="AB65">
        <f t="shared" si="13"/>
        <v>0</v>
      </c>
      <c r="AC65">
        <f t="shared" si="13"/>
        <v>0</v>
      </c>
      <c r="AD65">
        <f t="shared" si="12"/>
        <v>0</v>
      </c>
      <c r="AE65">
        <f t="shared" si="12"/>
        <v>0</v>
      </c>
      <c r="AF65">
        <f t="shared" si="12"/>
        <v>0</v>
      </c>
      <c r="AG65">
        <f t="shared" si="12"/>
        <v>0</v>
      </c>
      <c r="AH65">
        <f t="shared" si="12"/>
        <v>0</v>
      </c>
      <c r="AI65">
        <f t="shared" si="12"/>
        <v>0</v>
      </c>
      <c r="AJ65">
        <f t="shared" si="12"/>
        <v>0</v>
      </c>
      <c r="AK65">
        <f t="shared" si="12"/>
        <v>0</v>
      </c>
      <c r="AL65">
        <f t="shared" si="12"/>
        <v>0</v>
      </c>
      <c r="AN65">
        <f t="shared" si="1"/>
        <v>0</v>
      </c>
      <c r="AO65">
        <f t="shared" si="2"/>
        <v>0</v>
      </c>
      <c r="AP65">
        <f t="shared" si="3"/>
        <v>0</v>
      </c>
      <c r="AR65">
        <f t="shared" si="6"/>
        <v>0</v>
      </c>
      <c r="AS65">
        <f t="shared" si="7"/>
        <v>0</v>
      </c>
      <c r="AT65">
        <f t="shared" si="8"/>
        <v>0</v>
      </c>
      <c r="AU65">
        <f t="shared" si="9"/>
        <v>0</v>
      </c>
      <c r="AV65">
        <f t="shared" si="10"/>
        <v>0</v>
      </c>
    </row>
    <row r="66" spans="2:48" x14ac:dyDescent="0.2">
      <c r="B66" t="s">
        <v>64</v>
      </c>
      <c r="C66" s="1">
        <v>0.96171452686477499</v>
      </c>
      <c r="D66" s="1">
        <v>0.94320802428118</v>
      </c>
      <c r="E66" s="1">
        <v>0.93249889835952704</v>
      </c>
      <c r="F66" s="1">
        <v>0.95978977893357897</v>
      </c>
      <c r="G66" s="1">
        <v>0.920502183298193</v>
      </c>
      <c r="H66" s="1">
        <v>0.86988072020673002</v>
      </c>
      <c r="I66" s="1">
        <v>0.84547695157010605</v>
      </c>
      <c r="J66" s="1">
        <v>0.95356589659865199</v>
      </c>
      <c r="K66" s="1">
        <v>0.93455911427441596</v>
      </c>
      <c r="L66" s="1">
        <v>0.914965472050002</v>
      </c>
      <c r="M66" s="1">
        <v>0.90661577608142496</v>
      </c>
      <c r="N66" s="1">
        <v>0.93976229065369998</v>
      </c>
      <c r="O66" s="2">
        <v>0.20249963752466699</v>
      </c>
      <c r="P66" s="2">
        <v>0.35608727295687198</v>
      </c>
      <c r="Q66" s="2">
        <v>0.215955249093325</v>
      </c>
      <c r="R66" s="2">
        <v>0.13212184109890199</v>
      </c>
      <c r="S66" s="2">
        <v>0.190935355638023</v>
      </c>
      <c r="T66" s="2">
        <v>0.14811822557679499</v>
      </c>
      <c r="U66" s="2">
        <v>0.14496179694071701</v>
      </c>
      <c r="V66" s="2">
        <v>0.27667560154827098</v>
      </c>
      <c r="W66" s="2">
        <v>0.25863860972849101</v>
      </c>
      <c r="X66" s="2">
        <v>0.17722522293693499</v>
      </c>
      <c r="Y66" s="2">
        <v>0.161206907332615</v>
      </c>
      <c r="Z66" s="2">
        <v>0.20935482720846399</v>
      </c>
      <c r="AA66">
        <f t="shared" si="13"/>
        <v>0</v>
      </c>
      <c r="AB66">
        <f t="shared" si="13"/>
        <v>0</v>
      </c>
      <c r="AC66">
        <f t="shared" si="13"/>
        <v>0</v>
      </c>
      <c r="AD66">
        <f t="shared" si="12"/>
        <v>0</v>
      </c>
      <c r="AE66">
        <f t="shared" si="12"/>
        <v>0</v>
      </c>
      <c r="AF66">
        <f t="shared" si="12"/>
        <v>0</v>
      </c>
      <c r="AG66">
        <f t="shared" si="12"/>
        <v>0</v>
      </c>
      <c r="AH66">
        <f t="shared" si="12"/>
        <v>0</v>
      </c>
      <c r="AI66">
        <f t="shared" si="12"/>
        <v>0</v>
      </c>
      <c r="AJ66">
        <f t="shared" si="12"/>
        <v>0</v>
      </c>
      <c r="AK66">
        <f t="shared" si="12"/>
        <v>0</v>
      </c>
      <c r="AL66">
        <f t="shared" si="12"/>
        <v>0</v>
      </c>
      <c r="AN66">
        <f t="shared" si="1"/>
        <v>0</v>
      </c>
      <c r="AO66">
        <f t="shared" si="2"/>
        <v>0</v>
      </c>
      <c r="AP66">
        <f t="shared" si="3"/>
        <v>0</v>
      </c>
      <c r="AR66">
        <f t="shared" si="6"/>
        <v>0</v>
      </c>
      <c r="AS66">
        <f t="shared" si="7"/>
        <v>0</v>
      </c>
      <c r="AT66">
        <f t="shared" si="8"/>
        <v>0</v>
      </c>
      <c r="AU66">
        <f t="shared" si="9"/>
        <v>0</v>
      </c>
      <c r="AV66">
        <f t="shared" si="10"/>
        <v>0</v>
      </c>
    </row>
    <row r="67" spans="2:48" x14ac:dyDescent="0.2">
      <c r="B67" t="s">
        <v>65</v>
      </c>
      <c r="C67" s="1">
        <v>0.96549684984468698</v>
      </c>
      <c r="D67" s="1">
        <v>0.95834393193623602</v>
      </c>
      <c r="E67" s="1">
        <v>0.76972366876883302</v>
      </c>
      <c r="F67" s="1">
        <v>0.84720175139349296</v>
      </c>
      <c r="G67" s="1">
        <v>1.0034283177615799</v>
      </c>
      <c r="H67" s="1">
        <v>1.0209298754248599</v>
      </c>
      <c r="I67" s="1">
        <v>0.71523065642303596</v>
      </c>
      <c r="J67" s="1">
        <v>0.78751545491736896</v>
      </c>
      <c r="K67" s="1">
        <v>1.0189162281325499</v>
      </c>
      <c r="L67" s="1">
        <v>1.02590072268818</v>
      </c>
      <c r="M67" s="1">
        <v>0.70092961487383798</v>
      </c>
      <c r="N67" s="1">
        <v>0.73628828828828796</v>
      </c>
      <c r="O67" s="2">
        <v>0.13399469723566099</v>
      </c>
      <c r="P67" s="2">
        <v>4.5898225710707799E-2</v>
      </c>
      <c r="Q67" s="2">
        <v>2.4235058502427999E-2</v>
      </c>
      <c r="R67" s="2">
        <v>3.82470395602207E-2</v>
      </c>
      <c r="S67" s="2">
        <v>0.91798148528828405</v>
      </c>
      <c r="T67" s="2">
        <v>0.53517874177629199</v>
      </c>
      <c r="U67" s="2">
        <v>6.0024734382324703E-2</v>
      </c>
      <c r="V67" s="2">
        <v>1.23819269250424E-2</v>
      </c>
      <c r="W67" s="2">
        <v>0.56617113243381401</v>
      </c>
      <c r="X67" s="2">
        <v>0.425759422536863</v>
      </c>
      <c r="Y67" s="2">
        <v>1.3154723763514399E-2</v>
      </c>
      <c r="Z67" s="2">
        <v>8.0831689745917701E-3</v>
      </c>
      <c r="AA67">
        <f t="shared" si="13"/>
        <v>0</v>
      </c>
      <c r="AB67">
        <f t="shared" si="13"/>
        <v>0</v>
      </c>
      <c r="AC67">
        <f t="shared" si="13"/>
        <v>0</v>
      </c>
      <c r="AD67">
        <f t="shared" si="12"/>
        <v>0</v>
      </c>
      <c r="AE67">
        <f t="shared" si="12"/>
        <v>0</v>
      </c>
      <c r="AF67">
        <f t="shared" si="12"/>
        <v>0</v>
      </c>
      <c r="AG67">
        <f t="shared" si="12"/>
        <v>0</v>
      </c>
      <c r="AH67">
        <f t="shared" si="12"/>
        <v>0</v>
      </c>
      <c r="AI67">
        <f t="shared" si="12"/>
        <v>0</v>
      </c>
      <c r="AJ67">
        <f t="shared" si="12"/>
        <v>0</v>
      </c>
      <c r="AK67">
        <f t="shared" si="12"/>
        <v>0</v>
      </c>
      <c r="AL67">
        <f t="shared" si="12"/>
        <v>1</v>
      </c>
      <c r="AN67">
        <f t="shared" ref="AN67:AN97" si="14">((AA67+AC67)&gt;0)+0</f>
        <v>0</v>
      </c>
      <c r="AO67">
        <f t="shared" ref="AO67:AO97" si="15">((AE67+AG67)&gt;0)+0</f>
        <v>0</v>
      </c>
      <c r="AP67">
        <f t="shared" ref="AP67:AP97" si="16">((AI67+AK67)&gt;0)+0</f>
        <v>0</v>
      </c>
      <c r="AR67">
        <f t="shared" si="6"/>
        <v>0</v>
      </c>
      <c r="AS67">
        <f t="shared" si="7"/>
        <v>0</v>
      </c>
      <c r="AT67">
        <f t="shared" si="8"/>
        <v>0</v>
      </c>
      <c r="AU67">
        <f t="shared" si="9"/>
        <v>0</v>
      </c>
      <c r="AV67">
        <f t="shared" si="10"/>
        <v>0</v>
      </c>
    </row>
    <row r="68" spans="2:48" x14ac:dyDescent="0.2">
      <c r="B68" t="s">
        <v>66</v>
      </c>
      <c r="C68" s="1">
        <v>0.94521646312434504</v>
      </c>
      <c r="D68" s="1">
        <v>0.913773257556173</v>
      </c>
      <c r="E68" s="1">
        <v>1.03284548736631</v>
      </c>
      <c r="F68" s="1">
        <v>0.92902776452392</v>
      </c>
      <c r="G68" s="1">
        <v>0.94872849532702896</v>
      </c>
      <c r="H68" s="1">
        <v>0.88078761666287197</v>
      </c>
      <c r="I68" s="1">
        <v>0.91794286157157001</v>
      </c>
      <c r="J68" s="1">
        <v>0.87864307300723699</v>
      </c>
      <c r="K68" s="1">
        <v>0.95255219258815205</v>
      </c>
      <c r="L68" s="1">
        <v>0.86133418995609801</v>
      </c>
      <c r="M68" s="1">
        <v>0.86004645760743303</v>
      </c>
      <c r="N68" s="1">
        <v>0.82532936676583002</v>
      </c>
      <c r="O68" s="2">
        <v>0.109717085008444</v>
      </c>
      <c r="P68" s="2">
        <v>8.3982194716582095E-2</v>
      </c>
      <c r="Q68" s="2">
        <v>0.35734393816572002</v>
      </c>
      <c r="R68" s="2">
        <v>2.5931150291499901E-2</v>
      </c>
      <c r="S68" s="2">
        <v>0.32649729199654298</v>
      </c>
      <c r="T68" s="2">
        <v>8.1733771520603696E-2</v>
      </c>
      <c r="U68" s="2">
        <v>0.32138914982639899</v>
      </c>
      <c r="V68" s="2">
        <v>0.16870051432493199</v>
      </c>
      <c r="W68" s="2">
        <v>0.335925197028282</v>
      </c>
      <c r="X68" s="2">
        <v>5.7867788932895202E-2</v>
      </c>
      <c r="Y68" s="2">
        <v>0.14674656461569699</v>
      </c>
      <c r="Z68" s="2">
        <v>0.18478011491308799</v>
      </c>
      <c r="AA68">
        <f t="shared" si="13"/>
        <v>0</v>
      </c>
      <c r="AB68">
        <f t="shared" si="13"/>
        <v>0</v>
      </c>
      <c r="AC68">
        <f t="shared" si="13"/>
        <v>0</v>
      </c>
      <c r="AD68">
        <f t="shared" si="12"/>
        <v>0</v>
      </c>
      <c r="AE68">
        <f t="shared" si="12"/>
        <v>0</v>
      </c>
      <c r="AF68">
        <f t="shared" si="12"/>
        <v>0</v>
      </c>
      <c r="AG68">
        <f t="shared" si="12"/>
        <v>0</v>
      </c>
      <c r="AH68">
        <f t="shared" si="12"/>
        <v>0</v>
      </c>
      <c r="AI68">
        <f t="shared" si="12"/>
        <v>0</v>
      </c>
      <c r="AJ68">
        <f t="shared" si="12"/>
        <v>0</v>
      </c>
      <c r="AK68">
        <f t="shared" si="12"/>
        <v>0</v>
      </c>
      <c r="AL68">
        <f t="shared" si="12"/>
        <v>0</v>
      </c>
      <c r="AN68">
        <f t="shared" si="14"/>
        <v>0</v>
      </c>
      <c r="AO68">
        <f t="shared" si="15"/>
        <v>0</v>
      </c>
      <c r="AP68">
        <f t="shared" si="16"/>
        <v>0</v>
      </c>
      <c r="AR68">
        <f t="shared" ref="AR68:AR77" si="17">((AO68+AN68+AP68)=3)+0</f>
        <v>0</v>
      </c>
      <c r="AS68">
        <f t="shared" ref="AS68:AS77" si="18">(((AN68= 1) + (AO68=0)  + (AP68=0))=3)+0</f>
        <v>0</v>
      </c>
      <c r="AT68">
        <f t="shared" ref="AT68:AT77" si="19">((AO68+AN68)=2)-AR68</f>
        <v>0</v>
      </c>
      <c r="AU68">
        <f t="shared" ref="AU68:AU77" si="20">((AP68+AN68)=2)-AR68</f>
        <v>0</v>
      </c>
      <c r="AV68">
        <f t="shared" ref="AV68:AV77" si="21">((AP68+AO68)=2)-AR68</f>
        <v>0</v>
      </c>
    </row>
    <row r="69" spans="2:48" x14ac:dyDescent="0.2">
      <c r="B69" t="s">
        <v>67</v>
      </c>
      <c r="C69" s="1">
        <v>0.95195281617263405</v>
      </c>
      <c r="D69" s="1">
        <v>0.97222174320798305</v>
      </c>
      <c r="E69" s="1">
        <v>0.86919101229152296</v>
      </c>
      <c r="F69" s="1">
        <v>0.84254703447482104</v>
      </c>
      <c r="G69" s="1">
        <v>0.97838695767022499</v>
      </c>
      <c r="H69" s="1">
        <v>0.97389912693789404</v>
      </c>
      <c r="I69" s="1">
        <v>0.78418521624557003</v>
      </c>
      <c r="J69" s="1">
        <v>0.76674302030244401</v>
      </c>
      <c r="K69" s="1">
        <v>0.93616584564860394</v>
      </c>
      <c r="L69" s="1">
        <v>0.94009519120301899</v>
      </c>
      <c r="M69" s="1">
        <v>0.80156487720060798</v>
      </c>
      <c r="N69" s="1">
        <v>0.79248130616724899</v>
      </c>
      <c r="O69" s="2">
        <v>0.190519813174926</v>
      </c>
      <c r="P69" s="2">
        <v>0.30821937791402199</v>
      </c>
      <c r="Q69" s="2">
        <v>0.32790553944491801</v>
      </c>
      <c r="R69" s="2">
        <v>1.7565763154037901E-5</v>
      </c>
      <c r="S69" s="2">
        <v>0.63134140025843799</v>
      </c>
      <c r="T69" s="2">
        <v>0.56011131727139896</v>
      </c>
      <c r="U69" s="2">
        <v>2.2668825671417401E-2</v>
      </c>
      <c r="V69" s="2">
        <v>3.9925645392840797E-3</v>
      </c>
      <c r="W69" s="2">
        <v>6.0727303848840897E-2</v>
      </c>
      <c r="X69" s="2">
        <v>7.9512171825116496E-2</v>
      </c>
      <c r="Y69" s="2">
        <v>3.9285799031856403E-2</v>
      </c>
      <c r="Z69" s="2">
        <v>4.2603903006183299E-3</v>
      </c>
      <c r="AA69">
        <f t="shared" si="13"/>
        <v>0</v>
      </c>
      <c r="AB69">
        <f t="shared" si="13"/>
        <v>0</v>
      </c>
      <c r="AC69">
        <f t="shared" si="13"/>
        <v>0</v>
      </c>
      <c r="AD69">
        <f t="shared" si="12"/>
        <v>0</v>
      </c>
      <c r="AE69">
        <f t="shared" si="12"/>
        <v>0</v>
      </c>
      <c r="AF69">
        <f t="shared" si="12"/>
        <v>0</v>
      </c>
      <c r="AG69">
        <f t="shared" si="12"/>
        <v>0</v>
      </c>
      <c r="AH69">
        <f t="shared" si="12"/>
        <v>0</v>
      </c>
      <c r="AI69">
        <f t="shared" si="12"/>
        <v>0</v>
      </c>
      <c r="AJ69">
        <f t="shared" si="12"/>
        <v>0</v>
      </c>
      <c r="AK69">
        <f t="shared" si="12"/>
        <v>0</v>
      </c>
      <c r="AL69">
        <f t="shared" si="12"/>
        <v>0</v>
      </c>
      <c r="AN69">
        <f t="shared" si="14"/>
        <v>0</v>
      </c>
      <c r="AO69">
        <f t="shared" si="15"/>
        <v>0</v>
      </c>
      <c r="AP69">
        <f t="shared" si="16"/>
        <v>0</v>
      </c>
      <c r="AR69">
        <f t="shared" si="17"/>
        <v>0</v>
      </c>
      <c r="AS69">
        <f t="shared" si="18"/>
        <v>0</v>
      </c>
      <c r="AT69">
        <f t="shared" si="19"/>
        <v>0</v>
      </c>
      <c r="AU69">
        <f t="shared" si="20"/>
        <v>0</v>
      </c>
      <c r="AV69">
        <f t="shared" si="21"/>
        <v>0</v>
      </c>
    </row>
    <row r="70" spans="2:48" x14ac:dyDescent="0.2">
      <c r="B70" t="s">
        <v>68</v>
      </c>
      <c r="C70" s="1">
        <v>0.89535104704288404</v>
      </c>
      <c r="D70" s="1">
        <v>0.86579950418414597</v>
      </c>
      <c r="E70" s="1">
        <v>0.72492075345602802</v>
      </c>
      <c r="F70" s="1">
        <v>0.72714889672985905</v>
      </c>
      <c r="G70" s="1">
        <v>0.82188862477023505</v>
      </c>
      <c r="H70" s="1">
        <v>0.84162576764967201</v>
      </c>
      <c r="I70" s="1">
        <v>0.73778218749292801</v>
      </c>
      <c r="J70" s="1">
        <v>0.84162456149910403</v>
      </c>
      <c r="K70" s="1">
        <v>0.81781672143117901</v>
      </c>
      <c r="L70" s="1">
        <v>0.80497789421974697</v>
      </c>
      <c r="M70" s="1">
        <v>0.80222602739726001</v>
      </c>
      <c r="N70" s="1">
        <v>0.91867810359731295</v>
      </c>
      <c r="O70" s="2">
        <v>3.9075646464291E-2</v>
      </c>
      <c r="P70" s="2">
        <v>3.5410096685449901E-4</v>
      </c>
      <c r="Q70" s="2">
        <v>1.07780289419065E-3</v>
      </c>
      <c r="R70" s="2">
        <v>8.8939497068354998E-4</v>
      </c>
      <c r="S70" s="2">
        <v>3.3910941032199299E-2</v>
      </c>
      <c r="T70" s="2">
        <v>4.3259335526985099E-3</v>
      </c>
      <c r="U70" s="2">
        <v>1.0089661249105301E-3</v>
      </c>
      <c r="V70" s="2">
        <v>0.104392391556888</v>
      </c>
      <c r="W70" s="2">
        <v>6.0862536004156101E-2</v>
      </c>
      <c r="X70" s="2">
        <v>1.7773453306605101E-3</v>
      </c>
      <c r="Y70" s="2">
        <v>3.7183719933187699E-3</v>
      </c>
      <c r="Z70" s="2">
        <v>0.33652314363987901</v>
      </c>
      <c r="AA70">
        <f t="shared" si="13"/>
        <v>0</v>
      </c>
      <c r="AB70">
        <f t="shared" si="13"/>
        <v>0</v>
      </c>
      <c r="AC70">
        <f t="shared" si="13"/>
        <v>1</v>
      </c>
      <c r="AD70">
        <f t="shared" si="12"/>
        <v>1</v>
      </c>
      <c r="AE70">
        <f t="shared" si="12"/>
        <v>0</v>
      </c>
      <c r="AF70">
        <f t="shared" si="12"/>
        <v>0</v>
      </c>
      <c r="AG70">
        <f t="shared" si="12"/>
        <v>1</v>
      </c>
      <c r="AH70">
        <f t="shared" si="12"/>
        <v>0</v>
      </c>
      <c r="AI70">
        <f t="shared" si="12"/>
        <v>0</v>
      </c>
      <c r="AJ70">
        <f t="shared" si="12"/>
        <v>0</v>
      </c>
      <c r="AK70">
        <f t="shared" si="12"/>
        <v>0</v>
      </c>
      <c r="AL70">
        <f t="shared" si="12"/>
        <v>0</v>
      </c>
      <c r="AN70">
        <f t="shared" si="14"/>
        <v>1</v>
      </c>
      <c r="AO70">
        <f t="shared" si="15"/>
        <v>1</v>
      </c>
      <c r="AP70">
        <f t="shared" si="16"/>
        <v>0</v>
      </c>
      <c r="AR70">
        <f t="shared" si="17"/>
        <v>0</v>
      </c>
      <c r="AS70">
        <f t="shared" si="18"/>
        <v>0</v>
      </c>
      <c r="AT70">
        <f t="shared" si="19"/>
        <v>1</v>
      </c>
      <c r="AU70">
        <f t="shared" si="20"/>
        <v>0</v>
      </c>
      <c r="AV70">
        <f t="shared" si="21"/>
        <v>0</v>
      </c>
    </row>
    <row r="71" spans="2:48" x14ac:dyDescent="0.2">
      <c r="B71" t="s">
        <v>69</v>
      </c>
      <c r="C71" s="1">
        <v>1.02084691186626</v>
      </c>
      <c r="D71" s="1">
        <v>1.00579125395472</v>
      </c>
      <c r="E71" s="1">
        <v>0.94034660535784198</v>
      </c>
      <c r="F71" s="1">
        <v>0.90846240505021203</v>
      </c>
      <c r="G71" s="1">
        <v>1.02106873052094</v>
      </c>
      <c r="H71" s="1">
        <v>1.13202458216399</v>
      </c>
      <c r="I71" s="1">
        <v>0.75862503549937299</v>
      </c>
      <c r="J71" s="1">
        <v>0.78338546193852099</v>
      </c>
      <c r="K71" s="1">
        <v>1.13993662475723</v>
      </c>
      <c r="L71" s="1">
        <v>1.20494140006335</v>
      </c>
      <c r="M71" s="1">
        <v>0.78922389726409803</v>
      </c>
      <c r="N71" s="1">
        <v>0.83118599273207705</v>
      </c>
      <c r="O71" s="2">
        <v>0.65754223452294402</v>
      </c>
      <c r="P71" s="2">
        <v>0.93974318150902802</v>
      </c>
      <c r="Q71" s="2">
        <v>0.14463244672237099</v>
      </c>
      <c r="R71" s="2">
        <v>0.13280673918125799</v>
      </c>
      <c r="S71" s="2">
        <v>0.65144894509776496</v>
      </c>
      <c r="T71" s="2">
        <v>0.28328187810913902</v>
      </c>
      <c r="U71" s="2">
        <v>5.8355376814470802E-3</v>
      </c>
      <c r="V71" s="2">
        <v>4.9412358170956398E-3</v>
      </c>
      <c r="W71" s="2">
        <v>5.0462468356152701E-2</v>
      </c>
      <c r="X71" s="2">
        <v>0.17474716694513301</v>
      </c>
      <c r="Y71" s="2">
        <v>4.0842422323556704E-3</v>
      </c>
      <c r="Z71" s="2">
        <v>1.7948463894760201E-2</v>
      </c>
      <c r="AA71">
        <f t="shared" si="13"/>
        <v>0</v>
      </c>
      <c r="AB71">
        <f t="shared" si="13"/>
        <v>0</v>
      </c>
      <c r="AC71">
        <f t="shared" si="13"/>
        <v>0</v>
      </c>
      <c r="AD71">
        <f t="shared" si="12"/>
        <v>0</v>
      </c>
      <c r="AE71">
        <f t="shared" si="12"/>
        <v>0</v>
      </c>
      <c r="AF71">
        <f t="shared" si="12"/>
        <v>0</v>
      </c>
      <c r="AG71">
        <f t="shared" si="12"/>
        <v>0</v>
      </c>
      <c r="AH71">
        <f t="shared" si="12"/>
        <v>0</v>
      </c>
      <c r="AI71">
        <f t="shared" si="12"/>
        <v>0</v>
      </c>
      <c r="AJ71">
        <f t="shared" si="12"/>
        <v>0</v>
      </c>
      <c r="AK71">
        <f t="shared" si="12"/>
        <v>0</v>
      </c>
      <c r="AL71">
        <f t="shared" si="12"/>
        <v>0</v>
      </c>
      <c r="AN71">
        <f t="shared" si="14"/>
        <v>0</v>
      </c>
      <c r="AO71">
        <f t="shared" si="15"/>
        <v>0</v>
      </c>
      <c r="AP71">
        <f t="shared" si="16"/>
        <v>0</v>
      </c>
      <c r="AR71">
        <f t="shared" si="17"/>
        <v>0</v>
      </c>
      <c r="AS71">
        <f t="shared" si="18"/>
        <v>0</v>
      </c>
      <c r="AT71">
        <f t="shared" si="19"/>
        <v>0</v>
      </c>
      <c r="AU71">
        <f t="shared" si="20"/>
        <v>0</v>
      </c>
      <c r="AV71">
        <f t="shared" si="21"/>
        <v>0</v>
      </c>
    </row>
    <row r="72" spans="2:48" x14ac:dyDescent="0.2">
      <c r="B72" t="s">
        <v>70</v>
      </c>
      <c r="C72" s="1">
        <v>0.77478288017194796</v>
      </c>
      <c r="D72" s="1">
        <v>0.77279119169434196</v>
      </c>
      <c r="E72" s="1">
        <v>0.74730683187058999</v>
      </c>
      <c r="F72" s="1">
        <v>0.70157076431895304</v>
      </c>
      <c r="G72" s="1">
        <v>0.79559034499484105</v>
      </c>
      <c r="H72" s="1">
        <v>0.73847175549669197</v>
      </c>
      <c r="I72" s="1">
        <v>0.78288239610657395</v>
      </c>
      <c r="J72" s="1">
        <v>0.73140558219269103</v>
      </c>
      <c r="K72" s="1">
        <v>0.78013552950487197</v>
      </c>
      <c r="L72" s="1">
        <v>0.70409840411431002</v>
      </c>
      <c r="M72" s="1">
        <v>0.89451839129812505</v>
      </c>
      <c r="N72" s="1">
        <v>0.85619950825430202</v>
      </c>
      <c r="O72" s="2">
        <v>1.8427042484018899E-3</v>
      </c>
      <c r="P72" s="2">
        <v>5.8736385345426797E-3</v>
      </c>
      <c r="Q72" s="2">
        <v>3.1636058631099601E-3</v>
      </c>
      <c r="R72" s="2">
        <v>4.0749997040322199E-4</v>
      </c>
      <c r="S72" s="2">
        <v>9.7660225667423294E-3</v>
      </c>
      <c r="T72" s="2">
        <v>1.89021285254967E-3</v>
      </c>
      <c r="U72" s="2">
        <v>4.9825402167618504E-3</v>
      </c>
      <c r="V72" s="2">
        <v>1.2779749364063699E-2</v>
      </c>
      <c r="W72" s="2">
        <v>1.47922140646372E-2</v>
      </c>
      <c r="X72" s="2">
        <v>4.9890247523602898E-4</v>
      </c>
      <c r="Y72" s="2">
        <v>5.7401776930396803E-2</v>
      </c>
      <c r="Z72" s="2">
        <v>5.8063487810395997E-2</v>
      </c>
      <c r="AA72">
        <f t="shared" si="13"/>
        <v>0</v>
      </c>
      <c r="AB72">
        <f t="shared" si="13"/>
        <v>0</v>
      </c>
      <c r="AC72">
        <f t="shared" si="13"/>
        <v>1</v>
      </c>
      <c r="AD72">
        <f t="shared" si="12"/>
        <v>1</v>
      </c>
      <c r="AE72">
        <f t="shared" si="12"/>
        <v>0</v>
      </c>
      <c r="AF72">
        <f t="shared" si="12"/>
        <v>1</v>
      </c>
      <c r="AG72">
        <f t="shared" si="12"/>
        <v>0</v>
      </c>
      <c r="AH72">
        <f t="shared" si="12"/>
        <v>0</v>
      </c>
      <c r="AI72">
        <f t="shared" si="12"/>
        <v>0</v>
      </c>
      <c r="AJ72">
        <f t="shared" si="12"/>
        <v>1</v>
      </c>
      <c r="AK72">
        <f t="shared" si="12"/>
        <v>0</v>
      </c>
      <c r="AL72">
        <f t="shared" si="12"/>
        <v>0</v>
      </c>
      <c r="AN72">
        <f t="shared" si="14"/>
        <v>1</v>
      </c>
      <c r="AO72">
        <f t="shared" si="15"/>
        <v>0</v>
      </c>
      <c r="AP72">
        <f t="shared" si="16"/>
        <v>0</v>
      </c>
      <c r="AR72">
        <f t="shared" si="17"/>
        <v>0</v>
      </c>
      <c r="AS72">
        <f t="shared" si="18"/>
        <v>1</v>
      </c>
      <c r="AT72">
        <f t="shared" si="19"/>
        <v>0</v>
      </c>
      <c r="AU72">
        <f t="shared" si="20"/>
        <v>0</v>
      </c>
      <c r="AV72">
        <f t="shared" si="21"/>
        <v>0</v>
      </c>
    </row>
    <row r="73" spans="2:48" x14ac:dyDescent="0.2">
      <c r="B73" t="s">
        <v>71</v>
      </c>
      <c r="C73" s="1">
        <v>0.97167293848043701</v>
      </c>
      <c r="D73" s="1">
        <v>0.99285549285549202</v>
      </c>
      <c r="E73" s="1">
        <v>1.02272320629808</v>
      </c>
      <c r="F73" s="1">
        <v>1.0050314179920901</v>
      </c>
      <c r="G73" s="1">
        <v>1.02362647504214</v>
      </c>
      <c r="H73" s="1">
        <v>0.97051561421225696</v>
      </c>
      <c r="I73" s="1">
        <v>1.00608095650383</v>
      </c>
      <c r="J73" s="1">
        <v>1.01362738603369</v>
      </c>
      <c r="K73" s="1">
        <v>1.03766838109233</v>
      </c>
      <c r="L73" s="1">
        <v>0.97284584135129304</v>
      </c>
      <c r="M73" s="1">
        <v>1.05183238428967</v>
      </c>
      <c r="N73" s="1">
        <v>1.06678552856399</v>
      </c>
      <c r="O73" s="2">
        <v>0.31523654409966101</v>
      </c>
      <c r="P73" s="2">
        <v>0.78913387520809897</v>
      </c>
      <c r="Q73" s="2">
        <v>0.62250797186944296</v>
      </c>
      <c r="R73" s="2">
        <v>0.84233323967931295</v>
      </c>
      <c r="S73" s="2">
        <v>0.58375851866333694</v>
      </c>
      <c r="T73" s="2">
        <v>0.33422161470641298</v>
      </c>
      <c r="U73" s="2">
        <v>0.73179583566361395</v>
      </c>
      <c r="V73" s="2">
        <v>0.74988411026958601</v>
      </c>
      <c r="W73" s="2">
        <v>0.41518097391172198</v>
      </c>
      <c r="X73" s="2">
        <v>0.39023594934121902</v>
      </c>
      <c r="Y73" s="2">
        <v>0.112342747534871</v>
      </c>
      <c r="Z73" s="2">
        <v>9.0463267596803398E-2</v>
      </c>
      <c r="AA73">
        <f t="shared" si="13"/>
        <v>0</v>
      </c>
      <c r="AB73">
        <f t="shared" si="13"/>
        <v>0</v>
      </c>
      <c r="AC73">
        <f t="shared" si="13"/>
        <v>0</v>
      </c>
      <c r="AD73">
        <f t="shared" si="12"/>
        <v>0</v>
      </c>
      <c r="AE73">
        <f t="shared" si="12"/>
        <v>0</v>
      </c>
      <c r="AF73">
        <f t="shared" si="12"/>
        <v>0</v>
      </c>
      <c r="AG73">
        <f t="shared" si="12"/>
        <v>0</v>
      </c>
      <c r="AH73">
        <f t="shared" si="12"/>
        <v>0</v>
      </c>
      <c r="AI73">
        <f t="shared" si="12"/>
        <v>0</v>
      </c>
      <c r="AJ73">
        <f t="shared" si="12"/>
        <v>0</v>
      </c>
      <c r="AK73">
        <f t="shared" si="12"/>
        <v>0</v>
      </c>
      <c r="AL73">
        <f t="shared" si="12"/>
        <v>0</v>
      </c>
      <c r="AN73">
        <f t="shared" si="14"/>
        <v>0</v>
      </c>
      <c r="AO73">
        <f t="shared" si="15"/>
        <v>0</v>
      </c>
      <c r="AP73">
        <f t="shared" si="16"/>
        <v>0</v>
      </c>
      <c r="AR73">
        <f t="shared" si="17"/>
        <v>0</v>
      </c>
      <c r="AS73">
        <f t="shared" si="18"/>
        <v>0</v>
      </c>
      <c r="AT73">
        <f t="shared" si="19"/>
        <v>0</v>
      </c>
      <c r="AU73">
        <f t="shared" si="20"/>
        <v>0</v>
      </c>
      <c r="AV73">
        <f t="shared" si="21"/>
        <v>0</v>
      </c>
    </row>
    <row r="74" spans="2:48" x14ac:dyDescent="0.2">
      <c r="B74" t="s">
        <v>72</v>
      </c>
      <c r="C74" s="1">
        <v>1.0058583879119101</v>
      </c>
      <c r="D74" s="1">
        <v>0.97672347039131702</v>
      </c>
      <c r="E74" s="1">
        <v>0.93309869823733704</v>
      </c>
      <c r="F74" s="1">
        <v>0.99330985751283996</v>
      </c>
      <c r="G74" s="1">
        <v>1.02567928433</v>
      </c>
      <c r="H74" s="1">
        <v>0.99175073732121499</v>
      </c>
      <c r="I74" s="1">
        <v>1.0107247155316901</v>
      </c>
      <c r="J74" s="1">
        <v>0.94904400400383204</v>
      </c>
      <c r="K74" s="1">
        <v>1.0325141199816801</v>
      </c>
      <c r="L74" s="1">
        <v>0.98856028256629203</v>
      </c>
      <c r="M74" s="1">
        <v>0.99453080023028195</v>
      </c>
      <c r="N74" s="1">
        <v>0.93774977985504304</v>
      </c>
      <c r="O74" s="2">
        <v>0.70001812730270496</v>
      </c>
      <c r="P74" s="2">
        <v>0.18937936342505801</v>
      </c>
      <c r="Q74" s="2">
        <v>0.157417710038224</v>
      </c>
      <c r="R74" s="2">
        <v>0.80417004705852502</v>
      </c>
      <c r="S74" s="2">
        <v>0.58791018811555695</v>
      </c>
      <c r="T74" s="2">
        <v>0.75861564053535702</v>
      </c>
      <c r="U74" s="2">
        <v>0.77547805428231797</v>
      </c>
      <c r="V74" s="2">
        <v>0.34582303204026599</v>
      </c>
      <c r="W74" s="2">
        <v>0.51452333517401205</v>
      </c>
      <c r="X74" s="2">
        <v>0.68824272732846603</v>
      </c>
      <c r="Y74" s="2">
        <v>0.86728168379850301</v>
      </c>
      <c r="Z74" s="2">
        <v>0.34600458462477801</v>
      </c>
      <c r="AA74">
        <f t="shared" si="13"/>
        <v>0</v>
      </c>
      <c r="AB74">
        <f t="shared" si="13"/>
        <v>0</v>
      </c>
      <c r="AC74">
        <f t="shared" si="13"/>
        <v>0</v>
      </c>
      <c r="AD74">
        <f t="shared" si="12"/>
        <v>0</v>
      </c>
      <c r="AE74">
        <f t="shared" si="12"/>
        <v>0</v>
      </c>
      <c r="AF74">
        <f t="shared" si="12"/>
        <v>0</v>
      </c>
      <c r="AG74">
        <f t="shared" si="12"/>
        <v>0</v>
      </c>
      <c r="AH74">
        <f t="shared" si="12"/>
        <v>0</v>
      </c>
      <c r="AI74">
        <f t="shared" si="12"/>
        <v>0</v>
      </c>
      <c r="AJ74">
        <f t="shared" si="12"/>
        <v>0</v>
      </c>
      <c r="AK74">
        <f t="shared" si="12"/>
        <v>0</v>
      </c>
      <c r="AL74">
        <f t="shared" si="12"/>
        <v>0</v>
      </c>
      <c r="AN74">
        <f t="shared" si="14"/>
        <v>0</v>
      </c>
      <c r="AO74">
        <f t="shared" si="15"/>
        <v>0</v>
      </c>
      <c r="AP74">
        <f t="shared" si="16"/>
        <v>0</v>
      </c>
      <c r="AR74">
        <f t="shared" si="17"/>
        <v>0</v>
      </c>
      <c r="AS74">
        <f t="shared" si="18"/>
        <v>0</v>
      </c>
      <c r="AT74">
        <f t="shared" si="19"/>
        <v>0</v>
      </c>
      <c r="AU74">
        <f t="shared" si="20"/>
        <v>0</v>
      </c>
      <c r="AV74">
        <f t="shared" si="21"/>
        <v>0</v>
      </c>
    </row>
    <row r="75" spans="2:48" x14ac:dyDescent="0.2">
      <c r="B75" t="s">
        <v>73</v>
      </c>
      <c r="C75" s="1">
        <v>1.0226200196674</v>
      </c>
      <c r="D75" s="1">
        <v>1.08101662170653</v>
      </c>
      <c r="E75" s="1">
        <v>0.99068760939963496</v>
      </c>
      <c r="F75" s="1">
        <v>0.99784729500456903</v>
      </c>
      <c r="G75" s="1">
        <v>0.86883164074484698</v>
      </c>
      <c r="H75" s="1">
        <v>0.86915041351224798</v>
      </c>
      <c r="I75" s="1">
        <v>0.91370504553696397</v>
      </c>
      <c r="J75" s="1">
        <v>0.82185889141035795</v>
      </c>
      <c r="K75" s="1">
        <v>0.87800897592819205</v>
      </c>
      <c r="L75" s="1">
        <v>0.91116038433111601</v>
      </c>
      <c r="M75" s="1">
        <v>0.97587354409317795</v>
      </c>
      <c r="N75" s="1">
        <v>0.88451701750934397</v>
      </c>
      <c r="O75" s="2">
        <v>0.401848671907864</v>
      </c>
      <c r="P75" s="2">
        <v>4.1291111068542302E-2</v>
      </c>
      <c r="Q75" s="2">
        <v>0.73969570711339405</v>
      </c>
      <c r="R75" s="2">
        <v>0.959955619997367</v>
      </c>
      <c r="S75" s="2">
        <v>3.6602567217996899E-4</v>
      </c>
      <c r="T75" s="2">
        <v>0.12256082279088901</v>
      </c>
      <c r="U75" s="2">
        <v>0.119593493775819</v>
      </c>
      <c r="V75" s="2">
        <v>2.64681283228521E-2</v>
      </c>
      <c r="W75" s="2">
        <v>4.3919968895453796E-3</v>
      </c>
      <c r="X75" s="2">
        <v>0.15883414777472801</v>
      </c>
      <c r="Y75" s="2">
        <v>0.57490112647594105</v>
      </c>
      <c r="Z75" s="2">
        <v>9.7947369031042994E-2</v>
      </c>
      <c r="AA75">
        <f t="shared" si="13"/>
        <v>0</v>
      </c>
      <c r="AB75">
        <f t="shared" si="13"/>
        <v>0</v>
      </c>
      <c r="AC75">
        <f t="shared" si="13"/>
        <v>0</v>
      </c>
      <c r="AD75">
        <f t="shared" si="12"/>
        <v>0</v>
      </c>
      <c r="AE75">
        <f t="shared" si="12"/>
        <v>0</v>
      </c>
      <c r="AF75">
        <f t="shared" si="12"/>
        <v>0</v>
      </c>
      <c r="AG75">
        <f t="shared" si="12"/>
        <v>0</v>
      </c>
      <c r="AH75">
        <f t="shared" si="12"/>
        <v>0</v>
      </c>
      <c r="AI75">
        <f t="shared" si="12"/>
        <v>0</v>
      </c>
      <c r="AJ75">
        <f t="shared" si="12"/>
        <v>0</v>
      </c>
      <c r="AK75">
        <f t="shared" si="12"/>
        <v>0</v>
      </c>
      <c r="AL75">
        <f t="shared" si="12"/>
        <v>0</v>
      </c>
      <c r="AN75">
        <f t="shared" si="14"/>
        <v>0</v>
      </c>
      <c r="AO75">
        <f t="shared" si="15"/>
        <v>0</v>
      </c>
      <c r="AP75">
        <f t="shared" si="16"/>
        <v>0</v>
      </c>
      <c r="AR75">
        <f t="shared" si="17"/>
        <v>0</v>
      </c>
      <c r="AS75">
        <f t="shared" si="18"/>
        <v>0</v>
      </c>
      <c r="AT75">
        <f t="shared" si="19"/>
        <v>0</v>
      </c>
      <c r="AU75">
        <f t="shared" si="20"/>
        <v>0</v>
      </c>
      <c r="AV75">
        <f t="shared" si="21"/>
        <v>0</v>
      </c>
    </row>
    <row r="76" spans="2:48" x14ac:dyDescent="0.2">
      <c r="B76" t="s">
        <v>74</v>
      </c>
      <c r="C76" s="1">
        <v>0.64947161742966997</v>
      </c>
      <c r="D76" s="1">
        <v>0.72967013343718201</v>
      </c>
      <c r="E76" s="1">
        <v>0.56585835001183804</v>
      </c>
      <c r="F76" s="1">
        <v>0.59312576171093301</v>
      </c>
      <c r="G76" s="1">
        <v>0.76596882504454</v>
      </c>
      <c r="H76" s="1">
        <v>0.74811631919409105</v>
      </c>
      <c r="I76" s="1">
        <v>0.77224257696204102</v>
      </c>
      <c r="J76" s="1">
        <v>0.75884803677271195</v>
      </c>
      <c r="K76" s="1">
        <v>0.75316488399731296</v>
      </c>
      <c r="L76" s="1">
        <v>0.76088617265087799</v>
      </c>
      <c r="M76" s="1">
        <v>0.85013068145598203</v>
      </c>
      <c r="N76" s="1">
        <v>0.83775294031704195</v>
      </c>
      <c r="O76" s="2">
        <v>8.8388596088145102E-3</v>
      </c>
      <c r="P76" s="2">
        <v>3.22167530986252E-3</v>
      </c>
      <c r="Q76" s="2">
        <v>9.0855882221983796E-4</v>
      </c>
      <c r="R76" s="2">
        <v>8.1351444391392705E-3</v>
      </c>
      <c r="S76" s="2">
        <v>1.29129163099136E-2</v>
      </c>
      <c r="T76" s="2">
        <v>4.4314991876609998E-2</v>
      </c>
      <c r="U76" s="2">
        <v>0.122649015312898</v>
      </c>
      <c r="V76" s="2">
        <v>3.8095778722797298E-2</v>
      </c>
      <c r="W76" s="2">
        <v>1.41831473432964E-2</v>
      </c>
      <c r="X76" s="2">
        <v>2.5173879863193801E-2</v>
      </c>
      <c r="Y76" s="2">
        <v>0.199983570850363</v>
      </c>
      <c r="Z76" s="2">
        <v>6.15784123942388E-2</v>
      </c>
      <c r="AA76">
        <f t="shared" si="13"/>
        <v>1</v>
      </c>
      <c r="AB76">
        <f t="shared" si="13"/>
        <v>1</v>
      </c>
      <c r="AC76">
        <f t="shared" si="13"/>
        <v>1</v>
      </c>
      <c r="AD76">
        <f t="shared" si="12"/>
        <v>1</v>
      </c>
      <c r="AE76">
        <f t="shared" si="12"/>
        <v>0</v>
      </c>
      <c r="AF76">
        <f t="shared" si="12"/>
        <v>0</v>
      </c>
      <c r="AG76">
        <f t="shared" si="12"/>
        <v>0</v>
      </c>
      <c r="AH76">
        <f t="shared" si="12"/>
        <v>0</v>
      </c>
      <c r="AI76">
        <f t="shared" si="12"/>
        <v>0</v>
      </c>
      <c r="AJ76">
        <f t="shared" si="12"/>
        <v>0</v>
      </c>
      <c r="AK76">
        <f t="shared" si="12"/>
        <v>0</v>
      </c>
      <c r="AL76">
        <f t="shared" si="12"/>
        <v>0</v>
      </c>
      <c r="AN76">
        <f t="shared" si="14"/>
        <v>1</v>
      </c>
      <c r="AO76">
        <f t="shared" si="15"/>
        <v>0</v>
      </c>
      <c r="AP76">
        <f t="shared" si="16"/>
        <v>0</v>
      </c>
      <c r="AR76">
        <f t="shared" si="17"/>
        <v>0</v>
      </c>
      <c r="AS76">
        <f t="shared" si="18"/>
        <v>1</v>
      </c>
      <c r="AT76">
        <f t="shared" si="19"/>
        <v>0</v>
      </c>
      <c r="AU76">
        <f t="shared" si="20"/>
        <v>0</v>
      </c>
      <c r="AV76">
        <f t="shared" si="21"/>
        <v>0</v>
      </c>
    </row>
    <row r="77" spans="2:48" x14ac:dyDescent="0.2">
      <c r="B77" t="s">
        <v>75</v>
      </c>
      <c r="C77" s="1">
        <v>0.98860629623629703</v>
      </c>
      <c r="D77" s="1">
        <v>0.98033994408483804</v>
      </c>
      <c r="E77" s="1">
        <v>0.93079709076481298</v>
      </c>
      <c r="F77" s="1">
        <v>0.97165428590157499</v>
      </c>
      <c r="G77" s="1">
        <v>0.978070638329674</v>
      </c>
      <c r="H77" s="1">
        <v>0.98224598962927301</v>
      </c>
      <c r="I77" s="1">
        <v>0.86992195299801001</v>
      </c>
      <c r="J77" s="1">
        <v>1.05666466600571</v>
      </c>
      <c r="K77" s="1">
        <v>0.97645676931719505</v>
      </c>
      <c r="L77" s="1">
        <v>0.99197184647531</v>
      </c>
      <c r="M77" s="1">
        <v>0.93458441472016995</v>
      </c>
      <c r="N77" s="1">
        <v>1.0967385295743499</v>
      </c>
      <c r="O77" s="2">
        <v>0.86461178250225101</v>
      </c>
      <c r="P77" s="2">
        <v>0.63811949843081595</v>
      </c>
      <c r="Q77" s="2">
        <v>0.207862114615225</v>
      </c>
      <c r="R77" s="2">
        <v>0.65674674757149398</v>
      </c>
      <c r="S77" s="2">
        <v>0.73135091653140505</v>
      </c>
      <c r="T77" s="2">
        <v>0.52242981202620498</v>
      </c>
      <c r="U77" s="2">
        <v>0.30272140800588998</v>
      </c>
      <c r="V77" s="2">
        <v>0.36775743043936399</v>
      </c>
      <c r="W77" s="2">
        <v>0.73819912774961904</v>
      </c>
      <c r="X77" s="2">
        <v>0.82086149959661003</v>
      </c>
      <c r="Y77" s="2">
        <v>0.39063600130112303</v>
      </c>
      <c r="Z77" s="2">
        <v>5.8685471302464501E-2</v>
      </c>
      <c r="AA77">
        <f t="shared" si="13"/>
        <v>0</v>
      </c>
      <c r="AB77">
        <f t="shared" si="13"/>
        <v>0</v>
      </c>
      <c r="AC77">
        <f t="shared" si="13"/>
        <v>0</v>
      </c>
      <c r="AD77">
        <f t="shared" si="12"/>
        <v>0</v>
      </c>
      <c r="AE77">
        <f t="shared" si="12"/>
        <v>0</v>
      </c>
      <c r="AF77">
        <f t="shared" si="12"/>
        <v>0</v>
      </c>
      <c r="AG77">
        <f t="shared" si="12"/>
        <v>0</v>
      </c>
      <c r="AH77">
        <f t="shared" si="12"/>
        <v>0</v>
      </c>
      <c r="AI77">
        <f t="shared" si="12"/>
        <v>0</v>
      </c>
      <c r="AJ77">
        <f t="shared" si="12"/>
        <v>0</v>
      </c>
      <c r="AK77">
        <f t="shared" si="12"/>
        <v>0</v>
      </c>
      <c r="AL77">
        <f t="shared" si="12"/>
        <v>0</v>
      </c>
      <c r="AN77">
        <f t="shared" si="14"/>
        <v>0</v>
      </c>
      <c r="AO77">
        <f t="shared" si="15"/>
        <v>0</v>
      </c>
      <c r="AP77">
        <f t="shared" si="16"/>
        <v>0</v>
      </c>
      <c r="AR77">
        <f t="shared" si="17"/>
        <v>0</v>
      </c>
      <c r="AS77">
        <f t="shared" si="18"/>
        <v>0</v>
      </c>
      <c r="AT77">
        <f t="shared" si="19"/>
        <v>0</v>
      </c>
      <c r="AU77">
        <f t="shared" si="20"/>
        <v>0</v>
      </c>
      <c r="AV77">
        <f t="shared" si="21"/>
        <v>0</v>
      </c>
    </row>
    <row r="78" spans="2:48" x14ac:dyDescent="0.2">
      <c r="B78" t="s">
        <v>76</v>
      </c>
      <c r="C78" s="1">
        <v>0.99552118670065004</v>
      </c>
      <c r="D78" s="1">
        <v>1.03864216011495</v>
      </c>
      <c r="E78" s="1">
        <v>1.2125669425496</v>
      </c>
      <c r="F78" s="1">
        <v>1.0034405218884399</v>
      </c>
      <c r="G78" s="1">
        <v>1.00847216304942</v>
      </c>
      <c r="H78" s="1">
        <v>0.97660048934650301</v>
      </c>
      <c r="I78" s="1">
        <v>0.959809005981066</v>
      </c>
      <c r="J78" s="1">
        <v>1.0328865881498701</v>
      </c>
      <c r="K78" s="1">
        <v>0.98756518251102998</v>
      </c>
      <c r="L78" s="1">
        <v>0.97205933080372497</v>
      </c>
      <c r="M78" s="1">
        <v>0.92000614156302696</v>
      </c>
      <c r="N78" s="1">
        <v>0.973749816688664</v>
      </c>
      <c r="O78" s="2">
        <v>0.85148626796938798</v>
      </c>
      <c r="P78" s="2">
        <v>0.43297652329640901</v>
      </c>
      <c r="Q78" s="2">
        <v>0.14736222080408001</v>
      </c>
      <c r="R78" s="2">
        <v>0.920044746194709</v>
      </c>
      <c r="S78" s="2">
        <v>0.84889468716048899</v>
      </c>
      <c r="T78" s="2">
        <v>0.41023401158240302</v>
      </c>
      <c r="U78" s="2">
        <v>0.51599493001845198</v>
      </c>
      <c r="V78" s="2">
        <v>0.73387998258956399</v>
      </c>
      <c r="W78" s="2">
        <v>0.76813509361323895</v>
      </c>
      <c r="X78" s="2">
        <v>0.45348020089548502</v>
      </c>
      <c r="Y78" s="2">
        <v>0.26173239517004399</v>
      </c>
      <c r="Z78" s="2">
        <v>0.75322105477740997</v>
      </c>
      <c r="AA78">
        <f t="shared" si="13"/>
        <v>0</v>
      </c>
      <c r="AB78">
        <f t="shared" si="13"/>
        <v>0</v>
      </c>
      <c r="AC78">
        <f t="shared" si="13"/>
        <v>0</v>
      </c>
      <c r="AD78">
        <f t="shared" si="12"/>
        <v>0</v>
      </c>
      <c r="AE78">
        <f t="shared" si="12"/>
        <v>0</v>
      </c>
      <c r="AF78">
        <f t="shared" si="12"/>
        <v>0</v>
      </c>
      <c r="AG78">
        <f t="shared" si="12"/>
        <v>0</v>
      </c>
      <c r="AH78">
        <f t="shared" si="12"/>
        <v>0</v>
      </c>
      <c r="AI78">
        <f t="shared" si="12"/>
        <v>0</v>
      </c>
      <c r="AJ78">
        <f t="shared" si="12"/>
        <v>0</v>
      </c>
      <c r="AK78">
        <f t="shared" si="12"/>
        <v>0</v>
      </c>
      <c r="AL78">
        <f t="shared" si="12"/>
        <v>0</v>
      </c>
      <c r="AN78">
        <f t="shared" si="14"/>
        <v>0</v>
      </c>
      <c r="AO78">
        <f t="shared" si="15"/>
        <v>0</v>
      </c>
      <c r="AP78">
        <f t="shared" si="16"/>
        <v>0</v>
      </c>
    </row>
    <row r="79" spans="2:48" x14ac:dyDescent="0.2">
      <c r="B79" t="s">
        <v>77</v>
      </c>
      <c r="C79" s="1">
        <v>1.0776054285696799</v>
      </c>
      <c r="D79" s="1">
        <v>1.0835998722695099</v>
      </c>
      <c r="E79" s="1">
        <v>1.1348270711971</v>
      </c>
      <c r="F79" s="1">
        <v>1.05376412648468</v>
      </c>
      <c r="G79" s="1">
        <v>0.99105743857461204</v>
      </c>
      <c r="H79" s="1">
        <v>1.0035811719155801</v>
      </c>
      <c r="I79" s="1">
        <v>0.98706224330562797</v>
      </c>
      <c r="J79" s="1">
        <v>0.92465526105851203</v>
      </c>
      <c r="K79" s="1">
        <v>1.1061584840654599</v>
      </c>
      <c r="L79" s="1">
        <v>0.99107293245746997</v>
      </c>
      <c r="M79" s="1">
        <v>0.98151357596764799</v>
      </c>
      <c r="N79" s="1">
        <v>0.90122351536854595</v>
      </c>
      <c r="O79" s="2">
        <v>3.2019968226985301E-2</v>
      </c>
      <c r="P79" s="2">
        <v>0.110035478735722</v>
      </c>
      <c r="Q79" s="2">
        <v>0.309675870887136</v>
      </c>
      <c r="R79" s="2">
        <v>0.27949185801021098</v>
      </c>
      <c r="S79" s="2">
        <v>0.86498331842891196</v>
      </c>
      <c r="T79" s="2">
        <v>0.94056874777542798</v>
      </c>
      <c r="U79" s="2">
        <v>0.80635709299627001</v>
      </c>
      <c r="V79" s="2">
        <v>0.17203337944758301</v>
      </c>
      <c r="W79" s="2">
        <v>0.19638572681826599</v>
      </c>
      <c r="X79" s="2">
        <v>0.86689573081077398</v>
      </c>
      <c r="Y79" s="2">
        <v>0.72617425547799397</v>
      </c>
      <c r="Z79" s="2">
        <v>1.96793547396052E-2</v>
      </c>
      <c r="AA79">
        <f t="shared" si="13"/>
        <v>0</v>
      </c>
      <c r="AB79">
        <f t="shared" si="13"/>
        <v>0</v>
      </c>
      <c r="AC79">
        <f t="shared" si="13"/>
        <v>0</v>
      </c>
      <c r="AD79">
        <f t="shared" si="12"/>
        <v>0</v>
      </c>
      <c r="AE79">
        <f t="shared" si="12"/>
        <v>0</v>
      </c>
      <c r="AF79">
        <f t="shared" si="12"/>
        <v>0</v>
      </c>
      <c r="AG79">
        <f t="shared" si="12"/>
        <v>0</v>
      </c>
      <c r="AH79">
        <f t="shared" si="12"/>
        <v>0</v>
      </c>
      <c r="AI79">
        <f t="shared" si="12"/>
        <v>0</v>
      </c>
      <c r="AJ79">
        <f t="shared" si="12"/>
        <v>0</v>
      </c>
      <c r="AK79">
        <f t="shared" si="12"/>
        <v>0</v>
      </c>
      <c r="AL79">
        <f t="shared" si="12"/>
        <v>0</v>
      </c>
      <c r="AN79">
        <f t="shared" si="14"/>
        <v>0</v>
      </c>
      <c r="AO79">
        <f t="shared" si="15"/>
        <v>0</v>
      </c>
      <c r="AP79">
        <f t="shared" si="16"/>
        <v>0</v>
      </c>
    </row>
    <row r="80" spans="2:48" x14ac:dyDescent="0.2">
      <c r="B80" t="s">
        <v>78</v>
      </c>
      <c r="C80" s="1">
        <v>1.0721907090112801</v>
      </c>
      <c r="D80" s="1">
        <v>1.0199550558122801</v>
      </c>
      <c r="E80" s="1">
        <v>1.0462239903544599</v>
      </c>
      <c r="F80" s="1">
        <v>0.98482075061947505</v>
      </c>
      <c r="G80" s="1">
        <v>1.04059438130426</v>
      </c>
      <c r="H80" s="1">
        <v>0.99367112030336102</v>
      </c>
      <c r="I80" s="1">
        <v>1.00193334967334</v>
      </c>
      <c r="J80" s="1">
        <v>0.94777185792406404</v>
      </c>
      <c r="K80" s="1">
        <v>1.04126016260162</v>
      </c>
      <c r="L80" s="1">
        <v>1.02380396732788</v>
      </c>
      <c r="M80" s="1">
        <v>1.0134627426424501</v>
      </c>
      <c r="N80" s="1">
        <v>0.94520547945205402</v>
      </c>
      <c r="O80" s="2">
        <v>0.30969893144703597</v>
      </c>
      <c r="P80" s="2">
        <v>0.522708970608738</v>
      </c>
      <c r="Q80" s="2">
        <v>0.163863671405826</v>
      </c>
      <c r="R80" s="2">
        <v>0.112375589841669</v>
      </c>
      <c r="S80" s="2">
        <v>0.28700034055467</v>
      </c>
      <c r="T80" s="2">
        <v>0.83640034500305105</v>
      </c>
      <c r="U80" s="2">
        <v>0.971023515903227</v>
      </c>
      <c r="V80" s="2">
        <v>0.215461387282332</v>
      </c>
      <c r="W80" s="2">
        <v>0.39755295764355297</v>
      </c>
      <c r="X80" s="2">
        <v>0.70908891162955601</v>
      </c>
      <c r="Y80" s="2">
        <v>0.85460644291044796</v>
      </c>
      <c r="Z80" s="2">
        <v>6.4515019057531098E-3</v>
      </c>
      <c r="AA80">
        <f t="shared" si="13"/>
        <v>0</v>
      </c>
      <c r="AB80">
        <f t="shared" si="13"/>
        <v>0</v>
      </c>
      <c r="AC80">
        <f t="shared" si="13"/>
        <v>0</v>
      </c>
      <c r="AD80">
        <f t="shared" si="12"/>
        <v>0</v>
      </c>
      <c r="AE80">
        <f t="shared" si="12"/>
        <v>0</v>
      </c>
      <c r="AF80">
        <f t="shared" si="12"/>
        <v>0</v>
      </c>
      <c r="AG80">
        <f t="shared" si="12"/>
        <v>0</v>
      </c>
      <c r="AH80">
        <f t="shared" si="12"/>
        <v>0</v>
      </c>
      <c r="AI80">
        <f t="shared" si="12"/>
        <v>0</v>
      </c>
      <c r="AJ80">
        <f t="shared" si="12"/>
        <v>0</v>
      </c>
      <c r="AK80">
        <f t="shared" si="12"/>
        <v>0</v>
      </c>
      <c r="AL80">
        <f t="shared" si="12"/>
        <v>0</v>
      </c>
      <c r="AN80">
        <f t="shared" si="14"/>
        <v>0</v>
      </c>
      <c r="AO80">
        <f t="shared" si="15"/>
        <v>0</v>
      </c>
      <c r="AP80">
        <f t="shared" si="16"/>
        <v>0</v>
      </c>
    </row>
    <row r="81" spans="2:42" x14ac:dyDescent="0.2">
      <c r="B81" t="s">
        <v>79</v>
      </c>
      <c r="C81" s="1">
        <v>0.97999527768741101</v>
      </c>
      <c r="D81" s="1">
        <v>1.10195737339677</v>
      </c>
      <c r="E81" s="1">
        <v>1.08726097728745</v>
      </c>
      <c r="F81" s="1">
        <v>1.06744136680191</v>
      </c>
      <c r="G81" s="1">
        <v>0.94991111501698999</v>
      </c>
      <c r="H81" s="1">
        <v>1.0103974921127901</v>
      </c>
      <c r="I81" s="1">
        <v>0.95821096364686698</v>
      </c>
      <c r="J81" s="1">
        <v>1.00167851386742</v>
      </c>
      <c r="K81" s="1">
        <v>0.99268418341061304</v>
      </c>
      <c r="L81" s="1">
        <v>1.0561594202898501</v>
      </c>
      <c r="M81" s="1">
        <v>0.99065134099616803</v>
      </c>
      <c r="N81" s="1">
        <v>1.05301478953356</v>
      </c>
      <c r="O81" s="2">
        <v>0.66827639301934205</v>
      </c>
      <c r="P81" s="2">
        <v>0.12668657571953701</v>
      </c>
      <c r="Q81" s="2">
        <v>0.37924485062369001</v>
      </c>
      <c r="R81" s="2">
        <v>0.230091344144564</v>
      </c>
      <c r="S81" s="2">
        <v>0.25347447765123399</v>
      </c>
      <c r="T81" s="2">
        <v>0.64772521670098504</v>
      </c>
      <c r="U81" s="2">
        <v>9.2295390714251802E-2</v>
      </c>
      <c r="V81" s="2">
        <v>0.92923045036404595</v>
      </c>
      <c r="W81" s="2">
        <v>0.87749886885265305</v>
      </c>
      <c r="X81" s="2">
        <v>7.4283404005504997E-2</v>
      </c>
      <c r="Y81" s="2">
        <v>0.77156386793257603</v>
      </c>
      <c r="Z81" s="2">
        <v>0.34000122069513999</v>
      </c>
      <c r="AA81">
        <f t="shared" si="13"/>
        <v>0</v>
      </c>
      <c r="AB81">
        <f t="shared" si="13"/>
        <v>0</v>
      </c>
      <c r="AC81">
        <f t="shared" si="13"/>
        <v>0</v>
      </c>
      <c r="AD81">
        <f t="shared" si="12"/>
        <v>0</v>
      </c>
      <c r="AE81">
        <f t="shared" si="12"/>
        <v>0</v>
      </c>
      <c r="AF81">
        <f t="shared" si="12"/>
        <v>0</v>
      </c>
      <c r="AG81">
        <f t="shared" si="12"/>
        <v>0</v>
      </c>
      <c r="AH81">
        <f t="shared" si="12"/>
        <v>0</v>
      </c>
      <c r="AI81">
        <f t="shared" si="12"/>
        <v>0</v>
      </c>
      <c r="AJ81">
        <f t="shared" si="12"/>
        <v>0</v>
      </c>
      <c r="AK81">
        <f t="shared" si="12"/>
        <v>0</v>
      </c>
      <c r="AL81">
        <f t="shared" si="12"/>
        <v>0</v>
      </c>
      <c r="AN81">
        <f t="shared" si="14"/>
        <v>0</v>
      </c>
      <c r="AO81">
        <f t="shared" si="15"/>
        <v>0</v>
      </c>
      <c r="AP81">
        <f t="shared" si="16"/>
        <v>0</v>
      </c>
    </row>
    <row r="82" spans="2:42" x14ac:dyDescent="0.2">
      <c r="B82" t="s">
        <v>80</v>
      </c>
      <c r="C82" s="1">
        <v>1.0276130265836001</v>
      </c>
      <c r="D82" s="1">
        <v>1.09399066867205</v>
      </c>
      <c r="E82" s="1">
        <v>1.1434971627060999</v>
      </c>
      <c r="F82" s="1">
        <v>0.95527667517015102</v>
      </c>
      <c r="G82" s="1">
        <v>1.0231734009959399</v>
      </c>
      <c r="H82" s="1">
        <v>0.99834415726677295</v>
      </c>
      <c r="I82" s="1">
        <v>1.00037634657137</v>
      </c>
      <c r="J82" s="1">
        <v>0.99279120961840805</v>
      </c>
      <c r="K82" s="1">
        <v>1.00845446455057</v>
      </c>
      <c r="L82" s="1">
        <v>0.95754408883082898</v>
      </c>
      <c r="M82" s="1">
        <v>0.99080098721112797</v>
      </c>
      <c r="N82" s="1">
        <v>1.0628692980382799</v>
      </c>
      <c r="O82" s="2">
        <v>0.297614997246547</v>
      </c>
      <c r="P82" s="2">
        <v>8.7441946808246906E-2</v>
      </c>
      <c r="Q82" s="2">
        <v>6.8368237374680702E-2</v>
      </c>
      <c r="R82" s="2">
        <v>0.151484168881234</v>
      </c>
      <c r="S82" s="2">
        <v>0.49290015025376899</v>
      </c>
      <c r="T82" s="2">
        <v>0.96827732408730005</v>
      </c>
      <c r="U82" s="2">
        <v>0.99468846626329799</v>
      </c>
      <c r="V82" s="2">
        <v>0.80822741988558899</v>
      </c>
      <c r="W82" s="2">
        <v>0.824579445175318</v>
      </c>
      <c r="X82" s="2">
        <v>0.47521162238961001</v>
      </c>
      <c r="Y82" s="2">
        <v>0.69972640919738305</v>
      </c>
      <c r="Z82" s="2">
        <v>0.149446177345503</v>
      </c>
      <c r="AA82">
        <f t="shared" si="13"/>
        <v>0</v>
      </c>
      <c r="AB82">
        <f t="shared" si="13"/>
        <v>0</v>
      </c>
      <c r="AC82">
        <f t="shared" si="13"/>
        <v>0</v>
      </c>
      <c r="AD82">
        <f t="shared" si="12"/>
        <v>0</v>
      </c>
      <c r="AE82">
        <f t="shared" si="12"/>
        <v>0</v>
      </c>
      <c r="AF82">
        <f t="shared" si="12"/>
        <v>0</v>
      </c>
      <c r="AG82">
        <f t="shared" si="12"/>
        <v>0</v>
      </c>
      <c r="AH82">
        <f t="shared" si="12"/>
        <v>0</v>
      </c>
      <c r="AI82">
        <f t="shared" si="12"/>
        <v>0</v>
      </c>
      <c r="AJ82">
        <f t="shared" si="12"/>
        <v>0</v>
      </c>
      <c r="AK82">
        <f t="shared" si="12"/>
        <v>0</v>
      </c>
      <c r="AL82">
        <f t="shared" si="12"/>
        <v>0</v>
      </c>
      <c r="AN82">
        <f t="shared" si="14"/>
        <v>0</v>
      </c>
      <c r="AO82">
        <f t="shared" si="15"/>
        <v>0</v>
      </c>
      <c r="AP82">
        <f t="shared" si="16"/>
        <v>0</v>
      </c>
    </row>
    <row r="83" spans="2:42" x14ac:dyDescent="0.2">
      <c r="B83" t="s">
        <v>81</v>
      </c>
      <c r="C83" s="1">
        <v>1.0090852566422599</v>
      </c>
      <c r="D83" s="1">
        <v>1.0809112726115999</v>
      </c>
      <c r="E83" s="1">
        <v>1.0308053061498601</v>
      </c>
      <c r="F83" s="1">
        <v>1.0405844515064899</v>
      </c>
      <c r="G83" s="1">
        <v>1.00541415936437</v>
      </c>
      <c r="H83" s="1">
        <v>1.0374780564833399</v>
      </c>
      <c r="I83" s="1">
        <v>1.0044697935119</v>
      </c>
      <c r="J83" s="1">
        <v>0.98722901898641302</v>
      </c>
      <c r="K83" s="1">
        <v>1.0257203236946499</v>
      </c>
      <c r="L83" s="1">
        <v>1.0345432228651501</v>
      </c>
      <c r="M83" s="1">
        <v>1.01149425287356</v>
      </c>
      <c r="N83" s="1">
        <v>0.99491322561340501</v>
      </c>
      <c r="O83" s="2">
        <v>0.73857810649798505</v>
      </c>
      <c r="P83" s="2">
        <v>0.17023873433971301</v>
      </c>
      <c r="Q83" s="2">
        <v>0.77659892041081102</v>
      </c>
      <c r="R83" s="2">
        <v>0.158437945302186</v>
      </c>
      <c r="S83" s="2">
        <v>0.877035219314375</v>
      </c>
      <c r="T83" s="2">
        <v>0.33182121146393001</v>
      </c>
      <c r="U83" s="2">
        <v>0.91254883897352901</v>
      </c>
      <c r="V83" s="2">
        <v>0.43377321736414998</v>
      </c>
      <c r="W83" s="2">
        <v>0.42242204098987501</v>
      </c>
      <c r="X83" s="2">
        <v>0.18898859940610899</v>
      </c>
      <c r="Y83" s="2">
        <v>0.79644538487944105</v>
      </c>
      <c r="Z83" s="2">
        <v>0.88981886178056002</v>
      </c>
      <c r="AA83">
        <f t="shared" si="13"/>
        <v>0</v>
      </c>
      <c r="AB83">
        <f t="shared" si="13"/>
        <v>0</v>
      </c>
      <c r="AC83">
        <f t="shared" si="13"/>
        <v>0</v>
      </c>
      <c r="AD83">
        <f t="shared" si="12"/>
        <v>0</v>
      </c>
      <c r="AE83">
        <f t="shared" si="12"/>
        <v>0</v>
      </c>
      <c r="AF83">
        <f t="shared" si="12"/>
        <v>0</v>
      </c>
      <c r="AG83">
        <f t="shared" si="12"/>
        <v>0</v>
      </c>
      <c r="AH83">
        <f t="shared" si="12"/>
        <v>0</v>
      </c>
      <c r="AI83">
        <f t="shared" si="12"/>
        <v>0</v>
      </c>
      <c r="AJ83">
        <f t="shared" si="12"/>
        <v>0</v>
      </c>
      <c r="AK83">
        <f t="shared" si="12"/>
        <v>0</v>
      </c>
      <c r="AL83">
        <f t="shared" si="12"/>
        <v>0</v>
      </c>
      <c r="AN83">
        <f t="shared" si="14"/>
        <v>0</v>
      </c>
      <c r="AO83">
        <f t="shared" si="15"/>
        <v>0</v>
      </c>
      <c r="AP83">
        <f t="shared" si="16"/>
        <v>0</v>
      </c>
    </row>
    <row r="84" spans="2:42" x14ac:dyDescent="0.2">
      <c r="B84" t="s">
        <v>82</v>
      </c>
      <c r="C84" s="1">
        <v>0.97551116250650105</v>
      </c>
      <c r="D84" s="1">
        <v>1.1023378562819599</v>
      </c>
      <c r="E84" s="1">
        <v>1.18604686104984</v>
      </c>
      <c r="F84" s="1">
        <v>1.0732464639967201</v>
      </c>
      <c r="G84" s="1">
        <v>0.99985771676865098</v>
      </c>
      <c r="H84" s="1">
        <v>1.06185344971537</v>
      </c>
      <c r="I84" s="1">
        <v>0.97343423247983396</v>
      </c>
      <c r="J84" s="1">
        <v>1.04286509687406</v>
      </c>
      <c r="K84" s="1">
        <v>0.99340880503144602</v>
      </c>
      <c r="L84" s="1">
        <v>1.008800880088</v>
      </c>
      <c r="M84" s="1">
        <v>1.08174904942965</v>
      </c>
      <c r="N84" s="1">
        <v>1.05210006885471</v>
      </c>
      <c r="O84" s="2">
        <v>0.27435049255578497</v>
      </c>
      <c r="P84" s="2">
        <v>1.11750463389436E-2</v>
      </c>
      <c r="Q84" s="2">
        <v>1.7467070580363801E-3</v>
      </c>
      <c r="R84" s="2">
        <v>1.8466016479938199E-2</v>
      </c>
      <c r="S84" s="2">
        <v>0.99667131339232196</v>
      </c>
      <c r="T84" s="2">
        <v>0.16753941745398601</v>
      </c>
      <c r="U84" s="2">
        <v>0.60320072718205098</v>
      </c>
      <c r="V84" s="2">
        <v>0.53503353077725702</v>
      </c>
      <c r="W84" s="2">
        <v>0.865671012781011</v>
      </c>
      <c r="X84" s="2">
        <v>0.88531757016733403</v>
      </c>
      <c r="Y84" s="2">
        <v>9.4062029202858499E-2</v>
      </c>
      <c r="Z84" s="2">
        <v>0.227657053713644</v>
      </c>
      <c r="AA84">
        <f t="shared" si="13"/>
        <v>0</v>
      </c>
      <c r="AB84">
        <f t="shared" si="13"/>
        <v>0</v>
      </c>
      <c r="AC84">
        <f t="shared" si="13"/>
        <v>0</v>
      </c>
      <c r="AD84">
        <f t="shared" si="12"/>
        <v>0</v>
      </c>
      <c r="AE84">
        <f t="shared" si="12"/>
        <v>0</v>
      </c>
      <c r="AF84">
        <f t="shared" si="12"/>
        <v>0</v>
      </c>
      <c r="AG84">
        <f t="shared" si="12"/>
        <v>0</v>
      </c>
      <c r="AH84">
        <f t="shared" si="12"/>
        <v>0</v>
      </c>
      <c r="AI84">
        <f t="shared" si="12"/>
        <v>0</v>
      </c>
      <c r="AJ84">
        <f t="shared" si="12"/>
        <v>0</v>
      </c>
      <c r="AK84">
        <f t="shared" si="12"/>
        <v>0</v>
      </c>
      <c r="AL84">
        <f t="shared" si="12"/>
        <v>0</v>
      </c>
      <c r="AN84">
        <f t="shared" si="14"/>
        <v>0</v>
      </c>
      <c r="AO84">
        <f t="shared" si="15"/>
        <v>0</v>
      </c>
      <c r="AP84">
        <f t="shared" si="16"/>
        <v>0</v>
      </c>
    </row>
    <row r="85" spans="2:42" x14ac:dyDescent="0.2">
      <c r="B85" t="s">
        <v>83</v>
      </c>
      <c r="C85" s="1">
        <v>0.97360177863574604</v>
      </c>
      <c r="D85" s="1">
        <v>0.96596549159123002</v>
      </c>
      <c r="E85" s="1">
        <v>0.97282487046632105</v>
      </c>
      <c r="F85" s="1">
        <v>0.94998820531807304</v>
      </c>
      <c r="G85" s="1">
        <v>1.0249498188081001</v>
      </c>
      <c r="H85" s="1">
        <v>1.0124648040699</v>
      </c>
      <c r="I85" s="1">
        <v>1.0501610750211099</v>
      </c>
      <c r="J85" s="1">
        <v>1.0093479988491001</v>
      </c>
      <c r="K85" s="1">
        <v>0.99733016908929095</v>
      </c>
      <c r="L85" s="1">
        <v>1.0124101894186801</v>
      </c>
      <c r="M85" s="1">
        <v>1.0709744970458399</v>
      </c>
      <c r="N85" s="1">
        <v>1.01725360434885</v>
      </c>
      <c r="O85" s="2">
        <v>0.54357680288941801</v>
      </c>
      <c r="P85" s="2">
        <v>0.30714968049670699</v>
      </c>
      <c r="Q85" s="2">
        <v>0.76291448231985304</v>
      </c>
      <c r="R85" s="2">
        <v>0.43535143448473301</v>
      </c>
      <c r="S85" s="2">
        <v>0.5270145542811</v>
      </c>
      <c r="T85" s="2">
        <v>0.742137687880839</v>
      </c>
      <c r="U85" s="2">
        <v>1.5285022870053301E-2</v>
      </c>
      <c r="V85" s="2">
        <v>0.90508847636983802</v>
      </c>
      <c r="W85" s="2">
        <v>0.93219372401892797</v>
      </c>
      <c r="X85" s="2">
        <v>0.79729756517776695</v>
      </c>
      <c r="Y85" s="2">
        <v>2.7743770948363E-2</v>
      </c>
      <c r="Z85" s="2">
        <v>0.57012233830275905</v>
      </c>
      <c r="AA85">
        <f t="shared" si="13"/>
        <v>0</v>
      </c>
      <c r="AB85">
        <f t="shared" si="13"/>
        <v>0</v>
      </c>
      <c r="AC85">
        <f t="shared" si="13"/>
        <v>0</v>
      </c>
      <c r="AD85">
        <f t="shared" si="12"/>
        <v>0</v>
      </c>
      <c r="AE85">
        <f t="shared" si="12"/>
        <v>0</v>
      </c>
      <c r="AF85">
        <f t="shared" si="12"/>
        <v>0</v>
      </c>
      <c r="AG85">
        <f t="shared" si="12"/>
        <v>0</v>
      </c>
      <c r="AH85">
        <f t="shared" si="12"/>
        <v>0</v>
      </c>
      <c r="AI85">
        <f t="shared" si="12"/>
        <v>0</v>
      </c>
      <c r="AJ85">
        <f t="shared" si="12"/>
        <v>0</v>
      </c>
      <c r="AK85">
        <f t="shared" si="12"/>
        <v>0</v>
      </c>
      <c r="AL85">
        <f t="shared" si="12"/>
        <v>0</v>
      </c>
      <c r="AN85">
        <f t="shared" si="14"/>
        <v>0</v>
      </c>
      <c r="AO85">
        <f t="shared" si="15"/>
        <v>0</v>
      </c>
      <c r="AP85">
        <f t="shared" si="16"/>
        <v>0</v>
      </c>
    </row>
    <row r="86" spans="2:42" x14ac:dyDescent="0.2">
      <c r="B86" t="s">
        <v>84</v>
      </c>
      <c r="C86" s="1">
        <v>0.97106334245398696</v>
      </c>
      <c r="D86" s="1">
        <v>1.06880700060176</v>
      </c>
      <c r="E86" s="1">
        <v>1.01414540918416</v>
      </c>
      <c r="F86" s="1">
        <v>0.988238482607392</v>
      </c>
      <c r="G86" s="1">
        <v>1.0162154370961101</v>
      </c>
      <c r="H86" s="1">
        <v>1.00405959988375</v>
      </c>
      <c r="I86" s="1">
        <v>0.99125679460416505</v>
      </c>
      <c r="J86" s="1">
        <v>1.0129690166617</v>
      </c>
      <c r="K86" s="1">
        <v>0.98862563949734195</v>
      </c>
      <c r="L86" s="1">
        <v>0.97454545454545405</v>
      </c>
      <c r="M86" s="1">
        <v>0.99200964872606601</v>
      </c>
      <c r="N86" s="1">
        <v>1.0118074477747501</v>
      </c>
      <c r="O86" s="2">
        <v>0.378645702306738</v>
      </c>
      <c r="P86" s="2">
        <v>0.364731194785335</v>
      </c>
      <c r="Q86" s="2">
        <v>0.80608405088852497</v>
      </c>
      <c r="R86" s="2">
        <v>0.82812555921230802</v>
      </c>
      <c r="S86" s="2">
        <v>0.71996307641116997</v>
      </c>
      <c r="T86" s="2">
        <v>0.88883379909552995</v>
      </c>
      <c r="U86" s="2">
        <v>0.87952433029358001</v>
      </c>
      <c r="V86" s="2">
        <v>0.83154717388092403</v>
      </c>
      <c r="W86" s="2">
        <v>0.78147335148347896</v>
      </c>
      <c r="X86" s="2">
        <v>0.53982685607299896</v>
      </c>
      <c r="Y86" s="2">
        <v>0.84346634909849905</v>
      </c>
      <c r="Z86" s="2">
        <v>0.843130272267272</v>
      </c>
      <c r="AA86">
        <f t="shared" si="13"/>
        <v>0</v>
      </c>
      <c r="AB86">
        <f t="shared" si="13"/>
        <v>0</v>
      </c>
      <c r="AC86">
        <f t="shared" si="13"/>
        <v>0</v>
      </c>
      <c r="AD86">
        <f t="shared" si="12"/>
        <v>0</v>
      </c>
      <c r="AE86">
        <f t="shared" si="12"/>
        <v>0</v>
      </c>
      <c r="AF86">
        <f t="shared" si="12"/>
        <v>0</v>
      </c>
      <c r="AG86">
        <f t="shared" si="12"/>
        <v>0</v>
      </c>
      <c r="AH86">
        <f t="shared" si="12"/>
        <v>0</v>
      </c>
      <c r="AI86">
        <f t="shared" si="12"/>
        <v>0</v>
      </c>
      <c r="AJ86">
        <f t="shared" si="12"/>
        <v>0</v>
      </c>
      <c r="AK86">
        <f t="shared" si="12"/>
        <v>0</v>
      </c>
      <c r="AL86">
        <f t="shared" si="12"/>
        <v>0</v>
      </c>
      <c r="AN86">
        <f t="shared" si="14"/>
        <v>0</v>
      </c>
      <c r="AO86">
        <f t="shared" si="15"/>
        <v>0</v>
      </c>
      <c r="AP86">
        <f t="shared" si="16"/>
        <v>0</v>
      </c>
    </row>
    <row r="87" spans="2:42" x14ac:dyDescent="0.2">
      <c r="B87" t="s">
        <v>85</v>
      </c>
      <c r="C87" s="1">
        <v>1.0199126074812199</v>
      </c>
      <c r="D87" s="1">
        <v>1.1406593882014</v>
      </c>
      <c r="E87" s="1">
        <v>1.13386105869277</v>
      </c>
      <c r="F87" s="1">
        <v>1.0381490728092</v>
      </c>
      <c r="G87" s="1">
        <v>0.99503001134362801</v>
      </c>
      <c r="H87" s="1">
        <v>1.0462349055729201</v>
      </c>
      <c r="I87" s="1">
        <v>1.0396593847237099</v>
      </c>
      <c r="J87" s="1">
        <v>0.97522578726226605</v>
      </c>
      <c r="K87" s="1">
        <v>0.99110508065731895</v>
      </c>
      <c r="L87" s="1">
        <v>1.02788778877887</v>
      </c>
      <c r="M87" s="1">
        <v>1.05783972125435</v>
      </c>
      <c r="N87" s="1">
        <v>0.99251760563380198</v>
      </c>
      <c r="O87" s="2">
        <v>0.44207176074798499</v>
      </c>
      <c r="P87" s="2">
        <v>2.82266108093399E-2</v>
      </c>
      <c r="Q87" s="2">
        <v>9.2868583861202298E-3</v>
      </c>
      <c r="R87" s="2">
        <v>0.14897361765749201</v>
      </c>
      <c r="S87" s="2">
        <v>0.876021028131864</v>
      </c>
      <c r="T87" s="2">
        <v>0.29445063563436102</v>
      </c>
      <c r="U87" s="2">
        <v>0.31796688075940899</v>
      </c>
      <c r="V87" s="2">
        <v>0.42303206801836302</v>
      </c>
      <c r="W87" s="2">
        <v>0.83869119377474999</v>
      </c>
      <c r="X87" s="2">
        <v>0.55256234742098598</v>
      </c>
      <c r="Y87" s="2">
        <v>0.30768938573945698</v>
      </c>
      <c r="Z87" s="2">
        <v>0.754705346145084</v>
      </c>
      <c r="AA87">
        <f t="shared" si="13"/>
        <v>0</v>
      </c>
      <c r="AB87">
        <f t="shared" si="13"/>
        <v>0</v>
      </c>
      <c r="AC87">
        <f t="shared" si="13"/>
        <v>0</v>
      </c>
      <c r="AD87">
        <f t="shared" si="12"/>
        <v>0</v>
      </c>
      <c r="AE87">
        <f t="shared" si="12"/>
        <v>0</v>
      </c>
      <c r="AF87">
        <f t="shared" si="12"/>
        <v>0</v>
      </c>
      <c r="AG87">
        <f t="shared" si="12"/>
        <v>0</v>
      </c>
      <c r="AH87">
        <f t="shared" si="12"/>
        <v>0</v>
      </c>
      <c r="AI87">
        <f t="shared" si="12"/>
        <v>0</v>
      </c>
      <c r="AJ87">
        <f t="shared" si="12"/>
        <v>0</v>
      </c>
      <c r="AK87">
        <f t="shared" si="12"/>
        <v>0</v>
      </c>
      <c r="AL87">
        <f t="shared" si="12"/>
        <v>0</v>
      </c>
      <c r="AN87">
        <f t="shared" si="14"/>
        <v>0</v>
      </c>
      <c r="AO87">
        <f t="shared" si="15"/>
        <v>0</v>
      </c>
      <c r="AP87">
        <f t="shared" si="16"/>
        <v>0</v>
      </c>
    </row>
    <row r="88" spans="2:42" x14ac:dyDescent="0.2">
      <c r="B88" t="s">
        <v>86</v>
      </c>
      <c r="C88" s="1">
        <v>0.26499505502598703</v>
      </c>
      <c r="D88" s="1">
        <v>0.282964370260609</v>
      </c>
      <c r="E88" s="1">
        <v>0.246654981750384</v>
      </c>
      <c r="F88" s="1">
        <v>0.226783473263482</v>
      </c>
      <c r="G88" s="1">
        <v>0.34254704255859197</v>
      </c>
      <c r="H88" s="1">
        <v>0.41002909170990598</v>
      </c>
      <c r="I88" s="1">
        <v>0.48872446276986398</v>
      </c>
      <c r="J88" s="1">
        <v>0.49430617229916801</v>
      </c>
      <c r="K88" s="1">
        <v>0.463608957795004</v>
      </c>
      <c r="L88" s="1">
        <v>0.49677165796417899</v>
      </c>
      <c r="M88" s="1">
        <v>0.63547082611207395</v>
      </c>
      <c r="N88" s="1">
        <v>0.65413309459862701</v>
      </c>
      <c r="O88" s="2">
        <v>6.1585898860555397E-6</v>
      </c>
      <c r="P88" s="2">
        <v>3.8946792687860999E-5</v>
      </c>
      <c r="Q88" s="2">
        <v>8.2866960557514601E-6</v>
      </c>
      <c r="R88" s="2">
        <v>1.0677914714560801E-6</v>
      </c>
      <c r="S88" s="2">
        <v>9.3442035608096699E-6</v>
      </c>
      <c r="T88" s="2">
        <v>1.9457389285474499E-5</v>
      </c>
      <c r="U88" s="2">
        <v>3.7079944193945201E-6</v>
      </c>
      <c r="V88" s="2">
        <v>9.6530524014303194E-6</v>
      </c>
      <c r="W88" s="2">
        <v>2.60611107740631E-3</v>
      </c>
      <c r="X88" s="2">
        <v>7.3728281023588101E-4</v>
      </c>
      <c r="Y88" s="2">
        <v>4.9909072887433295E-4</v>
      </c>
      <c r="Z88" s="2">
        <v>1.5165828504902601E-4</v>
      </c>
      <c r="AA88">
        <f t="shared" si="13"/>
        <v>1</v>
      </c>
      <c r="AB88">
        <f t="shared" si="13"/>
        <v>1</v>
      </c>
      <c r="AC88">
        <f t="shared" si="13"/>
        <v>1</v>
      </c>
      <c r="AD88">
        <f t="shared" si="12"/>
        <v>1</v>
      </c>
      <c r="AE88">
        <f t="shared" si="12"/>
        <v>1</v>
      </c>
      <c r="AF88">
        <f t="shared" si="12"/>
        <v>1</v>
      </c>
      <c r="AG88">
        <f t="shared" ref="AG88:AL117" si="22">COUNTIFS(I88,$A$2,U88,$A$5)</f>
        <v>1</v>
      </c>
      <c r="AH88">
        <f t="shared" si="22"/>
        <v>1</v>
      </c>
      <c r="AI88">
        <f t="shared" si="22"/>
        <v>1</v>
      </c>
      <c r="AJ88">
        <f t="shared" si="22"/>
        <v>1</v>
      </c>
      <c r="AK88">
        <f t="shared" si="22"/>
        <v>1</v>
      </c>
      <c r="AL88">
        <f t="shared" si="22"/>
        <v>1</v>
      </c>
      <c r="AN88">
        <f t="shared" si="14"/>
        <v>1</v>
      </c>
      <c r="AO88">
        <f t="shared" si="15"/>
        <v>1</v>
      </c>
      <c r="AP88">
        <f t="shared" si="16"/>
        <v>1</v>
      </c>
    </row>
    <row r="89" spans="2:42" x14ac:dyDescent="0.2">
      <c r="B89" t="s">
        <v>87</v>
      </c>
      <c r="C89" s="1">
        <v>0.25041969764078398</v>
      </c>
      <c r="D89" s="1">
        <v>0.26442447988607398</v>
      </c>
      <c r="E89" s="1">
        <v>0.24484413464176899</v>
      </c>
      <c r="F89" s="1">
        <v>0.19928602126827599</v>
      </c>
      <c r="G89" s="1">
        <v>0.405964209711832</v>
      </c>
      <c r="H89" s="1">
        <v>0.37036950186926898</v>
      </c>
      <c r="I89" s="1">
        <v>0.453679297365294</v>
      </c>
      <c r="J89" s="1">
        <v>0.53300065725720303</v>
      </c>
      <c r="K89" s="1">
        <v>0.50367647058823495</v>
      </c>
      <c r="L89" s="1">
        <v>0.472727272727272</v>
      </c>
      <c r="M89" s="1">
        <v>0.62183592558706902</v>
      </c>
      <c r="N89" s="1">
        <v>0.69807088380439597</v>
      </c>
      <c r="O89" s="2">
        <v>1.08823706666242E-5</v>
      </c>
      <c r="P89" s="2">
        <v>2.13748497921726E-5</v>
      </c>
      <c r="Q89" s="2">
        <v>3.8380075666351597E-5</v>
      </c>
      <c r="R89" s="2">
        <v>9.0785548037818007E-6</v>
      </c>
      <c r="S89" s="2">
        <v>9.4975687141751801E-5</v>
      </c>
      <c r="T89" s="2">
        <v>1.6240091289791499E-4</v>
      </c>
      <c r="U89" s="2">
        <v>6.9798953035975296E-4</v>
      </c>
      <c r="V89" s="2">
        <v>6.1560612611074702E-5</v>
      </c>
      <c r="W89" s="2">
        <v>1.3449809782489799E-4</v>
      </c>
      <c r="X89" s="2">
        <v>1.2683617595898999E-4</v>
      </c>
      <c r="Y89" s="2">
        <v>3.0152109424500201E-4</v>
      </c>
      <c r="Z89" s="2">
        <v>5.1865604600900302E-5</v>
      </c>
      <c r="AA89">
        <f t="shared" si="13"/>
        <v>1</v>
      </c>
      <c r="AB89">
        <f t="shared" si="13"/>
        <v>1</v>
      </c>
      <c r="AC89">
        <f t="shared" si="13"/>
        <v>1</v>
      </c>
      <c r="AD89">
        <f t="shared" si="13"/>
        <v>1</v>
      </c>
      <c r="AE89">
        <f t="shared" si="13"/>
        <v>1</v>
      </c>
      <c r="AF89">
        <f t="shared" si="13"/>
        <v>1</v>
      </c>
      <c r="AG89">
        <f t="shared" si="22"/>
        <v>1</v>
      </c>
      <c r="AH89">
        <f t="shared" si="22"/>
        <v>1</v>
      </c>
      <c r="AI89">
        <f t="shared" si="22"/>
        <v>1</v>
      </c>
      <c r="AJ89">
        <f t="shared" si="22"/>
        <v>1</v>
      </c>
      <c r="AK89">
        <f t="shared" si="22"/>
        <v>1</v>
      </c>
      <c r="AL89">
        <f t="shared" si="22"/>
        <v>1</v>
      </c>
      <c r="AN89">
        <f t="shared" si="14"/>
        <v>1</v>
      </c>
      <c r="AO89">
        <f t="shared" si="15"/>
        <v>1</v>
      </c>
      <c r="AP89">
        <f t="shared" si="16"/>
        <v>1</v>
      </c>
    </row>
    <row r="90" spans="2:42" x14ac:dyDescent="0.2">
      <c r="B90" t="s">
        <v>88</v>
      </c>
      <c r="C90" s="1">
        <v>0.31475442323055203</v>
      </c>
      <c r="D90" s="1">
        <v>0.25956260365650502</v>
      </c>
      <c r="E90" s="1">
        <v>0.23247084593084799</v>
      </c>
      <c r="F90" s="1">
        <v>0.184757475768283</v>
      </c>
      <c r="G90" s="1">
        <v>0.35324869166709499</v>
      </c>
      <c r="H90" s="1">
        <v>0.38355610610511798</v>
      </c>
      <c r="I90" s="1">
        <v>0.49277533285624803</v>
      </c>
      <c r="J90" s="1">
        <v>0.47123501212131402</v>
      </c>
      <c r="K90" s="1">
        <v>0.451019266941182</v>
      </c>
      <c r="L90" s="1">
        <v>0.481442205726405</v>
      </c>
      <c r="M90" s="1">
        <v>0.67014382803856398</v>
      </c>
      <c r="N90" s="1">
        <v>0.63329592218481101</v>
      </c>
      <c r="O90" s="2">
        <v>2.1847328318591501E-5</v>
      </c>
      <c r="P90" s="2">
        <v>3.2332686912074198E-6</v>
      </c>
      <c r="Q90" s="2">
        <v>1.3833926018357101E-5</v>
      </c>
      <c r="R90" s="2">
        <v>1.7502025586194099E-5</v>
      </c>
      <c r="S90" s="2">
        <v>1.51300109710927E-6</v>
      </c>
      <c r="T90" s="2">
        <v>8.6270622958504702E-4</v>
      </c>
      <c r="U90" s="2">
        <v>2.47684130524443E-3</v>
      </c>
      <c r="V90" s="2">
        <v>1.5036241069454699E-6</v>
      </c>
      <c r="W90" s="2">
        <v>1.21496424625348E-4</v>
      </c>
      <c r="X90" s="2">
        <v>4.5510935713662202E-4</v>
      </c>
      <c r="Y90" s="2">
        <v>1.0861123418182E-2</v>
      </c>
      <c r="Z90" s="2">
        <v>8.3154032730904098E-5</v>
      </c>
      <c r="AA90">
        <f t="shared" si="13"/>
        <v>1</v>
      </c>
      <c r="AB90">
        <f t="shared" si="13"/>
        <v>1</v>
      </c>
      <c r="AC90">
        <f t="shared" si="13"/>
        <v>1</v>
      </c>
      <c r="AD90">
        <f t="shared" si="13"/>
        <v>1</v>
      </c>
      <c r="AE90">
        <f t="shared" si="13"/>
        <v>1</v>
      </c>
      <c r="AF90">
        <f t="shared" si="13"/>
        <v>1</v>
      </c>
      <c r="AG90">
        <f t="shared" si="22"/>
        <v>1</v>
      </c>
      <c r="AH90">
        <f t="shared" si="22"/>
        <v>1</v>
      </c>
      <c r="AI90">
        <f t="shared" si="22"/>
        <v>1</v>
      </c>
      <c r="AJ90">
        <f t="shared" si="22"/>
        <v>1</v>
      </c>
      <c r="AK90">
        <f t="shared" si="22"/>
        <v>0</v>
      </c>
      <c r="AL90">
        <f t="shared" si="22"/>
        <v>1</v>
      </c>
      <c r="AN90">
        <f t="shared" si="14"/>
        <v>1</v>
      </c>
      <c r="AO90">
        <f t="shared" si="15"/>
        <v>1</v>
      </c>
      <c r="AP90">
        <f t="shared" si="16"/>
        <v>1</v>
      </c>
    </row>
    <row r="91" spans="2:42" x14ac:dyDescent="0.2">
      <c r="B91" t="s">
        <v>89</v>
      </c>
      <c r="C91" s="1">
        <v>0.29427124397443699</v>
      </c>
      <c r="D91" s="1">
        <v>0.25449305343747602</v>
      </c>
      <c r="E91" s="1">
        <v>0.26581816391990198</v>
      </c>
      <c r="F91" s="1">
        <v>0.18659029310866199</v>
      </c>
      <c r="G91" s="1">
        <v>0.40687882535745401</v>
      </c>
      <c r="H91" s="1">
        <v>0.36489797035486199</v>
      </c>
      <c r="I91" s="1">
        <v>0.47966559759107202</v>
      </c>
      <c r="J91" s="1">
        <v>0.54506766988408195</v>
      </c>
      <c r="K91" s="1">
        <v>0.498950902224087</v>
      </c>
      <c r="L91" s="1">
        <v>0.455286343612334</v>
      </c>
      <c r="M91" s="1">
        <v>0.67268830373545596</v>
      </c>
      <c r="N91" s="1">
        <v>0.69704713231118598</v>
      </c>
      <c r="O91" s="2">
        <v>2.06243187060801E-5</v>
      </c>
      <c r="P91" s="2">
        <v>1.39944261354049E-6</v>
      </c>
      <c r="Q91" s="2">
        <v>1.556649566725E-4</v>
      </c>
      <c r="R91" s="2">
        <v>4.2741286437698404E-6</v>
      </c>
      <c r="S91" s="2">
        <v>4.2199482948502899E-6</v>
      </c>
      <c r="T91" s="2">
        <v>2.10702884323171E-5</v>
      </c>
      <c r="U91" s="2">
        <v>1.87681777760847E-4</v>
      </c>
      <c r="V91" s="2">
        <v>7.6659949523586899E-3</v>
      </c>
      <c r="W91" s="2">
        <v>3.52735083761422E-3</v>
      </c>
      <c r="X91" s="2">
        <v>2.9897545225440101E-3</v>
      </c>
      <c r="Y91" s="2">
        <v>4.5207681578282597E-3</v>
      </c>
      <c r="Z91" s="2">
        <v>2.8129282253924699E-2</v>
      </c>
      <c r="AA91">
        <f t="shared" si="13"/>
        <v>1</v>
      </c>
      <c r="AB91">
        <f t="shared" si="13"/>
        <v>1</v>
      </c>
      <c r="AC91">
        <f t="shared" si="13"/>
        <v>1</v>
      </c>
      <c r="AD91">
        <f t="shared" si="13"/>
        <v>1</v>
      </c>
      <c r="AE91">
        <f t="shared" si="13"/>
        <v>1</v>
      </c>
      <c r="AF91">
        <f t="shared" si="13"/>
        <v>1</v>
      </c>
      <c r="AG91">
        <f t="shared" si="22"/>
        <v>1</v>
      </c>
      <c r="AH91">
        <f t="shared" si="22"/>
        <v>1</v>
      </c>
      <c r="AI91">
        <f t="shared" si="22"/>
        <v>1</v>
      </c>
      <c r="AJ91">
        <f t="shared" si="22"/>
        <v>1</v>
      </c>
      <c r="AK91">
        <f t="shared" si="22"/>
        <v>1</v>
      </c>
      <c r="AL91">
        <f t="shared" si="22"/>
        <v>0</v>
      </c>
      <c r="AN91">
        <f t="shared" si="14"/>
        <v>1</v>
      </c>
      <c r="AO91">
        <f t="shared" si="15"/>
        <v>1</v>
      </c>
      <c r="AP91">
        <f t="shared" si="16"/>
        <v>1</v>
      </c>
    </row>
    <row r="92" spans="2:42" x14ac:dyDescent="0.2">
      <c r="B92" t="s">
        <v>90</v>
      </c>
      <c r="C92" s="1">
        <v>0.27962384735696</v>
      </c>
      <c r="D92" s="1">
        <v>0.29913645049708498</v>
      </c>
      <c r="E92" s="1">
        <v>0.26598323940352198</v>
      </c>
      <c r="F92" s="1">
        <v>0.22386535066059601</v>
      </c>
      <c r="G92" s="1">
        <v>0.39369062898111001</v>
      </c>
      <c r="H92" s="1">
        <v>0.39097673217601903</v>
      </c>
      <c r="I92" s="1">
        <v>0.50053804848265104</v>
      </c>
      <c r="J92" s="1">
        <v>0.47487513562865202</v>
      </c>
      <c r="K92" s="1">
        <v>0.47559316910986799</v>
      </c>
      <c r="L92" s="1">
        <v>0.45325137495956003</v>
      </c>
      <c r="M92" s="1">
        <v>0.66089813800657105</v>
      </c>
      <c r="N92" s="1">
        <v>0.695936478281177</v>
      </c>
      <c r="O92" s="2">
        <v>9.9825214919885196E-8</v>
      </c>
      <c r="P92" s="2">
        <v>3.2967478159694301E-6</v>
      </c>
      <c r="Q92" s="2">
        <v>3.1139060503796403E-7</v>
      </c>
      <c r="R92" s="2">
        <v>1.39397732467677E-5</v>
      </c>
      <c r="S92" s="2">
        <v>8.8421372000425404E-5</v>
      </c>
      <c r="T92" s="2">
        <v>3.0481740552723899E-4</v>
      </c>
      <c r="U92" s="2">
        <v>1.1724696769093899E-6</v>
      </c>
      <c r="V92" s="2">
        <v>7.5082030176572701E-4</v>
      </c>
      <c r="W92" s="2">
        <v>5.9683892446502499E-5</v>
      </c>
      <c r="X92" s="2">
        <v>4.8288399708957299E-4</v>
      </c>
      <c r="Y92" s="2">
        <v>4.9275664263817597E-4</v>
      </c>
      <c r="Z92" s="2">
        <v>5.34545571923233E-5</v>
      </c>
      <c r="AA92">
        <f t="shared" si="13"/>
        <v>1</v>
      </c>
      <c r="AB92">
        <f t="shared" si="13"/>
        <v>1</v>
      </c>
      <c r="AC92">
        <f t="shared" si="13"/>
        <v>1</v>
      </c>
      <c r="AD92">
        <f t="shared" si="13"/>
        <v>1</v>
      </c>
      <c r="AE92">
        <f t="shared" si="13"/>
        <v>1</v>
      </c>
      <c r="AF92">
        <f t="shared" si="13"/>
        <v>1</v>
      </c>
      <c r="AG92">
        <f t="shared" si="22"/>
        <v>1</v>
      </c>
      <c r="AH92">
        <f t="shared" si="22"/>
        <v>1</v>
      </c>
      <c r="AI92">
        <f t="shared" si="22"/>
        <v>1</v>
      </c>
      <c r="AJ92">
        <f t="shared" si="22"/>
        <v>1</v>
      </c>
      <c r="AK92">
        <f t="shared" si="22"/>
        <v>1</v>
      </c>
      <c r="AL92">
        <f t="shared" si="22"/>
        <v>1</v>
      </c>
      <c r="AN92">
        <f t="shared" si="14"/>
        <v>1</v>
      </c>
      <c r="AO92">
        <f t="shared" si="15"/>
        <v>1</v>
      </c>
      <c r="AP92">
        <f t="shared" si="16"/>
        <v>1</v>
      </c>
    </row>
    <row r="93" spans="2:42" x14ac:dyDescent="0.2">
      <c r="B93" t="s">
        <v>91</v>
      </c>
      <c r="C93" s="1">
        <v>0.32338155986259498</v>
      </c>
      <c r="D93" s="1">
        <v>0.33540749033282202</v>
      </c>
      <c r="E93" s="1">
        <v>0.26697172104772399</v>
      </c>
      <c r="F93" s="1">
        <v>0.240985464387864</v>
      </c>
      <c r="G93" s="1">
        <v>0.38120869881385899</v>
      </c>
      <c r="H93" s="1">
        <v>0.40034803141315101</v>
      </c>
      <c r="I93" s="1">
        <v>0.48831059169804403</v>
      </c>
      <c r="J93" s="1">
        <v>0.50429573673096995</v>
      </c>
      <c r="K93" s="1">
        <v>0.44779037935080102</v>
      </c>
      <c r="L93" s="1">
        <v>0.46127513906717998</v>
      </c>
      <c r="M93" s="1">
        <v>0.65488316357099996</v>
      </c>
      <c r="N93" s="1">
        <v>0.68991545893719797</v>
      </c>
      <c r="O93" s="2">
        <v>3.3101916396424198E-3</v>
      </c>
      <c r="P93" s="2">
        <v>1.6996762021517499E-5</v>
      </c>
      <c r="Q93" s="2">
        <v>5.5342354969423202E-4</v>
      </c>
      <c r="R93" s="2">
        <v>1.8163325784543099E-4</v>
      </c>
      <c r="S93" s="2">
        <v>6.0598016700981198E-6</v>
      </c>
      <c r="T93" s="2">
        <v>2.24542263789227E-4</v>
      </c>
      <c r="U93" s="2">
        <v>4.6116497289541502E-4</v>
      </c>
      <c r="V93" s="2">
        <v>2.2753101289459901E-6</v>
      </c>
      <c r="W93" s="2">
        <v>1.0949830910246901E-3</v>
      </c>
      <c r="X93" s="2">
        <v>2.5942700119540498E-3</v>
      </c>
      <c r="Y93" s="2">
        <v>2.8149626049010601E-3</v>
      </c>
      <c r="Z93" s="2">
        <v>5.6270649897410098E-3</v>
      </c>
      <c r="AA93">
        <f t="shared" si="13"/>
        <v>1</v>
      </c>
      <c r="AB93">
        <f t="shared" si="13"/>
        <v>1</v>
      </c>
      <c r="AC93">
        <f t="shared" si="13"/>
        <v>1</v>
      </c>
      <c r="AD93">
        <f t="shared" si="13"/>
        <v>1</v>
      </c>
      <c r="AE93">
        <f t="shared" si="13"/>
        <v>1</v>
      </c>
      <c r="AF93">
        <f t="shared" si="13"/>
        <v>1</v>
      </c>
      <c r="AG93">
        <f t="shared" si="22"/>
        <v>1</v>
      </c>
      <c r="AH93">
        <f t="shared" si="22"/>
        <v>1</v>
      </c>
      <c r="AI93">
        <f t="shared" si="22"/>
        <v>1</v>
      </c>
      <c r="AJ93">
        <f t="shared" si="22"/>
        <v>1</v>
      </c>
      <c r="AK93">
        <f t="shared" si="22"/>
        <v>1</v>
      </c>
      <c r="AL93">
        <f t="shared" si="22"/>
        <v>1</v>
      </c>
      <c r="AN93">
        <f t="shared" si="14"/>
        <v>1</v>
      </c>
      <c r="AO93">
        <f t="shared" si="15"/>
        <v>1</v>
      </c>
      <c r="AP93">
        <f t="shared" si="16"/>
        <v>1</v>
      </c>
    </row>
    <row r="94" spans="2:42" x14ac:dyDescent="0.2">
      <c r="B94" t="s">
        <v>92</v>
      </c>
      <c r="C94" s="1">
        <v>0.324256621662524</v>
      </c>
      <c r="D94" s="1">
        <v>0.31108223879670399</v>
      </c>
      <c r="E94" s="1">
        <v>0.25245444038759102</v>
      </c>
      <c r="F94" s="1">
        <v>0.26171258195789998</v>
      </c>
      <c r="G94" s="1">
        <v>0.37370804882005998</v>
      </c>
      <c r="H94" s="1">
        <v>0.40800617064038203</v>
      </c>
      <c r="I94" s="1">
        <v>0.51038322241249201</v>
      </c>
      <c r="J94" s="1">
        <v>0.52476339138018402</v>
      </c>
      <c r="K94" s="1">
        <v>0.45306646138054901</v>
      </c>
      <c r="L94" s="1">
        <v>0.46498032602585698</v>
      </c>
      <c r="M94" s="1">
        <v>0.68892421833598305</v>
      </c>
      <c r="N94" s="1">
        <v>0.71098799630655496</v>
      </c>
      <c r="O94" s="2">
        <v>4.01786204368948E-5</v>
      </c>
      <c r="P94" s="2">
        <v>1.32176208725922E-5</v>
      </c>
      <c r="Q94" s="2">
        <v>3.4671882689561703E-5</v>
      </c>
      <c r="R94" s="2">
        <v>2.42899259255557E-4</v>
      </c>
      <c r="S94" s="2">
        <v>4.98141114075954E-6</v>
      </c>
      <c r="T94" s="2">
        <v>8.4618716203423006E-5</v>
      </c>
      <c r="U94" s="2">
        <v>1.4305613351358901E-3</v>
      </c>
      <c r="V94" s="2">
        <v>3.82822698983441E-6</v>
      </c>
      <c r="W94" s="2">
        <v>6.7812226224538499E-5</v>
      </c>
      <c r="X94" s="2">
        <v>1.0790640084553499E-4</v>
      </c>
      <c r="Y94" s="2">
        <v>2.77309926971137E-5</v>
      </c>
      <c r="Z94" s="2">
        <v>6.0958787987285305E-4</v>
      </c>
      <c r="AA94">
        <f t="shared" si="13"/>
        <v>1</v>
      </c>
      <c r="AB94">
        <f t="shared" si="13"/>
        <v>1</v>
      </c>
      <c r="AC94">
        <f t="shared" si="13"/>
        <v>1</v>
      </c>
      <c r="AD94">
        <f t="shared" si="13"/>
        <v>1</v>
      </c>
      <c r="AE94">
        <f t="shared" si="13"/>
        <v>1</v>
      </c>
      <c r="AF94">
        <f t="shared" si="13"/>
        <v>1</v>
      </c>
      <c r="AG94">
        <f t="shared" si="22"/>
        <v>1</v>
      </c>
      <c r="AH94">
        <f t="shared" si="22"/>
        <v>1</v>
      </c>
      <c r="AI94">
        <f t="shared" si="22"/>
        <v>1</v>
      </c>
      <c r="AJ94">
        <f t="shared" si="22"/>
        <v>1</v>
      </c>
      <c r="AK94">
        <f t="shared" si="22"/>
        <v>1</v>
      </c>
      <c r="AL94">
        <f t="shared" si="22"/>
        <v>1</v>
      </c>
      <c r="AN94">
        <f t="shared" si="14"/>
        <v>1</v>
      </c>
      <c r="AO94">
        <f t="shared" si="15"/>
        <v>1</v>
      </c>
      <c r="AP94">
        <f t="shared" si="16"/>
        <v>1</v>
      </c>
    </row>
    <row r="95" spans="2:42" x14ac:dyDescent="0.2">
      <c r="B95" t="s">
        <v>93</v>
      </c>
      <c r="C95" s="1">
        <v>0.29522978329543798</v>
      </c>
      <c r="D95" s="1">
        <v>0.305393556468399</v>
      </c>
      <c r="E95" s="1">
        <v>0.243379134700346</v>
      </c>
      <c r="F95" s="1">
        <v>0.21930948273622999</v>
      </c>
      <c r="G95" s="1">
        <v>0.38618889069987999</v>
      </c>
      <c r="H95" s="1">
        <v>0.39307008389550102</v>
      </c>
      <c r="I95" s="1">
        <v>0.58682572108354203</v>
      </c>
      <c r="J95" s="1">
        <v>0.52920801090213099</v>
      </c>
      <c r="K95" s="1">
        <v>0.47052761747732802</v>
      </c>
      <c r="L95" s="1">
        <v>0.46207195491980901</v>
      </c>
      <c r="M95" s="1">
        <v>0.73254437869822397</v>
      </c>
      <c r="N95" s="1">
        <v>0.71963171963171901</v>
      </c>
      <c r="O95" s="2">
        <v>5.0298525690289197E-5</v>
      </c>
      <c r="P95" s="2">
        <v>1.24532446504355E-3</v>
      </c>
      <c r="Q95" s="2">
        <v>1.52643256029854E-4</v>
      </c>
      <c r="R95" s="2">
        <v>4.7323330825797801E-5</v>
      </c>
      <c r="S95" s="2">
        <v>5.0540903804593097E-5</v>
      </c>
      <c r="T95" s="2">
        <v>3.9362890672651498E-4</v>
      </c>
      <c r="U95" s="2">
        <v>5.1487161265895004E-3</v>
      </c>
      <c r="V95" s="2">
        <v>3.7962554123000202E-3</v>
      </c>
      <c r="W95" s="2">
        <v>5.2910450253393203E-3</v>
      </c>
      <c r="X95" s="2">
        <v>8.7793163492964205E-4</v>
      </c>
      <c r="Y95" s="2">
        <v>1.4870261515740699E-3</v>
      </c>
      <c r="Z95" s="2">
        <v>3.65046902995851E-3</v>
      </c>
      <c r="AA95">
        <f t="shared" si="13"/>
        <v>1</v>
      </c>
      <c r="AB95">
        <f t="shared" si="13"/>
        <v>1</v>
      </c>
      <c r="AC95">
        <f t="shared" si="13"/>
        <v>1</v>
      </c>
      <c r="AD95">
        <f t="shared" si="13"/>
        <v>1</v>
      </c>
      <c r="AE95">
        <f t="shared" si="13"/>
        <v>1</v>
      </c>
      <c r="AF95">
        <f t="shared" si="13"/>
        <v>1</v>
      </c>
      <c r="AG95">
        <f t="shared" si="22"/>
        <v>1</v>
      </c>
      <c r="AH95">
        <f t="shared" si="22"/>
        <v>1</v>
      </c>
      <c r="AI95">
        <f t="shared" si="22"/>
        <v>1</v>
      </c>
      <c r="AJ95">
        <f t="shared" si="22"/>
        <v>1</v>
      </c>
      <c r="AK95">
        <f t="shared" si="22"/>
        <v>1</v>
      </c>
      <c r="AL95">
        <f t="shared" si="22"/>
        <v>1</v>
      </c>
      <c r="AN95">
        <f t="shared" si="14"/>
        <v>1</v>
      </c>
      <c r="AO95">
        <f t="shared" si="15"/>
        <v>1</v>
      </c>
      <c r="AP95">
        <f t="shared" si="16"/>
        <v>1</v>
      </c>
    </row>
    <row r="96" spans="2:42" x14ac:dyDescent="0.2">
      <c r="B96" t="s">
        <v>94</v>
      </c>
      <c r="C96" s="1">
        <v>0.31764369043306001</v>
      </c>
      <c r="D96" s="1">
        <v>0.275935770195265</v>
      </c>
      <c r="E96" s="1">
        <v>0.21433098231626199</v>
      </c>
      <c r="F96" s="1">
        <v>0.20641510279221301</v>
      </c>
      <c r="G96" s="1">
        <v>0.38592438295556902</v>
      </c>
      <c r="H96" s="1">
        <v>0.436423500251649</v>
      </c>
      <c r="I96" s="1">
        <v>0.54414223568741005</v>
      </c>
      <c r="J96" s="1">
        <v>0.55372782612313198</v>
      </c>
      <c r="K96" s="1">
        <v>0.46179061667691002</v>
      </c>
      <c r="L96" s="1">
        <v>0.478095552983964</v>
      </c>
      <c r="M96" s="1">
        <v>0.64893018018018001</v>
      </c>
      <c r="N96" s="1">
        <v>0.74213836477987405</v>
      </c>
      <c r="O96" s="2">
        <v>6.3927760647143504E-3</v>
      </c>
      <c r="P96" s="2">
        <v>2.0578987167524401E-4</v>
      </c>
      <c r="Q96" s="2">
        <v>2.7531877073662399E-2</v>
      </c>
      <c r="R96" s="2">
        <v>2.0459320319674899E-4</v>
      </c>
      <c r="S96" s="2">
        <v>7.3879314599315906E-5</v>
      </c>
      <c r="T96" s="2">
        <v>5.0095831842497496E-6</v>
      </c>
      <c r="U96" s="2">
        <v>1.0011683714764E-4</v>
      </c>
      <c r="V96" s="2">
        <v>2.49080250867738E-5</v>
      </c>
      <c r="W96" s="2">
        <v>3.2069429454741699E-6</v>
      </c>
      <c r="X96" s="2">
        <v>8.5066865745189895E-5</v>
      </c>
      <c r="Y96" s="2">
        <v>5.00263239497222E-4</v>
      </c>
      <c r="Z96" s="2">
        <v>7.9188178423397E-4</v>
      </c>
      <c r="AA96">
        <f t="shared" si="13"/>
        <v>1</v>
      </c>
      <c r="AB96">
        <f t="shared" si="13"/>
        <v>1</v>
      </c>
      <c r="AC96">
        <f t="shared" si="13"/>
        <v>0</v>
      </c>
      <c r="AD96">
        <f t="shared" si="13"/>
        <v>1</v>
      </c>
      <c r="AE96">
        <f t="shared" si="13"/>
        <v>1</v>
      </c>
      <c r="AF96">
        <f t="shared" si="13"/>
        <v>1</v>
      </c>
      <c r="AG96">
        <f t="shared" si="22"/>
        <v>1</v>
      </c>
      <c r="AH96">
        <f t="shared" si="22"/>
        <v>1</v>
      </c>
      <c r="AI96">
        <f t="shared" si="22"/>
        <v>1</v>
      </c>
      <c r="AJ96">
        <f t="shared" si="22"/>
        <v>1</v>
      </c>
      <c r="AK96">
        <f t="shared" si="22"/>
        <v>1</v>
      </c>
      <c r="AL96">
        <f t="shared" si="22"/>
        <v>1</v>
      </c>
      <c r="AN96">
        <f t="shared" si="14"/>
        <v>1</v>
      </c>
      <c r="AO96">
        <f t="shared" si="15"/>
        <v>1</v>
      </c>
      <c r="AP96">
        <f t="shared" si="16"/>
        <v>1</v>
      </c>
    </row>
    <row r="97" spans="2:42" x14ac:dyDescent="0.2">
      <c r="B97" t="s">
        <v>95</v>
      </c>
      <c r="C97" s="1">
        <v>0.29896901996131198</v>
      </c>
      <c r="D97" s="1">
        <v>0.323159836301804</v>
      </c>
      <c r="E97" s="1">
        <v>0.22554764488695001</v>
      </c>
      <c r="F97" s="1">
        <v>0.25443448927941298</v>
      </c>
      <c r="G97" s="1">
        <v>0.37639121991992602</v>
      </c>
      <c r="H97" s="1">
        <v>0.42723760499383001</v>
      </c>
      <c r="I97" s="1">
        <v>0.56016963001944498</v>
      </c>
      <c r="J97" s="1">
        <v>0.50365194971812999</v>
      </c>
      <c r="K97" s="1">
        <v>0.46995708154506399</v>
      </c>
      <c r="L97" s="1">
        <v>0.48581854370542299</v>
      </c>
      <c r="M97" s="1">
        <v>0.79434092477570695</v>
      </c>
      <c r="N97" s="1">
        <v>0.67144719687092502</v>
      </c>
      <c r="O97" s="2">
        <v>1.6351680432320299E-6</v>
      </c>
      <c r="P97" s="2">
        <v>6.1806879742996504E-6</v>
      </c>
      <c r="Q97" s="2">
        <v>3.8200150908383501E-4</v>
      </c>
      <c r="R97" s="2">
        <v>2.63063175387974E-6</v>
      </c>
      <c r="S97" s="2">
        <v>2.5294518307061999E-2</v>
      </c>
      <c r="T97" s="2">
        <v>5.9264733809652401E-3</v>
      </c>
      <c r="U97" s="2">
        <v>3.11949604249702E-3</v>
      </c>
      <c r="V97" s="2">
        <v>2.0615020169325801E-3</v>
      </c>
      <c r="W97" s="2">
        <v>1.6343920191808201E-5</v>
      </c>
      <c r="X97" s="2">
        <v>5.9093613497580302E-4</v>
      </c>
      <c r="Y97" s="2">
        <v>0.110478508536154</v>
      </c>
      <c r="Z97" s="2">
        <v>2.5927569734181E-5</v>
      </c>
      <c r="AA97">
        <f t="shared" si="13"/>
        <v>1</v>
      </c>
      <c r="AB97">
        <f t="shared" si="13"/>
        <v>1</v>
      </c>
      <c r="AC97">
        <f t="shared" si="13"/>
        <v>1</v>
      </c>
      <c r="AD97">
        <f t="shared" si="13"/>
        <v>1</v>
      </c>
      <c r="AE97">
        <f t="shared" si="13"/>
        <v>0</v>
      </c>
      <c r="AF97">
        <f t="shared" si="13"/>
        <v>1</v>
      </c>
      <c r="AG97">
        <f t="shared" si="22"/>
        <v>1</v>
      </c>
      <c r="AH97">
        <f t="shared" si="22"/>
        <v>1</v>
      </c>
      <c r="AI97">
        <f t="shared" si="22"/>
        <v>1</v>
      </c>
      <c r="AJ97">
        <f t="shared" si="22"/>
        <v>1</v>
      </c>
      <c r="AK97">
        <f t="shared" si="22"/>
        <v>0</v>
      </c>
      <c r="AL97">
        <f t="shared" si="22"/>
        <v>1</v>
      </c>
      <c r="AN97">
        <f t="shared" si="14"/>
        <v>1</v>
      </c>
      <c r="AO97">
        <f t="shared" si="15"/>
        <v>1</v>
      </c>
      <c r="AP97">
        <f t="shared" si="16"/>
        <v>1</v>
      </c>
    </row>
  </sheetData>
  <conditionalFormatting sqref="C3:N97">
    <cfRule type="cellIs" dxfId="27" priority="5" operator="greaterThanOrEqual">
      <formula>1.15</formula>
    </cfRule>
    <cfRule type="cellIs" dxfId="26" priority="6" operator="lessThanOrEqual">
      <formula>0.85</formula>
    </cfRule>
  </conditionalFormatting>
  <conditionalFormatting sqref="O3:Z97">
    <cfRule type="cellIs" dxfId="25" priority="4" operator="lessThanOrEqual">
      <formula>0.05</formula>
    </cfRule>
  </conditionalFormatting>
  <conditionalFormatting sqref="AA3:AL97">
    <cfRule type="cellIs" dxfId="24" priority="3" operator="equal">
      <formula>1</formula>
    </cfRule>
  </conditionalFormatting>
  <conditionalFormatting sqref="AN3:AQ97">
    <cfRule type="cellIs" dxfId="23" priority="2" operator="equal">
      <formula>1</formula>
    </cfRule>
  </conditionalFormatting>
  <conditionalFormatting sqref="AR3:AV77">
    <cfRule type="cellIs" dxfId="22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1C6-CD2B-C74C-BCBA-7049EC7F7BCB}">
  <dimension ref="A1:BB97"/>
  <sheetViews>
    <sheetView workbookViewId="0">
      <selection activeCell="A6" sqref="A6"/>
    </sheetView>
  </sheetViews>
  <sheetFormatPr baseColWidth="10" defaultRowHeight="16" x14ac:dyDescent="0.2"/>
  <cols>
    <col min="2" max="2" width="14.1640625" customWidth="1"/>
    <col min="27" max="38" width="5.33203125" customWidth="1"/>
  </cols>
  <sheetData>
    <row r="1" spans="1:54" x14ac:dyDescent="0.2">
      <c r="A1" s="9" t="s">
        <v>110</v>
      </c>
      <c r="C1" s="3"/>
      <c r="D1" s="4" t="s">
        <v>104</v>
      </c>
      <c r="E1" s="3"/>
      <c r="F1" s="3"/>
      <c r="G1" s="5"/>
      <c r="H1" s="6" t="s">
        <v>105</v>
      </c>
      <c r="I1" s="5"/>
      <c r="J1" s="5"/>
      <c r="K1" s="7"/>
      <c r="L1" s="8" t="s">
        <v>106</v>
      </c>
      <c r="M1" s="7"/>
      <c r="N1" s="7"/>
      <c r="O1" s="3"/>
      <c r="P1" s="4" t="s">
        <v>104</v>
      </c>
      <c r="Q1" s="3"/>
      <c r="R1" s="3"/>
      <c r="S1" s="5"/>
      <c r="T1" s="6" t="s">
        <v>105</v>
      </c>
      <c r="U1" s="5"/>
      <c r="V1" s="5"/>
      <c r="W1" s="7"/>
      <c r="X1" s="8" t="s">
        <v>106</v>
      </c>
      <c r="Y1" s="7"/>
      <c r="Z1" s="7"/>
      <c r="AA1" s="3"/>
      <c r="AB1" s="4" t="s">
        <v>104</v>
      </c>
      <c r="AC1" s="3"/>
      <c r="AD1" s="3"/>
      <c r="AE1" s="5"/>
      <c r="AF1" s="6" t="s">
        <v>105</v>
      </c>
      <c r="AG1" s="5"/>
      <c r="AH1" s="5"/>
      <c r="AI1" s="7"/>
      <c r="AJ1" s="8" t="s">
        <v>106</v>
      </c>
      <c r="AK1" s="7"/>
      <c r="AL1" s="7"/>
      <c r="AN1" s="4" t="s">
        <v>104</v>
      </c>
      <c r="AO1" s="6" t="s">
        <v>105</v>
      </c>
      <c r="AP1" s="8" t="s">
        <v>106</v>
      </c>
      <c r="AQ1" s="8"/>
      <c r="AR1" t="s">
        <v>108</v>
      </c>
      <c r="AS1" s="4" t="s">
        <v>104</v>
      </c>
      <c r="AT1" s="4" t="s">
        <v>104</v>
      </c>
      <c r="AU1" s="4" t="s">
        <v>104</v>
      </c>
      <c r="AV1" s="8" t="s">
        <v>106</v>
      </c>
      <c r="AX1" t="s">
        <v>108</v>
      </c>
      <c r="AY1" s="4" t="s">
        <v>104</v>
      </c>
      <c r="AZ1" s="4" t="s">
        <v>104</v>
      </c>
      <c r="BA1" s="4" t="s">
        <v>104</v>
      </c>
      <c r="BB1" s="8" t="s">
        <v>106</v>
      </c>
    </row>
    <row r="2" spans="1:54" x14ac:dyDescent="0.2">
      <c r="A2" s="9" t="s">
        <v>114</v>
      </c>
      <c r="B2" t="s">
        <v>0</v>
      </c>
      <c r="C2" t="s">
        <v>96</v>
      </c>
      <c r="D2" t="s">
        <v>97</v>
      </c>
      <c r="E2" t="s">
        <v>98</v>
      </c>
      <c r="F2" t="s">
        <v>99</v>
      </c>
      <c r="G2" t="s">
        <v>96</v>
      </c>
      <c r="H2" t="s">
        <v>97</v>
      </c>
      <c r="I2" t="s">
        <v>98</v>
      </c>
      <c r="J2" t="s">
        <v>99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100</v>
      </c>
      <c r="T2" t="s">
        <v>101</v>
      </c>
      <c r="U2" t="s">
        <v>102</v>
      </c>
      <c r="V2" t="s">
        <v>103</v>
      </c>
      <c r="W2" t="s">
        <v>100</v>
      </c>
      <c r="X2" t="s">
        <v>101</v>
      </c>
      <c r="Y2" t="s">
        <v>102</v>
      </c>
      <c r="Z2" t="s">
        <v>103</v>
      </c>
      <c r="AN2" t="s">
        <v>107</v>
      </c>
      <c r="AS2" s="4" t="s">
        <v>109</v>
      </c>
      <c r="AT2" s="6" t="s">
        <v>105</v>
      </c>
      <c r="AU2" s="8" t="s">
        <v>106</v>
      </c>
      <c r="AV2" s="6" t="s">
        <v>105</v>
      </c>
      <c r="AY2" s="4" t="s">
        <v>109</v>
      </c>
      <c r="AZ2" s="6" t="s">
        <v>105</v>
      </c>
      <c r="BA2" s="8" t="s">
        <v>106</v>
      </c>
      <c r="BB2" s="6" t="s">
        <v>105</v>
      </c>
    </row>
    <row r="3" spans="1:54" x14ac:dyDescent="0.2">
      <c r="A3" s="9"/>
      <c r="B3" t="s">
        <v>1</v>
      </c>
      <c r="C3" s="1">
        <v>0.82152318584386197</v>
      </c>
      <c r="D3" s="1">
        <v>0.98836661959518501</v>
      </c>
      <c r="E3" s="1">
        <v>1.0622729901557699</v>
      </c>
      <c r="F3" s="1">
        <v>0.99854954942892904</v>
      </c>
      <c r="G3" s="1">
        <v>0.69605386898444199</v>
      </c>
      <c r="H3" s="1">
        <v>0.75688526739374395</v>
      </c>
      <c r="I3" s="1">
        <v>0.81229453107977401</v>
      </c>
      <c r="J3" s="1">
        <v>0.84825481199594699</v>
      </c>
      <c r="K3" s="1">
        <v>0.71188215060195903</v>
      </c>
      <c r="L3" s="1">
        <v>0.68655010855902099</v>
      </c>
      <c r="M3" s="1">
        <v>0.78873375292387005</v>
      </c>
      <c r="N3" s="1">
        <v>0.80152060824329696</v>
      </c>
      <c r="O3" s="2">
        <v>3.2756812280078602E-2</v>
      </c>
      <c r="P3" s="2">
        <v>0.67015778650572899</v>
      </c>
      <c r="Q3" s="2">
        <v>0.123528740066503</v>
      </c>
      <c r="R3" s="2">
        <v>0.98444066931843</v>
      </c>
      <c r="S3" s="2">
        <v>6.1977454096760201E-5</v>
      </c>
      <c r="T3" s="2">
        <v>6.4442410152818598E-3</v>
      </c>
      <c r="U3" s="2">
        <v>1.7898345618152098E-2</v>
      </c>
      <c r="V3" s="2">
        <v>1.9246271143265398E-2</v>
      </c>
      <c r="W3" s="2">
        <v>1.61507593138783E-3</v>
      </c>
      <c r="X3" s="2">
        <v>1.1764933020317499E-3</v>
      </c>
      <c r="Y3" s="2">
        <v>1.33558462422052E-2</v>
      </c>
      <c r="Z3" s="2">
        <v>8.4042790484037695E-3</v>
      </c>
      <c r="AA3">
        <f>COUNTIFS(C3,$A$2,O3,$A$5)</f>
        <v>1</v>
      </c>
      <c r="AB3">
        <f t="shared" ref="AB3:AL18" si="0">COUNTIFS(D3,$A$2,P3,$A$5)</f>
        <v>0</v>
      </c>
      <c r="AC3">
        <f t="shared" si="0"/>
        <v>0</v>
      </c>
      <c r="AD3">
        <f t="shared" si="0"/>
        <v>0</v>
      </c>
      <c r="AE3">
        <f t="shared" si="0"/>
        <v>1</v>
      </c>
      <c r="AF3">
        <f t="shared" si="0"/>
        <v>1</v>
      </c>
      <c r="AG3">
        <f t="shared" si="0"/>
        <v>1</v>
      </c>
      <c r="AH3">
        <f t="shared" si="0"/>
        <v>1</v>
      </c>
      <c r="AI3">
        <f t="shared" si="0"/>
        <v>1</v>
      </c>
      <c r="AJ3">
        <f t="shared" si="0"/>
        <v>1</v>
      </c>
      <c r="AK3">
        <f t="shared" si="0"/>
        <v>1</v>
      </c>
      <c r="AL3">
        <f t="shared" si="0"/>
        <v>1</v>
      </c>
      <c r="AN3">
        <f t="shared" ref="AN3:AN34" si="1">((AA3+AC3)&gt;0)+0</f>
        <v>1</v>
      </c>
      <c r="AO3">
        <f t="shared" ref="AO3:AO34" si="2">((AE3+AG3)&gt;0)+0</f>
        <v>1</v>
      </c>
      <c r="AP3">
        <f t="shared" ref="AP3:AP34" si="3">((AI3+AK3)&gt;0)+0</f>
        <v>1</v>
      </c>
      <c r="AR3">
        <f>((AO3+AN3+AP3)=3)+0</f>
        <v>1</v>
      </c>
      <c r="AS3">
        <f>(((AN3= 1) + (AO3=0)  + (AP3=0))=3)+0</f>
        <v>0</v>
      </c>
      <c r="AT3">
        <f>((AO3+AN3)=2)-AR3</f>
        <v>0</v>
      </c>
      <c r="AU3">
        <f>((AP3+AN3)=2)-AR3</f>
        <v>0</v>
      </c>
      <c r="AV3">
        <f>((AP3+AO3)=2)-AR3</f>
        <v>0</v>
      </c>
      <c r="AX3">
        <f>SUM(AR:AR)</f>
        <v>33</v>
      </c>
      <c r="AY3">
        <f t="shared" ref="AY3:BB3" si="4">SUM(AS:AS)</f>
        <v>1</v>
      </c>
      <c r="AZ3">
        <f t="shared" si="4"/>
        <v>0</v>
      </c>
      <c r="BA3">
        <f t="shared" si="4"/>
        <v>0</v>
      </c>
      <c r="BB3">
        <f t="shared" si="4"/>
        <v>15</v>
      </c>
    </row>
    <row r="4" spans="1:54" x14ac:dyDescent="0.2">
      <c r="A4" s="9" t="s">
        <v>112</v>
      </c>
      <c r="B4" t="s">
        <v>2</v>
      </c>
      <c r="C4" s="1">
        <v>0.86826018930748605</v>
      </c>
      <c r="D4" s="1">
        <v>0.95634338541311303</v>
      </c>
      <c r="E4" s="1">
        <v>1.0725109800781301</v>
      </c>
      <c r="F4" s="1">
        <v>1.10975338711783</v>
      </c>
      <c r="G4" s="1">
        <v>0.70327539691555496</v>
      </c>
      <c r="H4" s="1">
        <v>0.78710281127663595</v>
      </c>
      <c r="I4" s="1">
        <v>0.88655365282119103</v>
      </c>
      <c r="J4" s="1">
        <v>1.0093438675822799</v>
      </c>
      <c r="K4" s="1">
        <v>0.72683274021352295</v>
      </c>
      <c r="L4" s="1">
        <v>0.76635279347143703</v>
      </c>
      <c r="M4" s="1">
        <v>0.90529327610872601</v>
      </c>
      <c r="N4" s="1">
        <v>0.94213011912314004</v>
      </c>
      <c r="O4" s="2">
        <v>6.2001228891009903E-2</v>
      </c>
      <c r="P4" s="2">
        <v>0.179225469637874</v>
      </c>
      <c r="Q4" s="2">
        <v>0.10026786596782999</v>
      </c>
      <c r="R4" s="2">
        <v>0.27489640192549503</v>
      </c>
      <c r="S4" s="2">
        <v>7.0160563049571703E-2</v>
      </c>
      <c r="T4" s="2">
        <v>4.5767001421094897E-2</v>
      </c>
      <c r="U4" s="2">
        <v>6.2132686440845998E-2</v>
      </c>
      <c r="V4" s="2">
        <v>0.83766838321887704</v>
      </c>
      <c r="W4" s="2">
        <v>6.16400837732691E-2</v>
      </c>
      <c r="X4" s="2">
        <v>2.7192278290998101E-2</v>
      </c>
      <c r="Y4" s="2">
        <v>0.12775621957901201</v>
      </c>
      <c r="Z4" s="2">
        <v>0.292328565129861</v>
      </c>
      <c r="AA4">
        <f t="shared" ref="AA4:AL67" si="5">COUNTIFS(C4,$A$2,O4,$A$5)</f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1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1</v>
      </c>
      <c r="AK4">
        <f t="shared" si="0"/>
        <v>0</v>
      </c>
      <c r="AL4">
        <f t="shared" si="0"/>
        <v>0</v>
      </c>
      <c r="AN4">
        <f t="shared" si="1"/>
        <v>0</v>
      </c>
      <c r="AO4">
        <f t="shared" si="2"/>
        <v>0</v>
      </c>
      <c r="AP4">
        <f t="shared" si="3"/>
        <v>0</v>
      </c>
      <c r="AR4">
        <f t="shared" ref="AR4:AR20" si="6">((AO4+AN4+AP4)=3)+0</f>
        <v>0</v>
      </c>
      <c r="AS4">
        <f t="shared" ref="AS4:AS20" si="7">(((AN4= 1) + (AO4=0)  + (AP4=0))=3)+0</f>
        <v>0</v>
      </c>
      <c r="AT4">
        <f t="shared" ref="AT4:AT20" si="8">((AO4+AN4)=2)-AR4</f>
        <v>0</v>
      </c>
      <c r="AU4">
        <f t="shared" ref="AU4:AU20" si="9">((AP4+AN4)=2)-AR4</f>
        <v>0</v>
      </c>
      <c r="AV4">
        <f t="shared" ref="AV4:AV43" si="10">((AP4+AO4)=2)-AR4</f>
        <v>0</v>
      </c>
    </row>
    <row r="5" spans="1:54" x14ac:dyDescent="0.2">
      <c r="A5" s="9" t="s">
        <v>115</v>
      </c>
      <c r="B5" t="s">
        <v>3</v>
      </c>
      <c r="C5" s="1">
        <v>0.847152793289634</v>
      </c>
      <c r="D5" s="1">
        <v>0.96324225372990802</v>
      </c>
      <c r="E5" s="1">
        <v>0.85902517495813602</v>
      </c>
      <c r="F5" s="1">
        <v>0.97927313070286204</v>
      </c>
      <c r="G5" s="1">
        <v>0.80926131430385495</v>
      </c>
      <c r="H5" s="1">
        <v>0.89626018119658601</v>
      </c>
      <c r="I5" s="1">
        <v>0.70581662035997805</v>
      </c>
      <c r="J5" s="1">
        <v>0.85564229234393097</v>
      </c>
      <c r="K5" s="1">
        <v>0.71544932567765995</v>
      </c>
      <c r="L5" s="1">
        <v>0.84078489816194701</v>
      </c>
      <c r="M5" s="1">
        <v>0.64249346969495702</v>
      </c>
      <c r="N5" s="1">
        <v>0.82010247771460598</v>
      </c>
      <c r="O5" s="2">
        <v>0.10577695136881</v>
      </c>
      <c r="P5" s="2">
        <v>0.19621285528621599</v>
      </c>
      <c r="Q5" s="2">
        <v>7.2878020624446696E-3</v>
      </c>
      <c r="R5" s="2">
        <v>0.75296053523319195</v>
      </c>
      <c r="S5" s="2">
        <v>6.9110873778690596E-3</v>
      </c>
      <c r="T5" s="2">
        <v>7.0613171767956603E-2</v>
      </c>
      <c r="U5" s="2">
        <v>0.12541781166631599</v>
      </c>
      <c r="V5" s="2">
        <v>5.6630061766700497E-2</v>
      </c>
      <c r="W5" s="2">
        <v>2.0759873727122301E-3</v>
      </c>
      <c r="X5" s="2">
        <v>0.10210919715525001</v>
      </c>
      <c r="Y5" s="2">
        <v>0.13605845636848399</v>
      </c>
      <c r="Z5" s="2">
        <v>2.9395657746531401E-2</v>
      </c>
      <c r="AA5">
        <f t="shared" si="5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1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1</v>
      </c>
      <c r="AJ5">
        <f t="shared" si="0"/>
        <v>0</v>
      </c>
      <c r="AK5">
        <f t="shared" si="0"/>
        <v>0</v>
      </c>
      <c r="AL5">
        <f t="shared" si="0"/>
        <v>1</v>
      </c>
      <c r="AN5">
        <f t="shared" si="1"/>
        <v>0</v>
      </c>
      <c r="AO5">
        <f t="shared" si="2"/>
        <v>1</v>
      </c>
      <c r="AP5">
        <f t="shared" si="3"/>
        <v>1</v>
      </c>
      <c r="AR5">
        <f t="shared" si="6"/>
        <v>0</v>
      </c>
      <c r="AS5">
        <f t="shared" si="7"/>
        <v>0</v>
      </c>
      <c r="AT5">
        <f t="shared" si="8"/>
        <v>0</v>
      </c>
      <c r="AU5">
        <f t="shared" si="9"/>
        <v>0</v>
      </c>
      <c r="AV5">
        <f t="shared" si="10"/>
        <v>1</v>
      </c>
    </row>
    <row r="6" spans="1:54" x14ac:dyDescent="0.2">
      <c r="B6" t="s">
        <v>4</v>
      </c>
      <c r="C6" s="1">
        <v>0.99667959646072202</v>
      </c>
      <c r="D6" s="1">
        <v>1.06890144308494</v>
      </c>
      <c r="E6" s="1">
        <v>1.0867965512848401</v>
      </c>
      <c r="F6" s="1">
        <v>1.01410203989926</v>
      </c>
      <c r="G6" s="1">
        <v>0.96253499027498302</v>
      </c>
      <c r="H6" s="1">
        <v>0.94000702056483898</v>
      </c>
      <c r="I6" s="1">
        <v>0.90636907641049502</v>
      </c>
      <c r="J6" s="1">
        <v>0.91573277487175297</v>
      </c>
      <c r="K6" s="1">
        <v>0.95439501396948201</v>
      </c>
      <c r="L6" s="1">
        <v>0.95823973273428897</v>
      </c>
      <c r="M6" s="1">
        <v>0.920320243995425</v>
      </c>
      <c r="N6" s="1">
        <v>0.94750760280311996</v>
      </c>
      <c r="O6" s="2">
        <v>0.95904360608939598</v>
      </c>
      <c r="P6" s="2">
        <v>0.27071171931906202</v>
      </c>
      <c r="Q6" s="2">
        <v>0.27560180310686</v>
      </c>
      <c r="R6" s="2">
        <v>0.76257882636617302</v>
      </c>
      <c r="S6" s="2">
        <v>0.54921661525734</v>
      </c>
      <c r="T6" s="2">
        <v>0.32805596748546001</v>
      </c>
      <c r="U6" s="2">
        <v>9.6041152850515205E-2</v>
      </c>
      <c r="V6" s="2">
        <v>0.44241422166274702</v>
      </c>
      <c r="W6" s="2">
        <v>0.42754563834123699</v>
      </c>
      <c r="X6" s="2">
        <v>0.59850397946058598</v>
      </c>
      <c r="Y6" s="2">
        <v>0.23958650641648399</v>
      </c>
      <c r="Z6" s="2">
        <v>0.56251853201939395</v>
      </c>
      <c r="AA6">
        <f t="shared" si="5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  <c r="AN6">
        <f t="shared" si="1"/>
        <v>0</v>
      </c>
      <c r="AO6">
        <f t="shared" si="2"/>
        <v>0</v>
      </c>
      <c r="AP6">
        <f t="shared" si="3"/>
        <v>0</v>
      </c>
      <c r="AR6">
        <f t="shared" si="6"/>
        <v>0</v>
      </c>
      <c r="AS6">
        <f t="shared" si="7"/>
        <v>0</v>
      </c>
      <c r="AT6">
        <f t="shared" si="8"/>
        <v>0</v>
      </c>
      <c r="AU6">
        <f t="shared" si="9"/>
        <v>0</v>
      </c>
      <c r="AV6">
        <f t="shared" si="10"/>
        <v>0</v>
      </c>
    </row>
    <row r="7" spans="1:54" x14ac:dyDescent="0.2">
      <c r="B7" t="s">
        <v>5</v>
      </c>
      <c r="C7" s="1">
        <v>0.87059863302765095</v>
      </c>
      <c r="D7" s="1">
        <v>0.96070296042508396</v>
      </c>
      <c r="E7" s="1">
        <v>1.03821960074446</v>
      </c>
      <c r="F7" s="1">
        <v>1.0053203212519299</v>
      </c>
      <c r="G7" s="1">
        <v>0.65480160916813501</v>
      </c>
      <c r="H7" s="1">
        <v>0.776779864874385</v>
      </c>
      <c r="I7" s="1">
        <v>0.78819021584066995</v>
      </c>
      <c r="J7" s="1">
        <v>0.81481266380071904</v>
      </c>
      <c r="K7" s="1">
        <v>0.68690026486040501</v>
      </c>
      <c r="L7" s="1">
        <v>0.72205975113251897</v>
      </c>
      <c r="M7" s="1">
        <v>0.81145087833441698</v>
      </c>
      <c r="N7" s="1">
        <v>0.83333333333333304</v>
      </c>
      <c r="O7" s="2">
        <v>0.232748544830469</v>
      </c>
      <c r="P7" s="2">
        <v>0.16302573163511</v>
      </c>
      <c r="Q7" s="2">
        <v>0.61906633588677795</v>
      </c>
      <c r="R7" s="2">
        <v>0.93149466163286099</v>
      </c>
      <c r="S7" s="2">
        <v>2.6324554964677199E-2</v>
      </c>
      <c r="T7" s="2">
        <v>6.2240521735821799E-2</v>
      </c>
      <c r="U7" s="2">
        <v>4.01240506602943E-2</v>
      </c>
      <c r="V7" s="2">
        <v>1.2348144963049401E-2</v>
      </c>
      <c r="W7" s="2">
        <v>1.73265525921691E-2</v>
      </c>
      <c r="X7" s="2">
        <v>2.8745895409748201E-2</v>
      </c>
      <c r="Y7" s="2">
        <v>6.1266515722508998E-2</v>
      </c>
      <c r="Z7" s="2">
        <v>6.98866838701825E-2</v>
      </c>
      <c r="AA7">
        <f t="shared" si="5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1</v>
      </c>
      <c r="AF7">
        <f t="shared" si="0"/>
        <v>0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0</v>
      </c>
      <c r="AL7">
        <f t="shared" si="0"/>
        <v>0</v>
      </c>
      <c r="AN7">
        <f t="shared" si="1"/>
        <v>0</v>
      </c>
      <c r="AO7">
        <f t="shared" si="2"/>
        <v>1</v>
      </c>
      <c r="AP7">
        <f t="shared" si="3"/>
        <v>1</v>
      </c>
      <c r="AR7">
        <f t="shared" si="6"/>
        <v>0</v>
      </c>
      <c r="AS7">
        <f t="shared" si="7"/>
        <v>0</v>
      </c>
      <c r="AT7">
        <f t="shared" si="8"/>
        <v>0</v>
      </c>
      <c r="AU7">
        <f t="shared" si="9"/>
        <v>0</v>
      </c>
      <c r="AV7">
        <f t="shared" si="10"/>
        <v>1</v>
      </c>
    </row>
    <row r="8" spans="1:54" x14ac:dyDescent="0.2">
      <c r="B8" t="s">
        <v>6</v>
      </c>
      <c r="C8" s="1">
        <v>0.99155404871952701</v>
      </c>
      <c r="D8" s="1">
        <v>0.93519177840062595</v>
      </c>
      <c r="E8" s="1">
        <v>1.0604768757266601</v>
      </c>
      <c r="F8" s="1">
        <v>1.0205991071781599</v>
      </c>
      <c r="G8" s="1">
        <v>0.64425835149585298</v>
      </c>
      <c r="H8" s="1">
        <v>0.78017184208977697</v>
      </c>
      <c r="I8" s="1">
        <v>0.76291067723306605</v>
      </c>
      <c r="J8" s="1">
        <v>0.73571671957145302</v>
      </c>
      <c r="K8" s="1">
        <v>0.69379422972237303</v>
      </c>
      <c r="L8" s="1">
        <v>0.74998501468560796</v>
      </c>
      <c r="M8" s="1">
        <v>0.77309161106215096</v>
      </c>
      <c r="N8" s="1">
        <v>0.74947737541304105</v>
      </c>
      <c r="O8" s="2">
        <v>0.89447920452581897</v>
      </c>
      <c r="P8" s="2">
        <v>6.10883654370369E-3</v>
      </c>
      <c r="Q8" s="2">
        <v>0.53259953183202802</v>
      </c>
      <c r="R8" s="2">
        <v>0.61847095955250497</v>
      </c>
      <c r="S8" s="2">
        <v>1.6217729227773502E-2</v>
      </c>
      <c r="T8" s="2">
        <v>7.1638608683379399E-3</v>
      </c>
      <c r="U8" s="2">
        <v>1.9188249962173099E-2</v>
      </c>
      <c r="V8" s="2">
        <v>6.1018311528400803E-3</v>
      </c>
      <c r="W8" s="2">
        <v>5.1828914623387604E-3</v>
      </c>
      <c r="X8" s="2">
        <v>5.11344006392164E-3</v>
      </c>
      <c r="Y8" s="2">
        <v>2.1819958290901598E-2</v>
      </c>
      <c r="Z8" s="2">
        <v>3.7592235028272498E-3</v>
      </c>
      <c r="AA8">
        <f t="shared" si="5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  <c r="AL8">
        <f t="shared" si="0"/>
        <v>1</v>
      </c>
      <c r="AN8">
        <f t="shared" si="1"/>
        <v>0</v>
      </c>
      <c r="AO8">
        <f t="shared" si="2"/>
        <v>1</v>
      </c>
      <c r="AP8">
        <f t="shared" si="3"/>
        <v>1</v>
      </c>
      <c r="AR8">
        <f t="shared" si="6"/>
        <v>0</v>
      </c>
      <c r="AS8">
        <f t="shared" si="7"/>
        <v>0</v>
      </c>
      <c r="AT8">
        <f t="shared" si="8"/>
        <v>0</v>
      </c>
      <c r="AU8">
        <f t="shared" si="9"/>
        <v>0</v>
      </c>
      <c r="AV8">
        <f t="shared" si="10"/>
        <v>1</v>
      </c>
    </row>
    <row r="9" spans="1:54" x14ac:dyDescent="0.2">
      <c r="B9" t="s">
        <v>7</v>
      </c>
      <c r="C9" s="1">
        <v>1.03499281682333</v>
      </c>
      <c r="D9" s="1">
        <v>0.98014796691717698</v>
      </c>
      <c r="E9" s="1">
        <v>1.0234818766562599</v>
      </c>
      <c r="F9" s="1">
        <v>0.95876953232383499</v>
      </c>
      <c r="G9" s="1">
        <v>1.00179437453718</v>
      </c>
      <c r="H9" s="1">
        <v>0.98729559347522799</v>
      </c>
      <c r="I9" s="1">
        <v>0.97958629759363602</v>
      </c>
      <c r="J9" s="1">
        <v>0.91806107970039696</v>
      </c>
      <c r="K9" s="1">
        <v>1.02826871260903</v>
      </c>
      <c r="L9" s="1">
        <v>0.99707397003745302</v>
      </c>
      <c r="M9" s="1">
        <v>1.0133013034387599</v>
      </c>
      <c r="N9" s="1">
        <v>0.96884320071070495</v>
      </c>
      <c r="O9" s="2">
        <v>0.33841133201731599</v>
      </c>
      <c r="P9" s="2">
        <v>0.37304413082021598</v>
      </c>
      <c r="Q9" s="2">
        <v>0.61129044700687996</v>
      </c>
      <c r="R9" s="2">
        <v>0.68901456168287101</v>
      </c>
      <c r="S9" s="2">
        <v>0.97535651818490698</v>
      </c>
      <c r="T9" s="2">
        <v>0.78209208732461899</v>
      </c>
      <c r="U9" s="2">
        <v>0.82076139749280896</v>
      </c>
      <c r="V9" s="2">
        <v>4.8514004186220802E-2</v>
      </c>
      <c r="W9" s="2">
        <v>0.65913194614894</v>
      </c>
      <c r="X9" s="2">
        <v>0.95831716441185399</v>
      </c>
      <c r="Y9" s="2">
        <v>0.90081345534655499</v>
      </c>
      <c r="Z9" s="2">
        <v>0.61442103917350299</v>
      </c>
      <c r="AA9">
        <f t="shared" si="5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  <c r="AL9">
        <f t="shared" si="0"/>
        <v>0</v>
      </c>
      <c r="AN9">
        <f t="shared" si="1"/>
        <v>0</v>
      </c>
      <c r="AO9">
        <f t="shared" si="2"/>
        <v>0</v>
      </c>
      <c r="AP9">
        <f t="shared" si="3"/>
        <v>0</v>
      </c>
      <c r="AR9">
        <f t="shared" si="6"/>
        <v>0</v>
      </c>
      <c r="AS9">
        <f t="shared" si="7"/>
        <v>0</v>
      </c>
      <c r="AT9">
        <f t="shared" si="8"/>
        <v>0</v>
      </c>
      <c r="AU9">
        <f t="shared" si="9"/>
        <v>0</v>
      </c>
      <c r="AV9">
        <f t="shared" si="10"/>
        <v>0</v>
      </c>
    </row>
    <row r="10" spans="1:54" x14ac:dyDescent="0.2">
      <c r="B10" t="s">
        <v>8</v>
      </c>
      <c r="C10" s="1">
        <v>1.06637483796554</v>
      </c>
      <c r="D10" s="1">
        <v>1.01711551684818</v>
      </c>
      <c r="E10" s="1">
        <v>0.90964095863366401</v>
      </c>
      <c r="F10" s="1">
        <v>0.881533802633096</v>
      </c>
      <c r="G10" s="1">
        <v>0.92391044287634205</v>
      </c>
      <c r="H10" s="1">
        <v>0.95544489988026104</v>
      </c>
      <c r="I10" s="1">
        <v>0.66568447494529404</v>
      </c>
      <c r="J10" s="1">
        <v>0.76698733933377605</v>
      </c>
      <c r="K10" s="1">
        <v>0.89928124708298296</v>
      </c>
      <c r="L10" s="1">
        <v>0.94519035164196397</v>
      </c>
      <c r="M10" s="1">
        <v>0.63520939927989295</v>
      </c>
      <c r="N10" s="1">
        <v>0.68678056464315995</v>
      </c>
      <c r="O10" s="2">
        <v>0.37445883001525698</v>
      </c>
      <c r="P10" s="2">
        <v>0.76670444167513996</v>
      </c>
      <c r="Q10" s="2">
        <v>1.9850997050803398E-2</v>
      </c>
      <c r="R10" s="2">
        <v>0.22115265417074001</v>
      </c>
      <c r="S10" s="2">
        <v>2.8402542902688802E-2</v>
      </c>
      <c r="T10" s="2">
        <v>0.29223282291664698</v>
      </c>
      <c r="U10" s="2">
        <v>8.89675580905592E-4</v>
      </c>
      <c r="V10" s="2">
        <v>2.98685553992867E-3</v>
      </c>
      <c r="W10" s="2">
        <v>4.4710104649976198E-2</v>
      </c>
      <c r="X10" s="2">
        <v>0.32132456930731201</v>
      </c>
      <c r="Y10" s="2">
        <v>8.7724538179949404E-3</v>
      </c>
      <c r="Z10" s="2">
        <v>1.21463327866057E-3</v>
      </c>
      <c r="AA10">
        <f t="shared" si="5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1</v>
      </c>
      <c r="AH10">
        <f t="shared" si="0"/>
        <v>1</v>
      </c>
      <c r="AI10">
        <f t="shared" si="0"/>
        <v>0</v>
      </c>
      <c r="AJ10">
        <f t="shared" si="0"/>
        <v>0</v>
      </c>
      <c r="AK10">
        <f t="shared" si="0"/>
        <v>1</v>
      </c>
      <c r="AL10">
        <f t="shared" si="0"/>
        <v>1</v>
      </c>
      <c r="AN10">
        <f t="shared" si="1"/>
        <v>0</v>
      </c>
      <c r="AO10">
        <f t="shared" si="2"/>
        <v>1</v>
      </c>
      <c r="AP10">
        <f t="shared" si="3"/>
        <v>1</v>
      </c>
      <c r="AR10">
        <f t="shared" si="6"/>
        <v>0</v>
      </c>
      <c r="AS10">
        <f t="shared" si="7"/>
        <v>0</v>
      </c>
      <c r="AT10">
        <f t="shared" si="8"/>
        <v>0</v>
      </c>
      <c r="AU10">
        <f t="shared" si="9"/>
        <v>0</v>
      </c>
      <c r="AV10">
        <f t="shared" si="10"/>
        <v>1</v>
      </c>
    </row>
    <row r="11" spans="1:54" x14ac:dyDescent="0.2">
      <c r="B11" t="s">
        <v>9</v>
      </c>
      <c r="C11" s="1">
        <v>0.76173264104511695</v>
      </c>
      <c r="D11" s="1">
        <v>0.901673017178932</v>
      </c>
      <c r="E11" s="1">
        <v>0.757125121206354</v>
      </c>
      <c r="F11" s="1">
        <v>0.77871338203163198</v>
      </c>
      <c r="G11" s="1">
        <v>0.61285319237554703</v>
      </c>
      <c r="H11" s="1">
        <v>0.82529608517055397</v>
      </c>
      <c r="I11" s="1">
        <v>0.69481337693504697</v>
      </c>
      <c r="J11" s="1">
        <v>0.68466885712564496</v>
      </c>
      <c r="K11" s="1">
        <v>0.65197649572649496</v>
      </c>
      <c r="L11" s="1">
        <v>0.71271379021648096</v>
      </c>
      <c r="M11" s="1">
        <v>0.62929376202253295</v>
      </c>
      <c r="N11" s="1">
        <v>0.60352970420084495</v>
      </c>
      <c r="O11" s="2">
        <v>0.209794245802151</v>
      </c>
      <c r="P11" s="2">
        <v>0.258374850960157</v>
      </c>
      <c r="Q11" s="2">
        <v>5.3763151068396499E-2</v>
      </c>
      <c r="R11" s="2">
        <v>8.6427838396629496E-3</v>
      </c>
      <c r="S11" s="2">
        <v>1.43167372726351E-2</v>
      </c>
      <c r="T11" s="2">
        <v>5.16148702929978E-2</v>
      </c>
      <c r="U11" s="2">
        <v>7.6228572650867399E-4</v>
      </c>
      <c r="V11" s="2">
        <v>5.8808825598066099E-2</v>
      </c>
      <c r="W11" s="2">
        <v>8.7592119376119104E-2</v>
      </c>
      <c r="X11" s="2">
        <v>3.5542244904670503E-4</v>
      </c>
      <c r="Y11" s="2">
        <v>3.0238141978047801E-4</v>
      </c>
      <c r="Z11" s="2">
        <v>4.4683655919010502E-2</v>
      </c>
      <c r="AA11">
        <f t="shared" si="5"/>
        <v>0</v>
      </c>
      <c r="AB11">
        <f t="shared" si="0"/>
        <v>0</v>
      </c>
      <c r="AC11">
        <f t="shared" si="0"/>
        <v>0</v>
      </c>
      <c r="AD11">
        <f t="shared" si="0"/>
        <v>1</v>
      </c>
      <c r="AE11">
        <f t="shared" si="0"/>
        <v>1</v>
      </c>
      <c r="AF11">
        <f t="shared" si="0"/>
        <v>0</v>
      </c>
      <c r="AG11">
        <f t="shared" si="0"/>
        <v>1</v>
      </c>
      <c r="AH11">
        <f t="shared" si="0"/>
        <v>0</v>
      </c>
      <c r="AI11">
        <f t="shared" si="0"/>
        <v>0</v>
      </c>
      <c r="AJ11">
        <f t="shared" si="0"/>
        <v>1</v>
      </c>
      <c r="AK11">
        <f t="shared" si="0"/>
        <v>1</v>
      </c>
      <c r="AL11">
        <f t="shared" si="0"/>
        <v>1</v>
      </c>
      <c r="AN11">
        <f t="shared" si="1"/>
        <v>0</v>
      </c>
      <c r="AO11">
        <f t="shared" si="2"/>
        <v>1</v>
      </c>
      <c r="AP11">
        <f t="shared" si="3"/>
        <v>1</v>
      </c>
      <c r="AR11">
        <f t="shared" si="6"/>
        <v>0</v>
      </c>
      <c r="AS11">
        <f t="shared" si="7"/>
        <v>0</v>
      </c>
      <c r="AT11">
        <f t="shared" si="8"/>
        <v>0</v>
      </c>
      <c r="AU11">
        <f t="shared" si="9"/>
        <v>0</v>
      </c>
      <c r="AV11">
        <f t="shared" si="10"/>
        <v>1</v>
      </c>
    </row>
    <row r="12" spans="1:54" x14ac:dyDescent="0.2">
      <c r="B12" t="s">
        <v>10</v>
      </c>
      <c r="C12" s="1">
        <v>0.296710083699261</v>
      </c>
      <c r="D12" s="1">
        <v>0.37906951756742202</v>
      </c>
      <c r="E12" s="1">
        <v>0.38841966483284501</v>
      </c>
      <c r="F12" s="1">
        <v>0.41830387742987801</v>
      </c>
      <c r="G12" s="1">
        <v>0.50012343766771306</v>
      </c>
      <c r="H12" s="1">
        <v>0.63406404707793296</v>
      </c>
      <c r="I12" s="1">
        <v>0.52134136118442398</v>
      </c>
      <c r="J12" s="1">
        <v>0.65212338121918301</v>
      </c>
      <c r="K12" s="1">
        <v>0.65320201969704506</v>
      </c>
      <c r="L12" s="1">
        <v>0.81604028052508504</v>
      </c>
      <c r="M12" s="1">
        <v>0.64084640090685796</v>
      </c>
      <c r="N12" s="1">
        <v>0.78133613335083296</v>
      </c>
      <c r="O12" s="2">
        <v>2.2390842941860801E-8</v>
      </c>
      <c r="P12" s="2">
        <v>1.1296011377746501E-9</v>
      </c>
      <c r="Q12" s="2">
        <v>3.2996380153042701E-7</v>
      </c>
      <c r="R12" s="2">
        <v>3.2344188343261201E-5</v>
      </c>
      <c r="S12" s="2">
        <v>6.2822915995354098E-4</v>
      </c>
      <c r="T12" s="2">
        <v>3.75016213144864E-4</v>
      </c>
      <c r="U12" s="2">
        <v>7.4301561665754697E-5</v>
      </c>
      <c r="V12" s="2">
        <v>1.4208230218700399E-4</v>
      </c>
      <c r="W12" s="2">
        <v>2.3491302702109899E-3</v>
      </c>
      <c r="X12" s="2">
        <v>2.1776077772846601E-2</v>
      </c>
      <c r="Y12" s="2">
        <v>3.2566437497295999E-4</v>
      </c>
      <c r="Z12" s="2">
        <v>1.80560914801213E-3</v>
      </c>
      <c r="AA12">
        <f t="shared" si="5"/>
        <v>1</v>
      </c>
      <c r="AB12">
        <f t="shared" si="0"/>
        <v>1</v>
      </c>
      <c r="AC12">
        <f t="shared" si="0"/>
        <v>1</v>
      </c>
      <c r="AD12">
        <f t="shared" si="0"/>
        <v>1</v>
      </c>
      <c r="AE12">
        <f t="shared" si="0"/>
        <v>1</v>
      </c>
      <c r="AF12">
        <f t="shared" si="0"/>
        <v>1</v>
      </c>
      <c r="AG12">
        <f t="shared" si="0"/>
        <v>1</v>
      </c>
      <c r="AH12">
        <f t="shared" si="0"/>
        <v>1</v>
      </c>
      <c r="AI12">
        <f t="shared" si="0"/>
        <v>1</v>
      </c>
      <c r="AJ12">
        <f t="shared" si="0"/>
        <v>1</v>
      </c>
      <c r="AK12">
        <f t="shared" si="0"/>
        <v>1</v>
      </c>
      <c r="AL12">
        <f t="shared" si="0"/>
        <v>1</v>
      </c>
      <c r="AN12">
        <f t="shared" si="1"/>
        <v>1</v>
      </c>
      <c r="AO12">
        <f t="shared" si="2"/>
        <v>1</v>
      </c>
      <c r="AP12">
        <f t="shared" si="3"/>
        <v>1</v>
      </c>
      <c r="AR12">
        <f t="shared" si="6"/>
        <v>1</v>
      </c>
      <c r="AS12">
        <f t="shared" si="7"/>
        <v>0</v>
      </c>
      <c r="AT12">
        <f t="shared" si="8"/>
        <v>0</v>
      </c>
      <c r="AU12">
        <f t="shared" si="9"/>
        <v>0</v>
      </c>
      <c r="AV12">
        <f t="shared" si="10"/>
        <v>0</v>
      </c>
    </row>
    <row r="13" spans="1:54" x14ac:dyDescent="0.2">
      <c r="B13" t="s">
        <v>11</v>
      </c>
      <c r="C13" s="1">
        <v>0.80700012052119496</v>
      </c>
      <c r="D13" s="1">
        <v>0.96338298367588404</v>
      </c>
      <c r="E13" s="1">
        <v>0.93017067934020603</v>
      </c>
      <c r="F13" s="1">
        <v>0.91836953281517097</v>
      </c>
      <c r="G13" s="1">
        <v>0.72445086418520399</v>
      </c>
      <c r="H13" s="1">
        <v>0.844128002343285</v>
      </c>
      <c r="I13" s="1">
        <v>0.89374170886356596</v>
      </c>
      <c r="J13" s="1">
        <v>0.86858617858543397</v>
      </c>
      <c r="K13" s="1">
        <v>0.773137647320435</v>
      </c>
      <c r="L13" s="1">
        <v>0.84311247517602395</v>
      </c>
      <c r="M13" s="1">
        <v>0.93842799770510599</v>
      </c>
      <c r="N13" s="1">
        <v>0.83492950252726705</v>
      </c>
      <c r="O13" s="2">
        <v>5.2203490944279299E-2</v>
      </c>
      <c r="P13" s="2">
        <v>1.7430601019691402E-2</v>
      </c>
      <c r="Q13" s="2">
        <v>0.103474480125072</v>
      </c>
      <c r="R13" s="2">
        <v>0.17702159807801601</v>
      </c>
      <c r="S13" s="2">
        <v>1.71687729309591E-2</v>
      </c>
      <c r="T13" s="2">
        <v>2.4793260314120999E-3</v>
      </c>
      <c r="U13" s="2">
        <v>0.146059706126107</v>
      </c>
      <c r="V13" s="2">
        <v>5.8683670853917E-2</v>
      </c>
      <c r="W13" s="2">
        <v>2.89842150207178E-2</v>
      </c>
      <c r="X13" s="2">
        <v>8.9113701083735706E-3</v>
      </c>
      <c r="Y13" s="2">
        <v>0.40441316936247601</v>
      </c>
      <c r="Z13" s="2">
        <v>1.8460954516322299E-2</v>
      </c>
      <c r="AA13">
        <f t="shared" si="5"/>
        <v>0</v>
      </c>
      <c r="AB13">
        <f t="shared" si="0"/>
        <v>0</v>
      </c>
      <c r="AC13">
        <f t="shared" si="0"/>
        <v>0</v>
      </c>
      <c r="AD13">
        <f t="shared" si="0"/>
        <v>0</v>
      </c>
      <c r="AE13">
        <f t="shared" si="0"/>
        <v>1</v>
      </c>
      <c r="AF13">
        <f t="shared" si="0"/>
        <v>1</v>
      </c>
      <c r="AG13">
        <f t="shared" si="0"/>
        <v>0</v>
      </c>
      <c r="AH13">
        <f t="shared" si="0"/>
        <v>0</v>
      </c>
      <c r="AI13">
        <f t="shared" si="0"/>
        <v>1</v>
      </c>
      <c r="AJ13">
        <f t="shared" si="0"/>
        <v>1</v>
      </c>
      <c r="AK13">
        <f t="shared" si="0"/>
        <v>0</v>
      </c>
      <c r="AL13">
        <f t="shared" si="0"/>
        <v>1</v>
      </c>
      <c r="AN13">
        <f t="shared" si="1"/>
        <v>0</v>
      </c>
      <c r="AO13">
        <f t="shared" si="2"/>
        <v>1</v>
      </c>
      <c r="AP13">
        <f t="shared" si="3"/>
        <v>1</v>
      </c>
      <c r="AR13">
        <f t="shared" si="6"/>
        <v>0</v>
      </c>
      <c r="AS13">
        <f t="shared" si="7"/>
        <v>0</v>
      </c>
      <c r="AT13">
        <f t="shared" si="8"/>
        <v>0</v>
      </c>
      <c r="AU13">
        <f t="shared" si="9"/>
        <v>0</v>
      </c>
      <c r="AV13">
        <f t="shared" si="10"/>
        <v>1</v>
      </c>
    </row>
    <row r="14" spans="1:54" x14ac:dyDescent="0.2">
      <c r="B14" t="s">
        <v>12</v>
      </c>
      <c r="C14" s="1">
        <v>0.97255888364285903</v>
      </c>
      <c r="D14" s="1">
        <v>1.0001459808292601</v>
      </c>
      <c r="E14" s="1">
        <v>0.965615430973225</v>
      </c>
      <c r="F14" s="1">
        <v>0.96351145071088695</v>
      </c>
      <c r="G14" s="1">
        <v>0.96002339355868405</v>
      </c>
      <c r="H14" s="1">
        <v>0.93878991190754602</v>
      </c>
      <c r="I14" s="1">
        <v>0.84373212513791196</v>
      </c>
      <c r="J14" s="1">
        <v>0.91996581881503503</v>
      </c>
      <c r="K14" s="1">
        <v>0.95929060862555404</v>
      </c>
      <c r="L14" s="1">
        <v>0.95074640207383498</v>
      </c>
      <c r="M14" s="1">
        <v>0.88581770319183895</v>
      </c>
      <c r="N14" s="1">
        <v>0.92483436143477205</v>
      </c>
      <c r="O14" s="2">
        <v>0.691726845281742</v>
      </c>
      <c r="P14" s="2">
        <v>0.99060271883740503</v>
      </c>
      <c r="Q14" s="2">
        <v>8.5682807832144603E-2</v>
      </c>
      <c r="R14" s="2">
        <v>0.36055633168092299</v>
      </c>
      <c r="S14" s="2">
        <v>0.35284069024632397</v>
      </c>
      <c r="T14" s="2">
        <v>0.32580391573968898</v>
      </c>
      <c r="U14" s="2">
        <v>1.6285424232617501E-2</v>
      </c>
      <c r="V14" s="2">
        <v>0.160500532551098</v>
      </c>
      <c r="W14" s="2">
        <v>0.26007324622317002</v>
      </c>
      <c r="X14" s="2">
        <v>0.53468630917188498</v>
      </c>
      <c r="Y14" s="2">
        <v>5.1562129372298003E-2</v>
      </c>
      <c r="Z14" s="2">
        <v>0.270252878634199</v>
      </c>
      <c r="AA14">
        <f t="shared" si="5"/>
        <v>0</v>
      </c>
      <c r="AB14">
        <f t="shared" si="0"/>
        <v>0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1</v>
      </c>
      <c r="AH14">
        <f t="shared" si="0"/>
        <v>0</v>
      </c>
      <c r="AI14">
        <f t="shared" si="0"/>
        <v>0</v>
      </c>
      <c r="AJ14">
        <f t="shared" si="0"/>
        <v>0</v>
      </c>
      <c r="AK14">
        <f t="shared" si="0"/>
        <v>0</v>
      </c>
      <c r="AL14">
        <f t="shared" si="0"/>
        <v>0</v>
      </c>
      <c r="AN14">
        <f t="shared" si="1"/>
        <v>0</v>
      </c>
      <c r="AO14">
        <f t="shared" si="2"/>
        <v>1</v>
      </c>
      <c r="AP14">
        <f t="shared" si="3"/>
        <v>0</v>
      </c>
      <c r="AR14">
        <f t="shared" si="6"/>
        <v>0</v>
      </c>
      <c r="AS14">
        <f t="shared" si="7"/>
        <v>0</v>
      </c>
      <c r="AT14">
        <f t="shared" si="8"/>
        <v>0</v>
      </c>
      <c r="AU14">
        <f t="shared" si="9"/>
        <v>0</v>
      </c>
      <c r="AV14">
        <f t="shared" si="10"/>
        <v>0</v>
      </c>
    </row>
    <row r="15" spans="1:54" x14ac:dyDescent="0.2">
      <c r="B15" t="s">
        <v>13</v>
      </c>
      <c r="C15" s="1">
        <v>0.99005572177626999</v>
      </c>
      <c r="D15" s="1">
        <v>0.89849132795225195</v>
      </c>
      <c r="E15" s="1">
        <v>0.91196364967000898</v>
      </c>
      <c r="F15" s="1">
        <v>0.88671114893247904</v>
      </c>
      <c r="G15" s="1">
        <v>1.1052758018883999</v>
      </c>
      <c r="H15" s="1">
        <v>0.83739422410872399</v>
      </c>
      <c r="I15" s="1">
        <v>1.0532475467381299</v>
      </c>
      <c r="J15" s="1">
        <v>1.0449153542188201</v>
      </c>
      <c r="K15" s="1">
        <v>1.0716601228229099</v>
      </c>
      <c r="L15" s="1">
        <v>0.82767494224639504</v>
      </c>
      <c r="M15" s="1">
        <v>1.03071644135764</v>
      </c>
      <c r="N15" s="1">
        <v>1.02788253876156</v>
      </c>
      <c r="O15" s="2">
        <v>0.85483597098420405</v>
      </c>
      <c r="P15" s="2">
        <v>0.21115398057846499</v>
      </c>
      <c r="Q15" s="2">
        <v>3.73634049801677E-2</v>
      </c>
      <c r="R15" s="2">
        <v>0.21796392629212299</v>
      </c>
      <c r="S15" s="2">
        <v>0.15140963700400101</v>
      </c>
      <c r="T15" s="2">
        <v>0.26913194609574698</v>
      </c>
      <c r="U15" s="2">
        <v>0.28368363672490599</v>
      </c>
      <c r="V15" s="2">
        <v>0.15780623868193699</v>
      </c>
      <c r="W15" s="2">
        <v>0.30502466332161099</v>
      </c>
      <c r="X15" s="2">
        <v>0.287508140104756</v>
      </c>
      <c r="Y15" s="2">
        <v>0.60286811422148301</v>
      </c>
      <c r="Z15" s="2">
        <v>0.44283956589663898</v>
      </c>
      <c r="AA15">
        <f t="shared" si="5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N15">
        <f t="shared" si="1"/>
        <v>0</v>
      </c>
      <c r="AO15">
        <f t="shared" si="2"/>
        <v>0</v>
      </c>
      <c r="AP15">
        <f t="shared" si="3"/>
        <v>0</v>
      </c>
      <c r="AR15">
        <f t="shared" si="6"/>
        <v>0</v>
      </c>
      <c r="AS15">
        <f t="shared" si="7"/>
        <v>0</v>
      </c>
      <c r="AT15">
        <f t="shared" si="8"/>
        <v>0</v>
      </c>
      <c r="AU15">
        <f t="shared" si="9"/>
        <v>0</v>
      </c>
      <c r="AV15">
        <f t="shared" si="10"/>
        <v>0</v>
      </c>
    </row>
    <row r="16" spans="1:54" x14ac:dyDescent="0.2">
      <c r="B16" t="s">
        <v>14</v>
      </c>
      <c r="C16" s="1">
        <v>0.73028232570612805</v>
      </c>
      <c r="D16" s="1">
        <v>0.50314566903587798</v>
      </c>
      <c r="E16" s="1">
        <v>0.36448714964575502</v>
      </c>
      <c r="F16" s="1">
        <v>0.43509295079872201</v>
      </c>
      <c r="G16" s="1">
        <v>0.66578156019240697</v>
      </c>
      <c r="H16" s="1">
        <v>0.484826814666105</v>
      </c>
      <c r="I16" s="1">
        <v>0.44811513655443502</v>
      </c>
      <c r="J16" s="1">
        <v>0.68793282608406303</v>
      </c>
      <c r="K16" s="1">
        <v>0.68833880107366496</v>
      </c>
      <c r="L16" s="1">
        <v>0.43018294464901502</v>
      </c>
      <c r="M16" s="1">
        <v>0.45757219229260798</v>
      </c>
      <c r="N16" s="1">
        <v>0.68103611268670805</v>
      </c>
      <c r="O16" s="2">
        <v>6.3645923293253396E-4</v>
      </c>
      <c r="P16" s="2">
        <v>9.1248421529210796E-2</v>
      </c>
      <c r="Q16" s="2">
        <v>7.8108072781905304E-5</v>
      </c>
      <c r="R16" s="2">
        <v>8.0533789707051904E-4</v>
      </c>
      <c r="S16" s="2">
        <v>1.6377747182299599E-3</v>
      </c>
      <c r="T16" s="2">
        <v>5.9820474381227999E-2</v>
      </c>
      <c r="U16" s="2">
        <v>4.1682313907859801E-5</v>
      </c>
      <c r="V16" s="2">
        <v>1.77466725381817E-3</v>
      </c>
      <c r="W16" s="2">
        <v>6.1589038951049002E-3</v>
      </c>
      <c r="X16" s="2">
        <v>5.0674990820467697E-2</v>
      </c>
      <c r="Y16" s="2">
        <v>3.9192969236656097E-5</v>
      </c>
      <c r="Z16" s="2">
        <v>2.8997336074468799E-3</v>
      </c>
      <c r="AA16">
        <f t="shared" si="5"/>
        <v>1</v>
      </c>
      <c r="AB16">
        <f t="shared" si="0"/>
        <v>0</v>
      </c>
      <c r="AC16">
        <f t="shared" si="0"/>
        <v>1</v>
      </c>
      <c r="AD16">
        <f t="shared" si="0"/>
        <v>1</v>
      </c>
      <c r="AE16">
        <f t="shared" si="0"/>
        <v>1</v>
      </c>
      <c r="AF16">
        <f t="shared" si="0"/>
        <v>0</v>
      </c>
      <c r="AG16">
        <f t="shared" si="0"/>
        <v>1</v>
      </c>
      <c r="AH16">
        <f t="shared" si="0"/>
        <v>1</v>
      </c>
      <c r="AI16">
        <f t="shared" si="0"/>
        <v>1</v>
      </c>
      <c r="AJ16">
        <f t="shared" si="0"/>
        <v>0</v>
      </c>
      <c r="AK16">
        <f t="shared" si="0"/>
        <v>1</v>
      </c>
      <c r="AL16">
        <f t="shared" si="0"/>
        <v>1</v>
      </c>
      <c r="AN16">
        <f t="shared" si="1"/>
        <v>1</v>
      </c>
      <c r="AO16">
        <f t="shared" si="2"/>
        <v>1</v>
      </c>
      <c r="AP16">
        <f t="shared" si="3"/>
        <v>1</v>
      </c>
      <c r="AR16">
        <f t="shared" si="6"/>
        <v>1</v>
      </c>
      <c r="AS16">
        <f t="shared" si="7"/>
        <v>0</v>
      </c>
      <c r="AT16">
        <f t="shared" si="8"/>
        <v>0</v>
      </c>
      <c r="AU16">
        <f t="shared" si="9"/>
        <v>0</v>
      </c>
      <c r="AV16">
        <f t="shared" si="10"/>
        <v>0</v>
      </c>
    </row>
    <row r="17" spans="2:48" x14ac:dyDescent="0.2">
      <c r="B17" t="s">
        <v>15</v>
      </c>
      <c r="C17" s="1">
        <v>0.71979030836671798</v>
      </c>
      <c r="D17" s="1">
        <v>0.94278537220509895</v>
      </c>
      <c r="E17" s="1">
        <v>0.49723808452505203</v>
      </c>
      <c r="F17" s="1">
        <v>0.45892489512907803</v>
      </c>
      <c r="G17" s="1">
        <v>0.597277743292003</v>
      </c>
      <c r="H17" s="1">
        <v>0.91043981006074504</v>
      </c>
      <c r="I17" s="1">
        <v>0.53961643921576197</v>
      </c>
      <c r="J17" s="1">
        <v>0.65004216939390602</v>
      </c>
      <c r="K17" s="1">
        <v>0.62535409300498301</v>
      </c>
      <c r="L17" s="1">
        <v>0.89239746009953602</v>
      </c>
      <c r="M17" s="1">
        <v>0.58151971147867099</v>
      </c>
      <c r="N17" s="1">
        <v>0.68644906033630004</v>
      </c>
      <c r="O17" s="2">
        <v>6.5461194968982703E-3</v>
      </c>
      <c r="P17" s="2">
        <v>5.43194081688608E-2</v>
      </c>
      <c r="Q17" s="2">
        <v>1.98994199715136E-4</v>
      </c>
      <c r="R17" s="2">
        <v>6.2114083152709594E-5</v>
      </c>
      <c r="S17" s="2">
        <v>4.1205288853930999E-4</v>
      </c>
      <c r="T17" s="2">
        <v>0.242578382166629</v>
      </c>
      <c r="U17" s="2">
        <v>1.08692422724119E-5</v>
      </c>
      <c r="V17" s="2">
        <v>1.35466960284499E-3</v>
      </c>
      <c r="W17" s="2">
        <v>3.2550488023554199E-3</v>
      </c>
      <c r="X17" s="2">
        <v>0.24588985802746099</v>
      </c>
      <c r="Y17" s="2">
        <v>4.8260128361136203E-5</v>
      </c>
      <c r="Z17" s="2">
        <v>3.2745720091534002E-3</v>
      </c>
      <c r="AA17">
        <f t="shared" si="5"/>
        <v>1</v>
      </c>
      <c r="AB17">
        <f t="shared" si="0"/>
        <v>0</v>
      </c>
      <c r="AC17">
        <f t="shared" si="0"/>
        <v>1</v>
      </c>
      <c r="AD17">
        <f t="shared" si="0"/>
        <v>1</v>
      </c>
      <c r="AE17">
        <f t="shared" si="0"/>
        <v>1</v>
      </c>
      <c r="AF17">
        <f t="shared" si="0"/>
        <v>0</v>
      </c>
      <c r="AG17">
        <f t="shared" si="0"/>
        <v>1</v>
      </c>
      <c r="AH17">
        <f t="shared" si="0"/>
        <v>1</v>
      </c>
      <c r="AI17">
        <f t="shared" si="0"/>
        <v>1</v>
      </c>
      <c r="AJ17">
        <f t="shared" si="0"/>
        <v>0</v>
      </c>
      <c r="AK17">
        <f t="shared" si="0"/>
        <v>1</v>
      </c>
      <c r="AL17">
        <f t="shared" si="0"/>
        <v>1</v>
      </c>
      <c r="AN17">
        <f t="shared" si="1"/>
        <v>1</v>
      </c>
      <c r="AO17">
        <f t="shared" si="2"/>
        <v>1</v>
      </c>
      <c r="AP17">
        <f t="shared" si="3"/>
        <v>1</v>
      </c>
      <c r="AR17">
        <f t="shared" si="6"/>
        <v>1</v>
      </c>
      <c r="AS17">
        <f t="shared" si="7"/>
        <v>0</v>
      </c>
      <c r="AT17">
        <f t="shared" si="8"/>
        <v>0</v>
      </c>
      <c r="AU17">
        <f t="shared" si="9"/>
        <v>0</v>
      </c>
      <c r="AV17">
        <f t="shared" si="10"/>
        <v>0</v>
      </c>
    </row>
    <row r="18" spans="2:48" x14ac:dyDescent="0.2">
      <c r="B18" t="s">
        <v>16</v>
      </c>
      <c r="C18" s="1">
        <v>0.92173087341055504</v>
      </c>
      <c r="D18" s="1">
        <v>1.01130978439015</v>
      </c>
      <c r="E18" s="1">
        <v>0.97748989020931498</v>
      </c>
      <c r="F18" s="1">
        <v>0.90183228324605302</v>
      </c>
      <c r="G18" s="1">
        <v>0.99781303536392896</v>
      </c>
      <c r="H18" s="1">
        <v>1.20580765283069</v>
      </c>
      <c r="I18" s="1">
        <v>1.0416566715298901</v>
      </c>
      <c r="J18" s="1">
        <v>0.98142029183539004</v>
      </c>
      <c r="K18" s="1">
        <v>1.00190754494906</v>
      </c>
      <c r="L18" s="1">
        <v>1.2198971210040099</v>
      </c>
      <c r="M18" s="1">
        <v>1.04755352638272</v>
      </c>
      <c r="N18" s="1">
        <v>1.0182861240587999</v>
      </c>
      <c r="O18" s="2">
        <v>0.283216296048866</v>
      </c>
      <c r="P18" s="2">
        <v>0.60291820401641705</v>
      </c>
      <c r="Q18" s="2">
        <v>0.46475123278313601</v>
      </c>
      <c r="R18" s="2">
        <v>0.12244335875287</v>
      </c>
      <c r="S18" s="2">
        <v>0.97250976321875504</v>
      </c>
      <c r="T18" s="2">
        <v>0.121453886237852</v>
      </c>
      <c r="U18" s="2">
        <v>0.51426694173398801</v>
      </c>
      <c r="V18" s="2">
        <v>0.47430610213982</v>
      </c>
      <c r="W18" s="2">
        <v>0.97922467985369299</v>
      </c>
      <c r="X18" s="2">
        <v>9.7348468658985401E-2</v>
      </c>
      <c r="Y18" s="2">
        <v>0.49426233272748499</v>
      </c>
      <c r="Z18" s="2">
        <v>0.71134854251969604</v>
      </c>
      <c r="AA18">
        <f t="shared" si="5"/>
        <v>0</v>
      </c>
      <c r="AB18">
        <f t="shared" si="0"/>
        <v>0</v>
      </c>
      <c r="AC18">
        <f t="shared" si="0"/>
        <v>0</v>
      </c>
      <c r="AD18">
        <f t="shared" si="0"/>
        <v>0</v>
      </c>
      <c r="AE18">
        <f t="shared" si="0"/>
        <v>0</v>
      </c>
      <c r="AF18">
        <f t="shared" si="0"/>
        <v>0</v>
      </c>
      <c r="AG18">
        <f t="shared" si="0"/>
        <v>0</v>
      </c>
      <c r="AH18">
        <f t="shared" si="0"/>
        <v>0</v>
      </c>
      <c r="AI18">
        <f t="shared" si="0"/>
        <v>0</v>
      </c>
      <c r="AJ18">
        <f t="shared" si="0"/>
        <v>0</v>
      </c>
      <c r="AK18">
        <f t="shared" si="0"/>
        <v>0</v>
      </c>
      <c r="AL18">
        <f t="shared" si="0"/>
        <v>0</v>
      </c>
      <c r="AN18">
        <f t="shared" si="1"/>
        <v>0</v>
      </c>
      <c r="AO18">
        <f t="shared" si="2"/>
        <v>0</v>
      </c>
      <c r="AP18">
        <f t="shared" si="3"/>
        <v>0</v>
      </c>
      <c r="AR18">
        <f t="shared" si="6"/>
        <v>0</v>
      </c>
      <c r="AS18">
        <f t="shared" si="7"/>
        <v>0</v>
      </c>
      <c r="AT18">
        <f t="shared" si="8"/>
        <v>0</v>
      </c>
      <c r="AU18">
        <f t="shared" si="9"/>
        <v>0</v>
      </c>
      <c r="AV18">
        <f t="shared" si="10"/>
        <v>0</v>
      </c>
    </row>
    <row r="19" spans="2:48" x14ac:dyDescent="0.2">
      <c r="B19" t="s">
        <v>17</v>
      </c>
      <c r="C19" s="1">
        <v>0.484121406091641</v>
      </c>
      <c r="D19" s="1">
        <v>0.50119944211994405</v>
      </c>
      <c r="E19" s="1">
        <v>0.26363093214664601</v>
      </c>
      <c r="F19" s="1">
        <v>0.26000733381912799</v>
      </c>
      <c r="G19" s="1">
        <v>0.51114531295423804</v>
      </c>
      <c r="H19" s="1">
        <v>0.59850238514548104</v>
      </c>
      <c r="I19" s="1">
        <v>0.44091052118205798</v>
      </c>
      <c r="J19" s="1">
        <v>0.65797223433794805</v>
      </c>
      <c r="K19" s="1">
        <v>0.56804425642694401</v>
      </c>
      <c r="L19" s="1">
        <v>0.68462037637897399</v>
      </c>
      <c r="M19" s="1">
        <v>0.56462402997056405</v>
      </c>
      <c r="N19" s="1">
        <v>0.77646920958575005</v>
      </c>
      <c r="O19" s="2">
        <v>3.27243349535038E-3</v>
      </c>
      <c r="P19" s="2">
        <v>2.65550427017106E-4</v>
      </c>
      <c r="Q19" s="2">
        <v>3.3942083064689202E-5</v>
      </c>
      <c r="R19" s="2">
        <v>3.5410577621767001E-5</v>
      </c>
      <c r="S19" s="2">
        <v>3.2926104045825299E-3</v>
      </c>
      <c r="T19" s="2">
        <v>5.1136133073941903E-4</v>
      </c>
      <c r="U19" s="2">
        <v>2.8295331613124599E-3</v>
      </c>
      <c r="V19" s="2">
        <v>2.3013646662367399E-2</v>
      </c>
      <c r="W19" s="2">
        <v>6.8560314518817701E-3</v>
      </c>
      <c r="X19" s="2">
        <v>3.8900006242148198E-3</v>
      </c>
      <c r="Y19" s="2">
        <v>1.0437291642464701E-2</v>
      </c>
      <c r="Z19" s="2">
        <v>3.6853840739336802E-4</v>
      </c>
      <c r="AA19">
        <f t="shared" si="5"/>
        <v>1</v>
      </c>
      <c r="AB19">
        <f t="shared" si="5"/>
        <v>1</v>
      </c>
      <c r="AC19">
        <f t="shared" si="5"/>
        <v>1</v>
      </c>
      <c r="AD19">
        <f t="shared" si="5"/>
        <v>1</v>
      </c>
      <c r="AE19">
        <f t="shared" si="5"/>
        <v>1</v>
      </c>
      <c r="AF19">
        <f t="shared" si="5"/>
        <v>1</v>
      </c>
      <c r="AG19">
        <f t="shared" si="5"/>
        <v>1</v>
      </c>
      <c r="AH19">
        <f t="shared" si="5"/>
        <v>1</v>
      </c>
      <c r="AI19">
        <f t="shared" si="5"/>
        <v>1</v>
      </c>
      <c r="AJ19">
        <f t="shared" si="5"/>
        <v>1</v>
      </c>
      <c r="AK19">
        <f t="shared" si="5"/>
        <v>1</v>
      </c>
      <c r="AL19">
        <f t="shared" si="5"/>
        <v>1</v>
      </c>
      <c r="AN19">
        <f t="shared" si="1"/>
        <v>1</v>
      </c>
      <c r="AO19">
        <f t="shared" si="2"/>
        <v>1</v>
      </c>
      <c r="AP19">
        <f t="shared" si="3"/>
        <v>1</v>
      </c>
      <c r="AR19">
        <f t="shared" si="6"/>
        <v>1</v>
      </c>
      <c r="AS19">
        <f t="shared" si="7"/>
        <v>0</v>
      </c>
      <c r="AT19">
        <f t="shared" si="8"/>
        <v>0</v>
      </c>
      <c r="AU19">
        <f t="shared" si="9"/>
        <v>0</v>
      </c>
      <c r="AV19">
        <f t="shared" si="10"/>
        <v>0</v>
      </c>
    </row>
    <row r="20" spans="2:48" x14ac:dyDescent="0.2">
      <c r="B20" t="s">
        <v>18</v>
      </c>
      <c r="C20" s="1">
        <v>0.34123823649645002</v>
      </c>
      <c r="D20" s="1">
        <v>0.24268469575568899</v>
      </c>
      <c r="E20" s="1">
        <v>0.24033685619475101</v>
      </c>
      <c r="F20" s="1">
        <v>0.18039132771890701</v>
      </c>
      <c r="G20" s="1">
        <v>0.65509035405183602</v>
      </c>
      <c r="H20" s="1">
        <v>0.65528035809495999</v>
      </c>
      <c r="I20" s="1">
        <v>0.51236673039494296</v>
      </c>
      <c r="J20" s="1">
        <v>0.59707094012074002</v>
      </c>
      <c r="K20" s="1">
        <v>0.63063063063062996</v>
      </c>
      <c r="L20" s="1">
        <v>0.84148301193755703</v>
      </c>
      <c r="M20" s="1">
        <v>0.62705778741277696</v>
      </c>
      <c r="N20" s="1">
        <v>0.79819900945519995</v>
      </c>
      <c r="O20" s="2">
        <v>5.8497139775254997E-4</v>
      </c>
      <c r="P20" s="2">
        <v>1.5679548394032699E-5</v>
      </c>
      <c r="Q20" s="2">
        <v>1.05940583347406E-5</v>
      </c>
      <c r="R20" s="2">
        <v>6.05737786167616E-7</v>
      </c>
      <c r="S20" s="2">
        <v>8.18805029357558E-2</v>
      </c>
      <c r="T20" s="2">
        <v>3.6493595631165502E-4</v>
      </c>
      <c r="U20" s="2">
        <v>2.5903464577929601E-3</v>
      </c>
      <c r="V20" s="2">
        <v>5.5646201194994003E-4</v>
      </c>
      <c r="W20" s="2">
        <v>1.1764625647626099E-2</v>
      </c>
      <c r="X20" s="2">
        <v>5.08575659872603E-3</v>
      </c>
      <c r="Y20" s="2">
        <v>2.3401208060302501E-3</v>
      </c>
      <c r="Z20" s="2">
        <v>1.34676461438604E-3</v>
      </c>
      <c r="AA20">
        <f t="shared" si="5"/>
        <v>1</v>
      </c>
      <c r="AB20">
        <f t="shared" si="5"/>
        <v>1</v>
      </c>
      <c r="AC20">
        <f t="shared" si="5"/>
        <v>1</v>
      </c>
      <c r="AD20">
        <f t="shared" si="5"/>
        <v>1</v>
      </c>
      <c r="AE20">
        <f t="shared" si="5"/>
        <v>0</v>
      </c>
      <c r="AF20">
        <f t="shared" si="5"/>
        <v>1</v>
      </c>
      <c r="AG20">
        <f t="shared" si="5"/>
        <v>1</v>
      </c>
      <c r="AH20">
        <f t="shared" si="5"/>
        <v>1</v>
      </c>
      <c r="AI20">
        <f t="shared" si="5"/>
        <v>1</v>
      </c>
      <c r="AJ20">
        <f t="shared" si="5"/>
        <v>1</v>
      </c>
      <c r="AK20">
        <f t="shared" si="5"/>
        <v>1</v>
      </c>
      <c r="AL20">
        <f t="shared" si="5"/>
        <v>1</v>
      </c>
      <c r="AN20">
        <f t="shared" si="1"/>
        <v>1</v>
      </c>
      <c r="AO20">
        <f t="shared" si="2"/>
        <v>1</v>
      </c>
      <c r="AP20">
        <f t="shared" si="3"/>
        <v>1</v>
      </c>
      <c r="AR20">
        <f t="shared" si="6"/>
        <v>1</v>
      </c>
      <c r="AS20">
        <f t="shared" si="7"/>
        <v>0</v>
      </c>
      <c r="AT20">
        <f t="shared" si="8"/>
        <v>0</v>
      </c>
      <c r="AU20">
        <f t="shared" si="9"/>
        <v>0</v>
      </c>
      <c r="AV20">
        <f t="shared" si="10"/>
        <v>0</v>
      </c>
    </row>
    <row r="21" spans="2:48" x14ac:dyDescent="0.2">
      <c r="B21" t="s">
        <v>19</v>
      </c>
      <c r="C21" s="1">
        <v>1.0525312545485399</v>
      </c>
      <c r="D21" s="1">
        <v>0.93673983855792098</v>
      </c>
      <c r="E21" s="1">
        <v>0.99733601723324405</v>
      </c>
      <c r="F21" s="1">
        <v>1.0134993581879399</v>
      </c>
      <c r="G21" s="1">
        <v>1.0714425925557201</v>
      </c>
      <c r="H21" s="1">
        <v>1.05452001461383</v>
      </c>
      <c r="I21" s="1">
        <v>1.1524463718312401</v>
      </c>
      <c r="J21" s="1">
        <v>1.0565644551500499</v>
      </c>
      <c r="K21" s="1">
        <v>1.09907904058293</v>
      </c>
      <c r="L21" s="1">
        <v>1.0740386454945401</v>
      </c>
      <c r="M21" s="1">
        <v>1.1577388299185301</v>
      </c>
      <c r="N21" s="1">
        <v>1.0607963655799</v>
      </c>
      <c r="O21" s="2">
        <v>0.13892233705090101</v>
      </c>
      <c r="P21" s="2">
        <v>0.15220731565234599</v>
      </c>
      <c r="Q21" s="2">
        <v>0.93866836100220097</v>
      </c>
      <c r="R21" s="2">
        <v>0.71497014384996105</v>
      </c>
      <c r="S21" s="2">
        <v>0.44581278597006901</v>
      </c>
      <c r="T21" s="2">
        <v>0.432322656888388</v>
      </c>
      <c r="U21" s="2">
        <v>5.2974193033020603E-2</v>
      </c>
      <c r="V21" s="2">
        <v>0.27390610613931998</v>
      </c>
      <c r="W21" s="2">
        <v>0.30806003387956699</v>
      </c>
      <c r="X21" s="2">
        <v>0.43538863476044198</v>
      </c>
      <c r="Y21" s="2">
        <v>4.9803499615712503E-2</v>
      </c>
      <c r="Z21" s="2">
        <v>0.246699426415808</v>
      </c>
      <c r="AA21">
        <f t="shared" si="5"/>
        <v>0</v>
      </c>
      <c r="AB21">
        <f t="shared" si="5"/>
        <v>0</v>
      </c>
      <c r="AC21">
        <f t="shared" si="5"/>
        <v>0</v>
      </c>
      <c r="AD21">
        <f t="shared" si="5"/>
        <v>0</v>
      </c>
      <c r="AE21">
        <f t="shared" si="5"/>
        <v>0</v>
      </c>
      <c r="AF21">
        <f t="shared" si="5"/>
        <v>0</v>
      </c>
      <c r="AG21">
        <f t="shared" si="5"/>
        <v>0</v>
      </c>
      <c r="AH21">
        <f t="shared" si="5"/>
        <v>0</v>
      </c>
      <c r="AI21">
        <f t="shared" si="5"/>
        <v>0</v>
      </c>
      <c r="AJ21">
        <f t="shared" si="5"/>
        <v>0</v>
      </c>
      <c r="AK21">
        <f t="shared" si="5"/>
        <v>0</v>
      </c>
      <c r="AL21">
        <f t="shared" si="5"/>
        <v>0</v>
      </c>
      <c r="AN21">
        <f t="shared" si="1"/>
        <v>0</v>
      </c>
      <c r="AO21">
        <f t="shared" si="2"/>
        <v>0</v>
      </c>
      <c r="AP21">
        <f t="shared" si="3"/>
        <v>0</v>
      </c>
      <c r="AR21">
        <f t="shared" ref="AR21:AR43" si="11">((AO21+AN21+AP21)=3)+0</f>
        <v>0</v>
      </c>
      <c r="AS21">
        <f t="shared" ref="AS21:AS43" si="12">(((AN21= 1) + (AO21=0)  + (AP21=0))=3)+0</f>
        <v>0</v>
      </c>
      <c r="AT21">
        <f t="shared" ref="AT21:AT43" si="13">((AO21+AN21)=2)-AR21</f>
        <v>0</v>
      </c>
      <c r="AU21">
        <f t="shared" ref="AU21:AU43" si="14">((AP21+AN21)=2)-AR21</f>
        <v>0</v>
      </c>
      <c r="AV21">
        <f t="shared" si="10"/>
        <v>0</v>
      </c>
    </row>
    <row r="22" spans="2:48" x14ac:dyDescent="0.2">
      <c r="B22" t="s">
        <v>20</v>
      </c>
      <c r="C22" s="1">
        <v>0.687517355698546</v>
      </c>
      <c r="D22" s="1">
        <v>0.70264856982933499</v>
      </c>
      <c r="E22" s="1">
        <v>0.69498442042240105</v>
      </c>
      <c r="F22" s="1">
        <v>0.685642830132002</v>
      </c>
      <c r="G22" s="1">
        <v>0.52178394258733996</v>
      </c>
      <c r="H22" s="1">
        <v>0.58100134923074298</v>
      </c>
      <c r="I22" s="1">
        <v>0.50698811601387705</v>
      </c>
      <c r="J22" s="1">
        <v>0.72549771217715198</v>
      </c>
      <c r="K22" s="1">
        <v>0.513102830927604</v>
      </c>
      <c r="L22" s="1">
        <v>0.52771298456070204</v>
      </c>
      <c r="M22" s="1">
        <v>0.47280453878337803</v>
      </c>
      <c r="N22" s="1">
        <v>0.61710296684118604</v>
      </c>
      <c r="O22" s="2">
        <v>5.2488131793858696E-4</v>
      </c>
      <c r="P22" s="2">
        <v>9.1101078583658902E-5</v>
      </c>
      <c r="Q22" s="2">
        <v>2.03091812906818E-4</v>
      </c>
      <c r="R22" s="2">
        <v>6.2342654778212497E-3</v>
      </c>
      <c r="S22" s="2">
        <v>1.3857408921237401E-4</v>
      </c>
      <c r="T22" s="2">
        <v>1.2352967095256699E-4</v>
      </c>
      <c r="U22" s="2">
        <v>5.9423098219744001E-5</v>
      </c>
      <c r="V22" s="2">
        <v>1.9717454286500001E-3</v>
      </c>
      <c r="W22" s="2">
        <v>1.8760738003818201E-3</v>
      </c>
      <c r="X22" s="2">
        <v>3.1034735449060702E-5</v>
      </c>
      <c r="Y22" s="2">
        <v>1.7302310151892899E-5</v>
      </c>
      <c r="Z22" s="2">
        <v>4.3653381711753798E-4</v>
      </c>
      <c r="AA22">
        <f t="shared" si="5"/>
        <v>1</v>
      </c>
      <c r="AB22">
        <f t="shared" si="5"/>
        <v>1</v>
      </c>
      <c r="AC22">
        <f t="shared" si="5"/>
        <v>1</v>
      </c>
      <c r="AD22">
        <f t="shared" si="5"/>
        <v>1</v>
      </c>
      <c r="AE22">
        <f t="shared" si="5"/>
        <v>1</v>
      </c>
      <c r="AF22">
        <f t="shared" si="5"/>
        <v>1</v>
      </c>
      <c r="AG22">
        <f t="shared" si="5"/>
        <v>1</v>
      </c>
      <c r="AH22">
        <f t="shared" si="5"/>
        <v>1</v>
      </c>
      <c r="AI22">
        <f t="shared" si="5"/>
        <v>1</v>
      </c>
      <c r="AJ22">
        <f t="shared" si="5"/>
        <v>1</v>
      </c>
      <c r="AK22">
        <f t="shared" si="5"/>
        <v>1</v>
      </c>
      <c r="AL22">
        <f t="shared" si="5"/>
        <v>1</v>
      </c>
      <c r="AN22">
        <f t="shared" si="1"/>
        <v>1</v>
      </c>
      <c r="AO22">
        <f t="shared" si="2"/>
        <v>1</v>
      </c>
      <c r="AP22">
        <f t="shared" si="3"/>
        <v>1</v>
      </c>
      <c r="AR22">
        <f t="shared" si="11"/>
        <v>1</v>
      </c>
      <c r="AS22">
        <f t="shared" si="12"/>
        <v>0</v>
      </c>
      <c r="AT22">
        <f t="shared" si="13"/>
        <v>0</v>
      </c>
      <c r="AU22">
        <f t="shared" si="14"/>
        <v>0</v>
      </c>
      <c r="AV22">
        <f t="shared" si="10"/>
        <v>0</v>
      </c>
    </row>
    <row r="23" spans="2:48" x14ac:dyDescent="0.2">
      <c r="B23" t="s">
        <v>21</v>
      </c>
      <c r="C23" s="1">
        <v>0.48027918546327603</v>
      </c>
      <c r="D23" s="1">
        <v>0.54092449378182805</v>
      </c>
      <c r="E23" s="1">
        <v>0.71957409820381102</v>
      </c>
      <c r="F23" s="1">
        <v>0.66276502494546197</v>
      </c>
      <c r="G23" s="1">
        <v>0.54747163826506196</v>
      </c>
      <c r="H23" s="1">
        <v>0.58530803369502904</v>
      </c>
      <c r="I23" s="1">
        <v>0.709614700781665</v>
      </c>
      <c r="J23" s="1">
        <v>0.78273036004850005</v>
      </c>
      <c r="K23" s="1">
        <v>0.60654606946576695</v>
      </c>
      <c r="L23" s="1">
        <v>0.62245325731533496</v>
      </c>
      <c r="M23" s="1">
        <v>0.729472921726532</v>
      </c>
      <c r="N23" s="1">
        <v>0.65305603256375999</v>
      </c>
      <c r="O23" s="2">
        <v>2.4824701542634699E-4</v>
      </c>
      <c r="P23" s="2">
        <v>1.0046872832471101E-2</v>
      </c>
      <c r="Q23" s="2">
        <v>9.8137601205897595E-4</v>
      </c>
      <c r="R23" s="2">
        <v>1.24739240270472E-2</v>
      </c>
      <c r="S23" s="2">
        <v>1.09900726914669E-4</v>
      </c>
      <c r="T23" s="2">
        <v>4.4256807653851402E-5</v>
      </c>
      <c r="U23" s="2">
        <v>3.8809764278582501E-4</v>
      </c>
      <c r="V23" s="2">
        <v>0.124940756187714</v>
      </c>
      <c r="W23" s="2">
        <v>6.8088586115407296E-3</v>
      </c>
      <c r="X23" s="2">
        <v>1.31146992782361E-5</v>
      </c>
      <c r="Y23" s="2">
        <v>5.0827948095841203E-4</v>
      </c>
      <c r="Z23" s="2">
        <v>1.7607729191683099E-3</v>
      </c>
      <c r="AA23">
        <f t="shared" si="5"/>
        <v>1</v>
      </c>
      <c r="AB23">
        <f t="shared" si="5"/>
        <v>1</v>
      </c>
      <c r="AC23">
        <f t="shared" si="5"/>
        <v>1</v>
      </c>
      <c r="AD23">
        <f t="shared" si="5"/>
        <v>1</v>
      </c>
      <c r="AE23">
        <f t="shared" si="5"/>
        <v>1</v>
      </c>
      <c r="AF23">
        <f t="shared" si="5"/>
        <v>1</v>
      </c>
      <c r="AG23">
        <f t="shared" si="5"/>
        <v>1</v>
      </c>
      <c r="AH23">
        <f t="shared" si="5"/>
        <v>0</v>
      </c>
      <c r="AI23">
        <f t="shared" si="5"/>
        <v>1</v>
      </c>
      <c r="AJ23">
        <f t="shared" si="5"/>
        <v>1</v>
      </c>
      <c r="AK23">
        <f t="shared" si="5"/>
        <v>1</v>
      </c>
      <c r="AL23">
        <f t="shared" si="5"/>
        <v>1</v>
      </c>
      <c r="AN23">
        <f t="shared" si="1"/>
        <v>1</v>
      </c>
      <c r="AO23">
        <f t="shared" si="2"/>
        <v>1</v>
      </c>
      <c r="AP23">
        <f t="shared" si="3"/>
        <v>1</v>
      </c>
      <c r="AR23">
        <f t="shared" si="11"/>
        <v>1</v>
      </c>
      <c r="AS23">
        <f t="shared" si="12"/>
        <v>0</v>
      </c>
      <c r="AT23">
        <f t="shared" si="13"/>
        <v>0</v>
      </c>
      <c r="AU23">
        <f t="shared" si="14"/>
        <v>0</v>
      </c>
      <c r="AV23">
        <f t="shared" si="10"/>
        <v>0</v>
      </c>
    </row>
    <row r="24" spans="2:48" x14ac:dyDescent="0.2">
      <c r="B24" t="s">
        <v>22</v>
      </c>
      <c r="C24" s="1">
        <v>0.68636717173208805</v>
      </c>
      <c r="D24" s="1">
        <v>0.782185249723092</v>
      </c>
      <c r="E24" s="1">
        <v>0.82771559743767897</v>
      </c>
      <c r="F24" s="1">
        <v>0.88073325992398999</v>
      </c>
      <c r="G24" s="1">
        <v>0.59154962090742402</v>
      </c>
      <c r="H24" s="1">
        <v>0.66245194904622495</v>
      </c>
      <c r="I24" s="1">
        <v>0.67540620822151798</v>
      </c>
      <c r="J24" s="1">
        <v>0.88171528943172806</v>
      </c>
      <c r="K24" s="1">
        <v>0.56759309499407096</v>
      </c>
      <c r="L24" s="1">
        <v>0.60639076823946303</v>
      </c>
      <c r="M24" s="1">
        <v>0.56364296960155003</v>
      </c>
      <c r="N24" s="1">
        <v>0.72519460045324602</v>
      </c>
      <c r="O24" s="2">
        <v>6.7882418803849197E-4</v>
      </c>
      <c r="P24" s="2">
        <v>3.77843665811321E-4</v>
      </c>
      <c r="Q24" s="2">
        <v>4.8415905576804598E-3</v>
      </c>
      <c r="R24" s="2">
        <v>2.38833284102082E-2</v>
      </c>
      <c r="S24" s="2">
        <v>2.2309053810128498E-3</v>
      </c>
      <c r="T24" s="2">
        <v>2.9510792739435999E-6</v>
      </c>
      <c r="U24" s="2">
        <v>1.7384202063187601E-3</v>
      </c>
      <c r="V24" s="2">
        <v>2.5823058923702499E-2</v>
      </c>
      <c r="W24" s="2">
        <v>1.5601515319314701E-3</v>
      </c>
      <c r="X24" s="2">
        <v>4.8474707200156397E-5</v>
      </c>
      <c r="Y24" s="2">
        <v>5.9883195727788898E-4</v>
      </c>
      <c r="Z24" s="2">
        <v>1.1227085028063201E-3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0</v>
      </c>
      <c r="AE24">
        <f t="shared" si="5"/>
        <v>1</v>
      </c>
      <c r="AF24">
        <f t="shared" si="5"/>
        <v>1</v>
      </c>
      <c r="AG24">
        <f t="shared" si="5"/>
        <v>1</v>
      </c>
      <c r="AH24">
        <f t="shared" si="5"/>
        <v>0</v>
      </c>
      <c r="AI24">
        <f t="shared" si="5"/>
        <v>1</v>
      </c>
      <c r="AJ24">
        <f t="shared" si="5"/>
        <v>1</v>
      </c>
      <c r="AK24">
        <f t="shared" si="5"/>
        <v>1</v>
      </c>
      <c r="AL24">
        <f t="shared" si="5"/>
        <v>1</v>
      </c>
      <c r="AN24">
        <f t="shared" si="1"/>
        <v>1</v>
      </c>
      <c r="AO24">
        <f t="shared" si="2"/>
        <v>1</v>
      </c>
      <c r="AP24">
        <f t="shared" si="3"/>
        <v>1</v>
      </c>
      <c r="AR24">
        <f t="shared" si="11"/>
        <v>1</v>
      </c>
      <c r="AS24">
        <f t="shared" si="12"/>
        <v>0</v>
      </c>
      <c r="AT24">
        <f t="shared" si="13"/>
        <v>0</v>
      </c>
      <c r="AU24">
        <f t="shared" si="14"/>
        <v>0</v>
      </c>
      <c r="AV24">
        <f t="shared" si="10"/>
        <v>0</v>
      </c>
    </row>
    <row r="25" spans="2:48" x14ac:dyDescent="0.2">
      <c r="B25" t="s">
        <v>23</v>
      </c>
      <c r="C25" s="1">
        <v>1.02240327618331</v>
      </c>
      <c r="D25" s="1">
        <v>0.995875623355853</v>
      </c>
      <c r="E25" s="1">
        <v>0.96898918614360496</v>
      </c>
      <c r="F25" s="1">
        <v>0.97688906569203904</v>
      </c>
      <c r="G25" s="1">
        <v>1.0253908940190399</v>
      </c>
      <c r="H25" s="1">
        <v>1.0872873544188799</v>
      </c>
      <c r="I25" s="1">
        <v>1.1395637142850801</v>
      </c>
      <c r="J25" s="1">
        <v>1.1302789359126499</v>
      </c>
      <c r="K25" s="1">
        <v>1.0207006369426701</v>
      </c>
      <c r="L25" s="1">
        <v>1.0847241539174699</v>
      </c>
      <c r="M25" s="1">
        <v>1.11512988300614</v>
      </c>
      <c r="N25" s="1">
        <v>1.1049463166387301</v>
      </c>
      <c r="O25" s="2">
        <v>0.72930359812077294</v>
      </c>
      <c r="P25" s="2">
        <v>0.70202472061572496</v>
      </c>
      <c r="Q25" s="2">
        <v>0.34872718084064103</v>
      </c>
      <c r="R25" s="2">
        <v>0.71327184527523002</v>
      </c>
      <c r="S25" s="2">
        <v>0.48793884746847799</v>
      </c>
      <c r="T25" s="2">
        <v>5.8816129872804601E-2</v>
      </c>
      <c r="U25" s="2">
        <v>4.5279043240928699E-3</v>
      </c>
      <c r="V25" s="2">
        <v>9.0276533318096305E-2</v>
      </c>
      <c r="W25" s="2">
        <v>0.61761685451530901</v>
      </c>
      <c r="X25" s="2">
        <v>7.1241105410142294E-2</v>
      </c>
      <c r="Y25" s="2">
        <v>4.3226949162236102E-3</v>
      </c>
      <c r="Z25" s="2">
        <v>5.4773122686161503E-2</v>
      </c>
      <c r="AA25">
        <f t="shared" si="5"/>
        <v>0</v>
      </c>
      <c r="AB25">
        <f t="shared" si="5"/>
        <v>0</v>
      </c>
      <c r="AC25">
        <f t="shared" si="5"/>
        <v>0</v>
      </c>
      <c r="AD25">
        <f t="shared" si="5"/>
        <v>0</v>
      </c>
      <c r="AE25">
        <f t="shared" si="5"/>
        <v>0</v>
      </c>
      <c r="AF25">
        <f t="shared" si="5"/>
        <v>0</v>
      </c>
      <c r="AG25">
        <f t="shared" si="5"/>
        <v>0</v>
      </c>
      <c r="AH25">
        <f t="shared" si="5"/>
        <v>0</v>
      </c>
      <c r="AI25">
        <f t="shared" si="5"/>
        <v>0</v>
      </c>
      <c r="AJ25">
        <f t="shared" si="5"/>
        <v>0</v>
      </c>
      <c r="AK25">
        <f t="shared" si="5"/>
        <v>0</v>
      </c>
      <c r="AL25">
        <f t="shared" si="5"/>
        <v>0</v>
      </c>
      <c r="AN25">
        <f t="shared" si="1"/>
        <v>0</v>
      </c>
      <c r="AO25">
        <f t="shared" si="2"/>
        <v>0</v>
      </c>
      <c r="AP25">
        <f t="shared" si="3"/>
        <v>0</v>
      </c>
      <c r="AR25">
        <f t="shared" si="11"/>
        <v>0</v>
      </c>
      <c r="AS25">
        <f t="shared" si="12"/>
        <v>0</v>
      </c>
      <c r="AT25">
        <f t="shared" si="13"/>
        <v>0</v>
      </c>
      <c r="AU25">
        <f t="shared" si="14"/>
        <v>0</v>
      </c>
      <c r="AV25">
        <f t="shared" si="10"/>
        <v>0</v>
      </c>
    </row>
    <row r="26" spans="2:48" x14ac:dyDescent="0.2">
      <c r="B26" t="s">
        <v>24</v>
      </c>
      <c r="C26" s="1">
        <v>1.06400576566682</v>
      </c>
      <c r="D26" s="1">
        <v>0.95766545573535899</v>
      </c>
      <c r="E26" s="1">
        <v>1.00131832609891</v>
      </c>
      <c r="F26" s="1">
        <v>0.949235436900283</v>
      </c>
      <c r="G26" s="1">
        <v>0.93846022554461295</v>
      </c>
      <c r="H26" s="1">
        <v>0.96365649798280495</v>
      </c>
      <c r="I26" s="1">
        <v>1.0321133774334299</v>
      </c>
      <c r="J26" s="1">
        <v>1.0304369071786099</v>
      </c>
      <c r="K26" s="1">
        <v>0.96031390134529104</v>
      </c>
      <c r="L26" s="1">
        <v>0.96184493214761602</v>
      </c>
      <c r="M26" s="1">
        <v>1.0447388746955</v>
      </c>
      <c r="N26" s="1">
        <v>1.0521908180050801</v>
      </c>
      <c r="O26" s="2">
        <v>0.163920568573269</v>
      </c>
      <c r="P26" s="2">
        <v>4.0666085093918197E-2</v>
      </c>
      <c r="Q26" s="2">
        <v>0.95506625433666004</v>
      </c>
      <c r="R26" s="2">
        <v>0.26701436733287098</v>
      </c>
      <c r="S26" s="2">
        <v>0.151492092003572</v>
      </c>
      <c r="T26" s="2">
        <v>0.19129985253902601</v>
      </c>
      <c r="U26" s="2">
        <v>0.200745628760095</v>
      </c>
      <c r="V26" s="2">
        <v>0.54428786098875204</v>
      </c>
      <c r="W26" s="2">
        <v>0.39305654518039901</v>
      </c>
      <c r="X26" s="2">
        <v>0.20104557556340799</v>
      </c>
      <c r="Y26" s="2">
        <v>0.19213471501718901</v>
      </c>
      <c r="Z26" s="2">
        <v>0.36409060248330899</v>
      </c>
      <c r="AA26">
        <f t="shared" si="5"/>
        <v>0</v>
      </c>
      <c r="AB26">
        <f t="shared" si="5"/>
        <v>0</v>
      </c>
      <c r="AC26">
        <f t="shared" si="5"/>
        <v>0</v>
      </c>
      <c r="AD26">
        <f t="shared" si="5"/>
        <v>0</v>
      </c>
      <c r="AE26">
        <f t="shared" si="5"/>
        <v>0</v>
      </c>
      <c r="AF26">
        <f t="shared" si="5"/>
        <v>0</v>
      </c>
      <c r="AG26">
        <f t="shared" si="5"/>
        <v>0</v>
      </c>
      <c r="AH26">
        <f t="shared" si="5"/>
        <v>0</v>
      </c>
      <c r="AI26">
        <f t="shared" si="5"/>
        <v>0</v>
      </c>
      <c r="AJ26">
        <f t="shared" si="5"/>
        <v>0</v>
      </c>
      <c r="AK26">
        <f t="shared" si="5"/>
        <v>0</v>
      </c>
      <c r="AL26">
        <f t="shared" si="5"/>
        <v>0</v>
      </c>
      <c r="AN26">
        <f t="shared" si="1"/>
        <v>0</v>
      </c>
      <c r="AO26">
        <f t="shared" si="2"/>
        <v>0</v>
      </c>
      <c r="AP26">
        <f t="shared" si="3"/>
        <v>0</v>
      </c>
      <c r="AR26">
        <f t="shared" si="11"/>
        <v>0</v>
      </c>
      <c r="AS26">
        <f t="shared" si="12"/>
        <v>0</v>
      </c>
      <c r="AT26">
        <f t="shared" si="13"/>
        <v>0</v>
      </c>
      <c r="AU26">
        <f t="shared" si="14"/>
        <v>0</v>
      </c>
      <c r="AV26">
        <f t="shared" si="10"/>
        <v>0</v>
      </c>
    </row>
    <row r="27" spans="2:48" x14ac:dyDescent="0.2">
      <c r="B27" t="s">
        <v>25</v>
      </c>
      <c r="C27" s="1">
        <v>0.570933920323764</v>
      </c>
      <c r="D27" s="1">
        <v>0.90267349621380299</v>
      </c>
      <c r="E27" s="1">
        <v>0.89027809757583898</v>
      </c>
      <c r="F27" s="1">
        <v>0.89871617151663397</v>
      </c>
      <c r="G27" s="1">
        <v>0.44482703122995199</v>
      </c>
      <c r="H27" s="1">
        <v>0.79770566636273599</v>
      </c>
      <c r="I27" s="1">
        <v>0.74953301711953302</v>
      </c>
      <c r="J27" s="1">
        <v>0.96133277769134695</v>
      </c>
      <c r="K27" s="1">
        <v>0.45495146347765097</v>
      </c>
      <c r="L27" s="1">
        <v>0.70514917815689004</v>
      </c>
      <c r="M27" s="1">
        <v>0.77001085133668701</v>
      </c>
      <c r="N27" s="1">
        <v>0.86850477200424103</v>
      </c>
      <c r="O27" s="2">
        <v>0.20753810804894299</v>
      </c>
      <c r="P27" s="2">
        <v>2.0850968010562901E-3</v>
      </c>
      <c r="Q27" s="2">
        <v>8.6160441008476696E-2</v>
      </c>
      <c r="R27" s="2">
        <v>0.14002019993891601</v>
      </c>
      <c r="S27" s="2">
        <v>5.17390318842132E-2</v>
      </c>
      <c r="T27" s="2">
        <v>1.75227942916409E-2</v>
      </c>
      <c r="U27" s="2">
        <v>5.3020017721848601E-3</v>
      </c>
      <c r="V27" s="2">
        <v>0.29607058228072702</v>
      </c>
      <c r="W27" s="2">
        <v>7.0933101214902802E-2</v>
      </c>
      <c r="X27" s="2">
        <v>5.6886778437825205E-4</v>
      </c>
      <c r="Y27" s="2">
        <v>9.7760344089592392E-3</v>
      </c>
      <c r="Z27" s="2">
        <v>1.1873008608694601E-2</v>
      </c>
      <c r="AA27">
        <f t="shared" si="5"/>
        <v>0</v>
      </c>
      <c r="AB27">
        <f t="shared" si="5"/>
        <v>0</v>
      </c>
      <c r="AC27">
        <f t="shared" si="5"/>
        <v>0</v>
      </c>
      <c r="AD27">
        <f t="shared" si="5"/>
        <v>0</v>
      </c>
      <c r="AE27">
        <f t="shared" si="5"/>
        <v>0</v>
      </c>
      <c r="AF27">
        <f t="shared" si="5"/>
        <v>1</v>
      </c>
      <c r="AG27">
        <f t="shared" si="5"/>
        <v>1</v>
      </c>
      <c r="AH27">
        <f t="shared" si="5"/>
        <v>0</v>
      </c>
      <c r="AI27">
        <f t="shared" si="5"/>
        <v>0</v>
      </c>
      <c r="AJ27">
        <f t="shared" si="5"/>
        <v>1</v>
      </c>
      <c r="AK27">
        <f t="shared" si="5"/>
        <v>1</v>
      </c>
      <c r="AL27">
        <f t="shared" si="5"/>
        <v>0</v>
      </c>
      <c r="AN27">
        <f t="shared" si="1"/>
        <v>0</v>
      </c>
      <c r="AO27">
        <f t="shared" si="2"/>
        <v>1</v>
      </c>
      <c r="AP27">
        <f t="shared" si="3"/>
        <v>1</v>
      </c>
      <c r="AR27">
        <f t="shared" si="11"/>
        <v>0</v>
      </c>
      <c r="AS27">
        <f t="shared" si="12"/>
        <v>0</v>
      </c>
      <c r="AT27">
        <f t="shared" si="13"/>
        <v>0</v>
      </c>
      <c r="AU27">
        <f t="shared" si="14"/>
        <v>0</v>
      </c>
      <c r="AV27">
        <f t="shared" si="10"/>
        <v>1</v>
      </c>
    </row>
    <row r="28" spans="2:48" x14ac:dyDescent="0.2">
      <c r="B28" t="s">
        <v>26</v>
      </c>
      <c r="C28" s="1">
        <v>0.44355528001428401</v>
      </c>
      <c r="D28" s="1">
        <v>0.32181491721391697</v>
      </c>
      <c r="E28" s="1">
        <v>0.52368472176324998</v>
      </c>
      <c r="F28" s="1">
        <v>0.45046140521814398</v>
      </c>
      <c r="G28" s="1">
        <v>0.38645351764406399</v>
      </c>
      <c r="H28" s="1">
        <v>0.499171776322611</v>
      </c>
      <c r="I28" s="1">
        <v>0.408974900244853</v>
      </c>
      <c r="J28" s="1">
        <v>0.54375118870049199</v>
      </c>
      <c r="K28" s="1">
        <v>0.48833100883309999</v>
      </c>
      <c r="L28" s="1">
        <v>0.59492379870035195</v>
      </c>
      <c r="M28" s="1">
        <v>0.51485338120885604</v>
      </c>
      <c r="N28" s="1">
        <v>0.59548044299340597</v>
      </c>
      <c r="O28" s="2">
        <v>3.6184525007865502E-2</v>
      </c>
      <c r="P28" s="2">
        <v>1.9759388194513099E-2</v>
      </c>
      <c r="Q28" s="2">
        <v>1.5880530026384801E-2</v>
      </c>
      <c r="R28" s="2">
        <v>8.0662524936824902E-3</v>
      </c>
      <c r="S28" s="2">
        <v>4.9357054153207597E-2</v>
      </c>
      <c r="T28" s="2">
        <v>4.9146758854667898E-2</v>
      </c>
      <c r="U28" s="2">
        <v>3.1418541911962902E-2</v>
      </c>
      <c r="V28" s="2">
        <v>2.6067089856367801E-2</v>
      </c>
      <c r="W28" s="2">
        <v>5.9963734735740001E-2</v>
      </c>
      <c r="X28" s="2">
        <v>5.7171430368305402E-2</v>
      </c>
      <c r="Y28" s="2">
        <v>4.9472143562657701E-2</v>
      </c>
      <c r="Z28" s="2">
        <v>2.9030344368137999E-2</v>
      </c>
      <c r="AA28">
        <f t="shared" si="5"/>
        <v>1</v>
      </c>
      <c r="AB28">
        <f t="shared" si="5"/>
        <v>1</v>
      </c>
      <c r="AC28">
        <f t="shared" si="5"/>
        <v>1</v>
      </c>
      <c r="AD28">
        <f t="shared" si="5"/>
        <v>1</v>
      </c>
      <c r="AE28">
        <f t="shared" si="5"/>
        <v>1</v>
      </c>
      <c r="AF28">
        <f t="shared" si="5"/>
        <v>1</v>
      </c>
      <c r="AG28">
        <f t="shared" si="5"/>
        <v>1</v>
      </c>
      <c r="AH28">
        <f t="shared" si="5"/>
        <v>1</v>
      </c>
      <c r="AI28">
        <f t="shared" si="5"/>
        <v>0</v>
      </c>
      <c r="AJ28">
        <f t="shared" si="5"/>
        <v>0</v>
      </c>
      <c r="AK28">
        <f t="shared" si="5"/>
        <v>1</v>
      </c>
      <c r="AL28">
        <f t="shared" si="5"/>
        <v>1</v>
      </c>
      <c r="AN28">
        <f t="shared" si="1"/>
        <v>1</v>
      </c>
      <c r="AO28">
        <f t="shared" si="2"/>
        <v>1</v>
      </c>
      <c r="AP28">
        <f t="shared" si="3"/>
        <v>1</v>
      </c>
      <c r="AR28">
        <f t="shared" si="11"/>
        <v>1</v>
      </c>
      <c r="AS28">
        <f t="shared" si="12"/>
        <v>0</v>
      </c>
      <c r="AT28">
        <f t="shared" si="13"/>
        <v>0</v>
      </c>
      <c r="AU28">
        <f t="shared" si="14"/>
        <v>0</v>
      </c>
      <c r="AV28">
        <f t="shared" si="10"/>
        <v>0</v>
      </c>
    </row>
    <row r="29" spans="2:48" x14ac:dyDescent="0.2">
      <c r="B29" t="s">
        <v>27</v>
      </c>
      <c r="C29" s="1">
        <v>1.01258910417933</v>
      </c>
      <c r="D29" s="1">
        <v>1.0310338707569999</v>
      </c>
      <c r="E29" s="1">
        <v>1.07985263445409</v>
      </c>
      <c r="F29" s="1">
        <v>0.961526074634244</v>
      </c>
      <c r="G29" s="1">
        <v>1.00434334241854</v>
      </c>
      <c r="H29" s="1">
        <v>0.996046294434069</v>
      </c>
      <c r="I29" s="1">
        <v>1.00506172253391</v>
      </c>
      <c r="J29" s="1">
        <v>1.0146932891720899</v>
      </c>
      <c r="K29" s="1">
        <v>0.79112545794583999</v>
      </c>
      <c r="L29" s="1">
        <v>0.81037771842808004</v>
      </c>
      <c r="M29" s="1">
        <v>0.80761960870952598</v>
      </c>
      <c r="N29" s="1">
        <v>0.81342368505969598</v>
      </c>
      <c r="O29" s="2">
        <v>0.939290184958678</v>
      </c>
      <c r="P29" s="2">
        <v>0.86332760714883106</v>
      </c>
      <c r="Q29" s="2">
        <v>0.459832473931992</v>
      </c>
      <c r="R29" s="2">
        <v>0.73324754297944505</v>
      </c>
      <c r="S29" s="2">
        <v>0.98193367891253802</v>
      </c>
      <c r="T29" s="2">
        <v>0.98045188369353697</v>
      </c>
      <c r="U29" s="2">
        <v>0.97389138463449199</v>
      </c>
      <c r="V29" s="2">
        <v>0.91046254571241902</v>
      </c>
      <c r="W29" s="2">
        <v>0.27972361133062601</v>
      </c>
      <c r="X29" s="2">
        <v>0.206919043035903</v>
      </c>
      <c r="Y29" s="2">
        <v>0.26047547228725698</v>
      </c>
      <c r="Z29" s="2">
        <v>0.17275186188639799</v>
      </c>
      <c r="AA29">
        <f t="shared" si="5"/>
        <v>0</v>
      </c>
      <c r="AB29">
        <f t="shared" si="5"/>
        <v>0</v>
      </c>
      <c r="AC29">
        <f t="shared" si="5"/>
        <v>0</v>
      </c>
      <c r="AD29">
        <f t="shared" si="5"/>
        <v>0</v>
      </c>
      <c r="AE29">
        <f t="shared" si="5"/>
        <v>0</v>
      </c>
      <c r="AF29">
        <f t="shared" si="5"/>
        <v>0</v>
      </c>
      <c r="AG29">
        <f t="shared" si="5"/>
        <v>0</v>
      </c>
      <c r="AH29">
        <f t="shared" si="5"/>
        <v>0</v>
      </c>
      <c r="AI29">
        <f t="shared" si="5"/>
        <v>0</v>
      </c>
      <c r="AJ29">
        <f t="shared" si="5"/>
        <v>0</v>
      </c>
      <c r="AK29">
        <f t="shared" si="5"/>
        <v>0</v>
      </c>
      <c r="AL29">
        <f t="shared" si="5"/>
        <v>0</v>
      </c>
      <c r="AN29">
        <f t="shared" si="1"/>
        <v>0</v>
      </c>
      <c r="AO29">
        <f t="shared" si="2"/>
        <v>0</v>
      </c>
      <c r="AP29">
        <f t="shared" si="3"/>
        <v>0</v>
      </c>
      <c r="AR29">
        <f t="shared" si="11"/>
        <v>0</v>
      </c>
      <c r="AS29">
        <f t="shared" si="12"/>
        <v>0</v>
      </c>
      <c r="AT29">
        <f t="shared" si="13"/>
        <v>0</v>
      </c>
      <c r="AU29">
        <f t="shared" si="14"/>
        <v>0</v>
      </c>
      <c r="AV29">
        <f t="shared" si="10"/>
        <v>0</v>
      </c>
    </row>
    <row r="30" spans="2:48" x14ac:dyDescent="0.2">
      <c r="B30" t="s">
        <v>28</v>
      </c>
      <c r="C30" s="1">
        <v>1.0067640119597701</v>
      </c>
      <c r="D30" s="1">
        <v>1.1262372790226101</v>
      </c>
      <c r="E30" s="1">
        <v>1.08148198746096</v>
      </c>
      <c r="F30" s="1">
        <v>1.03406173017514</v>
      </c>
      <c r="G30" s="1">
        <v>1.0699716350000099</v>
      </c>
      <c r="H30" s="1">
        <v>1.10218333306044</v>
      </c>
      <c r="I30" s="1">
        <v>1.0232297707295801</v>
      </c>
      <c r="J30" s="1">
        <v>1.0628621747815801</v>
      </c>
      <c r="K30" s="1">
        <v>1.0791760226496101</v>
      </c>
      <c r="L30" s="1">
        <v>1.1503947102084799</v>
      </c>
      <c r="M30" s="1">
        <v>1.0406850222348301</v>
      </c>
      <c r="N30" s="1">
        <v>1.0760667903525001</v>
      </c>
      <c r="O30" s="2">
        <v>0.870703843469947</v>
      </c>
      <c r="P30" s="2">
        <v>0.43791619410890198</v>
      </c>
      <c r="Q30" s="2">
        <v>2.3841783705185901E-2</v>
      </c>
      <c r="R30" s="2">
        <v>0.28050197477445898</v>
      </c>
      <c r="S30" s="2">
        <v>0.37188038015879399</v>
      </c>
      <c r="T30" s="2">
        <v>0.41031003389772303</v>
      </c>
      <c r="U30" s="2">
        <v>0.68641907491445198</v>
      </c>
      <c r="V30" s="2">
        <v>3.53915244738046E-2</v>
      </c>
      <c r="W30" s="2">
        <v>0.34132403837547798</v>
      </c>
      <c r="X30" s="2">
        <v>0.32727273775314097</v>
      </c>
      <c r="Y30" s="2">
        <v>0.48691511689483802</v>
      </c>
      <c r="Z30" s="2">
        <v>0.21815452139404401</v>
      </c>
      <c r="AA30">
        <f t="shared" si="5"/>
        <v>0</v>
      </c>
      <c r="AB30">
        <f t="shared" si="5"/>
        <v>0</v>
      </c>
      <c r="AC30">
        <f t="shared" si="5"/>
        <v>0</v>
      </c>
      <c r="AD30">
        <f t="shared" si="5"/>
        <v>0</v>
      </c>
      <c r="AE30">
        <f t="shared" si="5"/>
        <v>0</v>
      </c>
      <c r="AF30">
        <f t="shared" si="5"/>
        <v>0</v>
      </c>
      <c r="AG30">
        <f t="shared" si="5"/>
        <v>0</v>
      </c>
      <c r="AH30">
        <f t="shared" si="5"/>
        <v>0</v>
      </c>
      <c r="AI30">
        <f t="shared" si="5"/>
        <v>0</v>
      </c>
      <c r="AJ30">
        <f t="shared" si="5"/>
        <v>0</v>
      </c>
      <c r="AK30">
        <f t="shared" si="5"/>
        <v>0</v>
      </c>
      <c r="AL30">
        <f t="shared" si="5"/>
        <v>0</v>
      </c>
      <c r="AN30">
        <f t="shared" si="1"/>
        <v>0</v>
      </c>
      <c r="AO30">
        <f t="shared" si="2"/>
        <v>0</v>
      </c>
      <c r="AP30">
        <f t="shared" si="3"/>
        <v>0</v>
      </c>
      <c r="AR30">
        <f t="shared" si="11"/>
        <v>0</v>
      </c>
      <c r="AS30">
        <f t="shared" si="12"/>
        <v>0</v>
      </c>
      <c r="AT30">
        <f t="shared" si="13"/>
        <v>0</v>
      </c>
      <c r="AU30">
        <f t="shared" si="14"/>
        <v>0</v>
      </c>
      <c r="AV30">
        <f t="shared" si="10"/>
        <v>0</v>
      </c>
    </row>
    <row r="31" spans="2:48" x14ac:dyDescent="0.2">
      <c r="B31" t="s">
        <v>29</v>
      </c>
      <c r="C31" s="1">
        <v>0.56127771072246502</v>
      </c>
      <c r="D31" s="1">
        <v>0.47858720844985098</v>
      </c>
      <c r="E31" s="1">
        <v>0.54548733881867995</v>
      </c>
      <c r="F31" s="1">
        <v>0.42289363990687101</v>
      </c>
      <c r="G31" s="1">
        <v>0.68861045926390196</v>
      </c>
      <c r="H31" s="1">
        <v>0.65355417433520602</v>
      </c>
      <c r="I31" s="1">
        <v>0.66107996482418097</v>
      </c>
      <c r="J31" s="1">
        <v>0.89841484751667999</v>
      </c>
      <c r="K31" s="1">
        <v>0.84035722906106602</v>
      </c>
      <c r="L31" s="1">
        <v>0.76659481567457</v>
      </c>
      <c r="M31" s="1">
        <v>0.76896352055587702</v>
      </c>
      <c r="N31" s="1">
        <v>0.97324519987409497</v>
      </c>
      <c r="O31" s="2">
        <v>4.0652538912158198E-2</v>
      </c>
      <c r="P31" s="2">
        <v>4.5546714790714203E-3</v>
      </c>
      <c r="Q31" s="2">
        <v>1.8538966984418299E-4</v>
      </c>
      <c r="R31" s="2">
        <v>1.7110441645395099E-6</v>
      </c>
      <c r="S31" s="2">
        <v>5.2134438468659901E-2</v>
      </c>
      <c r="T31" s="2">
        <v>5.6557156109579201E-3</v>
      </c>
      <c r="U31" s="2">
        <v>2.1346383603387901E-5</v>
      </c>
      <c r="V31" s="2">
        <v>0.34635893908110799</v>
      </c>
      <c r="W31" s="2">
        <v>0.19022139013998701</v>
      </c>
      <c r="X31" s="2">
        <v>6.51112245971528E-3</v>
      </c>
      <c r="Y31" s="2">
        <v>2.9444839024066801E-5</v>
      </c>
      <c r="Z31" s="2">
        <v>0.473837832735714</v>
      </c>
      <c r="AA31">
        <f t="shared" si="5"/>
        <v>1</v>
      </c>
      <c r="AB31">
        <f t="shared" si="5"/>
        <v>1</v>
      </c>
      <c r="AC31">
        <f t="shared" si="5"/>
        <v>1</v>
      </c>
      <c r="AD31">
        <f t="shared" si="5"/>
        <v>1</v>
      </c>
      <c r="AE31">
        <f t="shared" si="5"/>
        <v>0</v>
      </c>
      <c r="AF31">
        <f t="shared" si="5"/>
        <v>1</v>
      </c>
      <c r="AG31">
        <f t="shared" si="5"/>
        <v>1</v>
      </c>
      <c r="AH31">
        <f t="shared" si="5"/>
        <v>0</v>
      </c>
      <c r="AI31">
        <f t="shared" si="5"/>
        <v>0</v>
      </c>
      <c r="AJ31">
        <f t="shared" si="5"/>
        <v>1</v>
      </c>
      <c r="AK31">
        <f t="shared" si="5"/>
        <v>1</v>
      </c>
      <c r="AL31">
        <f t="shared" si="5"/>
        <v>0</v>
      </c>
      <c r="AN31">
        <f t="shared" si="1"/>
        <v>1</v>
      </c>
      <c r="AO31">
        <f t="shared" si="2"/>
        <v>1</v>
      </c>
      <c r="AP31">
        <f t="shared" si="3"/>
        <v>1</v>
      </c>
      <c r="AR31">
        <f t="shared" si="11"/>
        <v>1</v>
      </c>
      <c r="AS31">
        <f t="shared" si="12"/>
        <v>0</v>
      </c>
      <c r="AT31">
        <f t="shared" si="13"/>
        <v>0</v>
      </c>
      <c r="AU31">
        <f t="shared" si="14"/>
        <v>0</v>
      </c>
      <c r="AV31">
        <f t="shared" si="10"/>
        <v>0</v>
      </c>
    </row>
    <row r="32" spans="2:48" x14ac:dyDescent="0.2">
      <c r="B32" t="s">
        <v>30</v>
      </c>
      <c r="C32" s="1">
        <v>0.91597239417994603</v>
      </c>
      <c r="D32" s="1">
        <v>0.96913358331664701</v>
      </c>
      <c r="E32" s="1">
        <v>0.93039595972743105</v>
      </c>
      <c r="F32" s="1">
        <v>0.98488388006568195</v>
      </c>
      <c r="G32" s="1">
        <v>0.68759590660811098</v>
      </c>
      <c r="H32" s="1">
        <v>0.72636799483772896</v>
      </c>
      <c r="I32" s="1">
        <v>0.70237395385749102</v>
      </c>
      <c r="J32" s="1">
        <v>0.86901770416413004</v>
      </c>
      <c r="K32" s="1">
        <v>0.75932105034092501</v>
      </c>
      <c r="L32" s="1">
        <v>0.65465774575398805</v>
      </c>
      <c r="M32" s="1">
        <v>0.67939648156263699</v>
      </c>
      <c r="N32" s="1">
        <v>0.81664156626506001</v>
      </c>
      <c r="O32" s="2">
        <v>0.57463945823513995</v>
      </c>
      <c r="P32" s="2">
        <v>0.73721354816516005</v>
      </c>
      <c r="Q32" s="2">
        <v>0.12945901111292801</v>
      </c>
      <c r="R32" s="2">
        <v>0.41476284062145202</v>
      </c>
      <c r="S32" s="2">
        <v>5.5949887649894101E-2</v>
      </c>
      <c r="T32" s="2">
        <v>8.8389381232451408E-3</v>
      </c>
      <c r="U32" s="2">
        <v>3.0787930160240998E-4</v>
      </c>
      <c r="V32" s="2">
        <v>7.3943240918625197E-2</v>
      </c>
      <c r="W32" s="2">
        <v>9.1305588330726606E-2</v>
      </c>
      <c r="X32" s="2">
        <v>5.5692220605195301E-4</v>
      </c>
      <c r="Y32" s="2">
        <v>1.4422239879767799E-4</v>
      </c>
      <c r="Z32" s="2">
        <v>3.16410148346601E-2</v>
      </c>
      <c r="AA32">
        <f t="shared" si="5"/>
        <v>0</v>
      </c>
      <c r="AB32">
        <f t="shared" si="5"/>
        <v>0</v>
      </c>
      <c r="AC32">
        <f t="shared" si="5"/>
        <v>0</v>
      </c>
      <c r="AD32">
        <f t="shared" si="5"/>
        <v>0</v>
      </c>
      <c r="AE32">
        <f t="shared" si="5"/>
        <v>0</v>
      </c>
      <c r="AF32">
        <f t="shared" si="5"/>
        <v>1</v>
      </c>
      <c r="AG32">
        <f t="shared" si="5"/>
        <v>1</v>
      </c>
      <c r="AH32">
        <f t="shared" si="5"/>
        <v>0</v>
      </c>
      <c r="AI32">
        <f t="shared" si="5"/>
        <v>0</v>
      </c>
      <c r="AJ32">
        <f t="shared" si="5"/>
        <v>1</v>
      </c>
      <c r="AK32">
        <f t="shared" si="5"/>
        <v>1</v>
      </c>
      <c r="AL32">
        <f t="shared" si="5"/>
        <v>1</v>
      </c>
      <c r="AN32">
        <f t="shared" si="1"/>
        <v>0</v>
      </c>
      <c r="AO32">
        <f t="shared" si="2"/>
        <v>1</v>
      </c>
      <c r="AP32">
        <f t="shared" si="3"/>
        <v>1</v>
      </c>
      <c r="AR32">
        <f t="shared" si="11"/>
        <v>0</v>
      </c>
      <c r="AS32">
        <f t="shared" si="12"/>
        <v>0</v>
      </c>
      <c r="AT32">
        <f t="shared" si="13"/>
        <v>0</v>
      </c>
      <c r="AU32">
        <f t="shared" si="14"/>
        <v>0</v>
      </c>
      <c r="AV32">
        <f t="shared" si="10"/>
        <v>1</v>
      </c>
    </row>
    <row r="33" spans="2:48" x14ac:dyDescent="0.2">
      <c r="B33" t="s">
        <v>31</v>
      </c>
      <c r="C33" s="1">
        <v>0.80601181879383799</v>
      </c>
      <c r="D33" s="1">
        <v>0.93883377466506801</v>
      </c>
      <c r="E33" s="1">
        <v>0.88764582443693996</v>
      </c>
      <c r="F33" s="1">
        <v>0.975001547248737</v>
      </c>
      <c r="G33" s="1">
        <v>0.60525727287386</v>
      </c>
      <c r="H33" s="1">
        <v>0.78751885967174096</v>
      </c>
      <c r="I33" s="1">
        <v>0.64258668715147405</v>
      </c>
      <c r="J33" s="1">
        <v>0.88999066628010504</v>
      </c>
      <c r="K33" s="1">
        <v>0.62830418031604696</v>
      </c>
      <c r="L33" s="1">
        <v>0.73708837807802496</v>
      </c>
      <c r="M33" s="1">
        <v>0.58244813859048905</v>
      </c>
      <c r="N33" s="1">
        <v>0.81539241790287798</v>
      </c>
      <c r="O33" s="2">
        <v>2.68793930087948E-2</v>
      </c>
      <c r="P33" s="2">
        <v>0.27528721985087901</v>
      </c>
      <c r="Q33" s="2">
        <v>1.4236603507302201E-2</v>
      </c>
      <c r="R33" s="2">
        <v>0.56390471588916002</v>
      </c>
      <c r="S33" s="2">
        <v>2.81553350122083E-4</v>
      </c>
      <c r="T33" s="2">
        <v>1.1757616482488799E-2</v>
      </c>
      <c r="U33" s="2">
        <v>2.5970315778366699E-5</v>
      </c>
      <c r="V33" s="2">
        <v>0.17662159340549999</v>
      </c>
      <c r="W33" s="2">
        <v>2.2566106619730899E-4</v>
      </c>
      <c r="X33" s="2">
        <v>1.40470431129685E-2</v>
      </c>
      <c r="Y33" s="2">
        <v>4.32368073021852E-4</v>
      </c>
      <c r="Z33" s="2">
        <v>3.0206444657962999E-2</v>
      </c>
      <c r="AA33">
        <f t="shared" si="5"/>
        <v>1</v>
      </c>
      <c r="AB33">
        <f t="shared" si="5"/>
        <v>0</v>
      </c>
      <c r="AC33">
        <f t="shared" si="5"/>
        <v>0</v>
      </c>
      <c r="AD33">
        <f t="shared" si="5"/>
        <v>0</v>
      </c>
      <c r="AE33">
        <f t="shared" si="5"/>
        <v>1</v>
      </c>
      <c r="AF33">
        <f t="shared" si="5"/>
        <v>1</v>
      </c>
      <c r="AG33">
        <f t="shared" si="5"/>
        <v>1</v>
      </c>
      <c r="AH33">
        <f t="shared" si="5"/>
        <v>0</v>
      </c>
      <c r="AI33">
        <f t="shared" si="5"/>
        <v>1</v>
      </c>
      <c r="AJ33">
        <f t="shared" si="5"/>
        <v>1</v>
      </c>
      <c r="AK33">
        <f t="shared" si="5"/>
        <v>1</v>
      </c>
      <c r="AL33">
        <f t="shared" si="5"/>
        <v>1</v>
      </c>
      <c r="AN33">
        <f t="shared" si="1"/>
        <v>1</v>
      </c>
      <c r="AO33">
        <f t="shared" si="2"/>
        <v>1</v>
      </c>
      <c r="AP33">
        <f t="shared" si="3"/>
        <v>1</v>
      </c>
      <c r="AR33">
        <f t="shared" si="11"/>
        <v>1</v>
      </c>
      <c r="AS33">
        <f t="shared" si="12"/>
        <v>0</v>
      </c>
      <c r="AT33">
        <f t="shared" si="13"/>
        <v>0</v>
      </c>
      <c r="AU33">
        <f t="shared" si="14"/>
        <v>0</v>
      </c>
      <c r="AV33">
        <f t="shared" si="10"/>
        <v>0</v>
      </c>
    </row>
    <row r="34" spans="2:48" x14ac:dyDescent="0.2">
      <c r="B34" t="s">
        <v>32</v>
      </c>
      <c r="C34" s="1">
        <v>1.02407447951366</v>
      </c>
      <c r="D34" s="1">
        <v>0.99900027394628499</v>
      </c>
      <c r="E34" s="1">
        <v>1.0236823117112299</v>
      </c>
      <c r="F34" s="1">
        <v>1.01188997791708</v>
      </c>
      <c r="G34" s="1">
        <v>0.93720948024794903</v>
      </c>
      <c r="H34" s="1">
        <v>0.984891922812828</v>
      </c>
      <c r="I34" s="1">
        <v>0.96012441489577305</v>
      </c>
      <c r="J34" s="1">
        <v>1.02798752319772</v>
      </c>
      <c r="K34" s="1">
        <v>0.95935545935545896</v>
      </c>
      <c r="L34" s="1">
        <v>0.99225606608156902</v>
      </c>
      <c r="M34" s="1">
        <v>1.00124303300052</v>
      </c>
      <c r="N34" s="1">
        <v>1.0005548363232799</v>
      </c>
      <c r="O34" s="2">
        <v>0.48116162057029899</v>
      </c>
      <c r="P34" s="2">
        <v>0.95669385722057398</v>
      </c>
      <c r="Q34" s="2">
        <v>0.24775374485674501</v>
      </c>
      <c r="R34" s="2">
        <v>0.72357677341776006</v>
      </c>
      <c r="S34" s="2">
        <v>0.26632412270038502</v>
      </c>
      <c r="T34" s="2">
        <v>0.67508512693065403</v>
      </c>
      <c r="U34" s="2">
        <v>9.0998566518373999E-2</v>
      </c>
      <c r="V34" s="2">
        <v>0.57708878351360404</v>
      </c>
      <c r="W34" s="2">
        <v>0.48855122448685501</v>
      </c>
      <c r="X34" s="2">
        <v>0.86979571843836101</v>
      </c>
      <c r="Y34" s="2">
        <v>0.94125315356987005</v>
      </c>
      <c r="Z34" s="2">
        <v>0.98835189336220697</v>
      </c>
      <c r="AA34">
        <f t="shared" si="5"/>
        <v>0</v>
      </c>
      <c r="AB34">
        <f t="shared" si="5"/>
        <v>0</v>
      </c>
      <c r="AC34">
        <f t="shared" si="5"/>
        <v>0</v>
      </c>
      <c r="AD34">
        <f t="shared" si="5"/>
        <v>0</v>
      </c>
      <c r="AE34">
        <f t="shared" si="5"/>
        <v>0</v>
      </c>
      <c r="AF34">
        <f t="shared" si="5"/>
        <v>0</v>
      </c>
      <c r="AG34">
        <f t="shared" si="5"/>
        <v>0</v>
      </c>
      <c r="AH34">
        <f t="shared" si="5"/>
        <v>0</v>
      </c>
      <c r="AI34">
        <f t="shared" si="5"/>
        <v>0</v>
      </c>
      <c r="AJ34">
        <f t="shared" si="5"/>
        <v>0</v>
      </c>
      <c r="AK34">
        <f t="shared" si="5"/>
        <v>0</v>
      </c>
      <c r="AL34">
        <f t="shared" si="5"/>
        <v>0</v>
      </c>
      <c r="AN34">
        <f t="shared" si="1"/>
        <v>0</v>
      </c>
      <c r="AO34">
        <f t="shared" si="2"/>
        <v>0</v>
      </c>
      <c r="AP34">
        <f t="shared" si="3"/>
        <v>0</v>
      </c>
      <c r="AR34">
        <f t="shared" si="11"/>
        <v>0</v>
      </c>
      <c r="AS34">
        <f t="shared" si="12"/>
        <v>0</v>
      </c>
      <c r="AT34">
        <f t="shared" si="13"/>
        <v>0</v>
      </c>
      <c r="AU34">
        <f t="shared" si="14"/>
        <v>0</v>
      </c>
      <c r="AV34">
        <f t="shared" si="10"/>
        <v>0</v>
      </c>
    </row>
    <row r="35" spans="2:48" x14ac:dyDescent="0.2">
      <c r="B35" t="s">
        <v>33</v>
      </c>
      <c r="C35" s="1">
        <v>1.0299490906961899</v>
      </c>
      <c r="D35" s="1">
        <v>0.97900115243087804</v>
      </c>
      <c r="E35" s="1">
        <v>0.87475002653797296</v>
      </c>
      <c r="F35" s="1">
        <v>0.89225543427591503</v>
      </c>
      <c r="G35" s="1">
        <v>0.85697163584325098</v>
      </c>
      <c r="H35" s="1">
        <v>0.88078923143765897</v>
      </c>
      <c r="I35" s="1">
        <v>0.70083564121631703</v>
      </c>
      <c r="J35" s="1">
        <v>0.75694821595384298</v>
      </c>
      <c r="K35" s="1">
        <v>0.88452415956091301</v>
      </c>
      <c r="L35" s="1">
        <v>0.87591480963736501</v>
      </c>
      <c r="M35" s="1">
        <v>0.70838807277359706</v>
      </c>
      <c r="N35" s="1">
        <v>0.710821825431729</v>
      </c>
      <c r="O35" s="2">
        <v>0.50922420134362101</v>
      </c>
      <c r="P35" s="2">
        <v>0.48291679155393302</v>
      </c>
      <c r="Q35" s="2">
        <v>2.48459338546205E-2</v>
      </c>
      <c r="R35" s="2">
        <v>2.4220995086326198E-2</v>
      </c>
      <c r="S35" s="2">
        <v>4.0818872024980697E-2</v>
      </c>
      <c r="T35" s="2">
        <v>6.4453071867187295E-2</v>
      </c>
      <c r="U35" s="2">
        <v>4.73202773531127E-4</v>
      </c>
      <c r="V35" s="2">
        <v>2.2091434150036302E-3</v>
      </c>
      <c r="W35" s="2">
        <v>5.9994500024687397E-2</v>
      </c>
      <c r="X35" s="2">
        <v>9.5145035195597596E-2</v>
      </c>
      <c r="Y35" s="2">
        <v>8.2999029509150902E-4</v>
      </c>
      <c r="Z35" s="2">
        <v>5.5412991143589897E-3</v>
      </c>
      <c r="AA35">
        <f t="shared" si="5"/>
        <v>0</v>
      </c>
      <c r="AB35">
        <f t="shared" si="5"/>
        <v>0</v>
      </c>
      <c r="AC35">
        <f t="shared" si="5"/>
        <v>0</v>
      </c>
      <c r="AD35">
        <f t="shared" si="5"/>
        <v>0</v>
      </c>
      <c r="AE35">
        <f t="shared" si="5"/>
        <v>0</v>
      </c>
      <c r="AF35">
        <f t="shared" si="5"/>
        <v>0</v>
      </c>
      <c r="AG35">
        <f t="shared" si="5"/>
        <v>1</v>
      </c>
      <c r="AH35">
        <f t="shared" si="5"/>
        <v>1</v>
      </c>
      <c r="AI35">
        <f t="shared" si="5"/>
        <v>0</v>
      </c>
      <c r="AJ35">
        <f t="shared" si="5"/>
        <v>0</v>
      </c>
      <c r="AK35">
        <f t="shared" si="5"/>
        <v>1</v>
      </c>
      <c r="AL35">
        <f t="shared" si="5"/>
        <v>1</v>
      </c>
      <c r="AN35">
        <f t="shared" ref="AN35:AN66" si="15">((AA35+AC35)&gt;0)+0</f>
        <v>0</v>
      </c>
      <c r="AO35">
        <f t="shared" ref="AO35:AO66" si="16">((AE35+AG35)&gt;0)+0</f>
        <v>1</v>
      </c>
      <c r="AP35">
        <f t="shared" ref="AP35:AP66" si="17">((AI35+AK35)&gt;0)+0</f>
        <v>1</v>
      </c>
      <c r="AR35">
        <f t="shared" si="11"/>
        <v>0</v>
      </c>
      <c r="AS35">
        <f t="shared" si="12"/>
        <v>0</v>
      </c>
      <c r="AT35">
        <f t="shared" si="13"/>
        <v>0</v>
      </c>
      <c r="AU35">
        <f t="shared" si="14"/>
        <v>0</v>
      </c>
      <c r="AV35">
        <f t="shared" si="10"/>
        <v>1</v>
      </c>
    </row>
    <row r="36" spans="2:48" x14ac:dyDescent="0.2">
      <c r="B36" t="s">
        <v>34</v>
      </c>
      <c r="C36" s="1">
        <v>0.92719053915802596</v>
      </c>
      <c r="D36" s="1">
        <v>1.02145411805588</v>
      </c>
      <c r="E36" s="1">
        <v>1.0096951787019399</v>
      </c>
      <c r="F36" s="1">
        <v>1.01544343209705</v>
      </c>
      <c r="G36" s="1">
        <v>0.67413513426036997</v>
      </c>
      <c r="H36" s="1">
        <v>0.94881822647940595</v>
      </c>
      <c r="I36" s="1">
        <v>0.97916579495988598</v>
      </c>
      <c r="J36" s="1">
        <v>1.0001661892132601</v>
      </c>
      <c r="K36" s="1">
        <v>0.68650118342037802</v>
      </c>
      <c r="L36" s="1">
        <v>0.93677255259738401</v>
      </c>
      <c r="M36" s="1">
        <v>0.98047757341077701</v>
      </c>
      <c r="N36" s="1">
        <v>1.00340312626175</v>
      </c>
      <c r="O36" s="2">
        <v>0.11896148836630201</v>
      </c>
      <c r="P36" s="2">
        <v>0.114350870904543</v>
      </c>
      <c r="Q36" s="2">
        <v>0.66952962689963003</v>
      </c>
      <c r="R36" s="2">
        <v>0.62361419343096802</v>
      </c>
      <c r="S36" s="2">
        <v>1.7925738033709501E-2</v>
      </c>
      <c r="T36" s="2">
        <v>0.33229505078530303</v>
      </c>
      <c r="U36" s="2">
        <v>0.66138710258266098</v>
      </c>
      <c r="V36" s="2">
        <v>0.99772136696261005</v>
      </c>
      <c r="W36" s="2">
        <v>1.48872972982938E-2</v>
      </c>
      <c r="X36" s="2">
        <v>0.19289337875988599</v>
      </c>
      <c r="Y36" s="2">
        <v>0.67486947766968197</v>
      </c>
      <c r="Z36" s="2">
        <v>0.96173565550651197</v>
      </c>
      <c r="AA36">
        <f t="shared" si="5"/>
        <v>0</v>
      </c>
      <c r="AB36">
        <f t="shared" si="5"/>
        <v>0</v>
      </c>
      <c r="AC36">
        <f t="shared" si="5"/>
        <v>0</v>
      </c>
      <c r="AD36">
        <f t="shared" si="5"/>
        <v>0</v>
      </c>
      <c r="AE36">
        <f t="shared" si="5"/>
        <v>1</v>
      </c>
      <c r="AF36">
        <f t="shared" si="5"/>
        <v>0</v>
      </c>
      <c r="AG36">
        <f t="shared" si="5"/>
        <v>0</v>
      </c>
      <c r="AH36">
        <f t="shared" si="5"/>
        <v>0</v>
      </c>
      <c r="AI36">
        <f t="shared" si="5"/>
        <v>1</v>
      </c>
      <c r="AJ36">
        <f t="shared" si="5"/>
        <v>0</v>
      </c>
      <c r="AK36">
        <f t="shared" si="5"/>
        <v>0</v>
      </c>
      <c r="AL36">
        <f t="shared" si="5"/>
        <v>0</v>
      </c>
      <c r="AN36">
        <f t="shared" si="15"/>
        <v>0</v>
      </c>
      <c r="AO36">
        <f t="shared" si="16"/>
        <v>1</v>
      </c>
      <c r="AP36">
        <f t="shared" si="17"/>
        <v>1</v>
      </c>
      <c r="AR36">
        <f t="shared" si="11"/>
        <v>0</v>
      </c>
      <c r="AS36">
        <f t="shared" si="12"/>
        <v>0</v>
      </c>
      <c r="AT36">
        <f t="shared" si="13"/>
        <v>0</v>
      </c>
      <c r="AU36">
        <f t="shared" si="14"/>
        <v>0</v>
      </c>
      <c r="AV36">
        <f t="shared" si="10"/>
        <v>1</v>
      </c>
    </row>
    <row r="37" spans="2:48" x14ac:dyDescent="0.2">
      <c r="B37" t="s">
        <v>35</v>
      </c>
      <c r="C37" s="1">
        <v>0.85057565857150996</v>
      </c>
      <c r="D37" s="1">
        <v>1.05964773242329</v>
      </c>
      <c r="E37" s="1">
        <v>1.04688243915645</v>
      </c>
      <c r="F37" s="1">
        <v>1.01751107074514</v>
      </c>
      <c r="G37" s="1">
        <v>0.66537756141753401</v>
      </c>
      <c r="H37" s="1">
        <v>0.83663559437659996</v>
      </c>
      <c r="I37" s="1">
        <v>0.94664266768131899</v>
      </c>
      <c r="J37" s="1">
        <v>0.94013119092123998</v>
      </c>
      <c r="K37" s="1">
        <v>0.70538759391747996</v>
      </c>
      <c r="L37" s="1">
        <v>0.75835702382119397</v>
      </c>
      <c r="M37" s="1">
        <v>1.01143485957609</v>
      </c>
      <c r="N37" s="1">
        <v>0.92046452620279096</v>
      </c>
      <c r="O37" s="2">
        <v>0.41424907640182101</v>
      </c>
      <c r="P37" s="2">
        <v>0.73542069730752502</v>
      </c>
      <c r="Q37" s="2">
        <v>0.681083419673289</v>
      </c>
      <c r="R37" s="2">
        <v>0.87159177269022303</v>
      </c>
      <c r="S37" s="2">
        <v>0.19461095915923399</v>
      </c>
      <c r="T37" s="2">
        <v>0.33668534203345601</v>
      </c>
      <c r="U37" s="2">
        <v>0.74583330918724</v>
      </c>
      <c r="V37" s="2">
        <v>0.64844289759226004</v>
      </c>
      <c r="W37" s="2">
        <v>0.20942899042495</v>
      </c>
      <c r="X37" s="2">
        <v>0.137364904720395</v>
      </c>
      <c r="Y37" s="2">
        <v>0.93790581796317496</v>
      </c>
      <c r="Z37" s="2">
        <v>0.51598467637303602</v>
      </c>
      <c r="AA37">
        <f t="shared" si="5"/>
        <v>0</v>
      </c>
      <c r="AB37">
        <f t="shared" si="5"/>
        <v>0</v>
      </c>
      <c r="AC37">
        <f t="shared" si="5"/>
        <v>0</v>
      </c>
      <c r="AD37">
        <f t="shared" si="5"/>
        <v>0</v>
      </c>
      <c r="AE37">
        <f t="shared" si="5"/>
        <v>0</v>
      </c>
      <c r="AF37">
        <f t="shared" si="5"/>
        <v>0</v>
      </c>
      <c r="AG37">
        <f t="shared" si="5"/>
        <v>0</v>
      </c>
      <c r="AH37">
        <f t="shared" si="5"/>
        <v>0</v>
      </c>
      <c r="AI37">
        <f t="shared" si="5"/>
        <v>0</v>
      </c>
      <c r="AJ37">
        <f t="shared" si="5"/>
        <v>0</v>
      </c>
      <c r="AK37">
        <f t="shared" si="5"/>
        <v>0</v>
      </c>
      <c r="AL37">
        <f t="shared" si="5"/>
        <v>0</v>
      </c>
      <c r="AN37">
        <f t="shared" si="15"/>
        <v>0</v>
      </c>
      <c r="AO37">
        <f t="shared" si="16"/>
        <v>0</v>
      </c>
      <c r="AP37">
        <f t="shared" si="17"/>
        <v>0</v>
      </c>
      <c r="AR37">
        <f t="shared" si="11"/>
        <v>0</v>
      </c>
      <c r="AS37">
        <f t="shared" si="12"/>
        <v>0</v>
      </c>
      <c r="AT37">
        <f t="shared" si="13"/>
        <v>0</v>
      </c>
      <c r="AU37">
        <f t="shared" si="14"/>
        <v>0</v>
      </c>
      <c r="AV37">
        <f t="shared" si="10"/>
        <v>0</v>
      </c>
    </row>
    <row r="38" spans="2:48" x14ac:dyDescent="0.2">
      <c r="B38" t="s">
        <v>36</v>
      </c>
      <c r="C38" s="1">
        <v>1.0607774331801301</v>
      </c>
      <c r="D38" s="1">
        <v>1.2152914678333999</v>
      </c>
      <c r="E38" s="1">
        <v>1.0671495673526299</v>
      </c>
      <c r="F38" s="1">
        <v>1.00427004396477</v>
      </c>
      <c r="G38" s="1">
        <v>1.18697052186666</v>
      </c>
      <c r="H38" s="1">
        <v>1.24064806011363</v>
      </c>
      <c r="I38" s="1">
        <v>1.04919593839613</v>
      </c>
      <c r="J38" s="1">
        <v>1.07227618364348</v>
      </c>
      <c r="K38" s="1">
        <v>1.1814968978245499</v>
      </c>
      <c r="L38" s="1">
        <v>1.26789813094327</v>
      </c>
      <c r="M38" s="1">
        <v>1.052328734819</v>
      </c>
      <c r="N38" s="1">
        <v>1.0635032338058299</v>
      </c>
      <c r="O38" s="2">
        <v>0.72659376381187901</v>
      </c>
      <c r="P38" s="2">
        <v>0.25396573568790198</v>
      </c>
      <c r="Q38" s="2">
        <v>0.54752095031949199</v>
      </c>
      <c r="R38" s="2">
        <v>0.96847480226327998</v>
      </c>
      <c r="S38" s="2">
        <v>0.39774620420842299</v>
      </c>
      <c r="T38" s="2">
        <v>0.165685633349483</v>
      </c>
      <c r="U38" s="2">
        <v>0.75941996073157203</v>
      </c>
      <c r="V38" s="2">
        <v>0.55981973723835798</v>
      </c>
      <c r="W38" s="2">
        <v>0.38095876275811602</v>
      </c>
      <c r="X38" s="2">
        <v>6.1399305616381399E-2</v>
      </c>
      <c r="Y38" s="2">
        <v>0.73274175833006405</v>
      </c>
      <c r="Z38" s="2">
        <v>0.56340852731629498</v>
      </c>
      <c r="AA38">
        <f t="shared" si="5"/>
        <v>0</v>
      </c>
      <c r="AB38">
        <f t="shared" si="5"/>
        <v>0</v>
      </c>
      <c r="AC38">
        <f t="shared" si="5"/>
        <v>0</v>
      </c>
      <c r="AD38">
        <f t="shared" si="5"/>
        <v>0</v>
      </c>
      <c r="AE38">
        <f t="shared" si="5"/>
        <v>0</v>
      </c>
      <c r="AF38">
        <f t="shared" si="5"/>
        <v>0</v>
      </c>
      <c r="AG38">
        <f t="shared" si="5"/>
        <v>0</v>
      </c>
      <c r="AH38">
        <f t="shared" si="5"/>
        <v>0</v>
      </c>
      <c r="AI38">
        <f t="shared" si="5"/>
        <v>0</v>
      </c>
      <c r="AJ38">
        <f t="shared" si="5"/>
        <v>0</v>
      </c>
      <c r="AK38">
        <f t="shared" si="5"/>
        <v>0</v>
      </c>
      <c r="AL38">
        <f t="shared" si="5"/>
        <v>0</v>
      </c>
      <c r="AN38">
        <f t="shared" si="15"/>
        <v>0</v>
      </c>
      <c r="AO38">
        <f t="shared" si="16"/>
        <v>0</v>
      </c>
      <c r="AP38">
        <f t="shared" si="17"/>
        <v>0</v>
      </c>
      <c r="AR38">
        <f t="shared" si="11"/>
        <v>0</v>
      </c>
      <c r="AS38">
        <f t="shared" si="12"/>
        <v>0</v>
      </c>
      <c r="AT38">
        <f t="shared" si="13"/>
        <v>0</v>
      </c>
      <c r="AU38">
        <f t="shared" si="14"/>
        <v>0</v>
      </c>
      <c r="AV38">
        <f t="shared" si="10"/>
        <v>0</v>
      </c>
    </row>
    <row r="39" spans="2:48" x14ac:dyDescent="0.2">
      <c r="B39" t="s">
        <v>37</v>
      </c>
      <c r="C39" s="1">
        <v>0.74897952333864304</v>
      </c>
      <c r="D39" s="1">
        <v>0.98181832165069804</v>
      </c>
      <c r="E39" s="1">
        <v>0.72658260689082599</v>
      </c>
      <c r="F39" s="1">
        <v>0.85569782705495601</v>
      </c>
      <c r="G39" s="1">
        <v>0.63141727107408396</v>
      </c>
      <c r="H39" s="1">
        <v>0.754944836122452</v>
      </c>
      <c r="I39" s="1">
        <v>0.58031117920477104</v>
      </c>
      <c r="J39" s="1">
        <v>0.72217122924327504</v>
      </c>
      <c r="K39" s="1">
        <v>0.66942499469552297</v>
      </c>
      <c r="L39" s="1">
        <v>0.70056365704829804</v>
      </c>
      <c r="M39" s="1">
        <v>0.56438963708150702</v>
      </c>
      <c r="N39" s="1">
        <v>0.64219606659624695</v>
      </c>
      <c r="O39" s="2">
        <v>3.2212452345067297E-2</v>
      </c>
      <c r="P39" s="2">
        <v>0.92604623642138695</v>
      </c>
      <c r="Q39" s="2">
        <v>9.3035975650585002E-3</v>
      </c>
      <c r="R39" s="2">
        <v>3.0002433570607001E-4</v>
      </c>
      <c r="S39" s="2">
        <v>1.1230404260781199E-3</v>
      </c>
      <c r="T39" s="2">
        <v>0.13318938603625</v>
      </c>
      <c r="U39" s="2">
        <v>7.6304051124841197E-6</v>
      </c>
      <c r="V39" s="2">
        <v>3.01045567684026E-5</v>
      </c>
      <c r="W39" s="2">
        <v>2.3018856965323999E-3</v>
      </c>
      <c r="X39" s="2">
        <v>0.124067646364276</v>
      </c>
      <c r="Y39" s="2">
        <v>5.6828477358330197E-5</v>
      </c>
      <c r="Z39" s="2">
        <v>4.7490461167917799E-6</v>
      </c>
      <c r="AA39">
        <f t="shared" ref="AA39:AL102" si="18">COUNTIFS(C39,$A$2,O39,$A$5)</f>
        <v>1</v>
      </c>
      <c r="AB39">
        <f t="shared" si="18"/>
        <v>0</v>
      </c>
      <c r="AC39">
        <f t="shared" si="18"/>
        <v>1</v>
      </c>
      <c r="AD39">
        <f t="shared" si="18"/>
        <v>0</v>
      </c>
      <c r="AE39">
        <f t="shared" si="18"/>
        <v>1</v>
      </c>
      <c r="AF39">
        <f t="shared" si="18"/>
        <v>0</v>
      </c>
      <c r="AG39">
        <f t="shared" si="18"/>
        <v>1</v>
      </c>
      <c r="AH39">
        <f t="shared" si="18"/>
        <v>1</v>
      </c>
      <c r="AI39">
        <f t="shared" si="18"/>
        <v>1</v>
      </c>
      <c r="AJ39">
        <f t="shared" si="18"/>
        <v>0</v>
      </c>
      <c r="AK39">
        <f t="shared" si="18"/>
        <v>1</v>
      </c>
      <c r="AL39">
        <f t="shared" si="18"/>
        <v>1</v>
      </c>
      <c r="AN39">
        <f t="shared" si="15"/>
        <v>1</v>
      </c>
      <c r="AO39">
        <f t="shared" si="16"/>
        <v>1</v>
      </c>
      <c r="AP39">
        <f t="shared" si="17"/>
        <v>1</v>
      </c>
      <c r="AR39">
        <f t="shared" si="11"/>
        <v>1</v>
      </c>
      <c r="AS39">
        <f t="shared" si="12"/>
        <v>0</v>
      </c>
      <c r="AT39">
        <f t="shared" si="13"/>
        <v>0</v>
      </c>
      <c r="AU39">
        <f t="shared" si="14"/>
        <v>0</v>
      </c>
      <c r="AV39">
        <f t="shared" si="10"/>
        <v>0</v>
      </c>
    </row>
    <row r="40" spans="2:48" x14ac:dyDescent="0.2">
      <c r="B40" t="s">
        <v>38</v>
      </c>
      <c r="C40" s="1">
        <v>0.77774117562737799</v>
      </c>
      <c r="D40" s="1">
        <v>0.90908502855103501</v>
      </c>
      <c r="E40" s="1">
        <v>0.830042579804255</v>
      </c>
      <c r="F40" s="1">
        <v>0.894158204299633</v>
      </c>
      <c r="G40" s="1">
        <v>0.74832463826647999</v>
      </c>
      <c r="H40" s="1">
        <v>0.76418508610698399</v>
      </c>
      <c r="I40" s="1">
        <v>0.82345228409970195</v>
      </c>
      <c r="J40" s="1">
        <v>0.87473612261104805</v>
      </c>
      <c r="K40" s="1">
        <v>0.69570387988702198</v>
      </c>
      <c r="L40" s="1">
        <v>0.69594730635372604</v>
      </c>
      <c r="M40" s="1">
        <v>0.79843319441597704</v>
      </c>
      <c r="N40" s="1">
        <v>0.83932411674347096</v>
      </c>
      <c r="O40" s="2">
        <v>0.17569481611681301</v>
      </c>
      <c r="P40" s="2">
        <v>0.319828601861535</v>
      </c>
      <c r="Q40" s="2">
        <v>7.0678660893700297E-4</v>
      </c>
      <c r="R40" s="2">
        <v>2.8468477558744698E-3</v>
      </c>
      <c r="S40" s="2">
        <v>7.7076787796671903E-2</v>
      </c>
      <c r="T40" s="2">
        <v>2.21751040472721E-2</v>
      </c>
      <c r="U40" s="2">
        <v>1.32152874663377E-2</v>
      </c>
      <c r="V40" s="2">
        <v>4.0287787010362897E-2</v>
      </c>
      <c r="W40" s="2">
        <v>2.98676632950131E-2</v>
      </c>
      <c r="X40" s="2">
        <v>3.0098259357513898E-3</v>
      </c>
      <c r="Y40" s="2">
        <v>1.5753283199337002E-2</v>
      </c>
      <c r="Z40" s="2">
        <v>7.0181963269053793E-2</v>
      </c>
      <c r="AA40">
        <f t="shared" si="18"/>
        <v>0</v>
      </c>
      <c r="AB40">
        <f t="shared" si="18"/>
        <v>0</v>
      </c>
      <c r="AC40">
        <f t="shared" si="18"/>
        <v>1</v>
      </c>
      <c r="AD40">
        <f t="shared" si="18"/>
        <v>0</v>
      </c>
      <c r="AE40">
        <f t="shared" si="18"/>
        <v>0</v>
      </c>
      <c r="AF40">
        <f t="shared" si="18"/>
        <v>1</v>
      </c>
      <c r="AG40">
        <f t="shared" si="18"/>
        <v>1</v>
      </c>
      <c r="AH40">
        <f t="shared" si="18"/>
        <v>0</v>
      </c>
      <c r="AI40">
        <f t="shared" si="18"/>
        <v>1</v>
      </c>
      <c r="AJ40">
        <f t="shared" si="18"/>
        <v>1</v>
      </c>
      <c r="AK40">
        <f t="shared" si="18"/>
        <v>1</v>
      </c>
      <c r="AL40">
        <f t="shared" si="18"/>
        <v>0</v>
      </c>
      <c r="AN40">
        <f t="shared" si="15"/>
        <v>1</v>
      </c>
      <c r="AO40">
        <f t="shared" si="16"/>
        <v>1</v>
      </c>
      <c r="AP40">
        <f t="shared" si="17"/>
        <v>1</v>
      </c>
      <c r="AR40">
        <f t="shared" si="11"/>
        <v>1</v>
      </c>
      <c r="AS40">
        <f t="shared" si="12"/>
        <v>0</v>
      </c>
      <c r="AT40">
        <f t="shared" si="13"/>
        <v>0</v>
      </c>
      <c r="AU40">
        <f t="shared" si="14"/>
        <v>0</v>
      </c>
      <c r="AV40">
        <f t="shared" si="10"/>
        <v>0</v>
      </c>
    </row>
    <row r="41" spans="2:48" x14ac:dyDescent="0.2">
      <c r="B41" t="s">
        <v>39</v>
      </c>
      <c r="C41" s="1">
        <v>0.76419271846404202</v>
      </c>
      <c r="D41" s="1">
        <v>0.81679991915729599</v>
      </c>
      <c r="E41" s="1">
        <v>0.71304546704153504</v>
      </c>
      <c r="F41" s="1">
        <v>0.75337989669427097</v>
      </c>
      <c r="G41" s="1">
        <v>0.65344266290851905</v>
      </c>
      <c r="H41" s="1">
        <v>0.67712805831589196</v>
      </c>
      <c r="I41" s="1">
        <v>0.60924810264691698</v>
      </c>
      <c r="J41" s="1">
        <v>0.70851081131661597</v>
      </c>
      <c r="K41" s="1">
        <v>0.59413196797429901</v>
      </c>
      <c r="L41" s="1">
        <v>0.597647897362794</v>
      </c>
      <c r="M41" s="1">
        <v>0.557809803647217</v>
      </c>
      <c r="N41" s="1">
        <v>0.664648873398758</v>
      </c>
      <c r="O41" s="2">
        <v>0.148891887232832</v>
      </c>
      <c r="P41" s="2">
        <v>8.0292940938240298E-2</v>
      </c>
      <c r="Q41" s="2">
        <v>3.4254202916986399E-4</v>
      </c>
      <c r="R41" s="2">
        <v>1.7557505405402199E-3</v>
      </c>
      <c r="S41" s="2">
        <v>4.9051331070255E-2</v>
      </c>
      <c r="T41" s="2">
        <v>5.7235107718884102E-3</v>
      </c>
      <c r="U41" s="2">
        <v>6.3034354523082998E-3</v>
      </c>
      <c r="V41" s="2">
        <v>2.2959852481063301E-3</v>
      </c>
      <c r="W41" s="2">
        <v>2.85045188314773E-2</v>
      </c>
      <c r="X41" s="2">
        <v>2.67014631737855E-4</v>
      </c>
      <c r="Y41" s="2">
        <v>8.4175170370422193E-3</v>
      </c>
      <c r="Z41" s="2">
        <v>4.7602261656477497E-4</v>
      </c>
      <c r="AA41">
        <f t="shared" si="18"/>
        <v>0</v>
      </c>
      <c r="AB41">
        <f t="shared" si="18"/>
        <v>0</v>
      </c>
      <c r="AC41">
        <f t="shared" si="18"/>
        <v>1</v>
      </c>
      <c r="AD41">
        <f t="shared" si="18"/>
        <v>1</v>
      </c>
      <c r="AE41">
        <f t="shared" si="18"/>
        <v>1</v>
      </c>
      <c r="AF41">
        <f t="shared" si="18"/>
        <v>1</v>
      </c>
      <c r="AG41">
        <f t="shared" si="18"/>
        <v>1</v>
      </c>
      <c r="AH41">
        <f t="shared" si="18"/>
        <v>1</v>
      </c>
      <c r="AI41">
        <f t="shared" si="18"/>
        <v>1</v>
      </c>
      <c r="AJ41">
        <f t="shared" si="18"/>
        <v>1</v>
      </c>
      <c r="AK41">
        <f t="shared" si="18"/>
        <v>1</v>
      </c>
      <c r="AL41">
        <f t="shared" si="18"/>
        <v>1</v>
      </c>
      <c r="AN41">
        <f t="shared" si="15"/>
        <v>1</v>
      </c>
      <c r="AO41">
        <f t="shared" si="16"/>
        <v>1</v>
      </c>
      <c r="AP41">
        <f t="shared" si="17"/>
        <v>1</v>
      </c>
      <c r="AR41">
        <f t="shared" si="11"/>
        <v>1</v>
      </c>
      <c r="AS41">
        <f t="shared" si="12"/>
        <v>0</v>
      </c>
      <c r="AT41">
        <f t="shared" si="13"/>
        <v>0</v>
      </c>
      <c r="AU41">
        <f t="shared" si="14"/>
        <v>0</v>
      </c>
      <c r="AV41">
        <f t="shared" si="10"/>
        <v>0</v>
      </c>
    </row>
    <row r="42" spans="2:48" x14ac:dyDescent="0.2">
      <c r="B42" t="s">
        <v>40</v>
      </c>
      <c r="C42" s="1">
        <v>1.04831730477005</v>
      </c>
      <c r="D42" s="1">
        <v>0.95657101778650799</v>
      </c>
      <c r="E42" s="1">
        <v>0.99187950938152203</v>
      </c>
      <c r="F42" s="1">
        <v>1.0297071429122799</v>
      </c>
      <c r="G42" s="1">
        <v>0.91953768337900299</v>
      </c>
      <c r="H42" s="1">
        <v>0.87819062795315095</v>
      </c>
      <c r="I42" s="1">
        <v>0.90533970221744897</v>
      </c>
      <c r="J42" s="1">
        <v>0.99007691359931005</v>
      </c>
      <c r="K42" s="1">
        <v>0.94305228977718003</v>
      </c>
      <c r="L42" s="1">
        <v>0.87003905185723296</v>
      </c>
      <c r="M42" s="1">
        <v>0.90931423671463996</v>
      </c>
      <c r="N42" s="1">
        <v>1.03857389852739</v>
      </c>
      <c r="O42" s="2">
        <v>0.46395610419067002</v>
      </c>
      <c r="P42" s="2">
        <v>0.15726442628289</v>
      </c>
      <c r="Q42" s="2">
        <v>0.86423303645469896</v>
      </c>
      <c r="R42" s="2">
        <v>0.135837032096148</v>
      </c>
      <c r="S42" s="2">
        <v>0.42561161502218697</v>
      </c>
      <c r="T42" s="2">
        <v>7.2184935206803497E-2</v>
      </c>
      <c r="U42" s="2">
        <v>0.35806760502913199</v>
      </c>
      <c r="V42" s="2">
        <v>0.82934533548604805</v>
      </c>
      <c r="W42" s="2">
        <v>0.55728642022052</v>
      </c>
      <c r="X42" s="2">
        <v>9.6916336652673393E-2</v>
      </c>
      <c r="Y42" s="2">
        <v>0.43630376420507899</v>
      </c>
      <c r="Z42" s="2">
        <v>0.49907889358676599</v>
      </c>
      <c r="AA42">
        <f t="shared" si="18"/>
        <v>0</v>
      </c>
      <c r="AB42">
        <f t="shared" si="18"/>
        <v>0</v>
      </c>
      <c r="AC42">
        <f t="shared" si="18"/>
        <v>0</v>
      </c>
      <c r="AD42">
        <f t="shared" si="18"/>
        <v>0</v>
      </c>
      <c r="AE42">
        <f t="shared" si="18"/>
        <v>0</v>
      </c>
      <c r="AF42">
        <f t="shared" si="18"/>
        <v>0</v>
      </c>
      <c r="AG42">
        <f t="shared" si="18"/>
        <v>0</v>
      </c>
      <c r="AH42">
        <f t="shared" si="18"/>
        <v>0</v>
      </c>
      <c r="AI42">
        <f t="shared" si="18"/>
        <v>0</v>
      </c>
      <c r="AJ42">
        <f t="shared" si="18"/>
        <v>0</v>
      </c>
      <c r="AK42">
        <f t="shared" si="18"/>
        <v>0</v>
      </c>
      <c r="AL42">
        <f t="shared" si="18"/>
        <v>0</v>
      </c>
      <c r="AN42">
        <f t="shared" si="15"/>
        <v>0</v>
      </c>
      <c r="AO42">
        <f t="shared" si="16"/>
        <v>0</v>
      </c>
      <c r="AP42">
        <f t="shared" si="17"/>
        <v>0</v>
      </c>
      <c r="AR42">
        <f t="shared" si="11"/>
        <v>0</v>
      </c>
      <c r="AS42">
        <f t="shared" si="12"/>
        <v>0</v>
      </c>
      <c r="AT42">
        <f t="shared" si="13"/>
        <v>0</v>
      </c>
      <c r="AU42">
        <f t="shared" si="14"/>
        <v>0</v>
      </c>
      <c r="AV42">
        <f t="shared" si="10"/>
        <v>0</v>
      </c>
    </row>
    <row r="43" spans="2:48" x14ac:dyDescent="0.2">
      <c r="B43" t="s">
        <v>41</v>
      </c>
      <c r="C43" s="1">
        <v>0.80725450309001501</v>
      </c>
      <c r="D43" s="1">
        <v>0.92437601023321303</v>
      </c>
      <c r="E43" s="1">
        <v>0.95698557211508695</v>
      </c>
      <c r="F43" s="1">
        <v>0.941040217996721</v>
      </c>
      <c r="G43" s="1">
        <v>0.65921161430029396</v>
      </c>
      <c r="H43" s="1">
        <v>0.78826034422202496</v>
      </c>
      <c r="I43" s="1">
        <v>0.75332920728524999</v>
      </c>
      <c r="J43" s="1">
        <v>0.86153306676873398</v>
      </c>
      <c r="K43" s="1">
        <v>0.63151491451041697</v>
      </c>
      <c r="L43" s="1">
        <v>0.70526883654019001</v>
      </c>
      <c r="M43" s="1">
        <v>0.80083447421605003</v>
      </c>
      <c r="N43" s="1">
        <v>0.83516992046276195</v>
      </c>
      <c r="O43" s="2">
        <v>6.4669685954568304E-2</v>
      </c>
      <c r="P43" s="2">
        <v>8.6102018034433001E-2</v>
      </c>
      <c r="Q43" s="2">
        <v>0.34132140428232399</v>
      </c>
      <c r="R43" s="2">
        <v>0.29283634355544902</v>
      </c>
      <c r="S43" s="2">
        <v>3.1590903719368501E-3</v>
      </c>
      <c r="T43" s="2">
        <v>1.5392600055148401E-2</v>
      </c>
      <c r="U43" s="2">
        <v>3.0693107674584299E-2</v>
      </c>
      <c r="V43" s="2">
        <v>1.7895603123246701E-2</v>
      </c>
      <c r="W43" s="2">
        <v>4.2549119696718199E-4</v>
      </c>
      <c r="X43" s="2">
        <v>3.6507009845785699E-3</v>
      </c>
      <c r="Y43" s="2">
        <v>7.1167944216900605E-2</v>
      </c>
      <c r="Z43" s="2">
        <v>1.8851496692540201E-3</v>
      </c>
      <c r="AA43">
        <f t="shared" si="18"/>
        <v>0</v>
      </c>
      <c r="AB43">
        <f t="shared" si="18"/>
        <v>0</v>
      </c>
      <c r="AC43">
        <f t="shared" si="18"/>
        <v>0</v>
      </c>
      <c r="AD43">
        <f t="shared" si="18"/>
        <v>0</v>
      </c>
      <c r="AE43">
        <f t="shared" si="18"/>
        <v>1</v>
      </c>
      <c r="AF43">
        <f t="shared" si="18"/>
        <v>1</v>
      </c>
      <c r="AG43">
        <f t="shared" si="18"/>
        <v>1</v>
      </c>
      <c r="AH43">
        <f t="shared" si="18"/>
        <v>0</v>
      </c>
      <c r="AI43">
        <f t="shared" si="18"/>
        <v>1</v>
      </c>
      <c r="AJ43">
        <f t="shared" si="18"/>
        <v>1</v>
      </c>
      <c r="AK43">
        <f t="shared" si="18"/>
        <v>0</v>
      </c>
      <c r="AL43">
        <f t="shared" si="18"/>
        <v>1</v>
      </c>
      <c r="AN43">
        <f t="shared" si="15"/>
        <v>0</v>
      </c>
      <c r="AO43">
        <f t="shared" si="16"/>
        <v>1</v>
      </c>
      <c r="AP43">
        <f t="shared" si="17"/>
        <v>1</v>
      </c>
      <c r="AR43">
        <f t="shared" si="11"/>
        <v>0</v>
      </c>
      <c r="AS43">
        <f t="shared" si="12"/>
        <v>0</v>
      </c>
      <c r="AT43">
        <f t="shared" si="13"/>
        <v>0</v>
      </c>
      <c r="AU43">
        <f t="shared" si="14"/>
        <v>0</v>
      </c>
      <c r="AV43">
        <f t="shared" si="10"/>
        <v>1</v>
      </c>
    </row>
    <row r="44" spans="2:48" x14ac:dyDescent="0.2">
      <c r="B44" t="s">
        <v>42</v>
      </c>
      <c r="C44" s="1">
        <v>0.77883185815706302</v>
      </c>
      <c r="D44" s="1">
        <v>0.92683803187334701</v>
      </c>
      <c r="E44" s="1">
        <v>0.92536136057419205</v>
      </c>
      <c r="F44" s="1">
        <v>0.92578761262361497</v>
      </c>
      <c r="G44" s="1">
        <v>0.65093033310021597</v>
      </c>
      <c r="H44" s="1">
        <v>0.77852907722015996</v>
      </c>
      <c r="I44" s="1">
        <v>0.79353265347414903</v>
      </c>
      <c r="J44" s="1">
        <v>0.914803017017635</v>
      </c>
      <c r="K44" s="1">
        <v>0.67153543132828697</v>
      </c>
      <c r="L44" s="1">
        <v>0.71250931178729005</v>
      </c>
      <c r="M44" s="1">
        <v>0.811393863231752</v>
      </c>
      <c r="N44" s="1">
        <v>0.86968241934125101</v>
      </c>
      <c r="O44" s="2">
        <v>5.63679171852504E-4</v>
      </c>
      <c r="P44" s="2">
        <v>6.3336904751673501E-2</v>
      </c>
      <c r="Q44" s="2">
        <v>0.151851553225648</v>
      </c>
      <c r="R44" s="2">
        <v>0.14285716189758901</v>
      </c>
      <c r="S44" s="2">
        <v>2.9286764820703198E-4</v>
      </c>
      <c r="T44" s="2">
        <v>3.7986064055563901E-3</v>
      </c>
      <c r="U44" s="2">
        <v>2.8140165367659502E-3</v>
      </c>
      <c r="V44" s="2">
        <v>0.35255698243192202</v>
      </c>
      <c r="W44" s="2">
        <v>4.6529808281680398E-4</v>
      </c>
      <c r="X44" s="2">
        <v>1.1560687881216199E-3</v>
      </c>
      <c r="Y44" s="2">
        <v>1.01191838837001E-2</v>
      </c>
      <c r="Z44" s="2">
        <v>0.13740206456370799</v>
      </c>
      <c r="AA44">
        <f t="shared" si="18"/>
        <v>1</v>
      </c>
      <c r="AB44">
        <f t="shared" si="18"/>
        <v>0</v>
      </c>
      <c r="AC44">
        <f t="shared" si="18"/>
        <v>0</v>
      </c>
      <c r="AD44">
        <f t="shared" si="18"/>
        <v>0</v>
      </c>
      <c r="AE44">
        <f t="shared" si="18"/>
        <v>1</v>
      </c>
      <c r="AF44">
        <f t="shared" si="18"/>
        <v>1</v>
      </c>
      <c r="AG44">
        <f t="shared" si="18"/>
        <v>1</v>
      </c>
      <c r="AH44">
        <f t="shared" si="18"/>
        <v>0</v>
      </c>
      <c r="AI44">
        <f t="shared" si="18"/>
        <v>1</v>
      </c>
      <c r="AJ44">
        <f t="shared" si="18"/>
        <v>1</v>
      </c>
      <c r="AK44">
        <f t="shared" si="18"/>
        <v>1</v>
      </c>
      <c r="AL44">
        <f t="shared" si="18"/>
        <v>0</v>
      </c>
      <c r="AN44">
        <f t="shared" si="15"/>
        <v>1</v>
      </c>
      <c r="AO44">
        <f t="shared" si="16"/>
        <v>1</v>
      </c>
      <c r="AP44">
        <f t="shared" si="17"/>
        <v>1</v>
      </c>
      <c r="AR44">
        <f t="shared" ref="AR44:AR69" si="19">((AO44+AN44+AP44)=3)+0</f>
        <v>1</v>
      </c>
      <c r="AS44">
        <f t="shared" ref="AS44:AS69" si="20">(((AN44= 1) + (AO44=0)  + (AP44=0))=3)+0</f>
        <v>0</v>
      </c>
      <c r="AT44">
        <f t="shared" ref="AT44:AT69" si="21">((AO44+AN44)=2)-AR44</f>
        <v>0</v>
      </c>
      <c r="AU44">
        <f t="shared" ref="AU44:AU69" si="22">((AP44+AN44)=2)-AR44</f>
        <v>0</v>
      </c>
      <c r="AV44">
        <f t="shared" ref="AV44:AV69" si="23">((AP44+AO44)=2)-AR44</f>
        <v>0</v>
      </c>
    </row>
    <row r="45" spans="2:48" x14ac:dyDescent="0.2">
      <c r="B45" t="s">
        <v>43</v>
      </c>
      <c r="C45" s="1">
        <v>0.92300546062326805</v>
      </c>
      <c r="D45" s="1">
        <v>0.85076015855470599</v>
      </c>
      <c r="E45" s="1">
        <v>0.75856409347258602</v>
      </c>
      <c r="F45" s="1">
        <v>0.75201707484111802</v>
      </c>
      <c r="G45" s="1">
        <v>0.89133960709940396</v>
      </c>
      <c r="H45" s="1">
        <v>0.75637468816085296</v>
      </c>
      <c r="I45" s="1">
        <v>0.78716465669102398</v>
      </c>
      <c r="J45" s="1">
        <v>0.68186469177949305</v>
      </c>
      <c r="K45" s="1">
        <v>0.91059242839135901</v>
      </c>
      <c r="L45" s="1">
        <v>0.735513185517499</v>
      </c>
      <c r="M45" s="1">
        <v>0.77571455732302397</v>
      </c>
      <c r="N45" s="1">
        <v>0.66492894980240402</v>
      </c>
      <c r="O45" s="2">
        <v>1.53926468260389E-2</v>
      </c>
      <c r="P45" s="2">
        <v>3.9659530261847799E-2</v>
      </c>
      <c r="Q45" s="2">
        <v>2.4737023608922101E-3</v>
      </c>
      <c r="R45" s="2">
        <v>2.0590217077881098E-2</v>
      </c>
      <c r="S45" s="2">
        <v>5.3162314363919903E-2</v>
      </c>
      <c r="T45" s="2">
        <v>2.31590954271649E-4</v>
      </c>
      <c r="U45" s="2">
        <v>4.5383518163397696E-3</v>
      </c>
      <c r="V45" s="2">
        <v>2.15052737103028E-4</v>
      </c>
      <c r="W45" s="2">
        <v>9.6210563195883406E-2</v>
      </c>
      <c r="X45" s="2">
        <v>3.8702314051221201E-4</v>
      </c>
      <c r="Y45" s="2">
        <v>1.2238210313123101E-3</v>
      </c>
      <c r="Z45" s="2">
        <v>8.8307583766004198E-5</v>
      </c>
      <c r="AA45">
        <f t="shared" si="18"/>
        <v>0</v>
      </c>
      <c r="AB45">
        <f t="shared" si="18"/>
        <v>0</v>
      </c>
      <c r="AC45">
        <f t="shared" si="18"/>
        <v>1</v>
      </c>
      <c r="AD45">
        <f t="shared" si="18"/>
        <v>1</v>
      </c>
      <c r="AE45">
        <f t="shared" si="18"/>
        <v>0</v>
      </c>
      <c r="AF45">
        <f t="shared" si="18"/>
        <v>1</v>
      </c>
      <c r="AG45">
        <f t="shared" si="18"/>
        <v>1</v>
      </c>
      <c r="AH45">
        <f t="shared" si="18"/>
        <v>1</v>
      </c>
      <c r="AI45">
        <f t="shared" si="18"/>
        <v>0</v>
      </c>
      <c r="AJ45">
        <f t="shared" si="18"/>
        <v>1</v>
      </c>
      <c r="AK45">
        <f t="shared" si="18"/>
        <v>1</v>
      </c>
      <c r="AL45">
        <f t="shared" si="18"/>
        <v>1</v>
      </c>
      <c r="AN45">
        <f t="shared" si="15"/>
        <v>1</v>
      </c>
      <c r="AO45">
        <f t="shared" si="16"/>
        <v>1</v>
      </c>
      <c r="AP45">
        <f t="shared" si="17"/>
        <v>1</v>
      </c>
      <c r="AR45">
        <f t="shared" si="19"/>
        <v>1</v>
      </c>
      <c r="AS45">
        <f t="shared" si="20"/>
        <v>0</v>
      </c>
      <c r="AT45">
        <f t="shared" si="21"/>
        <v>0</v>
      </c>
      <c r="AU45">
        <f t="shared" si="22"/>
        <v>0</v>
      </c>
      <c r="AV45">
        <f t="shared" si="23"/>
        <v>0</v>
      </c>
    </row>
    <row r="46" spans="2:48" x14ac:dyDescent="0.2">
      <c r="B46" t="s">
        <v>44</v>
      </c>
      <c r="C46" s="1">
        <v>0.34753718110197301</v>
      </c>
      <c r="D46" s="1">
        <v>0.29928475399325999</v>
      </c>
      <c r="E46" s="1">
        <v>0.383384684899023</v>
      </c>
      <c r="F46" s="1">
        <v>0.329778745012694</v>
      </c>
      <c r="G46" s="1">
        <v>0.51089793020113705</v>
      </c>
      <c r="H46" s="1">
        <v>0.71033684844885603</v>
      </c>
      <c r="I46" s="1">
        <v>0.50334575498356804</v>
      </c>
      <c r="J46" s="1">
        <v>0.58483579065886704</v>
      </c>
      <c r="K46" s="1">
        <v>0.52433098509683496</v>
      </c>
      <c r="L46" s="1">
        <v>0.71757354061880796</v>
      </c>
      <c r="M46" s="1">
        <v>0.537825211092537</v>
      </c>
      <c r="N46" s="1">
        <v>0.63578822833481197</v>
      </c>
      <c r="O46" s="2">
        <v>2.1390927331334501E-5</v>
      </c>
      <c r="P46" s="2">
        <v>7.2270593671803094E-5</v>
      </c>
      <c r="Q46" s="2">
        <v>7.0095346035128903E-4</v>
      </c>
      <c r="R46" s="2">
        <v>1.67061634173811E-6</v>
      </c>
      <c r="S46" s="2">
        <v>9.4564888849967294E-3</v>
      </c>
      <c r="T46" s="2">
        <v>7.0292833218337694E-2</v>
      </c>
      <c r="U46" s="2">
        <v>6.00967155358412E-4</v>
      </c>
      <c r="V46" s="2">
        <v>2.2105285285130401E-5</v>
      </c>
      <c r="W46" s="2">
        <v>1.0906668324972E-2</v>
      </c>
      <c r="X46" s="2">
        <v>5.5535782731033602E-3</v>
      </c>
      <c r="Y46" s="2">
        <v>2.8955643859750902E-5</v>
      </c>
      <c r="Z46" s="2">
        <v>7.6028359025430003E-5</v>
      </c>
      <c r="AA46">
        <f t="shared" si="18"/>
        <v>1</v>
      </c>
      <c r="AB46">
        <f t="shared" si="18"/>
        <v>1</v>
      </c>
      <c r="AC46">
        <f t="shared" si="18"/>
        <v>1</v>
      </c>
      <c r="AD46">
        <f t="shared" si="18"/>
        <v>1</v>
      </c>
      <c r="AE46">
        <f t="shared" si="18"/>
        <v>1</v>
      </c>
      <c r="AF46">
        <f t="shared" si="18"/>
        <v>0</v>
      </c>
      <c r="AG46">
        <f t="shared" si="18"/>
        <v>1</v>
      </c>
      <c r="AH46">
        <f t="shared" si="18"/>
        <v>1</v>
      </c>
      <c r="AI46">
        <f t="shared" si="18"/>
        <v>1</v>
      </c>
      <c r="AJ46">
        <f t="shared" si="18"/>
        <v>1</v>
      </c>
      <c r="AK46">
        <f t="shared" si="18"/>
        <v>1</v>
      </c>
      <c r="AL46">
        <f t="shared" si="18"/>
        <v>1</v>
      </c>
      <c r="AN46">
        <f t="shared" si="15"/>
        <v>1</v>
      </c>
      <c r="AO46">
        <f t="shared" si="16"/>
        <v>1</v>
      </c>
      <c r="AP46">
        <f t="shared" si="17"/>
        <v>1</v>
      </c>
      <c r="AR46">
        <f t="shared" si="19"/>
        <v>1</v>
      </c>
      <c r="AS46">
        <f t="shared" si="20"/>
        <v>0</v>
      </c>
      <c r="AT46">
        <f t="shared" si="21"/>
        <v>0</v>
      </c>
      <c r="AU46">
        <f t="shared" si="22"/>
        <v>0</v>
      </c>
      <c r="AV46">
        <f t="shared" si="23"/>
        <v>0</v>
      </c>
    </row>
    <row r="47" spans="2:48" x14ac:dyDescent="0.2">
      <c r="B47" t="s">
        <v>45</v>
      </c>
      <c r="C47" s="1">
        <v>0.76513538161850303</v>
      </c>
      <c r="D47" s="1">
        <v>0.90836906139562301</v>
      </c>
      <c r="E47" s="1">
        <v>0.89580796088338299</v>
      </c>
      <c r="F47" s="1">
        <v>0.84259036241308904</v>
      </c>
      <c r="G47" s="1">
        <v>0.70651138114507395</v>
      </c>
      <c r="H47" s="1">
        <v>0.79529572105540303</v>
      </c>
      <c r="I47" s="1">
        <v>0.68920503175091896</v>
      </c>
      <c r="J47" s="1">
        <v>0.75583438668606695</v>
      </c>
      <c r="K47" s="1">
        <v>0.74875300670971001</v>
      </c>
      <c r="L47" s="1">
        <v>0.74774337571581095</v>
      </c>
      <c r="M47" s="1">
        <v>0.68365235385411205</v>
      </c>
      <c r="N47" s="1">
        <v>0.70890894578498098</v>
      </c>
      <c r="O47" s="2">
        <v>3.78362327114637E-3</v>
      </c>
      <c r="P47" s="2">
        <v>4.1935489548685902E-2</v>
      </c>
      <c r="Q47" s="2">
        <v>1.0402293456990201E-2</v>
      </c>
      <c r="R47" s="2">
        <v>1.9859642423009902E-2</v>
      </c>
      <c r="S47" s="2">
        <v>3.85038964864877E-2</v>
      </c>
      <c r="T47" s="2">
        <v>2.3472158387713601E-2</v>
      </c>
      <c r="U47" s="2">
        <v>1.9026279326266899E-3</v>
      </c>
      <c r="V47" s="2">
        <v>1.6377693899670101E-2</v>
      </c>
      <c r="W47" s="2">
        <v>6.9266230343910898E-2</v>
      </c>
      <c r="X47" s="2">
        <v>1.4817900851400501E-2</v>
      </c>
      <c r="Y47" s="2">
        <v>2.0294245613094301E-3</v>
      </c>
      <c r="Z47" s="2">
        <v>2.0603435278793301E-2</v>
      </c>
      <c r="AA47">
        <f t="shared" si="18"/>
        <v>1</v>
      </c>
      <c r="AB47">
        <f t="shared" si="18"/>
        <v>0</v>
      </c>
      <c r="AC47">
        <f t="shared" si="18"/>
        <v>0</v>
      </c>
      <c r="AD47">
        <f t="shared" si="18"/>
        <v>1</v>
      </c>
      <c r="AE47">
        <f t="shared" si="18"/>
        <v>1</v>
      </c>
      <c r="AF47">
        <f t="shared" si="18"/>
        <v>1</v>
      </c>
      <c r="AG47">
        <f t="shared" si="18"/>
        <v>1</v>
      </c>
      <c r="AH47">
        <f t="shared" si="18"/>
        <v>1</v>
      </c>
      <c r="AI47">
        <f t="shared" si="18"/>
        <v>0</v>
      </c>
      <c r="AJ47">
        <f t="shared" si="18"/>
        <v>1</v>
      </c>
      <c r="AK47">
        <f t="shared" si="18"/>
        <v>1</v>
      </c>
      <c r="AL47">
        <f t="shared" si="18"/>
        <v>1</v>
      </c>
      <c r="AN47">
        <f t="shared" si="15"/>
        <v>1</v>
      </c>
      <c r="AO47">
        <f t="shared" si="16"/>
        <v>1</v>
      </c>
      <c r="AP47">
        <f t="shared" si="17"/>
        <v>1</v>
      </c>
      <c r="AR47">
        <f t="shared" si="19"/>
        <v>1</v>
      </c>
      <c r="AS47">
        <f t="shared" si="20"/>
        <v>0</v>
      </c>
      <c r="AT47">
        <f t="shared" si="21"/>
        <v>0</v>
      </c>
      <c r="AU47">
        <f t="shared" si="22"/>
        <v>0</v>
      </c>
      <c r="AV47">
        <f t="shared" si="23"/>
        <v>0</v>
      </c>
    </row>
    <row r="48" spans="2:48" x14ac:dyDescent="0.2">
      <c r="B48" t="s">
        <v>46</v>
      </c>
      <c r="C48" s="1">
        <v>0.88767508568022602</v>
      </c>
      <c r="D48" s="1">
        <v>0.93850537358304797</v>
      </c>
      <c r="E48" s="1">
        <v>1.0108212417081299</v>
      </c>
      <c r="F48" s="1">
        <v>1.0279921202658</v>
      </c>
      <c r="G48" s="1">
        <v>0.87479409809290698</v>
      </c>
      <c r="H48" s="1">
        <v>0.91916573420378</v>
      </c>
      <c r="I48" s="1">
        <v>0.92618524899945298</v>
      </c>
      <c r="J48" s="1">
        <v>0.97394092726155201</v>
      </c>
      <c r="K48" s="1">
        <v>0.86776128207649195</v>
      </c>
      <c r="L48" s="1">
        <v>0.93856655290102298</v>
      </c>
      <c r="M48" s="1">
        <v>0.94862317501385995</v>
      </c>
      <c r="N48" s="1">
        <v>0.99605181986428104</v>
      </c>
      <c r="O48" s="2">
        <v>6.6306124262613897E-2</v>
      </c>
      <c r="P48" s="2">
        <v>9.1694948362543702E-2</v>
      </c>
      <c r="Q48" s="2">
        <v>0.87439128835263202</v>
      </c>
      <c r="R48" s="2">
        <v>0.65921150778654902</v>
      </c>
      <c r="S48" s="2">
        <v>4.44860093034956E-3</v>
      </c>
      <c r="T48" s="2">
        <v>9.8105837109001498E-4</v>
      </c>
      <c r="U48" s="2">
        <v>3.7863490238359901E-2</v>
      </c>
      <c r="V48" s="2">
        <v>0.72718011372045699</v>
      </c>
      <c r="W48" s="2">
        <v>2.06391499831894E-2</v>
      </c>
      <c r="X48" s="2">
        <v>1.5004424776155901E-2</v>
      </c>
      <c r="Y48" s="2">
        <v>0.17114187971491501</v>
      </c>
      <c r="Z48" s="2">
        <v>0.96120176426369297</v>
      </c>
      <c r="AA48">
        <f t="shared" si="18"/>
        <v>0</v>
      </c>
      <c r="AB48">
        <f t="shared" si="18"/>
        <v>0</v>
      </c>
      <c r="AC48">
        <f t="shared" si="18"/>
        <v>0</v>
      </c>
      <c r="AD48">
        <f t="shared" si="18"/>
        <v>0</v>
      </c>
      <c r="AE48">
        <f t="shared" si="18"/>
        <v>0</v>
      </c>
      <c r="AF48">
        <f t="shared" si="18"/>
        <v>0</v>
      </c>
      <c r="AG48">
        <f t="shared" si="18"/>
        <v>0</v>
      </c>
      <c r="AH48">
        <f t="shared" si="18"/>
        <v>0</v>
      </c>
      <c r="AI48">
        <f t="shared" si="18"/>
        <v>0</v>
      </c>
      <c r="AJ48">
        <f t="shared" si="18"/>
        <v>0</v>
      </c>
      <c r="AK48">
        <f t="shared" si="18"/>
        <v>0</v>
      </c>
      <c r="AL48">
        <f t="shared" si="18"/>
        <v>0</v>
      </c>
      <c r="AN48">
        <f t="shared" si="15"/>
        <v>0</v>
      </c>
      <c r="AO48">
        <f t="shared" si="16"/>
        <v>0</v>
      </c>
      <c r="AP48">
        <f t="shared" si="17"/>
        <v>0</v>
      </c>
      <c r="AR48">
        <f t="shared" si="19"/>
        <v>0</v>
      </c>
      <c r="AS48">
        <f t="shared" si="20"/>
        <v>0</v>
      </c>
      <c r="AT48">
        <f t="shared" si="21"/>
        <v>0</v>
      </c>
      <c r="AU48">
        <f t="shared" si="22"/>
        <v>0</v>
      </c>
      <c r="AV48">
        <f t="shared" si="23"/>
        <v>0</v>
      </c>
    </row>
    <row r="49" spans="2:48" x14ac:dyDescent="0.2">
      <c r="B49" t="s">
        <v>47</v>
      </c>
      <c r="C49" s="1">
        <v>0.68285297921935195</v>
      </c>
      <c r="D49" s="1">
        <v>0.86828919443837005</v>
      </c>
      <c r="E49" s="1">
        <v>0.99035691779513302</v>
      </c>
      <c r="F49" s="1">
        <v>0.96030371380854695</v>
      </c>
      <c r="G49" s="1">
        <v>0.62226002959994797</v>
      </c>
      <c r="H49" s="1">
        <v>0.72115559136683205</v>
      </c>
      <c r="I49" s="1">
        <v>0.81654595190125101</v>
      </c>
      <c r="J49" s="1">
        <v>0.89560894514998102</v>
      </c>
      <c r="K49" s="1">
        <v>0.65379507610583298</v>
      </c>
      <c r="L49" s="1">
        <v>0.66245054722920005</v>
      </c>
      <c r="M49" s="1">
        <v>0.82666113531079299</v>
      </c>
      <c r="N49" s="1">
        <v>0.86838448907414401</v>
      </c>
      <c r="O49" s="2">
        <v>4.1163486722331402E-4</v>
      </c>
      <c r="P49" s="2">
        <v>5.2861935535477501E-2</v>
      </c>
      <c r="Q49" s="2">
        <v>0.85200734622069296</v>
      </c>
      <c r="R49" s="2">
        <v>0.406046911263032</v>
      </c>
      <c r="S49" s="2">
        <v>4.4950232314026802E-4</v>
      </c>
      <c r="T49" s="2">
        <v>1.36185348674077E-3</v>
      </c>
      <c r="U49" s="2">
        <v>1.63790474282122E-3</v>
      </c>
      <c r="V49" s="2">
        <v>3.52064200612616E-3</v>
      </c>
      <c r="W49" s="2">
        <v>1.1518479975925701E-3</v>
      </c>
      <c r="X49" s="2">
        <v>8.60626909908078E-4</v>
      </c>
      <c r="Y49" s="2">
        <v>1.0831121441377499E-3</v>
      </c>
      <c r="Z49" s="2">
        <v>1.5077640720929601E-2</v>
      </c>
      <c r="AA49">
        <f t="shared" si="18"/>
        <v>1</v>
      </c>
      <c r="AB49">
        <f t="shared" si="18"/>
        <v>0</v>
      </c>
      <c r="AC49">
        <f t="shared" si="18"/>
        <v>0</v>
      </c>
      <c r="AD49">
        <f t="shared" si="18"/>
        <v>0</v>
      </c>
      <c r="AE49">
        <f t="shared" si="18"/>
        <v>1</v>
      </c>
      <c r="AF49">
        <f t="shared" si="18"/>
        <v>1</v>
      </c>
      <c r="AG49">
        <f t="shared" si="18"/>
        <v>1</v>
      </c>
      <c r="AH49">
        <f t="shared" si="18"/>
        <v>0</v>
      </c>
      <c r="AI49">
        <f t="shared" si="18"/>
        <v>1</v>
      </c>
      <c r="AJ49">
        <f t="shared" si="18"/>
        <v>1</v>
      </c>
      <c r="AK49">
        <f t="shared" si="18"/>
        <v>1</v>
      </c>
      <c r="AL49">
        <f t="shared" si="18"/>
        <v>0</v>
      </c>
      <c r="AN49">
        <f t="shared" si="15"/>
        <v>1</v>
      </c>
      <c r="AO49">
        <f t="shared" si="16"/>
        <v>1</v>
      </c>
      <c r="AP49">
        <f t="shared" si="17"/>
        <v>1</v>
      </c>
      <c r="AR49">
        <f t="shared" si="19"/>
        <v>1</v>
      </c>
      <c r="AS49">
        <f t="shared" si="20"/>
        <v>0</v>
      </c>
      <c r="AT49">
        <f t="shared" si="21"/>
        <v>0</v>
      </c>
      <c r="AU49">
        <f t="shared" si="22"/>
        <v>0</v>
      </c>
      <c r="AV49">
        <f t="shared" si="23"/>
        <v>0</v>
      </c>
    </row>
    <row r="50" spans="2:48" x14ac:dyDescent="0.2">
      <c r="B50" t="s">
        <v>48</v>
      </c>
      <c r="C50" s="1">
        <v>0.67583890555452697</v>
      </c>
      <c r="D50" s="1">
        <v>0.79802711130910697</v>
      </c>
      <c r="E50" s="1">
        <v>0.89055956973405304</v>
      </c>
      <c r="F50" s="1">
        <v>0.98550770140474997</v>
      </c>
      <c r="G50" s="1">
        <v>0.66789085594251696</v>
      </c>
      <c r="H50" s="1">
        <v>0.69255927367515902</v>
      </c>
      <c r="I50" s="1">
        <v>0.83439012660624401</v>
      </c>
      <c r="J50" s="1">
        <v>0.93744816653596896</v>
      </c>
      <c r="K50" s="1">
        <v>0.72066292435177703</v>
      </c>
      <c r="L50" s="1">
        <v>0.64999247554552297</v>
      </c>
      <c r="M50" s="1">
        <v>0.84658758569055403</v>
      </c>
      <c r="N50" s="1">
        <v>0.95182052225082703</v>
      </c>
      <c r="O50" s="2">
        <v>7.4623484078986998E-3</v>
      </c>
      <c r="P50" s="2">
        <v>5.8813203200989497E-2</v>
      </c>
      <c r="Q50" s="2">
        <v>5.0667314302442597E-2</v>
      </c>
      <c r="R50" s="2">
        <v>0.70222487676576295</v>
      </c>
      <c r="S50" s="2">
        <v>4.8021180213268398E-4</v>
      </c>
      <c r="T50" s="2">
        <v>1.7275815147120099E-3</v>
      </c>
      <c r="U50" s="2">
        <v>1.7840112990790701E-2</v>
      </c>
      <c r="V50" s="2">
        <v>3.7770306031010802E-2</v>
      </c>
      <c r="W50" s="2">
        <v>9.816265545989581E-4</v>
      </c>
      <c r="X50" s="2">
        <v>1.23816552710873E-3</v>
      </c>
      <c r="Y50" s="2">
        <v>4.5248397588018102E-2</v>
      </c>
      <c r="Z50" s="2">
        <v>0.15193695461671899</v>
      </c>
      <c r="AA50">
        <f t="shared" si="18"/>
        <v>1</v>
      </c>
      <c r="AB50">
        <f t="shared" si="18"/>
        <v>0</v>
      </c>
      <c r="AC50">
        <f t="shared" si="18"/>
        <v>0</v>
      </c>
      <c r="AD50">
        <f t="shared" si="18"/>
        <v>0</v>
      </c>
      <c r="AE50">
        <f t="shared" si="18"/>
        <v>1</v>
      </c>
      <c r="AF50">
        <f t="shared" si="18"/>
        <v>1</v>
      </c>
      <c r="AG50">
        <f t="shared" si="18"/>
        <v>1</v>
      </c>
      <c r="AH50">
        <f t="shared" si="18"/>
        <v>0</v>
      </c>
      <c r="AI50">
        <f t="shared" si="18"/>
        <v>1</v>
      </c>
      <c r="AJ50">
        <f t="shared" si="18"/>
        <v>1</v>
      </c>
      <c r="AK50">
        <f t="shared" si="18"/>
        <v>1</v>
      </c>
      <c r="AL50">
        <f t="shared" si="18"/>
        <v>0</v>
      </c>
      <c r="AN50">
        <f t="shared" si="15"/>
        <v>1</v>
      </c>
      <c r="AO50">
        <f t="shared" si="16"/>
        <v>1</v>
      </c>
      <c r="AP50">
        <f t="shared" si="17"/>
        <v>1</v>
      </c>
      <c r="AR50">
        <f t="shared" si="19"/>
        <v>1</v>
      </c>
      <c r="AS50">
        <f t="shared" si="20"/>
        <v>0</v>
      </c>
      <c r="AT50">
        <f t="shared" si="21"/>
        <v>0</v>
      </c>
      <c r="AU50">
        <f t="shared" si="22"/>
        <v>0</v>
      </c>
      <c r="AV50">
        <f t="shared" si="23"/>
        <v>0</v>
      </c>
    </row>
    <row r="51" spans="2:48" x14ac:dyDescent="0.2">
      <c r="B51" t="s">
        <v>49</v>
      </c>
      <c r="C51" s="1">
        <v>1.0288612308026299</v>
      </c>
      <c r="D51" s="1">
        <v>0.96665470138385501</v>
      </c>
      <c r="E51" s="1">
        <v>0.931886550629345</v>
      </c>
      <c r="F51" s="1">
        <v>0.99699141900376698</v>
      </c>
      <c r="G51" s="1">
        <v>1.0138176276975801</v>
      </c>
      <c r="H51" s="1">
        <v>0.89481109124001601</v>
      </c>
      <c r="I51" s="1">
        <v>0.88125838366903098</v>
      </c>
      <c r="J51" s="1">
        <v>0.89049359167354603</v>
      </c>
      <c r="K51" s="1">
        <v>1.0278884462151301</v>
      </c>
      <c r="L51" s="1">
        <v>0.87492005481955204</v>
      </c>
      <c r="M51" s="1">
        <v>0.85473013154451805</v>
      </c>
      <c r="N51" s="1">
        <v>0.88428575754822603</v>
      </c>
      <c r="O51" s="2">
        <v>0.41047160086068701</v>
      </c>
      <c r="P51" s="2">
        <v>0.32417166185577601</v>
      </c>
      <c r="Q51" s="2">
        <v>0.13776717766368299</v>
      </c>
      <c r="R51" s="2">
        <v>0.91815902155209195</v>
      </c>
      <c r="S51" s="2">
        <v>0.74836421921095397</v>
      </c>
      <c r="T51" s="2">
        <v>0.35526010371685701</v>
      </c>
      <c r="U51" s="2">
        <v>0.173999164249583</v>
      </c>
      <c r="V51" s="2">
        <v>3.97231575952742E-2</v>
      </c>
      <c r="W51" s="2">
        <v>0.51883878620572998</v>
      </c>
      <c r="X51" s="2">
        <v>0.30968548060106399</v>
      </c>
      <c r="Y51" s="2">
        <v>0.10629691752381799</v>
      </c>
      <c r="Z51" s="2">
        <v>2.13869077444395E-2</v>
      </c>
      <c r="AA51">
        <f t="shared" si="18"/>
        <v>0</v>
      </c>
      <c r="AB51">
        <f t="shared" si="18"/>
        <v>0</v>
      </c>
      <c r="AC51">
        <f t="shared" si="18"/>
        <v>0</v>
      </c>
      <c r="AD51">
        <f t="shared" si="18"/>
        <v>0</v>
      </c>
      <c r="AE51">
        <f t="shared" si="18"/>
        <v>0</v>
      </c>
      <c r="AF51">
        <f t="shared" si="18"/>
        <v>0</v>
      </c>
      <c r="AG51">
        <f t="shared" si="18"/>
        <v>0</v>
      </c>
      <c r="AH51">
        <f t="shared" si="18"/>
        <v>0</v>
      </c>
      <c r="AI51">
        <f t="shared" si="18"/>
        <v>0</v>
      </c>
      <c r="AJ51">
        <f t="shared" si="18"/>
        <v>0</v>
      </c>
      <c r="AK51">
        <f t="shared" si="18"/>
        <v>0</v>
      </c>
      <c r="AL51">
        <f t="shared" si="18"/>
        <v>0</v>
      </c>
      <c r="AN51">
        <f t="shared" si="15"/>
        <v>0</v>
      </c>
      <c r="AO51">
        <f t="shared" si="16"/>
        <v>0</v>
      </c>
      <c r="AP51">
        <f t="shared" si="17"/>
        <v>0</v>
      </c>
      <c r="AR51">
        <f t="shared" si="19"/>
        <v>0</v>
      </c>
      <c r="AS51">
        <f t="shared" si="20"/>
        <v>0</v>
      </c>
      <c r="AT51">
        <f t="shared" si="21"/>
        <v>0</v>
      </c>
      <c r="AU51">
        <f t="shared" si="22"/>
        <v>0</v>
      </c>
      <c r="AV51">
        <f t="shared" si="23"/>
        <v>0</v>
      </c>
    </row>
    <row r="52" spans="2:48" x14ac:dyDescent="0.2">
      <c r="B52" t="s">
        <v>50</v>
      </c>
      <c r="C52" s="1">
        <v>0.98310248489612695</v>
      </c>
      <c r="D52" s="1">
        <v>0.95904785357997702</v>
      </c>
      <c r="E52" s="1">
        <v>1.05718988412837</v>
      </c>
      <c r="F52" s="1">
        <v>1.0559125172458801</v>
      </c>
      <c r="G52" s="1">
        <v>0.97717538985056696</v>
      </c>
      <c r="H52" s="1">
        <v>0.89272461284781202</v>
      </c>
      <c r="I52" s="1">
        <v>0.91579459484822501</v>
      </c>
      <c r="J52" s="1">
        <v>0.94754899595345998</v>
      </c>
      <c r="K52" s="1">
        <v>1.00373049105443</v>
      </c>
      <c r="L52" s="1">
        <v>0.87980037733552396</v>
      </c>
      <c r="M52" s="1">
        <v>0.94614033821654497</v>
      </c>
      <c r="N52" s="1">
        <v>0.95341910888729997</v>
      </c>
      <c r="O52" s="2">
        <v>0.74787211061646597</v>
      </c>
      <c r="P52" s="2">
        <v>0.23769606735743601</v>
      </c>
      <c r="Q52" s="2">
        <v>0.24256033591460799</v>
      </c>
      <c r="R52" s="2">
        <v>0.16079579492232701</v>
      </c>
      <c r="S52" s="2">
        <v>0.63470261220443402</v>
      </c>
      <c r="T52" s="2">
        <v>9.2161838532917997E-2</v>
      </c>
      <c r="U52" s="2">
        <v>0.32218496394360402</v>
      </c>
      <c r="V52" s="2">
        <v>0.31558175260833998</v>
      </c>
      <c r="W52" s="2">
        <v>0.94642237564393605</v>
      </c>
      <c r="X52" s="2">
        <v>9.7826752834433206E-2</v>
      </c>
      <c r="Y52" s="2">
        <v>0.591204431813521</v>
      </c>
      <c r="Z52" s="2">
        <v>0.28827766042577302</v>
      </c>
      <c r="AA52">
        <f t="shared" si="18"/>
        <v>0</v>
      </c>
      <c r="AB52">
        <f t="shared" si="18"/>
        <v>0</v>
      </c>
      <c r="AC52">
        <f t="shared" si="18"/>
        <v>0</v>
      </c>
      <c r="AD52">
        <f t="shared" si="18"/>
        <v>0</v>
      </c>
      <c r="AE52">
        <f t="shared" si="18"/>
        <v>0</v>
      </c>
      <c r="AF52">
        <f t="shared" si="18"/>
        <v>0</v>
      </c>
      <c r="AG52">
        <f t="shared" si="18"/>
        <v>0</v>
      </c>
      <c r="AH52">
        <f t="shared" si="18"/>
        <v>0</v>
      </c>
      <c r="AI52">
        <f t="shared" si="18"/>
        <v>0</v>
      </c>
      <c r="AJ52">
        <f t="shared" si="18"/>
        <v>0</v>
      </c>
      <c r="AK52">
        <f t="shared" si="18"/>
        <v>0</v>
      </c>
      <c r="AL52">
        <f t="shared" si="18"/>
        <v>0</v>
      </c>
      <c r="AN52">
        <f t="shared" si="15"/>
        <v>0</v>
      </c>
      <c r="AO52">
        <f t="shared" si="16"/>
        <v>0</v>
      </c>
      <c r="AP52">
        <f t="shared" si="17"/>
        <v>0</v>
      </c>
      <c r="AR52">
        <f t="shared" si="19"/>
        <v>0</v>
      </c>
      <c r="AS52">
        <f t="shared" si="20"/>
        <v>0</v>
      </c>
      <c r="AT52">
        <f t="shared" si="21"/>
        <v>0</v>
      </c>
      <c r="AU52">
        <f t="shared" si="22"/>
        <v>0</v>
      </c>
      <c r="AV52">
        <f t="shared" si="23"/>
        <v>0</v>
      </c>
    </row>
    <row r="53" spans="2:48" x14ac:dyDescent="0.2">
      <c r="B53" t="s">
        <v>51</v>
      </c>
      <c r="C53" s="1">
        <v>0.69471097594595699</v>
      </c>
      <c r="D53" s="1">
        <v>0.88072611516550303</v>
      </c>
      <c r="E53" s="1">
        <v>0.79126061789277102</v>
      </c>
      <c r="F53" s="1">
        <v>0.79245460715828298</v>
      </c>
      <c r="G53" s="1">
        <v>0.68015551549798203</v>
      </c>
      <c r="H53" s="1">
        <v>0.76371694143762703</v>
      </c>
      <c r="I53" s="1">
        <v>0.796328413682859</v>
      </c>
      <c r="J53" s="1">
        <v>0.78531358455545097</v>
      </c>
      <c r="K53" s="1">
        <v>0.73542429244718699</v>
      </c>
      <c r="L53" s="1">
        <v>0.68902751408853902</v>
      </c>
      <c r="M53" s="1">
        <v>0.785213511790949</v>
      </c>
      <c r="N53" s="1">
        <v>0.71851269965959597</v>
      </c>
      <c r="O53" s="2">
        <v>1.19832494335349E-2</v>
      </c>
      <c r="P53" s="2">
        <v>1.9591632918678501E-3</v>
      </c>
      <c r="Q53" s="2">
        <v>7.1434535781279597E-3</v>
      </c>
      <c r="R53" s="2">
        <v>1.58508763094212E-2</v>
      </c>
      <c r="S53" s="2">
        <v>1.8506347787610399E-3</v>
      </c>
      <c r="T53" s="2">
        <v>9.4076510681103198E-5</v>
      </c>
      <c r="U53" s="2">
        <v>2.6622143936086699E-2</v>
      </c>
      <c r="V53" s="2">
        <v>7.0720037935526102E-3</v>
      </c>
      <c r="W53" s="2">
        <v>7.6085702816011298E-3</v>
      </c>
      <c r="X53" s="2">
        <v>8.7082488126388394E-5</v>
      </c>
      <c r="Y53" s="2">
        <v>3.9654102627005097E-2</v>
      </c>
      <c r="Z53" s="2">
        <v>3.1246913878468601E-4</v>
      </c>
      <c r="AA53">
        <f t="shared" si="18"/>
        <v>1</v>
      </c>
      <c r="AB53">
        <f t="shared" si="18"/>
        <v>0</v>
      </c>
      <c r="AC53">
        <f t="shared" si="18"/>
        <v>1</v>
      </c>
      <c r="AD53">
        <f t="shared" si="18"/>
        <v>1</v>
      </c>
      <c r="AE53">
        <f t="shared" si="18"/>
        <v>1</v>
      </c>
      <c r="AF53">
        <f t="shared" si="18"/>
        <v>1</v>
      </c>
      <c r="AG53">
        <f t="shared" si="18"/>
        <v>1</v>
      </c>
      <c r="AH53">
        <f t="shared" si="18"/>
        <v>1</v>
      </c>
      <c r="AI53">
        <f t="shared" si="18"/>
        <v>1</v>
      </c>
      <c r="AJ53">
        <f t="shared" si="18"/>
        <v>1</v>
      </c>
      <c r="AK53">
        <f t="shared" si="18"/>
        <v>1</v>
      </c>
      <c r="AL53">
        <f t="shared" si="18"/>
        <v>1</v>
      </c>
      <c r="AN53">
        <f t="shared" si="15"/>
        <v>1</v>
      </c>
      <c r="AO53">
        <f t="shared" si="16"/>
        <v>1</v>
      </c>
      <c r="AP53">
        <f t="shared" si="17"/>
        <v>1</v>
      </c>
      <c r="AR53">
        <f t="shared" si="19"/>
        <v>1</v>
      </c>
      <c r="AS53">
        <f t="shared" si="20"/>
        <v>0</v>
      </c>
      <c r="AT53">
        <f t="shared" si="21"/>
        <v>0</v>
      </c>
      <c r="AU53">
        <f t="shared" si="22"/>
        <v>0</v>
      </c>
      <c r="AV53">
        <f t="shared" si="23"/>
        <v>0</v>
      </c>
    </row>
    <row r="54" spans="2:48" x14ac:dyDescent="0.2">
      <c r="B54" t="s">
        <v>52</v>
      </c>
      <c r="C54" s="1">
        <v>0.76546034749627501</v>
      </c>
      <c r="D54" s="1">
        <v>0.922884094166321</v>
      </c>
      <c r="E54" s="1">
        <v>0.94952915627165002</v>
      </c>
      <c r="F54" s="1">
        <v>0.93617681152744803</v>
      </c>
      <c r="G54" s="1">
        <v>0.619486382504846</v>
      </c>
      <c r="H54" s="1">
        <v>0.76983733312855995</v>
      </c>
      <c r="I54" s="1">
        <v>0.82879836572237398</v>
      </c>
      <c r="J54" s="1">
        <v>0.81625639141344897</v>
      </c>
      <c r="K54" s="1">
        <v>0.68128275397855598</v>
      </c>
      <c r="L54" s="1">
        <v>0.700945626477541</v>
      </c>
      <c r="M54" s="1">
        <v>0.82439348193828799</v>
      </c>
      <c r="N54" s="1">
        <v>0.80760841113340898</v>
      </c>
      <c r="O54" s="2">
        <v>1.74278258203047E-2</v>
      </c>
      <c r="P54" s="2">
        <v>6.7303484343307299E-3</v>
      </c>
      <c r="Q54" s="2">
        <v>4.7235433779901199E-2</v>
      </c>
      <c r="R54" s="2">
        <v>6.3901355019704703E-2</v>
      </c>
      <c r="S54" s="2">
        <v>7.93879557201494E-5</v>
      </c>
      <c r="T54" s="2">
        <v>1.3366800002155099E-3</v>
      </c>
      <c r="U54" s="2">
        <v>9.1643180449387501E-3</v>
      </c>
      <c r="V54" s="2">
        <v>6.4902774431882396E-3</v>
      </c>
      <c r="W54" s="2">
        <v>3.5367726809261398E-5</v>
      </c>
      <c r="X54" s="2">
        <v>9.5715877515720703E-4</v>
      </c>
      <c r="Y54" s="2">
        <v>7.2386051490927099E-3</v>
      </c>
      <c r="Z54" s="2">
        <v>6.10486722973818E-4</v>
      </c>
      <c r="AA54">
        <f t="shared" si="18"/>
        <v>1</v>
      </c>
      <c r="AB54">
        <f t="shared" si="18"/>
        <v>0</v>
      </c>
      <c r="AC54">
        <f t="shared" si="18"/>
        <v>0</v>
      </c>
      <c r="AD54">
        <f t="shared" si="18"/>
        <v>0</v>
      </c>
      <c r="AE54">
        <f t="shared" si="18"/>
        <v>1</v>
      </c>
      <c r="AF54">
        <f t="shared" si="18"/>
        <v>1</v>
      </c>
      <c r="AG54">
        <f t="shared" si="18"/>
        <v>1</v>
      </c>
      <c r="AH54">
        <f t="shared" si="18"/>
        <v>1</v>
      </c>
      <c r="AI54">
        <f t="shared" si="18"/>
        <v>1</v>
      </c>
      <c r="AJ54">
        <f t="shared" si="18"/>
        <v>1</v>
      </c>
      <c r="AK54">
        <f t="shared" si="18"/>
        <v>1</v>
      </c>
      <c r="AL54">
        <f t="shared" si="18"/>
        <v>1</v>
      </c>
      <c r="AN54">
        <f t="shared" si="15"/>
        <v>1</v>
      </c>
      <c r="AO54">
        <f t="shared" si="16"/>
        <v>1</v>
      </c>
      <c r="AP54">
        <f t="shared" si="17"/>
        <v>1</v>
      </c>
      <c r="AR54">
        <f t="shared" si="19"/>
        <v>1</v>
      </c>
      <c r="AS54">
        <f t="shared" si="20"/>
        <v>0</v>
      </c>
      <c r="AT54">
        <f t="shared" si="21"/>
        <v>0</v>
      </c>
      <c r="AU54">
        <f t="shared" si="22"/>
        <v>0</v>
      </c>
      <c r="AV54">
        <f t="shared" si="23"/>
        <v>0</v>
      </c>
    </row>
    <row r="55" spans="2:48" x14ac:dyDescent="0.2">
      <c r="B55" t="s">
        <v>53</v>
      </c>
      <c r="C55" s="1">
        <v>1.03299126535085</v>
      </c>
      <c r="D55" s="1">
        <v>0.99864863088295797</v>
      </c>
      <c r="E55" s="1">
        <v>1.03011165347207</v>
      </c>
      <c r="F55" s="1">
        <v>1.00223140867433</v>
      </c>
      <c r="G55" s="1">
        <v>0.957055784853997</v>
      </c>
      <c r="H55" s="1">
        <v>0.964012983151602</v>
      </c>
      <c r="I55" s="1">
        <v>1.0557851461917001</v>
      </c>
      <c r="J55" s="1">
        <v>1.0545241091705899</v>
      </c>
      <c r="K55" s="1">
        <v>0.96405228758169903</v>
      </c>
      <c r="L55" s="1">
        <v>0.95787822277476797</v>
      </c>
      <c r="M55" s="1">
        <v>1.0487624129242601</v>
      </c>
      <c r="N55" s="1">
        <v>1.06703556400945</v>
      </c>
      <c r="O55" s="2">
        <v>0.51012110687742696</v>
      </c>
      <c r="P55" s="2">
        <v>0.96558459652008499</v>
      </c>
      <c r="Q55" s="2">
        <v>0.182151585312922</v>
      </c>
      <c r="R55" s="2">
        <v>0.93562085289876595</v>
      </c>
      <c r="S55" s="2">
        <v>0.39485952257402801</v>
      </c>
      <c r="T55" s="2">
        <v>0.13757087993313499</v>
      </c>
      <c r="U55" s="2">
        <v>0.212806709745087</v>
      </c>
      <c r="V55" s="2">
        <v>4.4691813214581599E-2</v>
      </c>
      <c r="W55" s="2">
        <v>0.56183576603789698</v>
      </c>
      <c r="X55" s="2">
        <v>0.177734373619192</v>
      </c>
      <c r="Y55" s="2">
        <v>0.25700150182181503</v>
      </c>
      <c r="Z55" s="2">
        <v>1.21729721083648E-2</v>
      </c>
      <c r="AA55">
        <f t="shared" si="18"/>
        <v>0</v>
      </c>
      <c r="AB55">
        <f t="shared" si="18"/>
        <v>0</v>
      </c>
      <c r="AC55">
        <f t="shared" si="18"/>
        <v>0</v>
      </c>
      <c r="AD55">
        <f t="shared" si="18"/>
        <v>0</v>
      </c>
      <c r="AE55">
        <f t="shared" si="18"/>
        <v>0</v>
      </c>
      <c r="AF55">
        <f t="shared" si="18"/>
        <v>0</v>
      </c>
      <c r="AG55">
        <f t="shared" si="18"/>
        <v>0</v>
      </c>
      <c r="AH55">
        <f t="shared" si="18"/>
        <v>0</v>
      </c>
      <c r="AI55">
        <f t="shared" si="18"/>
        <v>0</v>
      </c>
      <c r="AJ55">
        <f t="shared" si="18"/>
        <v>0</v>
      </c>
      <c r="AK55">
        <f t="shared" si="18"/>
        <v>0</v>
      </c>
      <c r="AL55">
        <f t="shared" si="18"/>
        <v>0</v>
      </c>
      <c r="AN55">
        <f t="shared" si="15"/>
        <v>0</v>
      </c>
      <c r="AO55">
        <f t="shared" si="16"/>
        <v>0</v>
      </c>
      <c r="AP55">
        <f t="shared" si="17"/>
        <v>0</v>
      </c>
      <c r="AR55">
        <f t="shared" si="19"/>
        <v>0</v>
      </c>
      <c r="AS55">
        <f t="shared" si="20"/>
        <v>0</v>
      </c>
      <c r="AT55">
        <f t="shared" si="21"/>
        <v>0</v>
      </c>
      <c r="AU55">
        <f t="shared" si="22"/>
        <v>0</v>
      </c>
      <c r="AV55">
        <f t="shared" si="23"/>
        <v>0</v>
      </c>
    </row>
    <row r="56" spans="2:48" x14ac:dyDescent="0.2">
      <c r="B56" t="s">
        <v>54</v>
      </c>
      <c r="C56" s="1">
        <v>0.93996884486503196</v>
      </c>
      <c r="D56" s="1">
        <v>1.0196934312469501</v>
      </c>
      <c r="E56" s="1">
        <v>0.94271840465426704</v>
      </c>
      <c r="F56" s="1">
        <v>1.0124609883903399</v>
      </c>
      <c r="G56" s="1">
        <v>0.98129744555663601</v>
      </c>
      <c r="H56" s="1">
        <v>1.01665236752096</v>
      </c>
      <c r="I56" s="1">
        <v>0.95020535994562505</v>
      </c>
      <c r="J56" s="1">
        <v>0.97391040253287298</v>
      </c>
      <c r="K56" s="1">
        <v>0.98407733864088698</v>
      </c>
      <c r="L56" s="1">
        <v>1.0474026957443501</v>
      </c>
      <c r="M56" s="1">
        <v>0.95529646757419795</v>
      </c>
      <c r="N56" s="1">
        <v>0.97673751541749099</v>
      </c>
      <c r="O56" s="2">
        <v>0.24311860992371201</v>
      </c>
      <c r="P56" s="2">
        <v>0.57056682210946896</v>
      </c>
      <c r="Q56" s="2">
        <v>4.0485637633025401E-2</v>
      </c>
      <c r="R56" s="2">
        <v>0.88728775885375699</v>
      </c>
      <c r="S56" s="2">
        <v>0.72532879110381399</v>
      </c>
      <c r="T56" s="2">
        <v>0.49271197336628297</v>
      </c>
      <c r="U56" s="2">
        <v>0.16147663245934499</v>
      </c>
      <c r="V56" s="2">
        <v>0.44264371203130198</v>
      </c>
      <c r="W56" s="2">
        <v>0.787261194793488</v>
      </c>
      <c r="X56" s="2">
        <v>0.15612444443939399</v>
      </c>
      <c r="Y56" s="2">
        <v>0.23771983656679499</v>
      </c>
      <c r="Z56" s="2">
        <v>0.57133039054287205</v>
      </c>
      <c r="AA56">
        <f t="shared" si="18"/>
        <v>0</v>
      </c>
      <c r="AB56">
        <f t="shared" si="18"/>
        <v>0</v>
      </c>
      <c r="AC56">
        <f t="shared" si="18"/>
        <v>0</v>
      </c>
      <c r="AD56">
        <f t="shared" si="18"/>
        <v>0</v>
      </c>
      <c r="AE56">
        <f t="shared" si="18"/>
        <v>0</v>
      </c>
      <c r="AF56">
        <f t="shared" si="18"/>
        <v>0</v>
      </c>
      <c r="AG56">
        <f t="shared" si="18"/>
        <v>0</v>
      </c>
      <c r="AH56">
        <f t="shared" si="18"/>
        <v>0</v>
      </c>
      <c r="AI56">
        <f t="shared" si="18"/>
        <v>0</v>
      </c>
      <c r="AJ56">
        <f t="shared" si="18"/>
        <v>0</v>
      </c>
      <c r="AK56">
        <f t="shared" si="18"/>
        <v>0</v>
      </c>
      <c r="AL56">
        <f t="shared" si="18"/>
        <v>0</v>
      </c>
      <c r="AN56">
        <f t="shared" si="15"/>
        <v>0</v>
      </c>
      <c r="AO56">
        <f t="shared" si="16"/>
        <v>0</v>
      </c>
      <c r="AP56">
        <f t="shared" si="17"/>
        <v>0</v>
      </c>
      <c r="AR56">
        <f t="shared" si="19"/>
        <v>0</v>
      </c>
      <c r="AS56">
        <f t="shared" si="20"/>
        <v>0</v>
      </c>
      <c r="AT56">
        <f t="shared" si="21"/>
        <v>0</v>
      </c>
      <c r="AU56">
        <f t="shared" si="22"/>
        <v>0</v>
      </c>
      <c r="AV56">
        <f t="shared" si="23"/>
        <v>0</v>
      </c>
    </row>
    <row r="57" spans="2:48" x14ac:dyDescent="0.2">
      <c r="B57" t="s">
        <v>55</v>
      </c>
      <c r="C57" s="1">
        <v>0.76293619430540305</v>
      </c>
      <c r="D57" s="1">
        <v>0.902284247701446</v>
      </c>
      <c r="E57" s="1">
        <v>0.87034053777068998</v>
      </c>
      <c r="F57" s="1">
        <v>0.77700450896047502</v>
      </c>
      <c r="G57" s="1">
        <v>0.66919843552538205</v>
      </c>
      <c r="H57" s="1">
        <v>0.72527644810500702</v>
      </c>
      <c r="I57" s="1">
        <v>0.67561454212759098</v>
      </c>
      <c r="J57" s="1">
        <v>0.633102944108618</v>
      </c>
      <c r="K57" s="1">
        <v>0.65084606917031396</v>
      </c>
      <c r="L57" s="1">
        <v>0.63444634446344395</v>
      </c>
      <c r="M57" s="1">
        <v>0.63306880101290997</v>
      </c>
      <c r="N57" s="1">
        <v>0.56139731827805195</v>
      </c>
      <c r="O57" s="2">
        <v>2.1081976961806301E-3</v>
      </c>
      <c r="P57" s="2">
        <v>3.2444671328659302E-2</v>
      </c>
      <c r="Q57" s="2">
        <v>3.3208075443523001E-3</v>
      </c>
      <c r="R57" s="2">
        <v>1.6408847264180299E-3</v>
      </c>
      <c r="S57" s="2">
        <v>4.79940239708885E-3</v>
      </c>
      <c r="T57" s="2">
        <v>1.7774483749289601E-3</v>
      </c>
      <c r="U57" s="2">
        <v>1.3239401308912799E-4</v>
      </c>
      <c r="V57" s="2">
        <v>2.1290961965811199E-4</v>
      </c>
      <c r="W57" s="2">
        <v>5.5331447238328403E-3</v>
      </c>
      <c r="X57" s="2">
        <v>5.5956101647205503E-4</v>
      </c>
      <c r="Y57" s="2">
        <v>4.5381020264677698E-4</v>
      </c>
      <c r="Z57" s="2">
        <v>3.2057393094470701E-4</v>
      </c>
      <c r="AA57">
        <f t="shared" si="18"/>
        <v>1</v>
      </c>
      <c r="AB57">
        <f t="shared" si="18"/>
        <v>0</v>
      </c>
      <c r="AC57">
        <f t="shared" si="18"/>
        <v>0</v>
      </c>
      <c r="AD57">
        <f t="shared" si="18"/>
        <v>1</v>
      </c>
      <c r="AE57">
        <f t="shared" si="18"/>
        <v>1</v>
      </c>
      <c r="AF57">
        <f t="shared" si="18"/>
        <v>1</v>
      </c>
      <c r="AG57">
        <f t="shared" si="18"/>
        <v>1</v>
      </c>
      <c r="AH57">
        <f t="shared" si="18"/>
        <v>1</v>
      </c>
      <c r="AI57">
        <f t="shared" si="18"/>
        <v>1</v>
      </c>
      <c r="AJ57">
        <f t="shared" si="18"/>
        <v>1</v>
      </c>
      <c r="AK57">
        <f t="shared" si="18"/>
        <v>1</v>
      </c>
      <c r="AL57">
        <f t="shared" si="18"/>
        <v>1</v>
      </c>
      <c r="AN57">
        <f t="shared" si="15"/>
        <v>1</v>
      </c>
      <c r="AO57">
        <f t="shared" si="16"/>
        <v>1</v>
      </c>
      <c r="AP57">
        <f t="shared" si="17"/>
        <v>1</v>
      </c>
      <c r="AR57">
        <f t="shared" si="19"/>
        <v>1</v>
      </c>
      <c r="AS57">
        <f t="shared" si="20"/>
        <v>0</v>
      </c>
      <c r="AT57">
        <f t="shared" si="21"/>
        <v>0</v>
      </c>
      <c r="AU57">
        <f t="shared" si="22"/>
        <v>0</v>
      </c>
      <c r="AV57">
        <f t="shared" si="23"/>
        <v>0</v>
      </c>
    </row>
    <row r="58" spans="2:48" x14ac:dyDescent="0.2">
      <c r="B58" t="s">
        <v>56</v>
      </c>
      <c r="C58" s="1">
        <v>0.73243704116918695</v>
      </c>
      <c r="D58" s="1">
        <v>0.81044055159819495</v>
      </c>
      <c r="E58" s="1">
        <v>1.0338222100884999</v>
      </c>
      <c r="F58" s="1">
        <v>1.06520141414986</v>
      </c>
      <c r="G58" s="1">
        <v>0.64069592704905798</v>
      </c>
      <c r="H58" s="1">
        <v>0.65391548463758498</v>
      </c>
      <c r="I58" s="1">
        <v>0.78884974019910703</v>
      </c>
      <c r="J58" s="1">
        <v>0.96005844327913303</v>
      </c>
      <c r="K58" s="1">
        <v>0.69443536970488895</v>
      </c>
      <c r="L58" s="1">
        <v>0.59997712194005903</v>
      </c>
      <c r="M58" s="1">
        <v>0.78957989359750502</v>
      </c>
      <c r="N58" s="1">
        <v>0.90374037403740304</v>
      </c>
      <c r="O58" s="2">
        <v>6.9076055434184099E-3</v>
      </c>
      <c r="P58" s="2">
        <v>1.24420619820125E-2</v>
      </c>
      <c r="Q58" s="2">
        <v>0.81715926647341797</v>
      </c>
      <c r="R58" s="2">
        <v>0.21555845435368701</v>
      </c>
      <c r="S58" s="2">
        <v>8.1411754952921495E-2</v>
      </c>
      <c r="T58" s="2">
        <v>7.5170049758178903E-4</v>
      </c>
      <c r="U58" s="2">
        <v>6.8095673805121599E-3</v>
      </c>
      <c r="V58" s="2">
        <v>0.51424394284196795</v>
      </c>
      <c r="W58" s="2">
        <v>0.17338692517135201</v>
      </c>
      <c r="X58" s="2">
        <v>6.9654083536796899E-3</v>
      </c>
      <c r="Y58" s="2">
        <v>1.51254650887031E-2</v>
      </c>
      <c r="Z58" s="2">
        <v>9.5899967231232994E-2</v>
      </c>
      <c r="AA58">
        <f t="shared" si="18"/>
        <v>1</v>
      </c>
      <c r="AB58">
        <f t="shared" si="18"/>
        <v>1</v>
      </c>
      <c r="AC58">
        <f t="shared" si="18"/>
        <v>0</v>
      </c>
      <c r="AD58">
        <f t="shared" si="18"/>
        <v>0</v>
      </c>
      <c r="AE58">
        <f t="shared" si="18"/>
        <v>0</v>
      </c>
      <c r="AF58">
        <f t="shared" si="18"/>
        <v>1</v>
      </c>
      <c r="AG58">
        <f t="shared" si="18"/>
        <v>1</v>
      </c>
      <c r="AH58">
        <f t="shared" si="18"/>
        <v>0</v>
      </c>
      <c r="AI58">
        <f t="shared" si="18"/>
        <v>0</v>
      </c>
      <c r="AJ58">
        <f t="shared" si="18"/>
        <v>1</v>
      </c>
      <c r="AK58">
        <f t="shared" si="18"/>
        <v>1</v>
      </c>
      <c r="AL58">
        <f t="shared" si="18"/>
        <v>0</v>
      </c>
      <c r="AN58">
        <f t="shared" si="15"/>
        <v>1</v>
      </c>
      <c r="AO58">
        <f t="shared" si="16"/>
        <v>1</v>
      </c>
      <c r="AP58">
        <f t="shared" si="17"/>
        <v>1</v>
      </c>
      <c r="AR58">
        <f t="shared" si="19"/>
        <v>1</v>
      </c>
      <c r="AS58">
        <f t="shared" si="20"/>
        <v>0</v>
      </c>
      <c r="AT58">
        <f t="shared" si="21"/>
        <v>0</v>
      </c>
      <c r="AU58">
        <f t="shared" si="22"/>
        <v>0</v>
      </c>
      <c r="AV58">
        <f t="shared" si="23"/>
        <v>0</v>
      </c>
    </row>
    <row r="59" spans="2:48" x14ac:dyDescent="0.2">
      <c r="B59" t="s">
        <v>57</v>
      </c>
      <c r="C59" s="1">
        <v>0.98180850882529203</v>
      </c>
      <c r="D59" s="1">
        <v>0.94672290625786804</v>
      </c>
      <c r="E59" s="1">
        <v>0.85537812347850495</v>
      </c>
      <c r="F59" s="1">
        <v>0.93933219209601104</v>
      </c>
      <c r="G59" s="1">
        <v>0.91252695188547195</v>
      </c>
      <c r="H59" s="1">
        <v>0.83523253439073597</v>
      </c>
      <c r="I59" s="1">
        <v>0.78007028352282204</v>
      </c>
      <c r="J59" s="1">
        <v>0.88033918590771998</v>
      </c>
      <c r="K59" s="1">
        <v>0.90461058147962303</v>
      </c>
      <c r="L59" s="1">
        <v>0.83019732508520205</v>
      </c>
      <c r="M59" s="1">
        <v>0.72400316276968202</v>
      </c>
      <c r="N59" s="1">
        <v>0.82431634861302305</v>
      </c>
      <c r="O59" s="2">
        <v>0.71988193803655498</v>
      </c>
      <c r="P59" s="2">
        <v>0.165866174453288</v>
      </c>
      <c r="Q59" s="2">
        <v>3.7190520710249898E-2</v>
      </c>
      <c r="R59" s="2">
        <v>0.101867061742675</v>
      </c>
      <c r="S59" s="2">
        <v>0.13264104530266699</v>
      </c>
      <c r="T59" s="2">
        <v>2.7764576680918199E-2</v>
      </c>
      <c r="U59" s="2">
        <v>8.8616417458017294E-3</v>
      </c>
      <c r="V59" s="2">
        <v>2.9846960322193101E-2</v>
      </c>
      <c r="W59" s="2">
        <v>0.143882351499237</v>
      </c>
      <c r="X59" s="2">
        <v>9.2162774606068198E-2</v>
      </c>
      <c r="Y59" s="2">
        <v>3.3085679708236E-3</v>
      </c>
      <c r="Z59" s="2">
        <v>4.73542950171314E-3</v>
      </c>
      <c r="AA59">
        <f t="shared" si="18"/>
        <v>0</v>
      </c>
      <c r="AB59">
        <f t="shared" si="18"/>
        <v>0</v>
      </c>
      <c r="AC59">
        <f t="shared" si="18"/>
        <v>0</v>
      </c>
      <c r="AD59">
        <f t="shared" si="18"/>
        <v>0</v>
      </c>
      <c r="AE59">
        <f t="shared" si="18"/>
        <v>0</v>
      </c>
      <c r="AF59">
        <f t="shared" si="18"/>
        <v>1</v>
      </c>
      <c r="AG59">
        <f t="shared" si="18"/>
        <v>1</v>
      </c>
      <c r="AH59">
        <f t="shared" si="18"/>
        <v>0</v>
      </c>
      <c r="AI59">
        <f t="shared" si="18"/>
        <v>0</v>
      </c>
      <c r="AJ59">
        <f t="shared" si="18"/>
        <v>0</v>
      </c>
      <c r="AK59">
        <f t="shared" si="18"/>
        <v>1</v>
      </c>
      <c r="AL59">
        <f t="shared" si="18"/>
        <v>1</v>
      </c>
      <c r="AN59">
        <f t="shared" si="15"/>
        <v>0</v>
      </c>
      <c r="AO59">
        <f t="shared" si="16"/>
        <v>1</v>
      </c>
      <c r="AP59">
        <f t="shared" si="17"/>
        <v>1</v>
      </c>
      <c r="AR59">
        <f t="shared" si="19"/>
        <v>0</v>
      </c>
      <c r="AS59">
        <f t="shared" si="20"/>
        <v>0</v>
      </c>
      <c r="AT59">
        <f t="shared" si="21"/>
        <v>0</v>
      </c>
      <c r="AU59">
        <f t="shared" si="22"/>
        <v>0</v>
      </c>
      <c r="AV59">
        <f t="shared" si="23"/>
        <v>1</v>
      </c>
    </row>
    <row r="60" spans="2:48" x14ac:dyDescent="0.2">
      <c r="B60" t="s">
        <v>58</v>
      </c>
      <c r="C60" s="1">
        <v>0.88419812724578495</v>
      </c>
      <c r="D60" s="1">
        <v>0.90385599431054298</v>
      </c>
      <c r="E60" s="1">
        <v>0.79851902948463904</v>
      </c>
      <c r="F60" s="1">
        <v>0.91255418102889496</v>
      </c>
      <c r="G60" s="1">
        <v>0.79911418616662</v>
      </c>
      <c r="H60" s="1">
        <v>0.78946291511330002</v>
      </c>
      <c r="I60" s="1">
        <v>0.72594372487984404</v>
      </c>
      <c r="J60" s="1">
        <v>0.83429911194430595</v>
      </c>
      <c r="K60" s="1">
        <v>0.79399023962274495</v>
      </c>
      <c r="L60" s="1">
        <v>0.75816760307975795</v>
      </c>
      <c r="M60" s="1">
        <v>0.63850265007872598</v>
      </c>
      <c r="N60" s="1">
        <v>0.77939639805765504</v>
      </c>
      <c r="O60" s="2">
        <v>0.104044185898871</v>
      </c>
      <c r="P60" s="2">
        <v>3.58526648758873E-3</v>
      </c>
      <c r="Q60" s="2">
        <v>9.4405837153489503E-5</v>
      </c>
      <c r="R60" s="2">
        <v>6.4671192202764405E-2</v>
      </c>
      <c r="S60" s="2">
        <v>4.3770039185366599E-3</v>
      </c>
      <c r="T60" s="2">
        <v>1.0078416298108401E-2</v>
      </c>
      <c r="U60" s="2">
        <v>9.9535486157954797E-5</v>
      </c>
      <c r="V60" s="2">
        <v>1.53787237330456E-3</v>
      </c>
      <c r="W60" s="2">
        <v>3.9951286250218803E-3</v>
      </c>
      <c r="X60" s="2">
        <v>6.7253455804404897E-3</v>
      </c>
      <c r="Y60" s="2">
        <v>1.5793841494911301E-4</v>
      </c>
      <c r="Z60" s="2">
        <v>6.0980759906776097E-5</v>
      </c>
      <c r="AA60">
        <f t="shared" si="18"/>
        <v>0</v>
      </c>
      <c r="AB60">
        <f t="shared" si="18"/>
        <v>0</v>
      </c>
      <c r="AC60">
        <f t="shared" si="18"/>
        <v>1</v>
      </c>
      <c r="AD60">
        <f t="shared" ref="AD60:AL123" si="24">COUNTIFS(F60,$A$2,R60,$A$5)</f>
        <v>0</v>
      </c>
      <c r="AE60">
        <f t="shared" si="24"/>
        <v>1</v>
      </c>
      <c r="AF60">
        <f t="shared" si="24"/>
        <v>1</v>
      </c>
      <c r="AG60">
        <f t="shared" si="24"/>
        <v>1</v>
      </c>
      <c r="AH60">
        <f t="shared" si="24"/>
        <v>1</v>
      </c>
      <c r="AI60">
        <f t="shared" si="24"/>
        <v>1</v>
      </c>
      <c r="AJ60">
        <f t="shared" si="24"/>
        <v>1</v>
      </c>
      <c r="AK60">
        <f t="shared" si="24"/>
        <v>1</v>
      </c>
      <c r="AL60">
        <f t="shared" si="24"/>
        <v>1</v>
      </c>
      <c r="AN60">
        <f t="shared" si="15"/>
        <v>1</v>
      </c>
      <c r="AO60">
        <f t="shared" si="16"/>
        <v>1</v>
      </c>
      <c r="AP60">
        <f t="shared" si="17"/>
        <v>1</v>
      </c>
      <c r="AR60">
        <f t="shared" si="19"/>
        <v>1</v>
      </c>
      <c r="AS60">
        <f t="shared" si="20"/>
        <v>0</v>
      </c>
      <c r="AT60">
        <f t="shared" si="21"/>
        <v>0</v>
      </c>
      <c r="AU60">
        <f t="shared" si="22"/>
        <v>0</v>
      </c>
      <c r="AV60">
        <f t="shared" si="23"/>
        <v>0</v>
      </c>
    </row>
    <row r="61" spans="2:48" x14ac:dyDescent="0.2">
      <c r="B61" t="s">
        <v>59</v>
      </c>
      <c r="C61" s="1">
        <v>0.77265207254957902</v>
      </c>
      <c r="D61" s="1">
        <v>0.85983512791657701</v>
      </c>
      <c r="E61" s="1">
        <v>0.95744786237380497</v>
      </c>
      <c r="F61" s="1">
        <v>0.94345575391585701</v>
      </c>
      <c r="G61" s="1">
        <v>0.67362619245982402</v>
      </c>
      <c r="H61" s="1">
        <v>0.69946992369828098</v>
      </c>
      <c r="I61" s="1">
        <v>0.68372828794596896</v>
      </c>
      <c r="J61" s="1">
        <v>0.79741071134339903</v>
      </c>
      <c r="K61" s="1">
        <v>0.71218955773318804</v>
      </c>
      <c r="L61" s="1">
        <v>0.62249595620256304</v>
      </c>
      <c r="M61" s="1">
        <v>0.67400522927515205</v>
      </c>
      <c r="N61" s="1">
        <v>0.73408107392033894</v>
      </c>
      <c r="O61" s="2">
        <v>3.5160736630872998E-2</v>
      </c>
      <c r="P61" s="2">
        <v>1.39640297516418E-2</v>
      </c>
      <c r="Q61" s="2">
        <v>0.30449084147347799</v>
      </c>
      <c r="R61" s="2">
        <v>0.17412618618914</v>
      </c>
      <c r="S61" s="2">
        <v>9.6383728640730797E-4</v>
      </c>
      <c r="T61" s="2">
        <v>1.85717860502859E-4</v>
      </c>
      <c r="U61" s="2">
        <v>1.5620127091470599E-2</v>
      </c>
      <c r="V61" s="2">
        <v>4.3902834190849099E-4</v>
      </c>
      <c r="W61" s="2">
        <v>3.6681544225995998E-4</v>
      </c>
      <c r="X61" s="2">
        <v>1.48527081026497E-5</v>
      </c>
      <c r="Y61" s="2">
        <v>6.9493626045191602E-3</v>
      </c>
      <c r="Z61" s="2">
        <v>5.6321964361685998E-5</v>
      </c>
      <c r="AA61">
        <f t="shared" ref="AA61:AF124" si="25">COUNTIFS(C61,$A$2,O61,$A$5)</f>
        <v>1</v>
      </c>
      <c r="AB61">
        <f t="shared" si="25"/>
        <v>0</v>
      </c>
      <c r="AC61">
        <f t="shared" si="25"/>
        <v>0</v>
      </c>
      <c r="AD61">
        <f t="shared" si="24"/>
        <v>0</v>
      </c>
      <c r="AE61">
        <f t="shared" si="24"/>
        <v>1</v>
      </c>
      <c r="AF61">
        <f t="shared" si="24"/>
        <v>1</v>
      </c>
      <c r="AG61">
        <f t="shared" si="24"/>
        <v>1</v>
      </c>
      <c r="AH61">
        <f t="shared" si="24"/>
        <v>1</v>
      </c>
      <c r="AI61">
        <f t="shared" si="24"/>
        <v>1</v>
      </c>
      <c r="AJ61">
        <f t="shared" si="24"/>
        <v>1</v>
      </c>
      <c r="AK61">
        <f t="shared" si="24"/>
        <v>1</v>
      </c>
      <c r="AL61">
        <f t="shared" si="24"/>
        <v>1</v>
      </c>
      <c r="AN61">
        <f t="shared" si="15"/>
        <v>1</v>
      </c>
      <c r="AO61">
        <f t="shared" si="16"/>
        <v>1</v>
      </c>
      <c r="AP61">
        <f t="shared" si="17"/>
        <v>1</v>
      </c>
      <c r="AR61">
        <f t="shared" si="19"/>
        <v>1</v>
      </c>
      <c r="AS61">
        <f t="shared" si="20"/>
        <v>0</v>
      </c>
      <c r="AT61">
        <f t="shared" si="21"/>
        <v>0</v>
      </c>
      <c r="AU61">
        <f t="shared" si="22"/>
        <v>0</v>
      </c>
      <c r="AV61">
        <f t="shared" si="23"/>
        <v>0</v>
      </c>
    </row>
    <row r="62" spans="2:48" x14ac:dyDescent="0.2">
      <c r="B62" t="s">
        <v>60</v>
      </c>
      <c r="C62" s="1">
        <v>0.35467562715978801</v>
      </c>
      <c r="D62" s="1">
        <v>0.36566974988953999</v>
      </c>
      <c r="E62" s="1">
        <v>0.30673194156106198</v>
      </c>
      <c r="F62" s="1">
        <v>0.30272163117117101</v>
      </c>
      <c r="G62" s="1">
        <v>0.45840258896161301</v>
      </c>
      <c r="H62" s="1">
        <v>0.59197185248117101</v>
      </c>
      <c r="I62" s="1">
        <v>0.50529407416018102</v>
      </c>
      <c r="J62" s="1">
        <v>0.58750027944220595</v>
      </c>
      <c r="K62" s="1">
        <v>0.59909334535527303</v>
      </c>
      <c r="L62" s="1">
        <v>0.65229526693984197</v>
      </c>
      <c r="M62" s="1">
        <v>0.62059532338956502</v>
      </c>
      <c r="N62" s="1">
        <v>0.76518650088809903</v>
      </c>
      <c r="O62" s="2">
        <v>4.52073018213148E-6</v>
      </c>
      <c r="P62" s="2">
        <v>1.32039210903884E-6</v>
      </c>
      <c r="Q62" s="2">
        <v>2.7450679530288598E-4</v>
      </c>
      <c r="R62" s="2">
        <v>1.8412118300460499E-4</v>
      </c>
      <c r="S62" s="2">
        <v>5.3182043555955302E-6</v>
      </c>
      <c r="T62" s="2">
        <v>1.0666322178393599E-3</v>
      </c>
      <c r="U62" s="2">
        <v>3.2951172840549298E-4</v>
      </c>
      <c r="V62" s="2">
        <v>1.4305268958242701E-4</v>
      </c>
      <c r="W62" s="2">
        <v>1.11645188647741E-5</v>
      </c>
      <c r="X62" s="2">
        <v>8.9516722872179703E-4</v>
      </c>
      <c r="Y62" s="2">
        <v>6.1064910324381703E-4</v>
      </c>
      <c r="Z62" s="2">
        <v>1.2338081872462199E-3</v>
      </c>
      <c r="AA62">
        <f t="shared" si="25"/>
        <v>1</v>
      </c>
      <c r="AB62">
        <f t="shared" si="25"/>
        <v>1</v>
      </c>
      <c r="AC62">
        <f t="shared" si="25"/>
        <v>1</v>
      </c>
      <c r="AD62">
        <f t="shared" si="24"/>
        <v>1</v>
      </c>
      <c r="AE62">
        <f t="shared" si="24"/>
        <v>1</v>
      </c>
      <c r="AF62">
        <f t="shared" si="24"/>
        <v>1</v>
      </c>
      <c r="AG62">
        <f t="shared" si="24"/>
        <v>1</v>
      </c>
      <c r="AH62">
        <f t="shared" si="24"/>
        <v>1</v>
      </c>
      <c r="AI62">
        <f t="shared" si="24"/>
        <v>1</v>
      </c>
      <c r="AJ62">
        <f t="shared" si="24"/>
        <v>1</v>
      </c>
      <c r="AK62">
        <f t="shared" si="24"/>
        <v>1</v>
      </c>
      <c r="AL62">
        <f t="shared" si="24"/>
        <v>1</v>
      </c>
      <c r="AN62">
        <f t="shared" si="15"/>
        <v>1</v>
      </c>
      <c r="AO62">
        <f t="shared" si="16"/>
        <v>1</v>
      </c>
      <c r="AP62">
        <f t="shared" si="17"/>
        <v>1</v>
      </c>
      <c r="AR62">
        <f t="shared" si="19"/>
        <v>1</v>
      </c>
      <c r="AS62">
        <f t="shared" si="20"/>
        <v>0</v>
      </c>
      <c r="AT62">
        <f t="shared" si="21"/>
        <v>0</v>
      </c>
      <c r="AU62">
        <f t="shared" si="22"/>
        <v>0</v>
      </c>
      <c r="AV62">
        <f t="shared" si="23"/>
        <v>0</v>
      </c>
    </row>
    <row r="63" spans="2:48" x14ac:dyDescent="0.2">
      <c r="B63" t="s">
        <v>61</v>
      </c>
      <c r="C63" s="1">
        <v>0.89665593146476996</v>
      </c>
      <c r="D63" s="1">
        <v>0.98463611038362897</v>
      </c>
      <c r="E63" s="1">
        <v>0.98468670640557499</v>
      </c>
      <c r="F63" s="1">
        <v>1.09843855469081</v>
      </c>
      <c r="G63" s="1">
        <v>0.91463548160383601</v>
      </c>
      <c r="H63" s="1">
        <v>0.97298387015687404</v>
      </c>
      <c r="I63" s="1">
        <v>0.94655621479471197</v>
      </c>
      <c r="J63" s="1">
        <v>1.1118118479126899</v>
      </c>
      <c r="K63" s="1">
        <v>0.91160260539689297</v>
      </c>
      <c r="L63" s="1">
        <v>0.96166960611404995</v>
      </c>
      <c r="M63" s="1">
        <v>0.932710957648613</v>
      </c>
      <c r="N63" s="1">
        <v>1.1017689780911899</v>
      </c>
      <c r="O63" s="2">
        <v>4.9790730397241301E-2</v>
      </c>
      <c r="P63" s="2">
        <v>0.57547666941989295</v>
      </c>
      <c r="Q63" s="2">
        <v>0.430283634767818</v>
      </c>
      <c r="R63" s="2">
        <v>2.1242093601294001E-2</v>
      </c>
      <c r="S63" s="2">
        <v>7.3199487678431194E-2</v>
      </c>
      <c r="T63" s="2">
        <v>0.72438632241775203</v>
      </c>
      <c r="U63" s="2">
        <v>0.33319764405767999</v>
      </c>
      <c r="V63" s="2">
        <v>0.13037929465280099</v>
      </c>
      <c r="W63" s="2">
        <v>5.4588735601112499E-2</v>
      </c>
      <c r="X63" s="2">
        <v>0.68275421163184402</v>
      </c>
      <c r="Y63" s="2">
        <v>0.252668364222915</v>
      </c>
      <c r="Z63" s="2">
        <v>0.15994279173763301</v>
      </c>
      <c r="AA63">
        <f t="shared" si="25"/>
        <v>0</v>
      </c>
      <c r="AB63">
        <f t="shared" si="25"/>
        <v>0</v>
      </c>
      <c r="AC63">
        <f t="shared" si="25"/>
        <v>0</v>
      </c>
      <c r="AD63">
        <f t="shared" si="24"/>
        <v>0</v>
      </c>
      <c r="AE63">
        <f t="shared" si="24"/>
        <v>0</v>
      </c>
      <c r="AF63">
        <f t="shared" si="24"/>
        <v>0</v>
      </c>
      <c r="AG63">
        <f t="shared" si="24"/>
        <v>0</v>
      </c>
      <c r="AH63">
        <f t="shared" si="24"/>
        <v>0</v>
      </c>
      <c r="AI63">
        <f t="shared" si="24"/>
        <v>0</v>
      </c>
      <c r="AJ63">
        <f t="shared" si="24"/>
        <v>0</v>
      </c>
      <c r="AK63">
        <f t="shared" si="24"/>
        <v>0</v>
      </c>
      <c r="AL63">
        <f t="shared" si="24"/>
        <v>0</v>
      </c>
      <c r="AN63">
        <f t="shared" si="15"/>
        <v>0</v>
      </c>
      <c r="AO63">
        <f t="shared" si="16"/>
        <v>0</v>
      </c>
      <c r="AP63">
        <f t="shared" si="17"/>
        <v>0</v>
      </c>
      <c r="AR63">
        <f t="shared" si="19"/>
        <v>0</v>
      </c>
      <c r="AS63">
        <f t="shared" si="20"/>
        <v>0</v>
      </c>
      <c r="AT63">
        <f t="shared" si="21"/>
        <v>0</v>
      </c>
      <c r="AU63">
        <f t="shared" si="22"/>
        <v>0</v>
      </c>
      <c r="AV63">
        <f t="shared" si="23"/>
        <v>0</v>
      </c>
    </row>
    <row r="64" spans="2:48" x14ac:dyDescent="0.2">
      <c r="B64" t="s">
        <v>62</v>
      </c>
      <c r="C64" s="1">
        <v>0.94438831144567603</v>
      </c>
      <c r="D64" s="1">
        <v>0.97904226036972397</v>
      </c>
      <c r="E64" s="1">
        <v>0.99391296410018004</v>
      </c>
      <c r="F64" s="1">
        <v>1.0316693531218599</v>
      </c>
      <c r="G64" s="1">
        <v>0.91207907272672295</v>
      </c>
      <c r="H64" s="1">
        <v>1.0144309316765601</v>
      </c>
      <c r="I64" s="1">
        <v>1.1469602849501399</v>
      </c>
      <c r="J64" s="1">
        <v>1.12863745852793</v>
      </c>
      <c r="K64" s="1">
        <v>0.91073702079501995</v>
      </c>
      <c r="L64" s="1">
        <v>1.01388888888888</v>
      </c>
      <c r="M64" s="1">
        <v>1.1073389706649901</v>
      </c>
      <c r="N64" s="1">
        <v>1.1144966046648901</v>
      </c>
      <c r="O64" s="2">
        <v>0.17249516794706701</v>
      </c>
      <c r="P64" s="2">
        <v>0.27824362883529202</v>
      </c>
      <c r="Q64" s="2">
        <v>0.60932865057608898</v>
      </c>
      <c r="R64" s="2">
        <v>0.37832280652983102</v>
      </c>
      <c r="S64" s="2">
        <v>5.4904737628400702E-2</v>
      </c>
      <c r="T64" s="2">
        <v>7.6058442224504502E-2</v>
      </c>
      <c r="U64" s="2">
        <v>3.6715376729121202E-2</v>
      </c>
      <c r="V64" s="2">
        <v>1.47204318385707E-2</v>
      </c>
      <c r="W64" s="2">
        <v>4.9269222858457397E-2</v>
      </c>
      <c r="X64" s="2">
        <v>0.475057289501428</v>
      </c>
      <c r="Y64" s="2">
        <v>6.5365082020091003E-2</v>
      </c>
      <c r="Z64" s="2">
        <v>3.5427936099532799E-2</v>
      </c>
      <c r="AA64">
        <f t="shared" si="25"/>
        <v>0</v>
      </c>
      <c r="AB64">
        <f t="shared" si="25"/>
        <v>0</v>
      </c>
      <c r="AC64">
        <f t="shared" si="25"/>
        <v>0</v>
      </c>
      <c r="AD64">
        <f t="shared" si="24"/>
        <v>0</v>
      </c>
      <c r="AE64">
        <f t="shared" si="24"/>
        <v>0</v>
      </c>
      <c r="AF64">
        <f t="shared" si="24"/>
        <v>0</v>
      </c>
      <c r="AG64">
        <f t="shared" si="24"/>
        <v>0</v>
      </c>
      <c r="AH64">
        <f t="shared" si="24"/>
        <v>0</v>
      </c>
      <c r="AI64">
        <f t="shared" si="24"/>
        <v>0</v>
      </c>
      <c r="AJ64">
        <f t="shared" si="24"/>
        <v>0</v>
      </c>
      <c r="AK64">
        <f t="shared" si="24"/>
        <v>0</v>
      </c>
      <c r="AL64">
        <f t="shared" si="24"/>
        <v>0</v>
      </c>
      <c r="AN64">
        <f t="shared" si="15"/>
        <v>0</v>
      </c>
      <c r="AO64">
        <f t="shared" si="16"/>
        <v>0</v>
      </c>
      <c r="AP64">
        <f t="shared" si="17"/>
        <v>0</v>
      </c>
      <c r="AR64">
        <f t="shared" si="19"/>
        <v>0</v>
      </c>
      <c r="AS64">
        <f t="shared" si="20"/>
        <v>0</v>
      </c>
      <c r="AT64">
        <f t="shared" si="21"/>
        <v>0</v>
      </c>
      <c r="AU64">
        <f t="shared" si="22"/>
        <v>0</v>
      </c>
      <c r="AV64">
        <f t="shared" si="23"/>
        <v>0</v>
      </c>
    </row>
    <row r="65" spans="2:48" x14ac:dyDescent="0.2">
      <c r="B65" t="s">
        <v>63</v>
      </c>
      <c r="C65" s="1">
        <v>0.76298621151743795</v>
      </c>
      <c r="D65" s="1">
        <v>0.96591475586169795</v>
      </c>
      <c r="E65" s="1">
        <v>1.0021672265759001</v>
      </c>
      <c r="F65" s="1">
        <v>0.94976657396224795</v>
      </c>
      <c r="G65" s="1">
        <v>0.61547364648658898</v>
      </c>
      <c r="H65" s="1">
        <v>0.89255230532684304</v>
      </c>
      <c r="I65" s="1">
        <v>0.89856894533727405</v>
      </c>
      <c r="J65" s="1">
        <v>0.89388547676179997</v>
      </c>
      <c r="K65" s="1">
        <v>0.65665433263198603</v>
      </c>
      <c r="L65" s="1">
        <v>0.86229647115791996</v>
      </c>
      <c r="M65" s="1">
        <v>0.87709855183903596</v>
      </c>
      <c r="N65" s="1">
        <v>0.88664556420566298</v>
      </c>
      <c r="O65" s="2">
        <v>1.6627813224563001E-3</v>
      </c>
      <c r="P65" s="2">
        <v>6.4517372963631803E-2</v>
      </c>
      <c r="Q65" s="2">
        <v>0.935301531790945</v>
      </c>
      <c r="R65" s="2">
        <v>0.24399682666728301</v>
      </c>
      <c r="S65" s="2">
        <v>1.6475061854129001E-3</v>
      </c>
      <c r="T65" s="2">
        <v>0.18771515775075201</v>
      </c>
      <c r="U65" s="2">
        <v>5.7921029496920698E-2</v>
      </c>
      <c r="V65" s="2">
        <v>1.3805137973547699E-2</v>
      </c>
      <c r="W65" s="2">
        <v>1.12469626008467E-4</v>
      </c>
      <c r="X65" s="2">
        <v>2.2972863632251501E-2</v>
      </c>
      <c r="Y65" s="2">
        <v>2.7650956936271998E-2</v>
      </c>
      <c r="Z65" s="2">
        <v>4.2225311798903499E-3</v>
      </c>
      <c r="AA65">
        <f t="shared" si="25"/>
        <v>1</v>
      </c>
      <c r="AB65">
        <f t="shared" si="25"/>
        <v>0</v>
      </c>
      <c r="AC65">
        <f t="shared" si="25"/>
        <v>0</v>
      </c>
      <c r="AD65">
        <f t="shared" si="24"/>
        <v>0</v>
      </c>
      <c r="AE65">
        <f t="shared" si="24"/>
        <v>1</v>
      </c>
      <c r="AF65">
        <f t="shared" si="24"/>
        <v>0</v>
      </c>
      <c r="AG65">
        <f t="shared" si="24"/>
        <v>0</v>
      </c>
      <c r="AH65">
        <f t="shared" si="24"/>
        <v>0</v>
      </c>
      <c r="AI65">
        <f t="shared" si="24"/>
        <v>1</v>
      </c>
      <c r="AJ65">
        <f t="shared" si="24"/>
        <v>0</v>
      </c>
      <c r="AK65">
        <f t="shared" si="24"/>
        <v>0</v>
      </c>
      <c r="AL65">
        <f t="shared" si="24"/>
        <v>0</v>
      </c>
      <c r="AN65">
        <f t="shared" si="15"/>
        <v>1</v>
      </c>
      <c r="AO65">
        <f t="shared" si="16"/>
        <v>1</v>
      </c>
      <c r="AP65">
        <f t="shared" si="17"/>
        <v>1</v>
      </c>
      <c r="AR65">
        <f t="shared" si="19"/>
        <v>1</v>
      </c>
      <c r="AS65">
        <f t="shared" si="20"/>
        <v>0</v>
      </c>
      <c r="AT65">
        <f t="shared" si="21"/>
        <v>0</v>
      </c>
      <c r="AU65">
        <f t="shared" si="22"/>
        <v>0</v>
      </c>
      <c r="AV65">
        <f t="shared" si="23"/>
        <v>0</v>
      </c>
    </row>
    <row r="66" spans="2:48" x14ac:dyDescent="0.2">
      <c r="B66" t="s">
        <v>64</v>
      </c>
      <c r="C66" s="1">
        <v>0.75315335675093997</v>
      </c>
      <c r="D66" s="1">
        <v>0.83781362007168403</v>
      </c>
      <c r="E66" s="1">
        <v>0.94356976968371897</v>
      </c>
      <c r="F66" s="1">
        <v>0.90289654766688898</v>
      </c>
      <c r="G66" s="1">
        <v>0.645043427936558</v>
      </c>
      <c r="H66" s="1">
        <v>0.73916958260796295</v>
      </c>
      <c r="I66" s="1">
        <v>0.81848810403819205</v>
      </c>
      <c r="J66" s="1">
        <v>0.81357392243903104</v>
      </c>
      <c r="K66" s="1">
        <v>0.70202516960480099</v>
      </c>
      <c r="L66" s="1">
        <v>0.71122505035707695</v>
      </c>
      <c r="M66" s="1">
        <v>0.86696483381566203</v>
      </c>
      <c r="N66" s="1">
        <v>0.80093481345463602</v>
      </c>
      <c r="O66" s="2">
        <v>6.8650991491427697E-3</v>
      </c>
      <c r="P66" s="2">
        <v>1.2671486027265699E-2</v>
      </c>
      <c r="Q66" s="2">
        <v>7.1201827528499198E-2</v>
      </c>
      <c r="R66" s="2">
        <v>7.0320031730771197E-3</v>
      </c>
      <c r="S66" s="2">
        <v>7.2451428480769598E-4</v>
      </c>
      <c r="T66" s="2">
        <v>3.39717850694162E-3</v>
      </c>
      <c r="U66" s="2">
        <v>6.3280236580621596E-4</v>
      </c>
      <c r="V66" s="2">
        <v>1.7026333634845099E-3</v>
      </c>
      <c r="W66" s="2">
        <v>3.1750234253678801E-3</v>
      </c>
      <c r="X66" s="2">
        <v>1.4853328660101701E-3</v>
      </c>
      <c r="Y66" s="2">
        <v>1.67421077290297E-2</v>
      </c>
      <c r="Z66" s="2">
        <v>2.59972935915953E-4</v>
      </c>
      <c r="AA66">
        <f t="shared" si="25"/>
        <v>1</v>
      </c>
      <c r="AB66">
        <f t="shared" si="25"/>
        <v>1</v>
      </c>
      <c r="AC66">
        <f t="shared" si="25"/>
        <v>0</v>
      </c>
      <c r="AD66">
        <f t="shared" si="24"/>
        <v>0</v>
      </c>
      <c r="AE66">
        <f t="shared" si="24"/>
        <v>1</v>
      </c>
      <c r="AF66">
        <f t="shared" si="24"/>
        <v>1</v>
      </c>
      <c r="AG66">
        <f t="shared" si="24"/>
        <v>1</v>
      </c>
      <c r="AH66">
        <f t="shared" si="24"/>
        <v>1</v>
      </c>
      <c r="AI66">
        <f t="shared" si="24"/>
        <v>1</v>
      </c>
      <c r="AJ66">
        <f t="shared" si="24"/>
        <v>1</v>
      </c>
      <c r="AK66">
        <f t="shared" si="24"/>
        <v>0</v>
      </c>
      <c r="AL66">
        <f t="shared" si="24"/>
        <v>1</v>
      </c>
      <c r="AN66">
        <f t="shared" si="15"/>
        <v>1</v>
      </c>
      <c r="AO66">
        <f t="shared" si="16"/>
        <v>1</v>
      </c>
      <c r="AP66">
        <f t="shared" si="17"/>
        <v>1</v>
      </c>
      <c r="AR66">
        <f t="shared" si="19"/>
        <v>1</v>
      </c>
      <c r="AS66">
        <f t="shared" si="20"/>
        <v>0</v>
      </c>
      <c r="AT66">
        <f t="shared" si="21"/>
        <v>0</v>
      </c>
      <c r="AU66">
        <f t="shared" si="22"/>
        <v>0</v>
      </c>
      <c r="AV66">
        <f t="shared" si="23"/>
        <v>0</v>
      </c>
    </row>
    <row r="67" spans="2:48" x14ac:dyDescent="0.2">
      <c r="B67" t="s">
        <v>65</v>
      </c>
      <c r="C67" s="1">
        <v>1.0551892593982199</v>
      </c>
      <c r="D67" s="1">
        <v>0.96091622808680399</v>
      </c>
      <c r="E67" s="1">
        <v>0.95429475206661296</v>
      </c>
      <c r="F67" s="1">
        <v>0.71419576240381</v>
      </c>
      <c r="G67" s="1">
        <v>1.0452797558632601</v>
      </c>
      <c r="H67" s="1">
        <v>0.92485516679792901</v>
      </c>
      <c r="I67" s="1">
        <v>0.98479967552226899</v>
      </c>
      <c r="J67" s="1">
        <v>0.57559812191689697</v>
      </c>
      <c r="K67" s="1">
        <v>1.0612762584225099</v>
      </c>
      <c r="L67" s="1">
        <v>0.93103553083492896</v>
      </c>
      <c r="M67" s="1">
        <v>0.93326039387308501</v>
      </c>
      <c r="N67" s="1">
        <v>0.50044523597506596</v>
      </c>
      <c r="O67" s="2">
        <v>0.31172167452872301</v>
      </c>
      <c r="P67" s="2">
        <v>7.3616256918994399E-2</v>
      </c>
      <c r="Q67" s="2">
        <v>7.4839803241150499E-2</v>
      </c>
      <c r="R67" s="2">
        <v>1.9301271673340101E-4</v>
      </c>
      <c r="S67" s="2">
        <v>0.10978022696310299</v>
      </c>
      <c r="T67" s="2">
        <v>1.38011756185274E-2</v>
      </c>
      <c r="U67" s="2">
        <v>0.72072975454541599</v>
      </c>
      <c r="V67" s="2">
        <v>6.0866430748160699E-4</v>
      </c>
      <c r="W67" s="2">
        <v>0.17803614326845299</v>
      </c>
      <c r="X67" s="2">
        <v>2.3608208560478201E-2</v>
      </c>
      <c r="Y67" s="2">
        <v>0.20183387782433301</v>
      </c>
      <c r="Z67" s="2">
        <v>3.1288711713470398E-4</v>
      </c>
      <c r="AA67">
        <f t="shared" si="25"/>
        <v>0</v>
      </c>
      <c r="AB67">
        <f t="shared" si="25"/>
        <v>0</v>
      </c>
      <c r="AC67">
        <f t="shared" si="25"/>
        <v>0</v>
      </c>
      <c r="AD67">
        <f t="shared" si="24"/>
        <v>1</v>
      </c>
      <c r="AE67">
        <f t="shared" si="24"/>
        <v>0</v>
      </c>
      <c r="AF67">
        <f t="shared" si="24"/>
        <v>0</v>
      </c>
      <c r="AG67">
        <f t="shared" si="24"/>
        <v>0</v>
      </c>
      <c r="AH67">
        <f t="shared" si="24"/>
        <v>1</v>
      </c>
      <c r="AI67">
        <f t="shared" si="24"/>
        <v>0</v>
      </c>
      <c r="AJ67">
        <f t="shared" si="24"/>
        <v>0</v>
      </c>
      <c r="AK67">
        <f t="shared" si="24"/>
        <v>0</v>
      </c>
      <c r="AL67">
        <f t="shared" si="24"/>
        <v>1</v>
      </c>
      <c r="AN67">
        <f t="shared" ref="AN67:AN97" si="26">((AA67+AC67)&gt;0)+0</f>
        <v>0</v>
      </c>
      <c r="AO67">
        <f t="shared" ref="AO67:AO97" si="27">((AE67+AG67)&gt;0)+0</f>
        <v>0</v>
      </c>
      <c r="AP67">
        <f t="shared" ref="AP67:AP97" si="28">((AI67+AK67)&gt;0)+0</f>
        <v>0</v>
      </c>
      <c r="AR67">
        <f t="shared" si="19"/>
        <v>0</v>
      </c>
      <c r="AS67">
        <f t="shared" si="20"/>
        <v>0</v>
      </c>
      <c r="AT67">
        <f t="shared" si="21"/>
        <v>0</v>
      </c>
      <c r="AU67">
        <f t="shared" si="22"/>
        <v>0</v>
      </c>
      <c r="AV67">
        <f t="shared" si="23"/>
        <v>0</v>
      </c>
    </row>
    <row r="68" spans="2:48" x14ac:dyDescent="0.2">
      <c r="B68" t="s">
        <v>66</v>
      </c>
      <c r="C68" s="1">
        <v>0.82944984384860299</v>
      </c>
      <c r="D68" s="1">
        <v>0.858533238339942</v>
      </c>
      <c r="E68" s="1">
        <v>0.91877394636015297</v>
      </c>
      <c r="F68" s="1">
        <v>1.0758054190413999</v>
      </c>
      <c r="G68" s="1">
        <v>0.71458076222823097</v>
      </c>
      <c r="H68" s="1">
        <v>0.71661026506346504</v>
      </c>
      <c r="I68" s="1">
        <v>0.78030232865035298</v>
      </c>
      <c r="J68" s="1">
        <v>0.86803121840734798</v>
      </c>
      <c r="K68" s="1">
        <v>0.79111268687584901</v>
      </c>
      <c r="L68" s="1">
        <v>0.68244877179584995</v>
      </c>
      <c r="M68" s="1">
        <v>0.78294812532100599</v>
      </c>
      <c r="N68" s="1">
        <v>0.81640731640731601</v>
      </c>
      <c r="O68" s="2">
        <v>0.111282669639409</v>
      </c>
      <c r="P68" s="2">
        <v>4.9987289274483197E-2</v>
      </c>
      <c r="Q68" s="2">
        <v>0.33820376794826001</v>
      </c>
      <c r="R68" s="2">
        <v>0.55658827896440699</v>
      </c>
      <c r="S68" s="2">
        <v>5.2754803536732399E-3</v>
      </c>
      <c r="T68" s="2">
        <v>0.19582354540809799</v>
      </c>
      <c r="U68" s="2">
        <v>0.29485303253534201</v>
      </c>
      <c r="V68" s="2">
        <v>0.23308756031613101</v>
      </c>
      <c r="W68" s="2">
        <v>6.7151797788307203E-3</v>
      </c>
      <c r="X68" s="2">
        <v>0.14276744400437899</v>
      </c>
      <c r="Y68" s="2">
        <v>0.36920467984889599</v>
      </c>
      <c r="Z68" s="2">
        <v>6.5261933955363699E-2</v>
      </c>
      <c r="AA68">
        <f t="shared" si="25"/>
        <v>0</v>
      </c>
      <c r="AB68">
        <f t="shared" si="25"/>
        <v>0</v>
      </c>
      <c r="AC68">
        <f t="shared" si="25"/>
        <v>0</v>
      </c>
      <c r="AD68">
        <f t="shared" si="24"/>
        <v>0</v>
      </c>
      <c r="AE68">
        <f t="shared" si="24"/>
        <v>1</v>
      </c>
      <c r="AF68">
        <f t="shared" si="24"/>
        <v>0</v>
      </c>
      <c r="AG68">
        <f t="shared" si="24"/>
        <v>0</v>
      </c>
      <c r="AH68">
        <f t="shared" si="24"/>
        <v>0</v>
      </c>
      <c r="AI68">
        <f t="shared" si="24"/>
        <v>1</v>
      </c>
      <c r="AJ68">
        <f t="shared" si="24"/>
        <v>0</v>
      </c>
      <c r="AK68">
        <f t="shared" si="24"/>
        <v>0</v>
      </c>
      <c r="AL68">
        <f t="shared" si="24"/>
        <v>0</v>
      </c>
      <c r="AN68">
        <f t="shared" si="26"/>
        <v>0</v>
      </c>
      <c r="AO68">
        <f t="shared" si="27"/>
        <v>1</v>
      </c>
      <c r="AP68">
        <f t="shared" si="28"/>
        <v>1</v>
      </c>
      <c r="AR68">
        <f t="shared" si="19"/>
        <v>0</v>
      </c>
      <c r="AS68">
        <f t="shared" si="20"/>
        <v>0</v>
      </c>
      <c r="AT68">
        <f t="shared" si="21"/>
        <v>0</v>
      </c>
      <c r="AU68">
        <f t="shared" si="22"/>
        <v>0</v>
      </c>
      <c r="AV68">
        <f t="shared" si="23"/>
        <v>1</v>
      </c>
    </row>
    <row r="69" spans="2:48" x14ac:dyDescent="0.2">
      <c r="B69" t="s">
        <v>67</v>
      </c>
      <c r="C69" s="1">
        <v>1.0504517339171999</v>
      </c>
      <c r="D69" s="1">
        <v>0.92086291781097196</v>
      </c>
      <c r="E69" s="1">
        <v>0.82331816341958297</v>
      </c>
      <c r="F69" s="1">
        <v>0.85485022266603405</v>
      </c>
      <c r="G69" s="1">
        <v>1.00870109705706</v>
      </c>
      <c r="H69" s="1">
        <v>0.81741553519097998</v>
      </c>
      <c r="I69" s="1">
        <v>0.82102780212603998</v>
      </c>
      <c r="J69" s="1">
        <v>0.810899279895819</v>
      </c>
      <c r="K69" s="1">
        <v>1.08569231224302</v>
      </c>
      <c r="L69" s="1">
        <v>0.86371957624321005</v>
      </c>
      <c r="M69" s="1">
        <v>0.85381716946264397</v>
      </c>
      <c r="N69" s="1">
        <v>0.83400676718898803</v>
      </c>
      <c r="O69" s="2">
        <v>0.657600914182221</v>
      </c>
      <c r="P69" s="2">
        <v>0.21889233329339799</v>
      </c>
      <c r="Q69" s="2">
        <v>1.18174324904422E-2</v>
      </c>
      <c r="R69" s="2">
        <v>6.3112788094548802E-2</v>
      </c>
      <c r="S69" s="2">
        <v>0.86712986109912904</v>
      </c>
      <c r="T69" s="2">
        <v>2.77204392751908E-2</v>
      </c>
      <c r="U69" s="2">
        <v>5.8880635080329403E-2</v>
      </c>
      <c r="V69" s="2">
        <v>1.41631127476323E-2</v>
      </c>
      <c r="W69" s="2">
        <v>0.119585819401407</v>
      </c>
      <c r="X69" s="2">
        <v>8.2935279573925394E-2</v>
      </c>
      <c r="Y69" s="2">
        <v>0.13369751962097201</v>
      </c>
      <c r="Z69" s="2">
        <v>6.8548204472312401E-3</v>
      </c>
      <c r="AA69">
        <f t="shared" si="25"/>
        <v>0</v>
      </c>
      <c r="AB69">
        <f t="shared" si="25"/>
        <v>0</v>
      </c>
      <c r="AC69">
        <f t="shared" si="25"/>
        <v>1</v>
      </c>
      <c r="AD69">
        <f t="shared" si="24"/>
        <v>0</v>
      </c>
      <c r="AE69">
        <f t="shared" si="24"/>
        <v>0</v>
      </c>
      <c r="AF69">
        <f t="shared" si="24"/>
        <v>1</v>
      </c>
      <c r="AG69">
        <f t="shared" si="24"/>
        <v>0</v>
      </c>
      <c r="AH69">
        <f t="shared" si="24"/>
        <v>1</v>
      </c>
      <c r="AI69">
        <f t="shared" si="24"/>
        <v>0</v>
      </c>
      <c r="AJ69">
        <f t="shared" si="24"/>
        <v>0</v>
      </c>
      <c r="AK69">
        <f t="shared" si="24"/>
        <v>0</v>
      </c>
      <c r="AL69">
        <f t="shared" si="24"/>
        <v>1</v>
      </c>
      <c r="AN69">
        <f t="shared" si="26"/>
        <v>1</v>
      </c>
      <c r="AO69">
        <f t="shared" si="27"/>
        <v>0</v>
      </c>
      <c r="AP69">
        <f t="shared" si="28"/>
        <v>0</v>
      </c>
      <c r="AR69">
        <f t="shared" si="19"/>
        <v>0</v>
      </c>
      <c r="AS69">
        <f t="shared" si="20"/>
        <v>1</v>
      </c>
      <c r="AT69">
        <f t="shared" si="21"/>
        <v>0</v>
      </c>
      <c r="AU69">
        <f t="shared" si="22"/>
        <v>0</v>
      </c>
      <c r="AV69">
        <f t="shared" si="23"/>
        <v>0</v>
      </c>
    </row>
    <row r="70" spans="2:48" x14ac:dyDescent="0.2">
      <c r="B70" t="s">
        <v>68</v>
      </c>
      <c r="C70" s="1">
        <v>0.92689206172496297</v>
      </c>
      <c r="D70" s="1">
        <v>0.83651244366975497</v>
      </c>
      <c r="E70" s="1">
        <v>0.81373912624618205</v>
      </c>
      <c r="F70" s="1">
        <v>0.79460761083192799</v>
      </c>
      <c r="G70" s="1">
        <v>0.84128968175325403</v>
      </c>
      <c r="H70" s="1">
        <v>0.66592834759164898</v>
      </c>
      <c r="I70" s="1">
        <v>0.65995361975170597</v>
      </c>
      <c r="J70" s="1">
        <v>0.72989758019694895</v>
      </c>
      <c r="K70" s="1">
        <v>0.84325048121181601</v>
      </c>
      <c r="L70" s="1">
        <v>0.65655205434359698</v>
      </c>
      <c r="M70" s="1">
        <v>0.66238719880919095</v>
      </c>
      <c r="N70" s="1">
        <v>0.72657597240850702</v>
      </c>
      <c r="O70" s="2">
        <v>0.36754258692219699</v>
      </c>
      <c r="P70" s="2">
        <v>1.9890553245764199E-2</v>
      </c>
      <c r="Q70" s="2">
        <v>2.82578776841944E-5</v>
      </c>
      <c r="R70" s="2">
        <v>8.4125974753272107E-3</v>
      </c>
      <c r="S70" s="2">
        <v>3.3309854313821399E-2</v>
      </c>
      <c r="T70" s="2">
        <v>2.4528017984697501E-3</v>
      </c>
      <c r="U70" s="2">
        <v>2.42651780882245E-3</v>
      </c>
      <c r="V70" s="2">
        <v>4.7618341027670999E-4</v>
      </c>
      <c r="W70" s="2">
        <v>3.0782645578207701E-2</v>
      </c>
      <c r="X70" s="2">
        <v>1.85417389863069E-3</v>
      </c>
      <c r="Y70" s="2">
        <v>3.0912927012744602E-3</v>
      </c>
      <c r="Z70" s="2">
        <v>1.0901064302183299E-3</v>
      </c>
      <c r="AA70">
        <f t="shared" si="25"/>
        <v>0</v>
      </c>
      <c r="AB70">
        <f t="shared" si="25"/>
        <v>1</v>
      </c>
      <c r="AC70">
        <f t="shared" si="25"/>
        <v>1</v>
      </c>
      <c r="AD70">
        <f t="shared" si="24"/>
        <v>1</v>
      </c>
      <c r="AE70">
        <f t="shared" si="24"/>
        <v>1</v>
      </c>
      <c r="AF70">
        <f t="shared" si="24"/>
        <v>1</v>
      </c>
      <c r="AG70">
        <f t="shared" si="24"/>
        <v>1</v>
      </c>
      <c r="AH70">
        <f t="shared" si="24"/>
        <v>1</v>
      </c>
      <c r="AI70">
        <f t="shared" si="24"/>
        <v>1</v>
      </c>
      <c r="AJ70">
        <f t="shared" si="24"/>
        <v>1</v>
      </c>
      <c r="AK70">
        <f t="shared" si="24"/>
        <v>1</v>
      </c>
      <c r="AL70">
        <f t="shared" si="24"/>
        <v>1</v>
      </c>
      <c r="AN70">
        <f t="shared" si="26"/>
        <v>1</v>
      </c>
      <c r="AO70">
        <f t="shared" si="27"/>
        <v>1</v>
      </c>
      <c r="AP70">
        <f t="shared" si="28"/>
        <v>1</v>
      </c>
      <c r="AR70">
        <f t="shared" ref="AR70:AR77" si="29">((AO70+AN70+AP70)=3)+0</f>
        <v>1</v>
      </c>
      <c r="AS70">
        <f t="shared" ref="AS70:AS77" si="30">(((AN70= 1) + (AO70=0)  + (AP70=0))=3)+0</f>
        <v>0</v>
      </c>
      <c r="AT70">
        <f t="shared" ref="AT70:AT77" si="31">((AO70+AN70)=2)-AR70</f>
        <v>0</v>
      </c>
      <c r="AU70">
        <f t="shared" ref="AU70:AU77" si="32">((AP70+AN70)=2)-AR70</f>
        <v>0</v>
      </c>
      <c r="AV70">
        <f t="shared" ref="AV70:AV77" si="33">((AP70+AO70)=2)-AR70</f>
        <v>0</v>
      </c>
    </row>
    <row r="71" spans="2:48" x14ac:dyDescent="0.2">
      <c r="B71" t="s">
        <v>69</v>
      </c>
      <c r="C71" s="1">
        <v>0.84831306824405694</v>
      </c>
      <c r="D71" s="1">
        <v>0.82608544664498296</v>
      </c>
      <c r="E71" s="1">
        <v>0.96745034228119398</v>
      </c>
      <c r="F71" s="1">
        <v>0.94353807497181896</v>
      </c>
      <c r="G71" s="1">
        <v>0.75239355869282598</v>
      </c>
      <c r="H71" s="1">
        <v>0.65780528773851399</v>
      </c>
      <c r="I71" s="1">
        <v>0.82682056720031805</v>
      </c>
      <c r="J71" s="1">
        <v>0.79514014520514698</v>
      </c>
      <c r="K71" s="1">
        <v>0.77346610816934003</v>
      </c>
      <c r="L71" s="1">
        <v>0.62414386340766703</v>
      </c>
      <c r="M71" s="1">
        <v>0.860792379302879</v>
      </c>
      <c r="N71" s="1">
        <v>0.79202599675040597</v>
      </c>
      <c r="O71" s="2">
        <v>0.11887290507838801</v>
      </c>
      <c r="P71" s="2">
        <v>0.15639331405001899</v>
      </c>
      <c r="Q71" s="2">
        <v>0.39390823282832299</v>
      </c>
      <c r="R71" s="2">
        <v>5.4027285152633102E-2</v>
      </c>
      <c r="S71" s="2">
        <v>1.6882957491549801E-2</v>
      </c>
      <c r="T71" s="2">
        <v>1.5192730679321001E-3</v>
      </c>
      <c r="U71" s="2">
        <v>3.2597874139082002E-2</v>
      </c>
      <c r="V71" s="2">
        <v>1.48031678861854E-2</v>
      </c>
      <c r="W71" s="2">
        <v>2.5164523702648101E-2</v>
      </c>
      <c r="X71" s="2">
        <v>3.0838331699651E-3</v>
      </c>
      <c r="Y71" s="2">
        <v>7.3881014403088002E-2</v>
      </c>
      <c r="Z71" s="2">
        <v>6.5154891899548697E-3</v>
      </c>
      <c r="AA71">
        <f t="shared" si="25"/>
        <v>0</v>
      </c>
      <c r="AB71">
        <f t="shared" si="25"/>
        <v>0</v>
      </c>
      <c r="AC71">
        <f t="shared" si="25"/>
        <v>0</v>
      </c>
      <c r="AD71">
        <f t="shared" si="24"/>
        <v>0</v>
      </c>
      <c r="AE71">
        <f t="shared" si="24"/>
        <v>1</v>
      </c>
      <c r="AF71">
        <f t="shared" si="24"/>
        <v>1</v>
      </c>
      <c r="AG71">
        <f t="shared" si="24"/>
        <v>1</v>
      </c>
      <c r="AH71">
        <f t="shared" si="24"/>
        <v>1</v>
      </c>
      <c r="AI71">
        <f t="shared" si="24"/>
        <v>1</v>
      </c>
      <c r="AJ71">
        <f t="shared" si="24"/>
        <v>1</v>
      </c>
      <c r="AK71">
        <f t="shared" si="24"/>
        <v>0</v>
      </c>
      <c r="AL71">
        <f t="shared" si="24"/>
        <v>1</v>
      </c>
      <c r="AN71">
        <f t="shared" si="26"/>
        <v>0</v>
      </c>
      <c r="AO71">
        <f t="shared" si="27"/>
        <v>1</v>
      </c>
      <c r="AP71">
        <f t="shared" si="28"/>
        <v>1</v>
      </c>
      <c r="AR71">
        <f t="shared" si="29"/>
        <v>0</v>
      </c>
      <c r="AS71">
        <f t="shared" si="30"/>
        <v>0</v>
      </c>
      <c r="AT71">
        <f t="shared" si="31"/>
        <v>0</v>
      </c>
      <c r="AU71">
        <f t="shared" si="32"/>
        <v>0</v>
      </c>
      <c r="AV71">
        <f t="shared" si="33"/>
        <v>1</v>
      </c>
    </row>
    <row r="72" spans="2:48" x14ac:dyDescent="0.2">
      <c r="B72" t="s">
        <v>70</v>
      </c>
      <c r="C72" s="1">
        <v>0.60675413158437397</v>
      </c>
      <c r="D72" s="1">
        <v>0.49917959676805201</v>
      </c>
      <c r="E72" s="1">
        <v>0.74179839003175496</v>
      </c>
      <c r="F72" s="1">
        <v>0.77930226391494595</v>
      </c>
      <c r="G72" s="1">
        <v>0.54590772955433597</v>
      </c>
      <c r="H72" s="1">
        <v>0.56824110830117203</v>
      </c>
      <c r="I72" s="1">
        <v>0.64120573302138995</v>
      </c>
      <c r="J72" s="1">
        <v>0.72235489045748202</v>
      </c>
      <c r="K72" s="1">
        <v>0.64626644864906901</v>
      </c>
      <c r="L72" s="1">
        <v>0.56003986048829102</v>
      </c>
      <c r="M72" s="1">
        <v>0.69674761699477805</v>
      </c>
      <c r="N72" s="1">
        <v>0.74703867785213796</v>
      </c>
      <c r="O72" s="2">
        <v>1.52742413167115E-3</v>
      </c>
      <c r="P72" s="2">
        <v>9.1533653679519399E-3</v>
      </c>
      <c r="Q72" s="2">
        <v>8.3006336943616896E-4</v>
      </c>
      <c r="R72" s="2">
        <v>1.6774673851389199E-2</v>
      </c>
      <c r="S72" s="2">
        <v>6.6957124702810705E-4</v>
      </c>
      <c r="T72" s="2">
        <v>4.2114724390490002E-3</v>
      </c>
      <c r="U72" s="2">
        <v>2.0225902401048101E-3</v>
      </c>
      <c r="V72" s="2">
        <v>3.6299403072128401E-3</v>
      </c>
      <c r="W72" s="2">
        <v>5.95972003645499E-4</v>
      </c>
      <c r="X72" s="2">
        <v>1.1574455726499301E-3</v>
      </c>
      <c r="Y72" s="2">
        <v>2.2810802928642199E-3</v>
      </c>
      <c r="Z72" s="2">
        <v>3.8096770990306899E-3</v>
      </c>
      <c r="AA72">
        <f t="shared" si="25"/>
        <v>1</v>
      </c>
      <c r="AB72">
        <f t="shared" si="25"/>
        <v>1</v>
      </c>
      <c r="AC72">
        <f t="shared" si="25"/>
        <v>1</v>
      </c>
      <c r="AD72">
        <f t="shared" si="24"/>
        <v>1</v>
      </c>
      <c r="AE72">
        <f t="shared" si="24"/>
        <v>1</v>
      </c>
      <c r="AF72">
        <f t="shared" si="24"/>
        <v>1</v>
      </c>
      <c r="AG72">
        <f t="shared" si="24"/>
        <v>1</v>
      </c>
      <c r="AH72">
        <f t="shared" si="24"/>
        <v>1</v>
      </c>
      <c r="AI72">
        <f t="shared" si="24"/>
        <v>1</v>
      </c>
      <c r="AJ72">
        <f t="shared" si="24"/>
        <v>1</v>
      </c>
      <c r="AK72">
        <f t="shared" si="24"/>
        <v>1</v>
      </c>
      <c r="AL72">
        <f t="shared" si="24"/>
        <v>1</v>
      </c>
      <c r="AN72">
        <f t="shared" si="26"/>
        <v>1</v>
      </c>
      <c r="AO72">
        <f t="shared" si="27"/>
        <v>1</v>
      </c>
      <c r="AP72">
        <f t="shared" si="28"/>
        <v>1</v>
      </c>
      <c r="AR72">
        <f t="shared" si="29"/>
        <v>1</v>
      </c>
      <c r="AS72">
        <f t="shared" si="30"/>
        <v>0</v>
      </c>
      <c r="AT72">
        <f t="shared" si="31"/>
        <v>0</v>
      </c>
      <c r="AU72">
        <f t="shared" si="32"/>
        <v>0</v>
      </c>
      <c r="AV72">
        <f t="shared" si="33"/>
        <v>0</v>
      </c>
    </row>
    <row r="73" spans="2:48" x14ac:dyDescent="0.2">
      <c r="B73" t="s">
        <v>71</v>
      </c>
      <c r="C73" s="1">
        <v>0.91880585617105803</v>
      </c>
      <c r="D73" s="1">
        <v>0.88639174746288996</v>
      </c>
      <c r="E73" s="1">
        <v>0.96026247367998696</v>
      </c>
      <c r="F73" s="1">
        <v>1.0032669860999499</v>
      </c>
      <c r="G73" s="1">
        <v>0.91115677108925697</v>
      </c>
      <c r="H73" s="1">
        <v>0.89883093174528905</v>
      </c>
      <c r="I73" s="1">
        <v>0.97086233289132096</v>
      </c>
      <c r="J73" s="1">
        <v>0.99995772212313505</v>
      </c>
      <c r="K73" s="1">
        <v>0.92370485112242096</v>
      </c>
      <c r="L73" s="1">
        <v>0.91512503486102004</v>
      </c>
      <c r="M73" s="1">
        <v>0.97997740112994303</v>
      </c>
      <c r="N73" s="1">
        <v>0.99615088529638096</v>
      </c>
      <c r="O73" s="2">
        <v>0.28820018469214398</v>
      </c>
      <c r="P73" s="2">
        <v>0.26690403590909301</v>
      </c>
      <c r="Q73" s="2">
        <v>0.15018787991928401</v>
      </c>
      <c r="R73" s="2">
        <v>0.92679811866408801</v>
      </c>
      <c r="S73" s="2">
        <v>0.17621608889757001</v>
      </c>
      <c r="T73" s="2">
        <v>0.17043374480419601</v>
      </c>
      <c r="U73" s="2">
        <v>0.694679184088702</v>
      </c>
      <c r="V73" s="2">
        <v>0.99913862245401397</v>
      </c>
      <c r="W73" s="2">
        <v>0.273475327339952</v>
      </c>
      <c r="X73" s="2">
        <v>0.18355980379611</v>
      </c>
      <c r="Y73" s="2">
        <v>0.76872052479675401</v>
      </c>
      <c r="Z73" s="2">
        <v>0.928212682320258</v>
      </c>
      <c r="AA73">
        <f t="shared" si="25"/>
        <v>0</v>
      </c>
      <c r="AB73">
        <f t="shared" si="25"/>
        <v>0</v>
      </c>
      <c r="AC73">
        <f t="shared" si="25"/>
        <v>0</v>
      </c>
      <c r="AD73">
        <f t="shared" si="24"/>
        <v>0</v>
      </c>
      <c r="AE73">
        <f t="shared" si="24"/>
        <v>0</v>
      </c>
      <c r="AF73">
        <f t="shared" si="24"/>
        <v>0</v>
      </c>
      <c r="AG73">
        <f t="shared" si="24"/>
        <v>0</v>
      </c>
      <c r="AH73">
        <f t="shared" si="24"/>
        <v>0</v>
      </c>
      <c r="AI73">
        <f t="shared" si="24"/>
        <v>0</v>
      </c>
      <c r="AJ73">
        <f t="shared" si="24"/>
        <v>0</v>
      </c>
      <c r="AK73">
        <f t="shared" si="24"/>
        <v>0</v>
      </c>
      <c r="AL73">
        <f t="shared" si="24"/>
        <v>0</v>
      </c>
      <c r="AN73">
        <f t="shared" si="26"/>
        <v>0</v>
      </c>
      <c r="AO73">
        <f t="shared" si="27"/>
        <v>0</v>
      </c>
      <c r="AP73">
        <f t="shared" si="28"/>
        <v>0</v>
      </c>
      <c r="AR73">
        <f t="shared" si="29"/>
        <v>0</v>
      </c>
      <c r="AS73">
        <f t="shared" si="30"/>
        <v>0</v>
      </c>
      <c r="AT73">
        <f t="shared" si="31"/>
        <v>0</v>
      </c>
      <c r="AU73">
        <f t="shared" si="32"/>
        <v>0</v>
      </c>
      <c r="AV73">
        <f t="shared" si="33"/>
        <v>0</v>
      </c>
    </row>
    <row r="74" spans="2:48" x14ac:dyDescent="0.2">
      <c r="B74" t="s">
        <v>72</v>
      </c>
      <c r="C74" s="1">
        <v>0.93295971213104301</v>
      </c>
      <c r="D74" s="1">
        <v>0.99190656767215202</v>
      </c>
      <c r="E74" s="1">
        <v>0.97607469051578799</v>
      </c>
      <c r="F74" s="1">
        <v>0.97859403193021199</v>
      </c>
      <c r="G74" s="1">
        <v>0.87547993992911699</v>
      </c>
      <c r="H74" s="1">
        <v>0.92125276125761602</v>
      </c>
      <c r="I74" s="1">
        <v>0.88828974532782401</v>
      </c>
      <c r="J74" s="1">
        <v>0.936267693829411</v>
      </c>
      <c r="K74" s="1">
        <v>0.86396261058253998</v>
      </c>
      <c r="L74" s="1">
        <v>0.93934964103563601</v>
      </c>
      <c r="M74" s="1">
        <v>0.91220017100940498</v>
      </c>
      <c r="N74" s="1">
        <v>0.92148371304839005</v>
      </c>
      <c r="O74" s="2">
        <v>0.16570227534179199</v>
      </c>
      <c r="P74" s="2">
        <v>0.70395122646768904</v>
      </c>
      <c r="Q74" s="2">
        <v>0.237657172265163</v>
      </c>
      <c r="R74" s="2">
        <v>0.62272623154915296</v>
      </c>
      <c r="S74" s="2">
        <v>3.8010613379546199E-2</v>
      </c>
      <c r="T74" s="2">
        <v>0.17498847356782199</v>
      </c>
      <c r="U74" s="2">
        <v>0.28724166772807502</v>
      </c>
      <c r="V74" s="2">
        <v>0.12052377279898201</v>
      </c>
      <c r="W74" s="2">
        <v>2.59741196451596E-2</v>
      </c>
      <c r="X74" s="2">
        <v>0.18222817728773399</v>
      </c>
      <c r="Y74" s="2">
        <v>0.31175458735473299</v>
      </c>
      <c r="Z74" s="2">
        <v>0.113022594070052</v>
      </c>
      <c r="AA74">
        <f t="shared" si="25"/>
        <v>0</v>
      </c>
      <c r="AB74">
        <f t="shared" si="25"/>
        <v>0</v>
      </c>
      <c r="AC74">
        <f t="shared" si="25"/>
        <v>0</v>
      </c>
      <c r="AD74">
        <f t="shared" si="24"/>
        <v>0</v>
      </c>
      <c r="AE74">
        <f t="shared" si="24"/>
        <v>0</v>
      </c>
      <c r="AF74">
        <f t="shared" si="24"/>
        <v>0</v>
      </c>
      <c r="AG74">
        <f t="shared" si="24"/>
        <v>0</v>
      </c>
      <c r="AH74">
        <f t="shared" si="24"/>
        <v>0</v>
      </c>
      <c r="AI74">
        <f t="shared" si="24"/>
        <v>0</v>
      </c>
      <c r="AJ74">
        <f t="shared" si="24"/>
        <v>0</v>
      </c>
      <c r="AK74">
        <f t="shared" si="24"/>
        <v>0</v>
      </c>
      <c r="AL74">
        <f t="shared" si="24"/>
        <v>0</v>
      </c>
      <c r="AN74">
        <f t="shared" si="26"/>
        <v>0</v>
      </c>
      <c r="AO74">
        <f t="shared" si="27"/>
        <v>0</v>
      </c>
      <c r="AP74">
        <f t="shared" si="28"/>
        <v>0</v>
      </c>
      <c r="AR74">
        <f t="shared" si="29"/>
        <v>0</v>
      </c>
      <c r="AS74">
        <f t="shared" si="30"/>
        <v>0</v>
      </c>
      <c r="AT74">
        <f t="shared" si="31"/>
        <v>0</v>
      </c>
      <c r="AU74">
        <f t="shared" si="32"/>
        <v>0</v>
      </c>
      <c r="AV74">
        <f t="shared" si="33"/>
        <v>0</v>
      </c>
    </row>
    <row r="75" spans="2:48" x14ac:dyDescent="0.2">
      <c r="B75" t="s">
        <v>73</v>
      </c>
      <c r="C75" s="1">
        <v>0.878152812664177</v>
      </c>
      <c r="D75" s="1">
        <v>0.91891234331266303</v>
      </c>
      <c r="E75" s="1">
        <v>0.98210847921526501</v>
      </c>
      <c r="F75" s="1">
        <v>1.0103252427231499</v>
      </c>
      <c r="G75" s="1">
        <v>0.62580212955705505</v>
      </c>
      <c r="H75" s="1">
        <v>0.70001709487253505</v>
      </c>
      <c r="I75" s="1">
        <v>0.614765966740768</v>
      </c>
      <c r="J75" s="1">
        <v>0.78477856938318702</v>
      </c>
      <c r="K75" s="1">
        <v>0.57432415052601704</v>
      </c>
      <c r="L75" s="1">
        <v>0.62133095072636402</v>
      </c>
      <c r="M75" s="1">
        <v>0.56608564034959197</v>
      </c>
      <c r="N75" s="1">
        <v>0.69514622569284901</v>
      </c>
      <c r="O75" s="2">
        <v>9.7441959712518705E-2</v>
      </c>
      <c r="P75" s="2">
        <v>3.49402065338304E-3</v>
      </c>
      <c r="Q75" s="2">
        <v>0.60813851655538198</v>
      </c>
      <c r="R75" s="2">
        <v>0.79022898631629601</v>
      </c>
      <c r="S75" s="2">
        <v>4.0916508831014596E-3</v>
      </c>
      <c r="T75" s="2">
        <v>8.9387212014567698E-3</v>
      </c>
      <c r="U75" s="2">
        <v>4.3825445839847403E-3</v>
      </c>
      <c r="V75" s="2">
        <v>1.7250090489160999E-2</v>
      </c>
      <c r="W75" s="2">
        <v>1.21386516474576E-2</v>
      </c>
      <c r="X75" s="2">
        <v>4.2933688925291397E-3</v>
      </c>
      <c r="Y75" s="2">
        <v>2.8793417423173201E-3</v>
      </c>
      <c r="Z75" s="2">
        <v>4.1967821699969501E-3</v>
      </c>
      <c r="AA75">
        <f t="shared" si="25"/>
        <v>0</v>
      </c>
      <c r="AB75">
        <f t="shared" si="25"/>
        <v>0</v>
      </c>
      <c r="AC75">
        <f t="shared" si="25"/>
        <v>0</v>
      </c>
      <c r="AD75">
        <f t="shared" si="24"/>
        <v>0</v>
      </c>
      <c r="AE75">
        <f t="shared" si="24"/>
        <v>1</v>
      </c>
      <c r="AF75">
        <f t="shared" si="24"/>
        <v>1</v>
      </c>
      <c r="AG75">
        <f t="shared" si="24"/>
        <v>1</v>
      </c>
      <c r="AH75">
        <f t="shared" si="24"/>
        <v>1</v>
      </c>
      <c r="AI75">
        <f t="shared" si="24"/>
        <v>1</v>
      </c>
      <c r="AJ75">
        <f t="shared" si="24"/>
        <v>1</v>
      </c>
      <c r="AK75">
        <f t="shared" si="24"/>
        <v>1</v>
      </c>
      <c r="AL75">
        <f t="shared" si="24"/>
        <v>1</v>
      </c>
      <c r="AN75">
        <f t="shared" si="26"/>
        <v>0</v>
      </c>
      <c r="AO75">
        <f t="shared" si="27"/>
        <v>1</v>
      </c>
      <c r="AP75">
        <f t="shared" si="28"/>
        <v>1</v>
      </c>
      <c r="AR75">
        <f t="shared" si="29"/>
        <v>0</v>
      </c>
      <c r="AS75">
        <f t="shared" si="30"/>
        <v>0</v>
      </c>
      <c r="AT75">
        <f t="shared" si="31"/>
        <v>0</v>
      </c>
      <c r="AU75">
        <f t="shared" si="32"/>
        <v>0</v>
      </c>
      <c r="AV75">
        <f t="shared" si="33"/>
        <v>1</v>
      </c>
    </row>
    <row r="76" spans="2:48" x14ac:dyDescent="0.2">
      <c r="B76" t="s">
        <v>74</v>
      </c>
      <c r="C76" s="1">
        <v>0.46592773265564902</v>
      </c>
      <c r="D76" s="1">
        <v>0.40448067663356901</v>
      </c>
      <c r="E76" s="1">
        <v>0.51710655103438696</v>
      </c>
      <c r="F76" s="1">
        <v>0.427290227962905</v>
      </c>
      <c r="G76" s="1">
        <v>0.58675494758640201</v>
      </c>
      <c r="H76" s="1">
        <v>0.62805009906102605</v>
      </c>
      <c r="I76" s="1">
        <v>0.52001502683490197</v>
      </c>
      <c r="J76" s="1">
        <v>0.61328509352753902</v>
      </c>
      <c r="K76" s="1">
        <v>0.70302406676956497</v>
      </c>
      <c r="L76" s="1">
        <v>0.76826837148552896</v>
      </c>
      <c r="M76" s="1">
        <v>0.655575186493914</v>
      </c>
      <c r="N76" s="1">
        <v>0.746976294146105</v>
      </c>
      <c r="O76" s="2">
        <v>9.17325222910274E-3</v>
      </c>
      <c r="P76" s="2">
        <v>3.1743501820149598E-3</v>
      </c>
      <c r="Q76" s="2">
        <v>1.9520301616562899E-3</v>
      </c>
      <c r="R76" s="2">
        <v>3.4878312776114402E-3</v>
      </c>
      <c r="S76" s="2">
        <v>1.13176943129866E-2</v>
      </c>
      <c r="T76" s="2">
        <v>7.2734864222652601E-3</v>
      </c>
      <c r="U76" s="2">
        <v>2.3106275509534899E-3</v>
      </c>
      <c r="V76" s="2">
        <v>3.3571343798932299E-2</v>
      </c>
      <c r="W76" s="2">
        <v>3.56392137882156E-2</v>
      </c>
      <c r="X76" s="2">
        <v>5.5352834233930302E-2</v>
      </c>
      <c r="Y76" s="2">
        <v>8.9858278602671909E-3</v>
      </c>
      <c r="Z76" s="2">
        <v>7.6628659082272593E-2</v>
      </c>
      <c r="AA76">
        <f t="shared" si="25"/>
        <v>1</v>
      </c>
      <c r="AB76">
        <f t="shared" si="25"/>
        <v>1</v>
      </c>
      <c r="AC76">
        <f t="shared" si="25"/>
        <v>1</v>
      </c>
      <c r="AD76">
        <f t="shared" si="24"/>
        <v>1</v>
      </c>
      <c r="AE76">
        <f t="shared" si="24"/>
        <v>1</v>
      </c>
      <c r="AF76">
        <f t="shared" si="24"/>
        <v>1</v>
      </c>
      <c r="AG76">
        <f t="shared" si="24"/>
        <v>1</v>
      </c>
      <c r="AH76">
        <f t="shared" si="24"/>
        <v>1</v>
      </c>
      <c r="AI76">
        <f t="shared" si="24"/>
        <v>1</v>
      </c>
      <c r="AJ76">
        <f t="shared" si="24"/>
        <v>0</v>
      </c>
      <c r="AK76">
        <f t="shared" si="24"/>
        <v>1</v>
      </c>
      <c r="AL76">
        <f t="shared" si="24"/>
        <v>0</v>
      </c>
      <c r="AN76">
        <f t="shared" si="26"/>
        <v>1</v>
      </c>
      <c r="AO76">
        <f t="shared" si="27"/>
        <v>1</v>
      </c>
      <c r="AP76">
        <f t="shared" si="28"/>
        <v>1</v>
      </c>
      <c r="AR76">
        <f t="shared" si="29"/>
        <v>1</v>
      </c>
      <c r="AS76">
        <f t="shared" si="30"/>
        <v>0</v>
      </c>
      <c r="AT76">
        <f t="shared" si="31"/>
        <v>0</v>
      </c>
      <c r="AU76">
        <f t="shared" si="32"/>
        <v>0</v>
      </c>
      <c r="AV76">
        <f t="shared" si="33"/>
        <v>0</v>
      </c>
    </row>
    <row r="77" spans="2:48" x14ac:dyDescent="0.2">
      <c r="B77" t="s">
        <v>75</v>
      </c>
      <c r="C77" s="1">
        <v>1.08022657112789</v>
      </c>
      <c r="D77" s="1">
        <v>0.96732766205660903</v>
      </c>
      <c r="E77" s="1">
        <v>1.0015894403013199</v>
      </c>
      <c r="F77" s="1">
        <v>1.0080956522926201</v>
      </c>
      <c r="G77" s="1">
        <v>1.04746205138687</v>
      </c>
      <c r="H77" s="1">
        <v>1.0441821525749999</v>
      </c>
      <c r="I77" s="1">
        <v>0.97521765597665799</v>
      </c>
      <c r="J77" s="1">
        <v>1.0909387616783399</v>
      </c>
      <c r="K77" s="1">
        <v>1.03087925957088</v>
      </c>
      <c r="L77" s="1">
        <v>1.04339384525774</v>
      </c>
      <c r="M77" s="1">
        <v>0.93256659785707197</v>
      </c>
      <c r="N77" s="1">
        <v>1.04972529383128</v>
      </c>
      <c r="O77" s="2">
        <v>0.41199470089628698</v>
      </c>
      <c r="P77" s="2">
        <v>0.75448411801024595</v>
      </c>
      <c r="Q77" s="2">
        <v>0.98117209692310403</v>
      </c>
      <c r="R77" s="2">
        <v>0.93638125142143502</v>
      </c>
      <c r="S77" s="2">
        <v>0.43012123088980803</v>
      </c>
      <c r="T77" s="2">
        <v>0.51296657333110496</v>
      </c>
      <c r="U77" s="2">
        <v>0.72771030077453103</v>
      </c>
      <c r="V77" s="2">
        <v>0.396710276023584</v>
      </c>
      <c r="W77" s="2">
        <v>0.53771860227331503</v>
      </c>
      <c r="X77" s="2">
        <v>0.57413601866730002</v>
      </c>
      <c r="Y77" s="2">
        <v>0.34088456632465097</v>
      </c>
      <c r="Z77" s="2">
        <v>0.62224808522385899</v>
      </c>
      <c r="AA77">
        <f t="shared" si="25"/>
        <v>0</v>
      </c>
      <c r="AB77">
        <f t="shared" si="25"/>
        <v>0</v>
      </c>
      <c r="AC77">
        <f t="shared" si="25"/>
        <v>0</v>
      </c>
      <c r="AD77">
        <f t="shared" si="24"/>
        <v>0</v>
      </c>
      <c r="AE77">
        <f t="shared" si="24"/>
        <v>0</v>
      </c>
      <c r="AF77">
        <f t="shared" si="24"/>
        <v>0</v>
      </c>
      <c r="AG77">
        <f t="shared" si="24"/>
        <v>0</v>
      </c>
      <c r="AH77">
        <f t="shared" si="24"/>
        <v>0</v>
      </c>
      <c r="AI77">
        <f t="shared" si="24"/>
        <v>0</v>
      </c>
      <c r="AJ77">
        <f t="shared" si="24"/>
        <v>0</v>
      </c>
      <c r="AK77">
        <f t="shared" si="24"/>
        <v>0</v>
      </c>
      <c r="AL77">
        <f t="shared" si="24"/>
        <v>0</v>
      </c>
      <c r="AN77">
        <f t="shared" si="26"/>
        <v>0</v>
      </c>
      <c r="AO77">
        <f t="shared" si="27"/>
        <v>0</v>
      </c>
      <c r="AP77">
        <f t="shared" si="28"/>
        <v>0</v>
      </c>
      <c r="AR77">
        <f t="shared" si="29"/>
        <v>0</v>
      </c>
      <c r="AS77">
        <f t="shared" si="30"/>
        <v>0</v>
      </c>
      <c r="AT77">
        <f t="shared" si="31"/>
        <v>0</v>
      </c>
      <c r="AU77">
        <f t="shared" si="32"/>
        <v>0</v>
      </c>
      <c r="AV77">
        <f t="shared" si="33"/>
        <v>0</v>
      </c>
    </row>
    <row r="78" spans="2:48" x14ac:dyDescent="0.2">
      <c r="B78" t="s">
        <v>76</v>
      </c>
      <c r="C78" s="1">
        <v>0.94756594972762398</v>
      </c>
      <c r="D78" s="1">
        <v>0.99518055879733802</v>
      </c>
      <c r="E78" s="1">
        <v>1.02049909091645</v>
      </c>
      <c r="F78" s="1">
        <v>0.99315230876345895</v>
      </c>
      <c r="G78" s="1">
        <v>0.98756518251102998</v>
      </c>
      <c r="H78" s="1">
        <v>0.97205933080372497</v>
      </c>
      <c r="I78" s="1">
        <v>0.92000614156302696</v>
      </c>
      <c r="J78" s="1">
        <v>0.973749816688664</v>
      </c>
      <c r="K78" s="1">
        <v>1.1534574065668</v>
      </c>
      <c r="L78" s="1">
        <v>1.5612483247175899</v>
      </c>
      <c r="M78" s="1">
        <v>1.1925212328561501</v>
      </c>
      <c r="N78" s="1">
        <v>1.4403156856297199</v>
      </c>
      <c r="O78" s="2">
        <v>0.180591927551292</v>
      </c>
      <c r="P78" s="2">
        <v>0.91577013767500204</v>
      </c>
      <c r="Q78" s="2">
        <v>0.58448274009590195</v>
      </c>
      <c r="R78" s="2">
        <v>0.94015194422831205</v>
      </c>
      <c r="S78" s="2">
        <v>0.76813509361323895</v>
      </c>
      <c r="T78" s="2">
        <v>0.45348020089548502</v>
      </c>
      <c r="U78" s="2">
        <v>0.26173239517004399</v>
      </c>
      <c r="V78" s="2">
        <v>0.75322105477740997</v>
      </c>
      <c r="W78" s="2">
        <v>0.18428584573331999</v>
      </c>
      <c r="X78" s="2">
        <v>3.1287473298733E-4</v>
      </c>
      <c r="Y78" s="2">
        <v>0.229687581676108</v>
      </c>
      <c r="Z78" s="2">
        <v>1.55756593187673E-3</v>
      </c>
      <c r="AA78">
        <f t="shared" si="25"/>
        <v>0</v>
      </c>
      <c r="AB78">
        <f t="shared" si="25"/>
        <v>0</v>
      </c>
      <c r="AC78">
        <f t="shared" si="25"/>
        <v>0</v>
      </c>
      <c r="AD78">
        <f t="shared" si="24"/>
        <v>0</v>
      </c>
      <c r="AE78">
        <f t="shared" si="24"/>
        <v>0</v>
      </c>
      <c r="AF78">
        <f t="shared" si="24"/>
        <v>0</v>
      </c>
      <c r="AG78">
        <f t="shared" si="24"/>
        <v>0</v>
      </c>
      <c r="AH78">
        <f t="shared" si="24"/>
        <v>0</v>
      </c>
      <c r="AI78">
        <f t="shared" si="24"/>
        <v>0</v>
      </c>
      <c r="AJ78">
        <f t="shared" si="24"/>
        <v>0</v>
      </c>
      <c r="AK78">
        <f t="shared" si="24"/>
        <v>0</v>
      </c>
      <c r="AL78">
        <f t="shared" si="24"/>
        <v>0</v>
      </c>
      <c r="AN78">
        <f t="shared" si="26"/>
        <v>0</v>
      </c>
      <c r="AO78">
        <f t="shared" si="27"/>
        <v>0</v>
      </c>
      <c r="AP78">
        <f t="shared" si="28"/>
        <v>0</v>
      </c>
    </row>
    <row r="79" spans="2:48" x14ac:dyDescent="0.2">
      <c r="B79" t="s">
        <v>77</v>
      </c>
      <c r="C79" s="1">
        <v>1.1676853610767199</v>
      </c>
      <c r="D79" s="1">
        <v>1.01623708478825</v>
      </c>
      <c r="E79" s="1">
        <v>1.1134477620399701</v>
      </c>
      <c r="F79" s="1">
        <v>1.1789108946138001</v>
      </c>
      <c r="G79" s="1">
        <v>1.1061584840654599</v>
      </c>
      <c r="H79" s="1">
        <v>0.99107293245746997</v>
      </c>
      <c r="I79" s="1">
        <v>0.98151357596764799</v>
      </c>
      <c r="J79" s="1">
        <v>0.90122351536854595</v>
      </c>
      <c r="K79" s="1">
        <v>0.95558279343956098</v>
      </c>
      <c r="L79" s="1">
        <v>1.38869778869778</v>
      </c>
      <c r="M79" s="1">
        <v>0.89775799014151603</v>
      </c>
      <c r="N79" s="1">
        <v>1.2534870481070299</v>
      </c>
      <c r="O79" s="2">
        <v>8.4696952435297998E-2</v>
      </c>
      <c r="P79" s="2">
        <v>0.47542563675719901</v>
      </c>
      <c r="Q79" s="2">
        <v>0.25713537470946302</v>
      </c>
      <c r="R79" s="2">
        <v>0.22167906382084801</v>
      </c>
      <c r="S79" s="2">
        <v>0.19638572681826599</v>
      </c>
      <c r="T79" s="2">
        <v>0.86689573081077398</v>
      </c>
      <c r="U79" s="2">
        <v>0.72617425547799397</v>
      </c>
      <c r="V79" s="2">
        <v>1.96793547396052E-2</v>
      </c>
      <c r="W79" s="2">
        <v>0.73219661736855701</v>
      </c>
      <c r="X79" s="2">
        <v>0.14472737160944199</v>
      </c>
      <c r="Y79" s="2">
        <v>0.49789098721493702</v>
      </c>
      <c r="Z79" s="2">
        <v>0.199705435137602</v>
      </c>
      <c r="AA79">
        <f t="shared" si="25"/>
        <v>0</v>
      </c>
      <c r="AB79">
        <f t="shared" si="25"/>
        <v>0</v>
      </c>
      <c r="AC79">
        <f t="shared" si="25"/>
        <v>0</v>
      </c>
      <c r="AD79">
        <f t="shared" si="24"/>
        <v>0</v>
      </c>
      <c r="AE79">
        <f t="shared" si="24"/>
        <v>0</v>
      </c>
      <c r="AF79">
        <f t="shared" si="24"/>
        <v>0</v>
      </c>
      <c r="AG79">
        <f t="shared" si="24"/>
        <v>0</v>
      </c>
      <c r="AH79">
        <f t="shared" si="24"/>
        <v>0</v>
      </c>
      <c r="AI79">
        <f t="shared" si="24"/>
        <v>0</v>
      </c>
      <c r="AJ79">
        <f t="shared" si="24"/>
        <v>0</v>
      </c>
      <c r="AK79">
        <f t="shared" si="24"/>
        <v>0</v>
      </c>
      <c r="AL79">
        <f t="shared" si="24"/>
        <v>0</v>
      </c>
      <c r="AN79">
        <f t="shared" si="26"/>
        <v>0</v>
      </c>
      <c r="AO79">
        <f t="shared" si="27"/>
        <v>0</v>
      </c>
      <c r="AP79">
        <f t="shared" si="28"/>
        <v>0</v>
      </c>
    </row>
    <row r="80" spans="2:48" x14ac:dyDescent="0.2">
      <c r="B80" t="s">
        <v>78</v>
      </c>
      <c r="C80" s="1">
        <v>1.07747392403581</v>
      </c>
      <c r="D80" s="1">
        <v>0.97819913708163098</v>
      </c>
      <c r="E80" s="1">
        <v>1.0670566649623201</v>
      </c>
      <c r="F80" s="1">
        <v>1.0261596731352001</v>
      </c>
      <c r="G80" s="1">
        <v>1.04126016260162</v>
      </c>
      <c r="H80" s="1">
        <v>1.02380396732788</v>
      </c>
      <c r="I80" s="1">
        <v>1.0134627426424501</v>
      </c>
      <c r="J80" s="1">
        <v>0.94520547945205402</v>
      </c>
      <c r="K80" s="1">
        <v>0.883984096238148</v>
      </c>
      <c r="L80" s="1">
        <v>1.1062992125984199</v>
      </c>
      <c r="M80" s="1">
        <v>0.85867638369115595</v>
      </c>
      <c r="N80" s="1">
        <v>1.0951886914797</v>
      </c>
      <c r="O80" s="2">
        <v>0.35233428707032299</v>
      </c>
      <c r="P80" s="2">
        <v>0.75305164529712498</v>
      </c>
      <c r="Q80" s="2">
        <v>0.197064433622508</v>
      </c>
      <c r="R80" s="2">
        <v>0.65040771608679504</v>
      </c>
      <c r="S80" s="2">
        <v>0.39755295764355297</v>
      </c>
      <c r="T80" s="2">
        <v>0.70908891162955601</v>
      </c>
      <c r="U80" s="2">
        <v>0.85460644291044796</v>
      </c>
      <c r="V80" s="2">
        <v>6.4515019057531098E-3</v>
      </c>
      <c r="W80" s="2">
        <v>0.36682791916685997</v>
      </c>
      <c r="X80" s="2">
        <v>0.65798514496606098</v>
      </c>
      <c r="Y80" s="2">
        <v>0.42289354831141102</v>
      </c>
      <c r="Z80" s="2">
        <v>0.65399318751528002</v>
      </c>
      <c r="AA80">
        <f t="shared" si="25"/>
        <v>0</v>
      </c>
      <c r="AB80">
        <f t="shared" si="25"/>
        <v>0</v>
      </c>
      <c r="AC80">
        <f t="shared" si="25"/>
        <v>0</v>
      </c>
      <c r="AD80">
        <f t="shared" si="24"/>
        <v>0</v>
      </c>
      <c r="AE80">
        <f t="shared" si="24"/>
        <v>0</v>
      </c>
      <c r="AF80">
        <f t="shared" si="24"/>
        <v>0</v>
      </c>
      <c r="AG80">
        <f t="shared" si="24"/>
        <v>0</v>
      </c>
      <c r="AH80">
        <f t="shared" si="24"/>
        <v>0</v>
      </c>
      <c r="AI80">
        <f t="shared" si="24"/>
        <v>0</v>
      </c>
      <c r="AJ80">
        <f t="shared" si="24"/>
        <v>0</v>
      </c>
      <c r="AK80">
        <f t="shared" si="24"/>
        <v>0</v>
      </c>
      <c r="AL80">
        <f t="shared" si="24"/>
        <v>0</v>
      </c>
      <c r="AN80">
        <f t="shared" si="26"/>
        <v>0</v>
      </c>
      <c r="AO80">
        <f t="shared" si="27"/>
        <v>0</v>
      </c>
      <c r="AP80">
        <f t="shared" si="28"/>
        <v>0</v>
      </c>
    </row>
    <row r="81" spans="2:42" x14ac:dyDescent="0.2">
      <c r="B81" t="s">
        <v>79</v>
      </c>
      <c r="C81" s="1">
        <v>1.0557716816319</v>
      </c>
      <c r="D81" s="1">
        <v>1.0493799353603801</v>
      </c>
      <c r="E81" s="1">
        <v>1.06480318638286</v>
      </c>
      <c r="F81" s="1">
        <v>1.12238697330894</v>
      </c>
      <c r="G81" s="1">
        <v>0.99268418341061304</v>
      </c>
      <c r="H81" s="1">
        <v>1.0561594202898501</v>
      </c>
      <c r="I81" s="1">
        <v>0.99065134099616803</v>
      </c>
      <c r="J81" s="1">
        <v>1.05301478953356</v>
      </c>
      <c r="K81" s="1">
        <v>1.0232195990100299</v>
      </c>
      <c r="L81" s="1">
        <v>1.41246001946878</v>
      </c>
      <c r="M81" s="1">
        <v>1.1950304735114801</v>
      </c>
      <c r="N81" s="1">
        <v>1.4261675579322599</v>
      </c>
      <c r="O81" s="2">
        <v>0.56167917891750996</v>
      </c>
      <c r="P81" s="2">
        <v>0.40590034995513002</v>
      </c>
      <c r="Q81" s="2">
        <v>8.1814962284116693E-2</v>
      </c>
      <c r="R81" s="2">
        <v>0.18404145498676799</v>
      </c>
      <c r="S81" s="2">
        <v>0.87749886885265305</v>
      </c>
      <c r="T81" s="2">
        <v>7.4283404005504997E-2</v>
      </c>
      <c r="U81" s="2">
        <v>0.77156386793257603</v>
      </c>
      <c r="V81" s="2">
        <v>0.34000122069513999</v>
      </c>
      <c r="W81" s="2">
        <v>0.87475929964628296</v>
      </c>
      <c r="X81" s="2">
        <v>2.9024564088945298E-2</v>
      </c>
      <c r="Y81" s="2">
        <v>0.26578370193281398</v>
      </c>
      <c r="Z81" s="2">
        <v>1.8167792405582701E-2</v>
      </c>
      <c r="AA81">
        <f t="shared" si="25"/>
        <v>0</v>
      </c>
      <c r="AB81">
        <f t="shared" si="25"/>
        <v>0</v>
      </c>
      <c r="AC81">
        <f t="shared" si="25"/>
        <v>0</v>
      </c>
      <c r="AD81">
        <f t="shared" si="24"/>
        <v>0</v>
      </c>
      <c r="AE81">
        <f t="shared" si="24"/>
        <v>0</v>
      </c>
      <c r="AF81">
        <f t="shared" si="24"/>
        <v>0</v>
      </c>
      <c r="AG81">
        <f t="shared" si="24"/>
        <v>0</v>
      </c>
      <c r="AH81">
        <f t="shared" si="24"/>
        <v>0</v>
      </c>
      <c r="AI81">
        <f t="shared" si="24"/>
        <v>0</v>
      </c>
      <c r="AJ81">
        <f t="shared" si="24"/>
        <v>0</v>
      </c>
      <c r="AK81">
        <f t="shared" si="24"/>
        <v>0</v>
      </c>
      <c r="AL81">
        <f t="shared" si="24"/>
        <v>0</v>
      </c>
      <c r="AN81">
        <f t="shared" si="26"/>
        <v>0</v>
      </c>
      <c r="AO81">
        <f t="shared" si="27"/>
        <v>0</v>
      </c>
      <c r="AP81">
        <f t="shared" si="28"/>
        <v>0</v>
      </c>
    </row>
    <row r="82" spans="2:42" x14ac:dyDescent="0.2">
      <c r="B82" t="s">
        <v>80</v>
      </c>
      <c r="C82" s="1">
        <v>0.96090862581679204</v>
      </c>
      <c r="D82" s="1">
        <v>0.98284099317956197</v>
      </c>
      <c r="E82" s="1">
        <v>0.98845556849049199</v>
      </c>
      <c r="F82" s="1">
        <v>1.04835732501086</v>
      </c>
      <c r="G82" s="1">
        <v>1.00845446455057</v>
      </c>
      <c r="H82" s="1">
        <v>0.95754408883082898</v>
      </c>
      <c r="I82" s="1">
        <v>0.99080098721112797</v>
      </c>
      <c r="J82" s="1">
        <v>1.0628692980382799</v>
      </c>
      <c r="K82" s="1">
        <v>0.95834036093776298</v>
      </c>
      <c r="L82" s="1">
        <v>1.15808606798978</v>
      </c>
      <c r="M82" s="1">
        <v>0.93944185311091699</v>
      </c>
      <c r="N82" s="1">
        <v>1.2259620318111799</v>
      </c>
      <c r="O82" s="2">
        <v>0.446047758811426</v>
      </c>
      <c r="P82" s="2">
        <v>0.63542535996904903</v>
      </c>
      <c r="Q82" s="2">
        <v>0.58683335525148705</v>
      </c>
      <c r="R82" s="2">
        <v>0.48982034912322597</v>
      </c>
      <c r="S82" s="2">
        <v>0.824579445175318</v>
      </c>
      <c r="T82" s="2">
        <v>0.47521162238961001</v>
      </c>
      <c r="U82" s="2">
        <v>0.69972640919738305</v>
      </c>
      <c r="V82" s="2">
        <v>0.149446177345503</v>
      </c>
      <c r="W82" s="2">
        <v>0.73078366526330696</v>
      </c>
      <c r="X82" s="2">
        <v>0.35063286003500799</v>
      </c>
      <c r="Y82" s="2">
        <v>0.62014924332296795</v>
      </c>
      <c r="Z82" s="2">
        <v>0.119715444769044</v>
      </c>
      <c r="AA82">
        <f t="shared" si="25"/>
        <v>0</v>
      </c>
      <c r="AB82">
        <f t="shared" si="25"/>
        <v>0</v>
      </c>
      <c r="AC82">
        <f t="shared" si="25"/>
        <v>0</v>
      </c>
      <c r="AD82">
        <f t="shared" si="24"/>
        <v>0</v>
      </c>
      <c r="AE82">
        <f t="shared" si="24"/>
        <v>0</v>
      </c>
      <c r="AF82">
        <f t="shared" si="24"/>
        <v>0</v>
      </c>
      <c r="AG82">
        <f t="shared" si="24"/>
        <v>0</v>
      </c>
      <c r="AH82">
        <f t="shared" si="24"/>
        <v>0</v>
      </c>
      <c r="AI82">
        <f t="shared" si="24"/>
        <v>0</v>
      </c>
      <c r="AJ82">
        <f t="shared" si="24"/>
        <v>0</v>
      </c>
      <c r="AK82">
        <f t="shared" si="24"/>
        <v>0</v>
      </c>
      <c r="AL82">
        <f t="shared" si="24"/>
        <v>0</v>
      </c>
      <c r="AN82">
        <f t="shared" si="26"/>
        <v>0</v>
      </c>
      <c r="AO82">
        <f t="shared" si="27"/>
        <v>0</v>
      </c>
      <c r="AP82">
        <f t="shared" si="28"/>
        <v>0</v>
      </c>
    </row>
    <row r="83" spans="2:42" x14ac:dyDescent="0.2">
      <c r="B83" t="s">
        <v>81</v>
      </c>
      <c r="C83" s="1">
        <v>1.04697409607894</v>
      </c>
      <c r="D83" s="1">
        <v>0.99173638203174197</v>
      </c>
      <c r="E83" s="1">
        <v>1.1322689726920501</v>
      </c>
      <c r="F83" s="1">
        <v>1.0316821367269999</v>
      </c>
      <c r="G83" s="1">
        <v>1.0257203236946499</v>
      </c>
      <c r="H83" s="1">
        <v>1.0345432228651501</v>
      </c>
      <c r="I83" s="1">
        <v>1.01149425287356</v>
      </c>
      <c r="J83" s="1">
        <v>0.99491322561340501</v>
      </c>
      <c r="K83" s="1">
        <v>0.85724717050018195</v>
      </c>
      <c r="L83" s="1">
        <v>1.0712677129889401</v>
      </c>
      <c r="M83" s="1">
        <v>0.95917596936849403</v>
      </c>
      <c r="N83" s="1">
        <v>1.29311318092012</v>
      </c>
      <c r="O83" s="2">
        <v>0.236924770390811</v>
      </c>
      <c r="P83" s="2">
        <v>0.84562381162043798</v>
      </c>
      <c r="Q83" s="2">
        <v>0.10544787835589201</v>
      </c>
      <c r="R83" s="2">
        <v>0.56481823719914703</v>
      </c>
      <c r="S83" s="2">
        <v>0.42242204098987501</v>
      </c>
      <c r="T83" s="2">
        <v>0.18898859940610899</v>
      </c>
      <c r="U83" s="2">
        <v>0.79644538487944105</v>
      </c>
      <c r="V83" s="2">
        <v>0.88981886178056002</v>
      </c>
      <c r="W83" s="2">
        <v>0.26332976048391099</v>
      </c>
      <c r="X83" s="2">
        <v>0.53777368520429203</v>
      </c>
      <c r="Y83" s="2">
        <v>0.68468182655449195</v>
      </c>
      <c r="Z83" s="2">
        <v>3.1480535056025903E-2</v>
      </c>
      <c r="AA83">
        <f t="shared" si="25"/>
        <v>0</v>
      </c>
      <c r="AB83">
        <f t="shared" si="25"/>
        <v>0</v>
      </c>
      <c r="AC83">
        <f t="shared" si="25"/>
        <v>0</v>
      </c>
      <c r="AD83">
        <f t="shared" si="24"/>
        <v>0</v>
      </c>
      <c r="AE83">
        <f t="shared" si="24"/>
        <v>0</v>
      </c>
      <c r="AF83">
        <f t="shared" si="24"/>
        <v>0</v>
      </c>
      <c r="AG83">
        <f t="shared" si="24"/>
        <v>0</v>
      </c>
      <c r="AH83">
        <f t="shared" si="24"/>
        <v>0</v>
      </c>
      <c r="AI83">
        <f t="shared" si="24"/>
        <v>0</v>
      </c>
      <c r="AJ83">
        <f t="shared" si="24"/>
        <v>0</v>
      </c>
      <c r="AK83">
        <f t="shared" si="24"/>
        <v>0</v>
      </c>
      <c r="AL83">
        <f t="shared" si="24"/>
        <v>0</v>
      </c>
      <c r="AN83">
        <f t="shared" si="26"/>
        <v>0</v>
      </c>
      <c r="AO83">
        <f t="shared" si="27"/>
        <v>0</v>
      </c>
      <c r="AP83">
        <f t="shared" si="28"/>
        <v>0</v>
      </c>
    </row>
    <row r="84" spans="2:42" x14ac:dyDescent="0.2">
      <c r="B84" t="s">
        <v>82</v>
      </c>
      <c r="C84" s="1">
        <v>1.10391156281026</v>
      </c>
      <c r="D84" s="1">
        <v>0.99265349964419503</v>
      </c>
      <c r="E84" s="1">
        <v>1.0598904087428</v>
      </c>
      <c r="F84" s="1">
        <v>1.0057108738098599</v>
      </c>
      <c r="G84" s="1">
        <v>0.99340880503144602</v>
      </c>
      <c r="H84" s="1">
        <v>1.008800880088</v>
      </c>
      <c r="I84" s="1">
        <v>1.08174904942965</v>
      </c>
      <c r="J84" s="1">
        <v>1.05210006885471</v>
      </c>
      <c r="K84" s="1">
        <v>0.78934826933942503</v>
      </c>
      <c r="L84" s="1">
        <v>0.97479569892473095</v>
      </c>
      <c r="M84" s="1">
        <v>0.92242888920441102</v>
      </c>
      <c r="N84" s="1">
        <v>1.0544328448743701</v>
      </c>
      <c r="O84" s="2">
        <v>2.0476097136228499E-2</v>
      </c>
      <c r="P84" s="2">
        <v>0.81649483772297904</v>
      </c>
      <c r="Q84" s="2">
        <v>0.16788705536054499</v>
      </c>
      <c r="R84" s="2">
        <v>0.87522126864472305</v>
      </c>
      <c r="S84" s="2">
        <v>0.865671012781011</v>
      </c>
      <c r="T84" s="2">
        <v>0.88531757016733403</v>
      </c>
      <c r="U84" s="2">
        <v>9.4062029202858499E-2</v>
      </c>
      <c r="V84" s="2">
        <v>0.227657053713644</v>
      </c>
      <c r="W84" s="2">
        <v>5.4441473145138503E-2</v>
      </c>
      <c r="X84" s="2">
        <v>0.76077776292435595</v>
      </c>
      <c r="Y84" s="2">
        <v>0.34538465654091499</v>
      </c>
      <c r="Z84" s="2">
        <v>0.43340621178272598</v>
      </c>
      <c r="AA84">
        <f t="shared" si="25"/>
        <v>0</v>
      </c>
      <c r="AB84">
        <f t="shared" si="25"/>
        <v>0</v>
      </c>
      <c r="AC84">
        <f t="shared" si="25"/>
        <v>0</v>
      </c>
      <c r="AD84">
        <f t="shared" si="24"/>
        <v>0</v>
      </c>
      <c r="AE84">
        <f t="shared" si="24"/>
        <v>0</v>
      </c>
      <c r="AF84">
        <f t="shared" si="24"/>
        <v>0</v>
      </c>
      <c r="AG84">
        <f t="shared" si="24"/>
        <v>0</v>
      </c>
      <c r="AH84">
        <f t="shared" si="24"/>
        <v>0</v>
      </c>
      <c r="AI84">
        <f t="shared" si="24"/>
        <v>0</v>
      </c>
      <c r="AJ84">
        <f t="shared" si="24"/>
        <v>0</v>
      </c>
      <c r="AK84">
        <f t="shared" si="24"/>
        <v>0</v>
      </c>
      <c r="AL84">
        <f t="shared" si="24"/>
        <v>0</v>
      </c>
      <c r="AN84">
        <f t="shared" si="26"/>
        <v>0</v>
      </c>
      <c r="AO84">
        <f t="shared" si="27"/>
        <v>0</v>
      </c>
      <c r="AP84">
        <f t="shared" si="28"/>
        <v>0</v>
      </c>
    </row>
    <row r="85" spans="2:42" x14ac:dyDescent="0.2">
      <c r="B85" t="s">
        <v>83</v>
      </c>
      <c r="C85" s="1">
        <v>1.06753556534842</v>
      </c>
      <c r="D85" s="1">
        <v>0.85316430287047196</v>
      </c>
      <c r="E85" s="1">
        <v>0.97174806282358595</v>
      </c>
      <c r="F85" s="1">
        <v>0.83515291020313998</v>
      </c>
      <c r="G85" s="1">
        <v>0.99733016908929095</v>
      </c>
      <c r="H85" s="1">
        <v>1.0124101894186801</v>
      </c>
      <c r="I85" s="1">
        <v>1.0709744970458399</v>
      </c>
      <c r="J85" s="1">
        <v>1.01725360434885</v>
      </c>
      <c r="K85" s="1">
        <v>0.96958452802608597</v>
      </c>
      <c r="L85" s="1">
        <v>1.1507172332481801</v>
      </c>
      <c r="M85" s="1">
        <v>1.04261206419479</v>
      </c>
      <c r="N85" s="1">
        <v>1.1743458183683899</v>
      </c>
      <c r="O85" s="2">
        <v>0.59198322872690001</v>
      </c>
      <c r="P85" s="2">
        <v>0.103186206459933</v>
      </c>
      <c r="Q85" s="2">
        <v>0.65445971661472502</v>
      </c>
      <c r="R85" s="2">
        <v>0.21450472461020501</v>
      </c>
      <c r="S85" s="2">
        <v>0.93219372401892797</v>
      </c>
      <c r="T85" s="2">
        <v>0.79729756517776695</v>
      </c>
      <c r="U85" s="2">
        <v>2.7743770948363E-2</v>
      </c>
      <c r="V85" s="2">
        <v>0.57012233830275905</v>
      </c>
      <c r="W85" s="2">
        <v>0.82173668783752496</v>
      </c>
      <c r="X85" s="2">
        <v>0.487976381942205</v>
      </c>
      <c r="Y85" s="2">
        <v>0.74909650217802903</v>
      </c>
      <c r="Z85" s="2">
        <v>0.179568396127708</v>
      </c>
      <c r="AA85">
        <f t="shared" si="25"/>
        <v>0</v>
      </c>
      <c r="AB85">
        <f t="shared" si="25"/>
        <v>0</v>
      </c>
      <c r="AC85">
        <f t="shared" si="25"/>
        <v>0</v>
      </c>
      <c r="AD85">
        <f t="shared" si="24"/>
        <v>0</v>
      </c>
      <c r="AE85">
        <f t="shared" si="24"/>
        <v>0</v>
      </c>
      <c r="AF85">
        <f t="shared" si="24"/>
        <v>0</v>
      </c>
      <c r="AG85">
        <f t="shared" si="24"/>
        <v>0</v>
      </c>
      <c r="AH85">
        <f t="shared" si="24"/>
        <v>0</v>
      </c>
      <c r="AI85">
        <f t="shared" si="24"/>
        <v>0</v>
      </c>
      <c r="AJ85">
        <f t="shared" si="24"/>
        <v>0</v>
      </c>
      <c r="AK85">
        <f t="shared" si="24"/>
        <v>0</v>
      </c>
      <c r="AL85">
        <f t="shared" si="24"/>
        <v>0</v>
      </c>
      <c r="AN85">
        <f t="shared" si="26"/>
        <v>0</v>
      </c>
      <c r="AO85">
        <f t="shared" si="27"/>
        <v>0</v>
      </c>
      <c r="AP85">
        <f t="shared" si="28"/>
        <v>0</v>
      </c>
    </row>
    <row r="86" spans="2:42" x14ac:dyDescent="0.2">
      <c r="B86" t="s">
        <v>84</v>
      </c>
      <c r="C86" s="1">
        <v>1.0187440430161601</v>
      </c>
      <c r="D86" s="1">
        <v>0.85743689360514896</v>
      </c>
      <c r="E86" s="1">
        <v>0.95934927802991399</v>
      </c>
      <c r="F86" s="1">
        <v>0.88288491016508597</v>
      </c>
      <c r="G86" s="1">
        <v>0.98862563949734195</v>
      </c>
      <c r="H86" s="1">
        <v>0.97454545454545405</v>
      </c>
      <c r="I86" s="1">
        <v>0.99200964872606601</v>
      </c>
      <c r="J86" s="1">
        <v>1.0118074477747501</v>
      </c>
      <c r="K86" s="1">
        <v>0.89373119765834597</v>
      </c>
      <c r="L86" s="1">
        <v>1.2612309310889001</v>
      </c>
      <c r="M86" s="1">
        <v>0.98138538197402703</v>
      </c>
      <c r="N86" s="1">
        <v>1.2482089288865299</v>
      </c>
      <c r="O86" s="2">
        <v>0.77118275019790505</v>
      </c>
      <c r="P86" s="2">
        <v>5.4753566231444797E-2</v>
      </c>
      <c r="Q86" s="2">
        <v>0.3536064171444</v>
      </c>
      <c r="R86" s="2">
        <v>0.39521886397578199</v>
      </c>
      <c r="S86" s="2">
        <v>0.78147335148347896</v>
      </c>
      <c r="T86" s="2">
        <v>0.53982685607299896</v>
      </c>
      <c r="U86" s="2">
        <v>0.84346634909849905</v>
      </c>
      <c r="V86" s="2">
        <v>0.843130272267272</v>
      </c>
      <c r="W86" s="2">
        <v>0.423829533992019</v>
      </c>
      <c r="X86" s="2">
        <v>0.14533904739568199</v>
      </c>
      <c r="Y86" s="2">
        <v>0.88388146333478701</v>
      </c>
      <c r="Z86" s="2">
        <v>4.7657590199829299E-2</v>
      </c>
      <c r="AA86">
        <f t="shared" si="25"/>
        <v>0</v>
      </c>
      <c r="AB86">
        <f t="shared" si="25"/>
        <v>0</v>
      </c>
      <c r="AC86">
        <f t="shared" si="25"/>
        <v>0</v>
      </c>
      <c r="AD86">
        <f t="shared" si="24"/>
        <v>0</v>
      </c>
      <c r="AE86">
        <f t="shared" si="24"/>
        <v>0</v>
      </c>
      <c r="AF86">
        <f t="shared" si="24"/>
        <v>0</v>
      </c>
      <c r="AG86">
        <f t="shared" si="24"/>
        <v>0</v>
      </c>
      <c r="AH86">
        <f t="shared" si="24"/>
        <v>0</v>
      </c>
      <c r="AI86">
        <f t="shared" si="24"/>
        <v>0</v>
      </c>
      <c r="AJ86">
        <f t="shared" si="24"/>
        <v>0</v>
      </c>
      <c r="AK86">
        <f t="shared" si="24"/>
        <v>0</v>
      </c>
      <c r="AL86">
        <f t="shared" si="24"/>
        <v>0</v>
      </c>
      <c r="AN86">
        <f t="shared" si="26"/>
        <v>0</v>
      </c>
      <c r="AO86">
        <f t="shared" si="27"/>
        <v>0</v>
      </c>
      <c r="AP86">
        <f t="shared" si="28"/>
        <v>0</v>
      </c>
    </row>
    <row r="87" spans="2:42" x14ac:dyDescent="0.2">
      <c r="B87" t="s">
        <v>85</v>
      </c>
      <c r="C87" s="1">
        <v>1.0659259340290199</v>
      </c>
      <c r="D87" s="1">
        <v>0.91629207363567</v>
      </c>
      <c r="E87" s="1">
        <v>1.00514339675098</v>
      </c>
      <c r="F87" s="1">
        <v>1.02193379394027</v>
      </c>
      <c r="G87" s="1">
        <v>0.99110508065731895</v>
      </c>
      <c r="H87" s="1">
        <v>1.02788778877887</v>
      </c>
      <c r="I87" s="1">
        <v>1.05783972125435</v>
      </c>
      <c r="J87" s="1">
        <v>0.99251760563380198</v>
      </c>
      <c r="K87" s="1">
        <v>0.91952496288772501</v>
      </c>
      <c r="L87" s="1">
        <v>1.3427440358370599</v>
      </c>
      <c r="M87" s="1">
        <v>0.91773689691079396</v>
      </c>
      <c r="N87" s="1">
        <v>1.23621056706018</v>
      </c>
      <c r="O87" s="2">
        <v>0.26004081859078298</v>
      </c>
      <c r="P87" s="2">
        <v>2.4328138879210599E-2</v>
      </c>
      <c r="Q87" s="2">
        <v>0.83865336355273001</v>
      </c>
      <c r="R87" s="2">
        <v>0.64285919807002501</v>
      </c>
      <c r="S87" s="2">
        <v>0.83869119377474999</v>
      </c>
      <c r="T87" s="2">
        <v>0.55256234742098598</v>
      </c>
      <c r="U87" s="2">
        <v>0.30768938573945698</v>
      </c>
      <c r="V87" s="2">
        <v>0.754705346145084</v>
      </c>
      <c r="W87" s="2">
        <v>0.17706008978499199</v>
      </c>
      <c r="X87" s="2">
        <v>0.17814915797634301</v>
      </c>
      <c r="Y87" s="2">
        <v>0.200447017575095</v>
      </c>
      <c r="Z87" s="2">
        <v>2.2992881612234699E-3</v>
      </c>
      <c r="AA87">
        <f t="shared" si="25"/>
        <v>0</v>
      </c>
      <c r="AB87">
        <f t="shared" si="25"/>
        <v>0</v>
      </c>
      <c r="AC87">
        <f t="shared" si="25"/>
        <v>0</v>
      </c>
      <c r="AD87">
        <f t="shared" si="24"/>
        <v>0</v>
      </c>
      <c r="AE87">
        <f t="shared" si="24"/>
        <v>0</v>
      </c>
      <c r="AF87">
        <f t="shared" si="24"/>
        <v>0</v>
      </c>
      <c r="AG87">
        <f t="shared" si="24"/>
        <v>0</v>
      </c>
      <c r="AH87">
        <f t="shared" si="24"/>
        <v>0</v>
      </c>
      <c r="AI87">
        <f t="shared" si="24"/>
        <v>0</v>
      </c>
      <c r="AJ87">
        <f t="shared" si="24"/>
        <v>0</v>
      </c>
      <c r="AK87">
        <f t="shared" si="24"/>
        <v>0</v>
      </c>
      <c r="AL87">
        <f t="shared" si="24"/>
        <v>0</v>
      </c>
      <c r="AN87">
        <f t="shared" si="26"/>
        <v>0</v>
      </c>
      <c r="AO87">
        <f t="shared" si="27"/>
        <v>0</v>
      </c>
      <c r="AP87">
        <f t="shared" si="28"/>
        <v>0</v>
      </c>
    </row>
    <row r="88" spans="2:42" x14ac:dyDescent="0.2">
      <c r="B88" t="s">
        <v>86</v>
      </c>
      <c r="C88" s="1">
        <v>0.25582205137686298</v>
      </c>
      <c r="D88" s="1">
        <v>0.27207640790795401</v>
      </c>
      <c r="E88" s="1">
        <v>0.30820183386949102</v>
      </c>
      <c r="F88" s="1">
        <v>0.28119328764566798</v>
      </c>
      <c r="G88" s="1">
        <v>0.463608957795004</v>
      </c>
      <c r="H88" s="1">
        <v>0.49677165796417899</v>
      </c>
      <c r="I88" s="1">
        <v>0.63547082611207395</v>
      </c>
      <c r="J88" s="1">
        <v>0.65413309459862701</v>
      </c>
      <c r="K88" s="1">
        <v>0.52833712718146197</v>
      </c>
      <c r="L88" s="1">
        <v>0.857657657657657</v>
      </c>
      <c r="M88" s="1">
        <v>0.54168654264058902</v>
      </c>
      <c r="N88" s="1">
        <v>0.70964987190435502</v>
      </c>
      <c r="O88" s="2">
        <v>9.6118405480553892E-3</v>
      </c>
      <c r="P88" s="2">
        <v>1.6640439513557E-4</v>
      </c>
      <c r="Q88" s="2">
        <v>1.24454459178739E-4</v>
      </c>
      <c r="R88" s="2">
        <v>1.1251166693650901E-3</v>
      </c>
      <c r="S88" s="2">
        <v>2.60611107740631E-3</v>
      </c>
      <c r="T88" s="2">
        <v>7.3728281023588101E-4</v>
      </c>
      <c r="U88" s="2">
        <v>4.9909072887433295E-4</v>
      </c>
      <c r="V88" s="2">
        <v>1.5165828504902601E-4</v>
      </c>
      <c r="W88" s="2">
        <v>9.6193107764889103E-3</v>
      </c>
      <c r="X88" s="2">
        <v>0.51317662002032105</v>
      </c>
      <c r="Y88" s="2">
        <v>8.0654075548819495E-3</v>
      </c>
      <c r="Z88" s="2">
        <v>4.5933979522766802E-4</v>
      </c>
      <c r="AA88">
        <f t="shared" si="25"/>
        <v>1</v>
      </c>
      <c r="AB88">
        <f t="shared" si="25"/>
        <v>1</v>
      </c>
      <c r="AC88">
        <f t="shared" si="25"/>
        <v>1</v>
      </c>
      <c r="AD88">
        <f t="shared" si="24"/>
        <v>1</v>
      </c>
      <c r="AE88">
        <f t="shared" si="24"/>
        <v>1</v>
      </c>
      <c r="AF88">
        <f t="shared" si="24"/>
        <v>1</v>
      </c>
      <c r="AG88">
        <f t="shared" ref="AG88:AL117" si="34">COUNTIFS(I88,$A$2,U88,$A$5)</f>
        <v>1</v>
      </c>
      <c r="AH88">
        <f t="shared" si="34"/>
        <v>1</v>
      </c>
      <c r="AI88">
        <f t="shared" si="34"/>
        <v>1</v>
      </c>
      <c r="AJ88">
        <f t="shared" si="34"/>
        <v>0</v>
      </c>
      <c r="AK88">
        <f t="shared" si="34"/>
        <v>1</v>
      </c>
      <c r="AL88">
        <f t="shared" si="34"/>
        <v>1</v>
      </c>
      <c r="AN88">
        <f t="shared" si="26"/>
        <v>1</v>
      </c>
      <c r="AO88">
        <f t="shared" si="27"/>
        <v>1</v>
      </c>
      <c r="AP88">
        <f t="shared" si="28"/>
        <v>1</v>
      </c>
    </row>
    <row r="89" spans="2:42" x14ac:dyDescent="0.2">
      <c r="B89" t="s">
        <v>87</v>
      </c>
      <c r="C89" s="1">
        <v>0.348032545093241</v>
      </c>
      <c r="D89" s="1">
        <v>0.36758006636285501</v>
      </c>
      <c r="E89" s="1">
        <v>0.30256270384893202</v>
      </c>
      <c r="F89" s="1">
        <v>0.26652025356845399</v>
      </c>
      <c r="G89" s="1">
        <v>0.50367647058823495</v>
      </c>
      <c r="H89" s="1">
        <v>0.472727272727272</v>
      </c>
      <c r="I89" s="1">
        <v>0.62183592558706902</v>
      </c>
      <c r="J89" s="1">
        <v>0.69807088380439597</v>
      </c>
      <c r="K89" s="1">
        <v>0.490745764755531</v>
      </c>
      <c r="L89" s="1">
        <v>0.65456975772765202</v>
      </c>
      <c r="M89" s="1">
        <v>0.57746635524413303</v>
      </c>
      <c r="N89" s="1">
        <v>0.71541962112392798</v>
      </c>
      <c r="O89" s="2">
        <v>3.1061279935177701E-7</v>
      </c>
      <c r="P89" s="2">
        <v>7.7349634159348202E-2</v>
      </c>
      <c r="Q89" s="2">
        <v>7.2851146008556095E-4</v>
      </c>
      <c r="R89" s="2">
        <v>4.9256372084350896E-3</v>
      </c>
      <c r="S89" s="2">
        <v>1.3449809782489799E-4</v>
      </c>
      <c r="T89" s="2">
        <v>1.2683617595898999E-4</v>
      </c>
      <c r="U89" s="2">
        <v>3.0152109424500201E-4</v>
      </c>
      <c r="V89" s="2">
        <v>5.1865604600900302E-5</v>
      </c>
      <c r="W89" s="2">
        <v>5.9950151555468604E-3</v>
      </c>
      <c r="X89" s="2">
        <v>3.2026232866290603E-2</v>
      </c>
      <c r="Y89" s="2">
        <v>9.8827168354359996E-4</v>
      </c>
      <c r="Z89" s="2">
        <v>3.0593659398040298E-3</v>
      </c>
      <c r="AA89">
        <f t="shared" si="25"/>
        <v>1</v>
      </c>
      <c r="AB89">
        <f t="shared" si="25"/>
        <v>0</v>
      </c>
      <c r="AC89">
        <f t="shared" si="25"/>
        <v>1</v>
      </c>
      <c r="AD89">
        <f t="shared" si="25"/>
        <v>1</v>
      </c>
      <c r="AE89">
        <f t="shared" si="25"/>
        <v>1</v>
      </c>
      <c r="AF89">
        <f t="shared" si="25"/>
        <v>1</v>
      </c>
      <c r="AG89">
        <f t="shared" si="34"/>
        <v>1</v>
      </c>
      <c r="AH89">
        <f t="shared" si="34"/>
        <v>1</v>
      </c>
      <c r="AI89">
        <f t="shared" si="34"/>
        <v>1</v>
      </c>
      <c r="AJ89">
        <f t="shared" si="34"/>
        <v>1</v>
      </c>
      <c r="AK89">
        <f t="shared" si="34"/>
        <v>1</v>
      </c>
      <c r="AL89">
        <f t="shared" si="34"/>
        <v>1</v>
      </c>
      <c r="AN89">
        <f t="shared" si="26"/>
        <v>1</v>
      </c>
      <c r="AO89">
        <f t="shared" si="27"/>
        <v>1</v>
      </c>
      <c r="AP89">
        <f t="shared" si="28"/>
        <v>1</v>
      </c>
    </row>
    <row r="90" spans="2:42" x14ac:dyDescent="0.2">
      <c r="B90" t="s">
        <v>88</v>
      </c>
      <c r="C90" s="1">
        <v>0.29750223953098098</v>
      </c>
      <c r="D90" s="1">
        <v>0.29057631244458398</v>
      </c>
      <c r="E90" s="1">
        <v>0.33708363384442602</v>
      </c>
      <c r="F90" s="1">
        <v>0.29775512419129602</v>
      </c>
      <c r="G90" s="1">
        <v>0.451019266941182</v>
      </c>
      <c r="H90" s="1">
        <v>0.481442205726405</v>
      </c>
      <c r="I90" s="1">
        <v>0.67014382803856398</v>
      </c>
      <c r="J90" s="1">
        <v>0.63329592218481101</v>
      </c>
      <c r="K90" s="1">
        <v>0.49713235092341002</v>
      </c>
      <c r="L90" s="1">
        <v>0.63701853808471798</v>
      </c>
      <c r="M90" s="1">
        <v>0.52737716638315701</v>
      </c>
      <c r="N90" s="1">
        <v>0.66217198757353402</v>
      </c>
      <c r="O90" s="2">
        <v>1.08243688693248E-5</v>
      </c>
      <c r="P90" s="2">
        <v>2.9127212819643201E-4</v>
      </c>
      <c r="Q90" s="2">
        <v>2.4045869436909299E-3</v>
      </c>
      <c r="R90" s="2">
        <v>4.87377048621483E-3</v>
      </c>
      <c r="S90" s="2">
        <v>1.21496424625348E-4</v>
      </c>
      <c r="T90" s="2">
        <v>4.5510935713662202E-4</v>
      </c>
      <c r="U90" s="2">
        <v>1.0861123418182E-2</v>
      </c>
      <c r="V90" s="2">
        <v>8.3154032730904098E-5</v>
      </c>
      <c r="W90" s="2">
        <v>7.1926502183705804E-3</v>
      </c>
      <c r="X90" s="2">
        <v>1.64856570874015E-2</v>
      </c>
      <c r="Y90" s="2">
        <v>3.2936737010147098E-3</v>
      </c>
      <c r="Z90" s="2">
        <v>1.5720140668335201E-3</v>
      </c>
      <c r="AA90">
        <f t="shared" si="25"/>
        <v>1</v>
      </c>
      <c r="AB90">
        <f t="shared" si="25"/>
        <v>1</v>
      </c>
      <c r="AC90">
        <f t="shared" si="25"/>
        <v>1</v>
      </c>
      <c r="AD90">
        <f t="shared" si="25"/>
        <v>1</v>
      </c>
      <c r="AE90">
        <f t="shared" si="25"/>
        <v>1</v>
      </c>
      <c r="AF90">
        <f t="shared" si="25"/>
        <v>1</v>
      </c>
      <c r="AG90">
        <f t="shared" si="34"/>
        <v>1</v>
      </c>
      <c r="AH90">
        <f t="shared" si="34"/>
        <v>1</v>
      </c>
      <c r="AI90">
        <f t="shared" si="34"/>
        <v>1</v>
      </c>
      <c r="AJ90">
        <f t="shared" si="34"/>
        <v>1</v>
      </c>
      <c r="AK90">
        <f t="shared" si="34"/>
        <v>1</v>
      </c>
      <c r="AL90">
        <f t="shared" si="34"/>
        <v>1</v>
      </c>
      <c r="AN90">
        <f t="shared" si="26"/>
        <v>1</v>
      </c>
      <c r="AO90">
        <f t="shared" si="27"/>
        <v>1</v>
      </c>
      <c r="AP90">
        <f t="shared" si="28"/>
        <v>1</v>
      </c>
    </row>
    <row r="91" spans="2:42" x14ac:dyDescent="0.2">
      <c r="B91" t="s">
        <v>89</v>
      </c>
      <c r="C91" s="1">
        <v>0.32319938253339497</v>
      </c>
      <c r="D91" s="1">
        <v>0.28920273585648798</v>
      </c>
      <c r="E91" s="1">
        <v>0.33740427578652599</v>
      </c>
      <c r="F91" s="1">
        <v>0.34799618212616301</v>
      </c>
      <c r="G91" s="1">
        <v>0.498950902224087</v>
      </c>
      <c r="H91" s="1">
        <v>0.455286343612334</v>
      </c>
      <c r="I91" s="1">
        <v>0.67268830373545596</v>
      </c>
      <c r="J91" s="1">
        <v>0.69704713231118598</v>
      </c>
      <c r="K91" s="1">
        <v>0.482858367259481</v>
      </c>
      <c r="L91" s="1">
        <v>0.82747395833333304</v>
      </c>
      <c r="M91" s="1">
        <v>0.56685105938837199</v>
      </c>
      <c r="N91" s="1">
        <v>0.69314324507807201</v>
      </c>
      <c r="O91" s="2">
        <v>9.1442626628832099E-5</v>
      </c>
      <c r="P91" s="2">
        <v>1.3517415280663199E-4</v>
      </c>
      <c r="Q91" s="2">
        <v>6.7838250215442205E-4</v>
      </c>
      <c r="R91" s="2">
        <v>3.8113246634111503E-5</v>
      </c>
      <c r="S91" s="2">
        <v>3.52735083761422E-3</v>
      </c>
      <c r="T91" s="2">
        <v>2.9897545225440101E-3</v>
      </c>
      <c r="U91" s="2">
        <v>4.5207681578282597E-3</v>
      </c>
      <c r="V91" s="2">
        <v>2.8129282253924699E-2</v>
      </c>
      <c r="W91" s="2">
        <v>2.5158196459923201E-2</v>
      </c>
      <c r="X91" s="2">
        <v>0.60675569530833195</v>
      </c>
      <c r="Y91" s="2">
        <v>0.16205002754088099</v>
      </c>
      <c r="Z91" s="2">
        <v>4.4173686180610502E-2</v>
      </c>
      <c r="AA91">
        <f t="shared" si="25"/>
        <v>1</v>
      </c>
      <c r="AB91">
        <f t="shared" si="25"/>
        <v>1</v>
      </c>
      <c r="AC91">
        <f t="shared" si="25"/>
        <v>1</v>
      </c>
      <c r="AD91">
        <f t="shared" si="25"/>
        <v>1</v>
      </c>
      <c r="AE91">
        <f t="shared" si="25"/>
        <v>1</v>
      </c>
      <c r="AF91">
        <f t="shared" si="25"/>
        <v>1</v>
      </c>
      <c r="AG91">
        <f t="shared" si="34"/>
        <v>1</v>
      </c>
      <c r="AH91">
        <f t="shared" si="34"/>
        <v>1</v>
      </c>
      <c r="AI91">
        <f t="shared" si="34"/>
        <v>1</v>
      </c>
      <c r="AJ91">
        <f t="shared" si="34"/>
        <v>0</v>
      </c>
      <c r="AK91">
        <f t="shared" si="34"/>
        <v>0</v>
      </c>
      <c r="AL91">
        <f t="shared" si="34"/>
        <v>1</v>
      </c>
      <c r="AN91">
        <f t="shared" si="26"/>
        <v>1</v>
      </c>
      <c r="AO91">
        <f t="shared" si="27"/>
        <v>1</v>
      </c>
      <c r="AP91">
        <f t="shared" si="28"/>
        <v>1</v>
      </c>
    </row>
    <row r="92" spans="2:42" x14ac:dyDescent="0.2">
      <c r="B92" t="s">
        <v>90</v>
      </c>
      <c r="C92" s="1">
        <v>0.28503849030505302</v>
      </c>
      <c r="D92" s="1">
        <v>0.32228000175838201</v>
      </c>
      <c r="E92" s="1">
        <v>0.30501015169093798</v>
      </c>
      <c r="F92" s="1">
        <v>0.33624052872367899</v>
      </c>
      <c r="G92" s="1">
        <v>0.47559316910986799</v>
      </c>
      <c r="H92" s="1">
        <v>0.45325137495956003</v>
      </c>
      <c r="I92" s="1">
        <v>0.66089813800657105</v>
      </c>
      <c r="J92" s="1">
        <v>0.695936478281177</v>
      </c>
      <c r="K92" s="1">
        <v>0.54097290238328399</v>
      </c>
      <c r="L92" s="1">
        <v>0.62194016319129597</v>
      </c>
      <c r="M92" s="1">
        <v>0.56920839075179896</v>
      </c>
      <c r="N92" s="1">
        <v>0.65404775771694801</v>
      </c>
      <c r="O92" s="2">
        <v>3.65238592762806E-4</v>
      </c>
      <c r="P92" s="2">
        <v>1.76073322439511E-8</v>
      </c>
      <c r="Q92" s="2">
        <v>2.7594230377050703E-7</v>
      </c>
      <c r="R92" s="2">
        <v>1.86337926994228E-4</v>
      </c>
      <c r="S92" s="2">
        <v>5.9683892446502499E-5</v>
      </c>
      <c r="T92" s="2">
        <v>4.8288399708957299E-4</v>
      </c>
      <c r="U92" s="2">
        <v>4.9275664263817597E-4</v>
      </c>
      <c r="V92" s="2">
        <v>5.34545571923233E-5</v>
      </c>
      <c r="W92" s="2">
        <v>1.2551249816378399E-2</v>
      </c>
      <c r="X92" s="2">
        <v>2.3110206151681401E-2</v>
      </c>
      <c r="Y92" s="2">
        <v>3.6928724060550102E-3</v>
      </c>
      <c r="Z92" s="2">
        <v>7.8670301307123096E-3</v>
      </c>
      <c r="AA92">
        <f t="shared" si="25"/>
        <v>1</v>
      </c>
      <c r="AB92">
        <f t="shared" si="25"/>
        <v>1</v>
      </c>
      <c r="AC92">
        <f t="shared" si="25"/>
        <v>1</v>
      </c>
      <c r="AD92">
        <f t="shared" si="25"/>
        <v>1</v>
      </c>
      <c r="AE92">
        <f t="shared" si="25"/>
        <v>1</v>
      </c>
      <c r="AF92">
        <f t="shared" si="25"/>
        <v>1</v>
      </c>
      <c r="AG92">
        <f t="shared" si="34"/>
        <v>1</v>
      </c>
      <c r="AH92">
        <f t="shared" si="34"/>
        <v>1</v>
      </c>
      <c r="AI92">
        <f t="shared" si="34"/>
        <v>1</v>
      </c>
      <c r="AJ92">
        <f t="shared" si="34"/>
        <v>1</v>
      </c>
      <c r="AK92">
        <f t="shared" si="34"/>
        <v>1</v>
      </c>
      <c r="AL92">
        <f t="shared" si="34"/>
        <v>1</v>
      </c>
      <c r="AN92">
        <f t="shared" si="26"/>
        <v>1</v>
      </c>
      <c r="AO92">
        <f t="shared" si="27"/>
        <v>1</v>
      </c>
      <c r="AP92">
        <f t="shared" si="28"/>
        <v>1</v>
      </c>
    </row>
    <row r="93" spans="2:42" x14ac:dyDescent="0.2">
      <c r="B93" t="s">
        <v>91</v>
      </c>
      <c r="C93" s="1">
        <v>0.33873043528609798</v>
      </c>
      <c r="D93" s="1">
        <v>0.32547907864151698</v>
      </c>
      <c r="E93" s="1">
        <v>0.377821862736273</v>
      </c>
      <c r="F93" s="1">
        <v>0.34266506997517499</v>
      </c>
      <c r="G93" s="1">
        <v>0.44779037935080102</v>
      </c>
      <c r="H93" s="1">
        <v>0.46127513906717998</v>
      </c>
      <c r="I93" s="1">
        <v>0.65488316357099996</v>
      </c>
      <c r="J93" s="1">
        <v>0.68991545893719797</v>
      </c>
      <c r="K93" s="1">
        <v>0.54601409709123305</v>
      </c>
      <c r="L93" s="1">
        <v>0.71594379963347499</v>
      </c>
      <c r="M93" s="1">
        <v>0.54824268977997903</v>
      </c>
      <c r="N93" s="1">
        <v>0.64679313459801202</v>
      </c>
      <c r="O93" s="2">
        <v>1.3841260126643801E-2</v>
      </c>
      <c r="P93" s="2">
        <v>3.4653002974962502E-7</v>
      </c>
      <c r="Q93" s="2">
        <v>4.3324349687241397E-5</v>
      </c>
      <c r="R93" s="2">
        <v>2.4745930864978399E-5</v>
      </c>
      <c r="S93" s="2">
        <v>1.0949830910246901E-3</v>
      </c>
      <c r="T93" s="2">
        <v>2.5942700119540498E-3</v>
      </c>
      <c r="U93" s="2">
        <v>2.8149626049010601E-3</v>
      </c>
      <c r="V93" s="2">
        <v>5.6270649897410098E-3</v>
      </c>
      <c r="W93" s="2">
        <v>4.5579980784464201E-2</v>
      </c>
      <c r="X93" s="2">
        <v>0.109222908403594</v>
      </c>
      <c r="Y93" s="2">
        <v>4.0194548600473501E-2</v>
      </c>
      <c r="Z93" s="2">
        <v>2.7894245890541701E-2</v>
      </c>
      <c r="AA93">
        <f t="shared" si="25"/>
        <v>1</v>
      </c>
      <c r="AB93">
        <f t="shared" si="25"/>
        <v>1</v>
      </c>
      <c r="AC93">
        <f t="shared" si="25"/>
        <v>1</v>
      </c>
      <c r="AD93">
        <f t="shared" si="25"/>
        <v>1</v>
      </c>
      <c r="AE93">
        <f t="shared" si="25"/>
        <v>1</v>
      </c>
      <c r="AF93">
        <f t="shared" si="25"/>
        <v>1</v>
      </c>
      <c r="AG93">
        <f t="shared" si="34"/>
        <v>1</v>
      </c>
      <c r="AH93">
        <f t="shared" si="34"/>
        <v>1</v>
      </c>
      <c r="AI93">
        <f t="shared" si="34"/>
        <v>1</v>
      </c>
      <c r="AJ93">
        <f t="shared" si="34"/>
        <v>0</v>
      </c>
      <c r="AK93">
        <f t="shared" si="34"/>
        <v>1</v>
      </c>
      <c r="AL93">
        <f t="shared" si="34"/>
        <v>1</v>
      </c>
      <c r="AN93">
        <f t="shared" si="26"/>
        <v>1</v>
      </c>
      <c r="AO93">
        <f t="shared" si="27"/>
        <v>1</v>
      </c>
      <c r="AP93">
        <f t="shared" si="28"/>
        <v>1</v>
      </c>
    </row>
    <row r="94" spans="2:42" x14ac:dyDescent="0.2">
      <c r="B94" t="s">
        <v>92</v>
      </c>
      <c r="C94" s="1">
        <v>0.422877955892492</v>
      </c>
      <c r="D94" s="1">
        <v>0.321268071639214</v>
      </c>
      <c r="E94" s="1">
        <v>0.31111944911380901</v>
      </c>
      <c r="F94" s="1">
        <v>0.37648105267295601</v>
      </c>
      <c r="G94" s="1">
        <v>0.45306646138054901</v>
      </c>
      <c r="H94" s="1">
        <v>0.46498032602585698</v>
      </c>
      <c r="I94" s="1">
        <v>0.68892421833598305</v>
      </c>
      <c r="J94" s="1">
        <v>0.71098799630655496</v>
      </c>
      <c r="K94" s="1">
        <v>0.57756954922046599</v>
      </c>
      <c r="L94" s="1">
        <v>0.71605420901746097</v>
      </c>
      <c r="M94" s="1">
        <v>0.56936768635998003</v>
      </c>
      <c r="N94" s="1">
        <v>0.66475983824834795</v>
      </c>
      <c r="O94" s="2">
        <v>5.6436923349880905E-4</v>
      </c>
      <c r="P94" s="2">
        <v>8.7893388426657298E-4</v>
      </c>
      <c r="Q94" s="2">
        <v>3.1497548744354099E-4</v>
      </c>
      <c r="R94" s="2">
        <v>1.1821673954446501E-2</v>
      </c>
      <c r="S94" s="2">
        <v>6.7812226224538499E-5</v>
      </c>
      <c r="T94" s="2">
        <v>1.0790640084553499E-4</v>
      </c>
      <c r="U94" s="2">
        <v>2.77309926971137E-5</v>
      </c>
      <c r="V94" s="2">
        <v>6.0958787987285305E-4</v>
      </c>
      <c r="W94" s="2">
        <v>2.1658391019255398E-2</v>
      </c>
      <c r="X94" s="2">
        <v>5.1116634796755503E-2</v>
      </c>
      <c r="Y94" s="2">
        <v>1.21272175865562E-2</v>
      </c>
      <c r="Z94" s="2">
        <v>3.2013799124938798E-2</v>
      </c>
      <c r="AA94">
        <f t="shared" si="25"/>
        <v>1</v>
      </c>
      <c r="AB94">
        <f t="shared" si="25"/>
        <v>1</v>
      </c>
      <c r="AC94">
        <f t="shared" si="25"/>
        <v>1</v>
      </c>
      <c r="AD94">
        <f t="shared" si="25"/>
        <v>1</v>
      </c>
      <c r="AE94">
        <f t="shared" si="25"/>
        <v>1</v>
      </c>
      <c r="AF94">
        <f t="shared" si="25"/>
        <v>1</v>
      </c>
      <c r="AG94">
        <f t="shared" si="34"/>
        <v>1</v>
      </c>
      <c r="AH94">
        <f t="shared" si="34"/>
        <v>1</v>
      </c>
      <c r="AI94">
        <f t="shared" si="34"/>
        <v>1</v>
      </c>
      <c r="AJ94">
        <f t="shared" si="34"/>
        <v>0</v>
      </c>
      <c r="AK94">
        <f t="shared" si="34"/>
        <v>1</v>
      </c>
      <c r="AL94">
        <f t="shared" si="34"/>
        <v>1</v>
      </c>
      <c r="AN94">
        <f t="shared" si="26"/>
        <v>1</v>
      </c>
      <c r="AO94">
        <f t="shared" si="27"/>
        <v>1</v>
      </c>
      <c r="AP94">
        <f t="shared" si="28"/>
        <v>1</v>
      </c>
    </row>
    <row r="95" spans="2:42" x14ac:dyDescent="0.2">
      <c r="B95" t="s">
        <v>93</v>
      </c>
      <c r="C95" s="1">
        <v>0.40325626604325399</v>
      </c>
      <c r="D95" s="1">
        <v>0.35217216724705103</v>
      </c>
      <c r="E95" s="1">
        <v>0.35944670308261201</v>
      </c>
      <c r="F95" s="1">
        <v>0.36651972246049902</v>
      </c>
      <c r="G95" s="1">
        <v>0.47052761747732802</v>
      </c>
      <c r="H95" s="1">
        <v>0.46207195491980901</v>
      </c>
      <c r="I95" s="1">
        <v>0.73254437869822397</v>
      </c>
      <c r="J95" s="1">
        <v>0.71963171963171901</v>
      </c>
      <c r="K95" s="1">
        <v>0.51634676228643706</v>
      </c>
      <c r="L95" s="1">
        <v>0.79568472038749405</v>
      </c>
      <c r="M95" s="1">
        <v>0.53265743809709398</v>
      </c>
      <c r="N95" s="1">
        <v>0.67936592513653904</v>
      </c>
      <c r="O95" s="2">
        <v>4.92556626175849E-3</v>
      </c>
      <c r="P95" s="2">
        <v>6.31285141436172E-4</v>
      </c>
      <c r="Q95" s="2">
        <v>3.5575218430139702E-5</v>
      </c>
      <c r="R95" s="2">
        <v>1.0532423686454399E-3</v>
      </c>
      <c r="S95" s="2">
        <v>5.2910450253393203E-3</v>
      </c>
      <c r="T95" s="2">
        <v>8.7793163492964205E-4</v>
      </c>
      <c r="U95" s="2">
        <v>1.4870261515740699E-3</v>
      </c>
      <c r="V95" s="2">
        <v>3.65046902995851E-3</v>
      </c>
      <c r="W95" s="2">
        <v>4.6616307231699599E-4</v>
      </c>
      <c r="X95" s="2">
        <v>0.535291796071237</v>
      </c>
      <c r="Y95" s="2">
        <v>2.38328761053293E-2</v>
      </c>
      <c r="Z95" s="2">
        <v>2.5567412176241201E-3</v>
      </c>
      <c r="AA95">
        <f t="shared" si="25"/>
        <v>1</v>
      </c>
      <c r="AB95">
        <f t="shared" si="25"/>
        <v>1</v>
      </c>
      <c r="AC95">
        <f t="shared" si="25"/>
        <v>1</v>
      </c>
      <c r="AD95">
        <f t="shared" si="25"/>
        <v>1</v>
      </c>
      <c r="AE95">
        <f t="shared" si="25"/>
        <v>1</v>
      </c>
      <c r="AF95">
        <f t="shared" si="25"/>
        <v>1</v>
      </c>
      <c r="AG95">
        <f t="shared" si="34"/>
        <v>1</v>
      </c>
      <c r="AH95">
        <f t="shared" si="34"/>
        <v>1</v>
      </c>
      <c r="AI95">
        <f t="shared" si="34"/>
        <v>1</v>
      </c>
      <c r="AJ95">
        <f t="shared" si="34"/>
        <v>0</v>
      </c>
      <c r="AK95">
        <f t="shared" si="34"/>
        <v>1</v>
      </c>
      <c r="AL95">
        <f t="shared" si="34"/>
        <v>1</v>
      </c>
      <c r="AN95">
        <f t="shared" si="26"/>
        <v>1</v>
      </c>
      <c r="AO95">
        <f t="shared" si="27"/>
        <v>1</v>
      </c>
      <c r="AP95">
        <f t="shared" si="28"/>
        <v>1</v>
      </c>
    </row>
    <row r="96" spans="2:42" x14ac:dyDescent="0.2">
      <c r="B96" t="s">
        <v>94</v>
      </c>
      <c r="C96" s="1">
        <v>0.41131918762608699</v>
      </c>
      <c r="D96" s="1">
        <v>0.30690855956195601</v>
      </c>
      <c r="E96" s="1">
        <v>0.310752368725776</v>
      </c>
      <c r="F96" s="1">
        <v>0.232383494517096</v>
      </c>
      <c r="G96" s="1">
        <v>0.46179061667691002</v>
      </c>
      <c r="H96" s="1">
        <v>0.478095552983964</v>
      </c>
      <c r="I96" s="1">
        <v>0.64893018018018001</v>
      </c>
      <c r="J96" s="1">
        <v>0.74213836477987405</v>
      </c>
      <c r="K96" s="1">
        <v>0.60733100426994902</v>
      </c>
      <c r="L96" s="1">
        <v>0.81144325243898197</v>
      </c>
      <c r="M96" s="1">
        <v>0.62616185569820304</v>
      </c>
      <c r="N96" s="1">
        <v>0.74528468182619401</v>
      </c>
      <c r="O96" s="2">
        <v>5.8039107545309297E-3</v>
      </c>
      <c r="P96" s="2">
        <v>7.7409631163481699E-5</v>
      </c>
      <c r="Q96" s="2">
        <v>2.6231534211313599E-2</v>
      </c>
      <c r="R96" s="2">
        <v>7.75781457496024E-3</v>
      </c>
      <c r="S96" s="2">
        <v>3.2069429454741699E-6</v>
      </c>
      <c r="T96" s="2">
        <v>8.5066865745189895E-5</v>
      </c>
      <c r="U96" s="2">
        <v>5.00263239497222E-4</v>
      </c>
      <c r="V96" s="2">
        <v>7.9188178423397E-4</v>
      </c>
      <c r="W96" s="2">
        <v>3.0880120546851901E-2</v>
      </c>
      <c r="X96" s="2">
        <v>0.115239281892362</v>
      </c>
      <c r="Y96" s="2">
        <v>5.7683154647287299E-3</v>
      </c>
      <c r="Z96" s="2">
        <v>3.3246582340230001E-3</v>
      </c>
      <c r="AA96">
        <f t="shared" si="25"/>
        <v>1</v>
      </c>
      <c r="AB96">
        <f t="shared" si="25"/>
        <v>1</v>
      </c>
      <c r="AC96">
        <f t="shared" si="25"/>
        <v>1</v>
      </c>
      <c r="AD96">
        <f t="shared" si="25"/>
        <v>1</v>
      </c>
      <c r="AE96">
        <f t="shared" si="25"/>
        <v>1</v>
      </c>
      <c r="AF96">
        <f t="shared" si="25"/>
        <v>1</v>
      </c>
      <c r="AG96">
        <f t="shared" si="34"/>
        <v>1</v>
      </c>
      <c r="AH96">
        <f t="shared" si="34"/>
        <v>1</v>
      </c>
      <c r="AI96">
        <f t="shared" si="34"/>
        <v>1</v>
      </c>
      <c r="AJ96">
        <f t="shared" si="34"/>
        <v>0</v>
      </c>
      <c r="AK96">
        <f t="shared" si="34"/>
        <v>1</v>
      </c>
      <c r="AL96">
        <f t="shared" si="34"/>
        <v>1</v>
      </c>
      <c r="AN96">
        <f t="shared" si="26"/>
        <v>1</v>
      </c>
      <c r="AO96">
        <f t="shared" si="27"/>
        <v>1</v>
      </c>
      <c r="AP96">
        <f t="shared" si="28"/>
        <v>1</v>
      </c>
    </row>
    <row r="97" spans="2:42" x14ac:dyDescent="0.2">
      <c r="B97" t="s">
        <v>95</v>
      </c>
      <c r="C97" s="1">
        <v>0.38540868877176299</v>
      </c>
      <c r="D97" s="1">
        <v>0.34740025426766402</v>
      </c>
      <c r="E97" s="1">
        <v>0.38937390969437402</v>
      </c>
      <c r="F97" s="1">
        <v>0.32147205562489301</v>
      </c>
      <c r="G97" s="1">
        <v>0.46995708154506399</v>
      </c>
      <c r="H97" s="1">
        <v>0.48581854370542299</v>
      </c>
      <c r="I97" s="1">
        <v>0.79434092477570695</v>
      </c>
      <c r="J97" s="1">
        <v>0.67144719687092502</v>
      </c>
      <c r="K97" s="1">
        <v>0.53858627552148597</v>
      </c>
      <c r="L97" s="1">
        <v>0.664227714821094</v>
      </c>
      <c r="M97" s="1">
        <v>0.49755381604696602</v>
      </c>
      <c r="N97" s="1">
        <v>0.64702011656326297</v>
      </c>
      <c r="O97" s="2">
        <v>9.5326195023224398E-6</v>
      </c>
      <c r="P97" s="2">
        <v>1.02091233982856E-5</v>
      </c>
      <c r="Q97" s="2">
        <v>7.3583662188538096E-7</v>
      </c>
      <c r="R97" s="2">
        <v>2.5669306321602098E-3</v>
      </c>
      <c r="S97" s="2">
        <v>1.6343920191808201E-5</v>
      </c>
      <c r="T97" s="2">
        <v>5.9093613497580302E-4</v>
      </c>
      <c r="U97" s="2">
        <v>0.110478508536154</v>
      </c>
      <c r="V97" s="2">
        <v>2.5927569734181E-5</v>
      </c>
      <c r="W97" s="2">
        <v>9.5726804487931399E-3</v>
      </c>
      <c r="X97" s="2">
        <v>2.1061801849565898E-2</v>
      </c>
      <c r="Y97" s="2">
        <v>3.5568259140997599E-3</v>
      </c>
      <c r="Z97" s="2">
        <v>6.6384830926739698E-3</v>
      </c>
      <c r="AA97">
        <f t="shared" si="25"/>
        <v>1</v>
      </c>
      <c r="AB97">
        <f t="shared" si="25"/>
        <v>1</v>
      </c>
      <c r="AC97">
        <f t="shared" si="25"/>
        <v>1</v>
      </c>
      <c r="AD97">
        <f t="shared" si="25"/>
        <v>1</v>
      </c>
      <c r="AE97">
        <f t="shared" si="25"/>
        <v>1</v>
      </c>
      <c r="AF97">
        <f t="shared" si="25"/>
        <v>1</v>
      </c>
      <c r="AG97">
        <f t="shared" si="34"/>
        <v>0</v>
      </c>
      <c r="AH97">
        <f t="shared" si="34"/>
        <v>1</v>
      </c>
      <c r="AI97">
        <f t="shared" si="34"/>
        <v>1</v>
      </c>
      <c r="AJ97">
        <f t="shared" si="34"/>
        <v>1</v>
      </c>
      <c r="AK97">
        <f t="shared" si="34"/>
        <v>1</v>
      </c>
      <c r="AL97">
        <f t="shared" si="34"/>
        <v>1</v>
      </c>
      <c r="AN97">
        <f t="shared" si="26"/>
        <v>1</v>
      </c>
      <c r="AO97">
        <f t="shared" si="27"/>
        <v>1</v>
      </c>
      <c r="AP97">
        <f t="shared" si="28"/>
        <v>1</v>
      </c>
    </row>
  </sheetData>
  <conditionalFormatting sqref="C3:F97 K3:N97">
    <cfRule type="cellIs" dxfId="21" priority="10" operator="greaterThanOrEqual">
      <formula>1.15</formula>
    </cfRule>
    <cfRule type="cellIs" dxfId="20" priority="11" operator="lessThanOrEqual">
      <formula>0.85</formula>
    </cfRule>
  </conditionalFormatting>
  <conditionalFormatting sqref="O3:R97 W3:Z97">
    <cfRule type="cellIs" dxfId="19" priority="9" operator="lessThanOrEqual">
      <formula>0.05</formula>
    </cfRule>
  </conditionalFormatting>
  <conditionalFormatting sqref="AN3:AQ97">
    <cfRule type="cellIs" dxfId="17" priority="6" operator="equal">
      <formula>1</formula>
    </cfRule>
  </conditionalFormatting>
  <conditionalFormatting sqref="AR3:AV77">
    <cfRule type="cellIs" dxfId="16" priority="5" operator="equal">
      <formula>1</formula>
    </cfRule>
  </conditionalFormatting>
  <conditionalFormatting sqref="G3:J97">
    <cfRule type="cellIs" dxfId="15" priority="3" operator="greaterThanOrEqual">
      <formula>1.15</formula>
    </cfRule>
    <cfRule type="cellIs" dxfId="14" priority="4" operator="lessThanOrEqual">
      <formula>0.85</formula>
    </cfRule>
  </conditionalFormatting>
  <conditionalFormatting sqref="S3:V97">
    <cfRule type="cellIs" dxfId="13" priority="2" operator="lessThanOrEqual">
      <formula>0.05</formula>
    </cfRule>
  </conditionalFormatting>
  <conditionalFormatting sqref="AA3:AL97">
    <cfRule type="cellIs" dxfId="12" priority="1" operator="equal">
      <formula>1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FDDFD-B294-244A-BA75-6B67ECE18D07}">
  <dimension ref="A1:BB97"/>
  <sheetViews>
    <sheetView topLeftCell="Z1" workbookViewId="0">
      <selection activeCell="AN1" sqref="AN1:AP1"/>
    </sheetView>
  </sheetViews>
  <sheetFormatPr baseColWidth="10" defaultRowHeight="16" x14ac:dyDescent="0.2"/>
  <cols>
    <col min="2" max="2" width="14.1640625" customWidth="1"/>
    <col min="27" max="38" width="5.33203125" customWidth="1"/>
  </cols>
  <sheetData>
    <row r="1" spans="1:54" x14ac:dyDescent="0.2">
      <c r="A1" s="9" t="s">
        <v>110</v>
      </c>
      <c r="C1" s="3"/>
      <c r="D1" s="4" t="s">
        <v>104</v>
      </c>
      <c r="E1" s="3"/>
      <c r="F1" s="3"/>
      <c r="G1" s="5"/>
      <c r="H1" s="6" t="s">
        <v>105</v>
      </c>
      <c r="I1" s="5"/>
      <c r="J1" s="5"/>
      <c r="K1" s="7"/>
      <c r="L1" s="8" t="s">
        <v>106</v>
      </c>
      <c r="M1" s="7"/>
      <c r="N1" s="7"/>
      <c r="O1" s="3"/>
      <c r="P1" s="4" t="s">
        <v>104</v>
      </c>
      <c r="Q1" s="3"/>
      <c r="R1" s="3"/>
      <c r="S1" s="5"/>
      <c r="T1" s="6" t="s">
        <v>105</v>
      </c>
      <c r="U1" s="5"/>
      <c r="V1" s="5"/>
      <c r="W1" s="7"/>
      <c r="X1" s="8" t="s">
        <v>106</v>
      </c>
      <c r="Y1" s="7"/>
      <c r="Z1" s="7"/>
      <c r="AA1" s="3"/>
      <c r="AB1" s="4" t="s">
        <v>104</v>
      </c>
      <c r="AC1" s="3"/>
      <c r="AD1" s="3"/>
      <c r="AE1" s="5"/>
      <c r="AF1" s="6" t="s">
        <v>105</v>
      </c>
      <c r="AG1" s="5"/>
      <c r="AH1" s="5"/>
      <c r="AI1" s="7"/>
      <c r="AJ1" s="8" t="s">
        <v>106</v>
      </c>
      <c r="AK1" s="7"/>
      <c r="AL1" s="7"/>
      <c r="AN1" s="4" t="s">
        <v>104</v>
      </c>
      <c r="AO1" s="6" t="s">
        <v>105</v>
      </c>
      <c r="AP1" s="8" t="s">
        <v>106</v>
      </c>
      <c r="AQ1" s="8"/>
      <c r="AR1" t="s">
        <v>108</v>
      </c>
      <c r="AS1" s="4" t="s">
        <v>104</v>
      </c>
      <c r="AT1" s="4" t="s">
        <v>104</v>
      </c>
      <c r="AU1" s="4" t="s">
        <v>104</v>
      </c>
      <c r="AV1" s="8" t="s">
        <v>106</v>
      </c>
      <c r="AX1" t="s">
        <v>108</v>
      </c>
      <c r="AY1" s="4" t="s">
        <v>104</v>
      </c>
      <c r="AZ1" s="4" t="s">
        <v>104</v>
      </c>
      <c r="BA1" s="4" t="s">
        <v>104</v>
      </c>
      <c r="BB1" s="8" t="s">
        <v>106</v>
      </c>
    </row>
    <row r="2" spans="1:54" x14ac:dyDescent="0.2">
      <c r="A2" s="9" t="s">
        <v>111</v>
      </c>
      <c r="B2" t="s">
        <v>0</v>
      </c>
      <c r="C2" t="s">
        <v>96</v>
      </c>
      <c r="D2" t="s">
        <v>97</v>
      </c>
      <c r="E2" t="s">
        <v>98</v>
      </c>
      <c r="F2" t="s">
        <v>99</v>
      </c>
      <c r="G2" t="s">
        <v>96</v>
      </c>
      <c r="H2" t="s">
        <v>97</v>
      </c>
      <c r="I2" t="s">
        <v>98</v>
      </c>
      <c r="J2" t="s">
        <v>99</v>
      </c>
      <c r="K2" t="s">
        <v>96</v>
      </c>
      <c r="L2" t="s">
        <v>97</v>
      </c>
      <c r="M2" t="s">
        <v>98</v>
      </c>
      <c r="N2" t="s">
        <v>99</v>
      </c>
      <c r="O2" t="s">
        <v>100</v>
      </c>
      <c r="P2" t="s">
        <v>101</v>
      </c>
      <c r="Q2" t="s">
        <v>102</v>
      </c>
      <c r="R2" t="s">
        <v>103</v>
      </c>
      <c r="S2" t="s">
        <v>100</v>
      </c>
      <c r="T2" t="s">
        <v>101</v>
      </c>
      <c r="U2" t="s">
        <v>102</v>
      </c>
      <c r="V2" t="s">
        <v>103</v>
      </c>
      <c r="W2" t="s">
        <v>100</v>
      </c>
      <c r="X2" t="s">
        <v>101</v>
      </c>
      <c r="Y2" t="s">
        <v>102</v>
      </c>
      <c r="Z2" t="s">
        <v>103</v>
      </c>
      <c r="AN2" t="s">
        <v>107</v>
      </c>
      <c r="AS2" s="4" t="s">
        <v>109</v>
      </c>
      <c r="AT2" s="6" t="s">
        <v>105</v>
      </c>
      <c r="AU2" s="8" t="s">
        <v>106</v>
      </c>
      <c r="AV2" s="6" t="s">
        <v>105</v>
      </c>
      <c r="AY2" s="4" t="s">
        <v>109</v>
      </c>
      <c r="AZ2" s="6" t="s">
        <v>105</v>
      </c>
      <c r="BA2" s="8" t="s">
        <v>106</v>
      </c>
      <c r="BB2" s="6" t="s">
        <v>105</v>
      </c>
    </row>
    <row r="3" spans="1:54" x14ac:dyDescent="0.2">
      <c r="A3" s="9"/>
      <c r="B3" t="s">
        <v>1</v>
      </c>
      <c r="C3" s="1">
        <v>0.82152318584386197</v>
      </c>
      <c r="D3" s="1">
        <v>0.98836661959518501</v>
      </c>
      <c r="E3" s="1">
        <v>1.0622729901557699</v>
      </c>
      <c r="F3" s="1">
        <v>0.99854954942892904</v>
      </c>
      <c r="G3" s="1">
        <v>0.69605386898444199</v>
      </c>
      <c r="H3" s="1">
        <v>0.75688526739374395</v>
      </c>
      <c r="I3" s="1">
        <v>0.81229453107977401</v>
      </c>
      <c r="J3" s="1">
        <v>0.84825481199594699</v>
      </c>
      <c r="K3" s="1">
        <v>0.71188215060195903</v>
      </c>
      <c r="L3" s="1">
        <v>0.68655010855902099</v>
      </c>
      <c r="M3" s="1">
        <v>0.78873375292387005</v>
      </c>
      <c r="N3" s="1">
        <v>0.80152060824329696</v>
      </c>
      <c r="O3" s="2">
        <v>3.2756812280078602E-2</v>
      </c>
      <c r="P3" s="2">
        <v>0.67015778650572899</v>
      </c>
      <c r="Q3" s="2">
        <v>0.123528740066503</v>
      </c>
      <c r="R3" s="2">
        <v>0.98444066931843</v>
      </c>
      <c r="S3" s="2">
        <v>6.1977454096760201E-5</v>
      </c>
      <c r="T3" s="2">
        <v>6.4442410152818598E-3</v>
      </c>
      <c r="U3" s="2">
        <v>1.7898345618152098E-2</v>
      </c>
      <c r="V3" s="2">
        <v>1.9246271143265398E-2</v>
      </c>
      <c r="W3" s="2">
        <v>1.61507593138783E-3</v>
      </c>
      <c r="X3" s="2">
        <v>1.1764933020317499E-3</v>
      </c>
      <c r="Y3" s="2">
        <v>1.33558462422052E-2</v>
      </c>
      <c r="Z3" s="2">
        <v>8.4042790484037695E-3</v>
      </c>
      <c r="AA3">
        <f>COUNTIFS(C3,$A$2,O3,$A$5)</f>
        <v>0</v>
      </c>
      <c r="AB3">
        <f t="shared" ref="AB3:AL3" si="0">COUNTIFS(D3,$A$2,P3,$A$5)</f>
        <v>0</v>
      </c>
      <c r="AC3">
        <f t="shared" si="0"/>
        <v>0</v>
      </c>
      <c r="AD3">
        <f t="shared" si="0"/>
        <v>0</v>
      </c>
      <c r="AE3">
        <f t="shared" si="0"/>
        <v>1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1</v>
      </c>
      <c r="AJ3">
        <f t="shared" si="0"/>
        <v>1</v>
      </c>
      <c r="AK3">
        <f t="shared" si="0"/>
        <v>0</v>
      </c>
      <c r="AL3">
        <f t="shared" si="0"/>
        <v>0</v>
      </c>
      <c r="AN3">
        <f t="shared" ref="AN3:AN34" si="1">((AA3+AC3)&gt;0)+0</f>
        <v>0</v>
      </c>
      <c r="AO3">
        <f t="shared" ref="AO3:AO34" si="2">((AE3+AG3)&gt;0)+0</f>
        <v>1</v>
      </c>
      <c r="AP3">
        <f t="shared" ref="AP3:AP34" si="3">((AI3+AK3)&gt;0)+0</f>
        <v>1</v>
      </c>
      <c r="AR3">
        <f>((AO3+AN3+AP3)=3)+0</f>
        <v>0</v>
      </c>
      <c r="AS3">
        <f>(((AN3= 1) + (AO3=0)  + (AP3=0))=3)+0</f>
        <v>0</v>
      </c>
      <c r="AT3">
        <f>((AO3+AN3)=2)-AR3</f>
        <v>0</v>
      </c>
      <c r="AU3">
        <f>((AP3+AN3)=2)-AR3</f>
        <v>0</v>
      </c>
      <c r="AV3">
        <f>((AP3+AO3)=2)-AR3</f>
        <v>1</v>
      </c>
      <c r="AX3">
        <f>SUM(AR:AR)</f>
        <v>16</v>
      </c>
      <c r="AY3">
        <f t="shared" ref="AY3:BB3" si="4">SUM(AS:AS)</f>
        <v>1</v>
      </c>
      <c r="AZ3">
        <f t="shared" si="4"/>
        <v>1</v>
      </c>
      <c r="BA3">
        <f t="shared" si="4"/>
        <v>0</v>
      </c>
      <c r="BB3">
        <f t="shared" si="4"/>
        <v>18</v>
      </c>
    </row>
    <row r="4" spans="1:54" x14ac:dyDescent="0.2">
      <c r="A4" s="9" t="s">
        <v>112</v>
      </c>
      <c r="B4" t="s">
        <v>2</v>
      </c>
      <c r="C4" s="1">
        <v>0.86826018930748605</v>
      </c>
      <c r="D4" s="1">
        <v>0.95634338541311303</v>
      </c>
      <c r="E4" s="1">
        <v>1.0725109800781301</v>
      </c>
      <c r="F4" s="1">
        <v>1.10975338711783</v>
      </c>
      <c r="G4" s="1">
        <v>0.70327539691555496</v>
      </c>
      <c r="H4" s="1">
        <v>0.78710281127663595</v>
      </c>
      <c r="I4" s="1">
        <v>0.88655365282119103</v>
      </c>
      <c r="J4" s="1">
        <v>1.0093438675822799</v>
      </c>
      <c r="K4" s="1">
        <v>0.72683274021352295</v>
      </c>
      <c r="L4" s="1">
        <v>0.76635279347143703</v>
      </c>
      <c r="M4" s="1">
        <v>0.90529327610872601</v>
      </c>
      <c r="N4" s="1">
        <v>0.94213011912314004</v>
      </c>
      <c r="O4" s="2">
        <v>6.2001228891009903E-2</v>
      </c>
      <c r="P4" s="2">
        <v>0.179225469637874</v>
      </c>
      <c r="Q4" s="2">
        <v>0.10026786596782999</v>
      </c>
      <c r="R4" s="2">
        <v>0.27489640192549503</v>
      </c>
      <c r="S4" s="2">
        <v>7.0160563049571703E-2</v>
      </c>
      <c r="T4" s="2">
        <v>4.5767001421094897E-2</v>
      </c>
      <c r="U4" s="2">
        <v>6.2132686440845998E-2</v>
      </c>
      <c r="V4" s="2">
        <v>0.83766838321887704</v>
      </c>
      <c r="W4" s="2">
        <v>6.16400837732691E-2</v>
      </c>
      <c r="X4" s="2">
        <v>2.7192278290998101E-2</v>
      </c>
      <c r="Y4" s="2">
        <v>0.12775621957901201</v>
      </c>
      <c r="Z4" s="2">
        <v>0.292328565129861</v>
      </c>
      <c r="AA4">
        <f t="shared" ref="AA4:AA67" si="5">COUNTIFS(C4,$A$2,O4,$A$5)</f>
        <v>0</v>
      </c>
      <c r="AB4">
        <f t="shared" ref="AB4:AB67" si="6">COUNTIFS(D4,$A$2,P4,$A$5)</f>
        <v>0</v>
      </c>
      <c r="AC4">
        <f t="shared" ref="AC4:AC67" si="7">COUNTIFS(E4,$A$2,Q4,$A$5)</f>
        <v>0</v>
      </c>
      <c r="AD4">
        <f t="shared" ref="AD4:AD67" si="8">COUNTIFS(F4,$A$2,R4,$A$5)</f>
        <v>0</v>
      </c>
      <c r="AE4">
        <f t="shared" ref="AE4:AE67" si="9">COUNTIFS(G4,$A$2,S4,$A$5)</f>
        <v>0</v>
      </c>
      <c r="AF4">
        <f t="shared" ref="AF4:AF67" si="10">COUNTIFS(H4,$A$2,T4,$A$5)</f>
        <v>0</v>
      </c>
      <c r="AG4">
        <f t="shared" ref="AG4:AG67" si="11">COUNTIFS(I4,$A$2,U4,$A$5)</f>
        <v>0</v>
      </c>
      <c r="AH4">
        <f t="shared" ref="AH4:AH67" si="12">COUNTIFS(J4,$A$2,V4,$A$5)</f>
        <v>0</v>
      </c>
      <c r="AI4">
        <f t="shared" ref="AI4:AI67" si="13">COUNTIFS(K4,$A$2,W4,$A$5)</f>
        <v>0</v>
      </c>
      <c r="AJ4">
        <f t="shared" ref="AJ4:AJ67" si="14">COUNTIFS(L4,$A$2,X4,$A$5)</f>
        <v>0</v>
      </c>
      <c r="AK4">
        <f t="shared" ref="AK4:AK67" si="15">COUNTIFS(M4,$A$2,Y4,$A$5)</f>
        <v>0</v>
      </c>
      <c r="AL4">
        <f t="shared" ref="AL4:AL67" si="16">COUNTIFS(N4,$A$2,Z4,$A$5)</f>
        <v>0</v>
      </c>
      <c r="AN4">
        <f t="shared" si="1"/>
        <v>0</v>
      </c>
      <c r="AO4">
        <f t="shared" si="2"/>
        <v>0</v>
      </c>
      <c r="AP4">
        <f t="shared" si="3"/>
        <v>0</v>
      </c>
      <c r="AR4">
        <f t="shared" ref="AR4:AR67" si="17">((AO4+AN4+AP4)=3)+0</f>
        <v>0</v>
      </c>
      <c r="AS4">
        <f t="shared" ref="AS4:AS67" si="18">(((AN4= 1) + (AO4=0)  + (AP4=0))=3)+0</f>
        <v>0</v>
      </c>
      <c r="AT4">
        <f t="shared" ref="AT4:AT67" si="19">((AO4+AN4)=2)-AR4</f>
        <v>0</v>
      </c>
      <c r="AU4">
        <f t="shared" ref="AU4:AU67" si="20">((AP4+AN4)=2)-AR4</f>
        <v>0</v>
      </c>
      <c r="AV4">
        <f t="shared" ref="AV4:AV67" si="21">((AP4+AO4)=2)-AR4</f>
        <v>0</v>
      </c>
    </row>
    <row r="5" spans="1:54" x14ac:dyDescent="0.2">
      <c r="A5" s="9" t="s">
        <v>113</v>
      </c>
      <c r="B5" t="s">
        <v>3</v>
      </c>
      <c r="C5" s="1">
        <v>0.847152793289634</v>
      </c>
      <c r="D5" s="1">
        <v>0.96324225372990802</v>
      </c>
      <c r="E5" s="1">
        <v>0.85902517495813602</v>
      </c>
      <c r="F5" s="1">
        <v>0.97927313070286204</v>
      </c>
      <c r="G5" s="1">
        <v>0.80926131430385495</v>
      </c>
      <c r="H5" s="1">
        <v>0.89626018119658601</v>
      </c>
      <c r="I5" s="1">
        <v>0.70581662035997805</v>
      </c>
      <c r="J5" s="1">
        <v>0.85564229234393097</v>
      </c>
      <c r="K5" s="1">
        <v>0.71544932567765995</v>
      </c>
      <c r="L5" s="1">
        <v>0.84078489816194701</v>
      </c>
      <c r="M5" s="1">
        <v>0.64249346969495702</v>
      </c>
      <c r="N5" s="1">
        <v>0.82010247771460598</v>
      </c>
      <c r="O5" s="2">
        <v>0.10577695136881</v>
      </c>
      <c r="P5" s="2">
        <v>0.19621285528621599</v>
      </c>
      <c r="Q5" s="2">
        <v>7.2878020624446696E-3</v>
      </c>
      <c r="R5" s="2">
        <v>0.75296053523319195</v>
      </c>
      <c r="S5" s="2">
        <v>6.9110873778690596E-3</v>
      </c>
      <c r="T5" s="2">
        <v>7.0613171767956603E-2</v>
      </c>
      <c r="U5" s="2">
        <v>0.12541781166631599</v>
      </c>
      <c r="V5" s="2">
        <v>5.6630061766700497E-2</v>
      </c>
      <c r="W5" s="2">
        <v>2.0759873727122301E-3</v>
      </c>
      <c r="X5" s="2">
        <v>0.10210919715525001</v>
      </c>
      <c r="Y5" s="2">
        <v>0.13605845636848399</v>
      </c>
      <c r="Z5" s="2">
        <v>2.9395657746531401E-2</v>
      </c>
      <c r="AA5">
        <f t="shared" si="5"/>
        <v>0</v>
      </c>
      <c r="AB5">
        <f t="shared" si="6"/>
        <v>0</v>
      </c>
      <c r="AC5">
        <f t="shared" si="7"/>
        <v>0</v>
      </c>
      <c r="AD5">
        <f t="shared" si="8"/>
        <v>0</v>
      </c>
      <c r="AE5">
        <f t="shared" si="9"/>
        <v>0</v>
      </c>
      <c r="AF5">
        <f t="shared" si="10"/>
        <v>0</v>
      </c>
      <c r="AG5">
        <f t="shared" si="11"/>
        <v>0</v>
      </c>
      <c r="AH5">
        <f t="shared" si="12"/>
        <v>0</v>
      </c>
      <c r="AI5">
        <f t="shared" si="13"/>
        <v>1</v>
      </c>
      <c r="AJ5">
        <f t="shared" si="14"/>
        <v>0</v>
      </c>
      <c r="AK5">
        <f t="shared" si="15"/>
        <v>0</v>
      </c>
      <c r="AL5">
        <f t="shared" si="16"/>
        <v>0</v>
      </c>
      <c r="AN5">
        <f t="shared" si="1"/>
        <v>0</v>
      </c>
      <c r="AO5">
        <f t="shared" si="2"/>
        <v>0</v>
      </c>
      <c r="AP5">
        <f t="shared" si="3"/>
        <v>1</v>
      </c>
      <c r="AR5">
        <f t="shared" si="17"/>
        <v>0</v>
      </c>
      <c r="AS5">
        <f t="shared" si="18"/>
        <v>0</v>
      </c>
      <c r="AT5">
        <f t="shared" si="19"/>
        <v>0</v>
      </c>
      <c r="AU5">
        <f t="shared" si="20"/>
        <v>0</v>
      </c>
      <c r="AV5">
        <f t="shared" si="21"/>
        <v>0</v>
      </c>
    </row>
    <row r="6" spans="1:54" x14ac:dyDescent="0.2">
      <c r="B6" t="s">
        <v>4</v>
      </c>
      <c r="C6" s="1">
        <v>0.99667959646072202</v>
      </c>
      <c r="D6" s="1">
        <v>1.06890144308494</v>
      </c>
      <c r="E6" s="1">
        <v>1.0867965512848401</v>
      </c>
      <c r="F6" s="1">
        <v>1.01410203989926</v>
      </c>
      <c r="G6" s="1">
        <v>0.96253499027498302</v>
      </c>
      <c r="H6" s="1">
        <v>0.94000702056483898</v>
      </c>
      <c r="I6" s="1">
        <v>0.90636907641049502</v>
      </c>
      <c r="J6" s="1">
        <v>0.91573277487175297</v>
      </c>
      <c r="K6" s="1">
        <v>0.95439501396948201</v>
      </c>
      <c r="L6" s="1">
        <v>0.95823973273428897</v>
      </c>
      <c r="M6" s="1">
        <v>0.920320243995425</v>
      </c>
      <c r="N6" s="1">
        <v>0.94750760280311996</v>
      </c>
      <c r="O6" s="2">
        <v>0.95904360608939598</v>
      </c>
      <c r="P6" s="2">
        <v>0.27071171931906202</v>
      </c>
      <c r="Q6" s="2">
        <v>0.27560180310686</v>
      </c>
      <c r="R6" s="2">
        <v>0.76257882636617302</v>
      </c>
      <c r="S6" s="2">
        <v>0.54921661525734</v>
      </c>
      <c r="T6" s="2">
        <v>0.32805596748546001</v>
      </c>
      <c r="U6" s="2">
        <v>9.6041152850515205E-2</v>
      </c>
      <c r="V6" s="2">
        <v>0.44241422166274702</v>
      </c>
      <c r="W6" s="2">
        <v>0.42754563834123699</v>
      </c>
      <c r="X6" s="2">
        <v>0.59850397946058598</v>
      </c>
      <c r="Y6" s="2">
        <v>0.23958650641648399</v>
      </c>
      <c r="Z6" s="2">
        <v>0.56251853201939395</v>
      </c>
      <c r="AA6">
        <f t="shared" si="5"/>
        <v>0</v>
      </c>
      <c r="AB6">
        <f t="shared" si="6"/>
        <v>0</v>
      </c>
      <c r="AC6">
        <f t="shared" si="7"/>
        <v>0</v>
      </c>
      <c r="AD6">
        <f t="shared" si="8"/>
        <v>0</v>
      </c>
      <c r="AE6">
        <f t="shared" si="9"/>
        <v>0</v>
      </c>
      <c r="AF6">
        <f t="shared" si="10"/>
        <v>0</v>
      </c>
      <c r="AG6">
        <f t="shared" si="11"/>
        <v>0</v>
      </c>
      <c r="AH6">
        <f t="shared" si="12"/>
        <v>0</v>
      </c>
      <c r="AI6">
        <f t="shared" si="13"/>
        <v>0</v>
      </c>
      <c r="AJ6">
        <f t="shared" si="14"/>
        <v>0</v>
      </c>
      <c r="AK6">
        <f t="shared" si="15"/>
        <v>0</v>
      </c>
      <c r="AL6">
        <f t="shared" si="16"/>
        <v>0</v>
      </c>
      <c r="AN6">
        <f t="shared" si="1"/>
        <v>0</v>
      </c>
      <c r="AO6">
        <f t="shared" si="2"/>
        <v>0</v>
      </c>
      <c r="AP6">
        <f t="shared" si="3"/>
        <v>0</v>
      </c>
      <c r="AR6">
        <f t="shared" si="17"/>
        <v>0</v>
      </c>
      <c r="AS6">
        <f t="shared" si="18"/>
        <v>0</v>
      </c>
      <c r="AT6">
        <f t="shared" si="19"/>
        <v>0</v>
      </c>
      <c r="AU6">
        <f t="shared" si="20"/>
        <v>0</v>
      </c>
      <c r="AV6">
        <f t="shared" si="21"/>
        <v>0</v>
      </c>
    </row>
    <row r="7" spans="1:54" x14ac:dyDescent="0.2">
      <c r="B7" t="s">
        <v>5</v>
      </c>
      <c r="C7" s="1">
        <v>0.87059863302765095</v>
      </c>
      <c r="D7" s="1">
        <v>0.96070296042508396</v>
      </c>
      <c r="E7" s="1">
        <v>1.03821960074446</v>
      </c>
      <c r="F7" s="1">
        <v>1.0053203212519299</v>
      </c>
      <c r="G7" s="1">
        <v>0.65480160916813501</v>
      </c>
      <c r="H7" s="1">
        <v>0.776779864874385</v>
      </c>
      <c r="I7" s="1">
        <v>0.78819021584066995</v>
      </c>
      <c r="J7" s="1">
        <v>0.81481266380071904</v>
      </c>
      <c r="K7" s="1">
        <v>0.68690026486040501</v>
      </c>
      <c r="L7" s="1">
        <v>0.72205975113251897</v>
      </c>
      <c r="M7" s="1">
        <v>0.81145087833441698</v>
      </c>
      <c r="N7" s="1">
        <v>0.83333333333333304</v>
      </c>
      <c r="O7" s="2">
        <v>0.232748544830469</v>
      </c>
      <c r="P7" s="2">
        <v>0.16302573163511</v>
      </c>
      <c r="Q7" s="2">
        <v>0.61906633588677795</v>
      </c>
      <c r="R7" s="2">
        <v>0.93149466163286099</v>
      </c>
      <c r="S7" s="2">
        <v>2.6324554964677199E-2</v>
      </c>
      <c r="T7" s="2">
        <v>6.2240521735821799E-2</v>
      </c>
      <c r="U7" s="2">
        <v>4.01240506602943E-2</v>
      </c>
      <c r="V7" s="2">
        <v>1.2348144963049401E-2</v>
      </c>
      <c r="W7" s="2">
        <v>1.73265525921691E-2</v>
      </c>
      <c r="X7" s="2">
        <v>2.8745895409748201E-2</v>
      </c>
      <c r="Y7" s="2">
        <v>6.1266515722508998E-2</v>
      </c>
      <c r="Z7" s="2">
        <v>6.98866838701825E-2</v>
      </c>
      <c r="AA7">
        <f t="shared" si="5"/>
        <v>0</v>
      </c>
      <c r="AB7">
        <f t="shared" si="6"/>
        <v>0</v>
      </c>
      <c r="AC7">
        <f t="shared" si="7"/>
        <v>0</v>
      </c>
      <c r="AD7">
        <f t="shared" si="8"/>
        <v>0</v>
      </c>
      <c r="AE7">
        <f t="shared" si="9"/>
        <v>0</v>
      </c>
      <c r="AF7">
        <f t="shared" si="10"/>
        <v>0</v>
      </c>
      <c r="AG7">
        <f t="shared" si="11"/>
        <v>0</v>
      </c>
      <c r="AH7">
        <f t="shared" si="12"/>
        <v>0</v>
      </c>
      <c r="AI7">
        <f t="shared" si="13"/>
        <v>0</v>
      </c>
      <c r="AJ7">
        <f t="shared" si="14"/>
        <v>0</v>
      </c>
      <c r="AK7">
        <f t="shared" si="15"/>
        <v>0</v>
      </c>
      <c r="AL7">
        <f t="shared" si="16"/>
        <v>0</v>
      </c>
      <c r="AN7">
        <f t="shared" si="1"/>
        <v>0</v>
      </c>
      <c r="AO7">
        <f t="shared" si="2"/>
        <v>0</v>
      </c>
      <c r="AP7">
        <f t="shared" si="3"/>
        <v>0</v>
      </c>
      <c r="AR7">
        <f t="shared" si="17"/>
        <v>0</v>
      </c>
      <c r="AS7">
        <f t="shared" si="18"/>
        <v>0</v>
      </c>
      <c r="AT7">
        <f t="shared" si="19"/>
        <v>0</v>
      </c>
      <c r="AU7">
        <f t="shared" si="20"/>
        <v>0</v>
      </c>
      <c r="AV7">
        <f t="shared" si="21"/>
        <v>0</v>
      </c>
    </row>
    <row r="8" spans="1:54" x14ac:dyDescent="0.2">
      <c r="B8" t="s">
        <v>6</v>
      </c>
      <c r="C8" s="1">
        <v>0.99155404871952701</v>
      </c>
      <c r="D8" s="1">
        <v>0.93519177840062595</v>
      </c>
      <c r="E8" s="1">
        <v>1.0604768757266601</v>
      </c>
      <c r="F8" s="1">
        <v>1.0205991071781599</v>
      </c>
      <c r="G8" s="1">
        <v>0.64425835149585298</v>
      </c>
      <c r="H8" s="1">
        <v>0.78017184208977697</v>
      </c>
      <c r="I8" s="1">
        <v>0.76291067723306605</v>
      </c>
      <c r="J8" s="1">
        <v>0.73571671957145302</v>
      </c>
      <c r="K8" s="1">
        <v>0.69379422972237303</v>
      </c>
      <c r="L8" s="1">
        <v>0.74998501468560796</v>
      </c>
      <c r="M8" s="1">
        <v>0.77309161106215096</v>
      </c>
      <c r="N8" s="1">
        <v>0.74947737541304105</v>
      </c>
      <c r="O8" s="2">
        <v>0.89447920452581897</v>
      </c>
      <c r="P8" s="2">
        <v>6.10883654370369E-3</v>
      </c>
      <c r="Q8" s="2">
        <v>0.53259953183202802</v>
      </c>
      <c r="R8" s="2">
        <v>0.61847095955250497</v>
      </c>
      <c r="S8" s="2">
        <v>1.6217729227773502E-2</v>
      </c>
      <c r="T8" s="2">
        <v>7.1638608683379399E-3</v>
      </c>
      <c r="U8" s="2">
        <v>1.9188249962173099E-2</v>
      </c>
      <c r="V8" s="2">
        <v>6.1018311528400803E-3</v>
      </c>
      <c r="W8" s="2">
        <v>5.1828914623387604E-3</v>
      </c>
      <c r="X8" s="2">
        <v>5.11344006392164E-3</v>
      </c>
      <c r="Y8" s="2">
        <v>2.1819958290901598E-2</v>
      </c>
      <c r="Z8" s="2">
        <v>3.7592235028272498E-3</v>
      </c>
      <c r="AA8">
        <f t="shared" si="5"/>
        <v>0</v>
      </c>
      <c r="AB8">
        <f t="shared" si="6"/>
        <v>0</v>
      </c>
      <c r="AC8">
        <f t="shared" si="7"/>
        <v>0</v>
      </c>
      <c r="AD8">
        <f t="shared" si="8"/>
        <v>0</v>
      </c>
      <c r="AE8">
        <f t="shared" si="9"/>
        <v>0</v>
      </c>
      <c r="AF8">
        <f t="shared" si="10"/>
        <v>0</v>
      </c>
      <c r="AG8">
        <f t="shared" si="11"/>
        <v>0</v>
      </c>
      <c r="AH8">
        <f t="shared" si="12"/>
        <v>1</v>
      </c>
      <c r="AI8">
        <f t="shared" si="13"/>
        <v>1</v>
      </c>
      <c r="AJ8">
        <f t="shared" si="14"/>
        <v>1</v>
      </c>
      <c r="AK8">
        <f t="shared" si="15"/>
        <v>0</v>
      </c>
      <c r="AL8">
        <f t="shared" si="16"/>
        <v>1</v>
      </c>
      <c r="AN8">
        <f t="shared" si="1"/>
        <v>0</v>
      </c>
      <c r="AO8">
        <f t="shared" si="2"/>
        <v>0</v>
      </c>
      <c r="AP8">
        <f t="shared" si="3"/>
        <v>1</v>
      </c>
      <c r="AR8">
        <f t="shared" si="17"/>
        <v>0</v>
      </c>
      <c r="AS8">
        <f t="shared" si="18"/>
        <v>0</v>
      </c>
      <c r="AT8">
        <f t="shared" si="19"/>
        <v>0</v>
      </c>
      <c r="AU8">
        <f t="shared" si="20"/>
        <v>0</v>
      </c>
      <c r="AV8">
        <f t="shared" si="21"/>
        <v>0</v>
      </c>
    </row>
    <row r="9" spans="1:54" x14ac:dyDescent="0.2">
      <c r="B9" t="s">
        <v>7</v>
      </c>
      <c r="C9" s="1">
        <v>1.03499281682333</v>
      </c>
      <c r="D9" s="1">
        <v>0.98014796691717698</v>
      </c>
      <c r="E9" s="1">
        <v>1.0234818766562599</v>
      </c>
      <c r="F9" s="1">
        <v>0.95876953232383499</v>
      </c>
      <c r="G9" s="1">
        <v>1.00179437453718</v>
      </c>
      <c r="H9" s="1">
        <v>0.98729559347522799</v>
      </c>
      <c r="I9" s="1">
        <v>0.97958629759363602</v>
      </c>
      <c r="J9" s="1">
        <v>0.91806107970039696</v>
      </c>
      <c r="K9" s="1">
        <v>1.02826871260903</v>
      </c>
      <c r="L9" s="1">
        <v>0.99707397003745302</v>
      </c>
      <c r="M9" s="1">
        <v>1.0133013034387599</v>
      </c>
      <c r="N9" s="1">
        <v>0.96884320071070495</v>
      </c>
      <c r="O9" s="2">
        <v>0.33841133201731599</v>
      </c>
      <c r="P9" s="2">
        <v>0.37304413082021598</v>
      </c>
      <c r="Q9" s="2">
        <v>0.61129044700687996</v>
      </c>
      <c r="R9" s="2">
        <v>0.68901456168287101</v>
      </c>
      <c r="S9" s="2">
        <v>0.97535651818490698</v>
      </c>
      <c r="T9" s="2">
        <v>0.78209208732461899</v>
      </c>
      <c r="U9" s="2">
        <v>0.82076139749280896</v>
      </c>
      <c r="V9" s="2">
        <v>4.8514004186220802E-2</v>
      </c>
      <c r="W9" s="2">
        <v>0.65913194614894</v>
      </c>
      <c r="X9" s="2">
        <v>0.95831716441185399</v>
      </c>
      <c r="Y9" s="2">
        <v>0.90081345534655499</v>
      </c>
      <c r="Z9" s="2">
        <v>0.61442103917350299</v>
      </c>
      <c r="AA9">
        <f t="shared" si="5"/>
        <v>0</v>
      </c>
      <c r="AB9">
        <f t="shared" si="6"/>
        <v>0</v>
      </c>
      <c r="AC9">
        <f t="shared" si="7"/>
        <v>0</v>
      </c>
      <c r="AD9">
        <f t="shared" si="8"/>
        <v>0</v>
      </c>
      <c r="AE9">
        <f t="shared" si="9"/>
        <v>0</v>
      </c>
      <c r="AF9">
        <f t="shared" si="10"/>
        <v>0</v>
      </c>
      <c r="AG9">
        <f t="shared" si="11"/>
        <v>0</v>
      </c>
      <c r="AH9">
        <f t="shared" si="12"/>
        <v>0</v>
      </c>
      <c r="AI9">
        <f t="shared" si="13"/>
        <v>0</v>
      </c>
      <c r="AJ9">
        <f t="shared" si="14"/>
        <v>0</v>
      </c>
      <c r="AK9">
        <f t="shared" si="15"/>
        <v>0</v>
      </c>
      <c r="AL9">
        <f t="shared" si="16"/>
        <v>0</v>
      </c>
      <c r="AN9">
        <f t="shared" si="1"/>
        <v>0</v>
      </c>
      <c r="AO9">
        <f t="shared" si="2"/>
        <v>0</v>
      </c>
      <c r="AP9">
        <f t="shared" si="3"/>
        <v>0</v>
      </c>
      <c r="AR9">
        <f t="shared" si="17"/>
        <v>0</v>
      </c>
      <c r="AS9">
        <f t="shared" si="18"/>
        <v>0</v>
      </c>
      <c r="AT9">
        <f t="shared" si="19"/>
        <v>0</v>
      </c>
      <c r="AU9">
        <f t="shared" si="20"/>
        <v>0</v>
      </c>
      <c r="AV9">
        <f t="shared" si="21"/>
        <v>0</v>
      </c>
    </row>
    <row r="10" spans="1:54" x14ac:dyDescent="0.2">
      <c r="B10" t="s">
        <v>8</v>
      </c>
      <c r="C10" s="1">
        <v>1.06637483796554</v>
      </c>
      <c r="D10" s="1">
        <v>1.01711551684818</v>
      </c>
      <c r="E10" s="1">
        <v>0.90964095863366401</v>
      </c>
      <c r="F10" s="1">
        <v>0.881533802633096</v>
      </c>
      <c r="G10" s="1">
        <v>0.92391044287634205</v>
      </c>
      <c r="H10" s="1">
        <v>0.95544489988026104</v>
      </c>
      <c r="I10" s="1">
        <v>0.66568447494529404</v>
      </c>
      <c r="J10" s="1">
        <v>0.76698733933377605</v>
      </c>
      <c r="K10" s="1">
        <v>0.89928124708298296</v>
      </c>
      <c r="L10" s="1">
        <v>0.94519035164196397</v>
      </c>
      <c r="M10" s="1">
        <v>0.63520939927989295</v>
      </c>
      <c r="N10" s="1">
        <v>0.68678056464315995</v>
      </c>
      <c r="O10" s="2">
        <v>0.37445883001525698</v>
      </c>
      <c r="P10" s="2">
        <v>0.76670444167513996</v>
      </c>
      <c r="Q10" s="2">
        <v>1.9850997050803398E-2</v>
      </c>
      <c r="R10" s="2">
        <v>0.22115265417074001</v>
      </c>
      <c r="S10" s="2">
        <v>2.8402542902688802E-2</v>
      </c>
      <c r="T10" s="2">
        <v>0.29223282291664698</v>
      </c>
      <c r="U10" s="2">
        <v>8.89675580905592E-4</v>
      </c>
      <c r="V10" s="2">
        <v>2.98685553992867E-3</v>
      </c>
      <c r="W10" s="2">
        <v>4.4710104649976198E-2</v>
      </c>
      <c r="X10" s="2">
        <v>0.32132456930731201</v>
      </c>
      <c r="Y10" s="2">
        <v>8.7724538179949404E-3</v>
      </c>
      <c r="Z10" s="2">
        <v>1.21463327866057E-3</v>
      </c>
      <c r="AA10">
        <f t="shared" si="5"/>
        <v>0</v>
      </c>
      <c r="AB10">
        <f t="shared" si="6"/>
        <v>0</v>
      </c>
      <c r="AC10">
        <f t="shared" si="7"/>
        <v>0</v>
      </c>
      <c r="AD10">
        <f t="shared" si="8"/>
        <v>0</v>
      </c>
      <c r="AE10">
        <f t="shared" si="9"/>
        <v>0</v>
      </c>
      <c r="AF10">
        <f t="shared" si="10"/>
        <v>0</v>
      </c>
      <c r="AG10">
        <f t="shared" si="11"/>
        <v>1</v>
      </c>
      <c r="AH10">
        <f t="shared" si="12"/>
        <v>0</v>
      </c>
      <c r="AI10">
        <f t="shared" si="13"/>
        <v>0</v>
      </c>
      <c r="AJ10">
        <f t="shared" si="14"/>
        <v>0</v>
      </c>
      <c r="AK10">
        <f t="shared" si="15"/>
        <v>1</v>
      </c>
      <c r="AL10">
        <f t="shared" si="16"/>
        <v>1</v>
      </c>
      <c r="AN10">
        <f t="shared" si="1"/>
        <v>0</v>
      </c>
      <c r="AO10">
        <f t="shared" si="2"/>
        <v>1</v>
      </c>
      <c r="AP10">
        <f t="shared" si="3"/>
        <v>1</v>
      </c>
      <c r="AR10">
        <f t="shared" si="17"/>
        <v>0</v>
      </c>
      <c r="AS10">
        <f t="shared" si="18"/>
        <v>0</v>
      </c>
      <c r="AT10">
        <f t="shared" si="19"/>
        <v>0</v>
      </c>
      <c r="AU10">
        <f t="shared" si="20"/>
        <v>0</v>
      </c>
      <c r="AV10">
        <f t="shared" si="21"/>
        <v>1</v>
      </c>
    </row>
    <row r="11" spans="1:54" x14ac:dyDescent="0.2">
      <c r="B11" t="s">
        <v>9</v>
      </c>
      <c r="C11" s="1">
        <v>0.76173264104511695</v>
      </c>
      <c r="D11" s="1">
        <v>0.901673017178932</v>
      </c>
      <c r="E11" s="1">
        <v>0.757125121206354</v>
      </c>
      <c r="F11" s="1">
        <v>0.77871338203163198</v>
      </c>
      <c r="G11" s="1">
        <v>0.61285319237554703</v>
      </c>
      <c r="H11" s="1">
        <v>0.82529608517055397</v>
      </c>
      <c r="I11" s="1">
        <v>0.69481337693504697</v>
      </c>
      <c r="J11" s="1">
        <v>0.68466885712564496</v>
      </c>
      <c r="K11" s="1">
        <v>0.65197649572649496</v>
      </c>
      <c r="L11" s="1">
        <v>0.71271379021648096</v>
      </c>
      <c r="M11" s="1">
        <v>0.62929376202253295</v>
      </c>
      <c r="N11" s="1">
        <v>0.60352970420084495</v>
      </c>
      <c r="O11" s="2">
        <v>0.209794245802151</v>
      </c>
      <c r="P11" s="2">
        <v>0.258374850960157</v>
      </c>
      <c r="Q11" s="2">
        <v>5.3763151068396499E-2</v>
      </c>
      <c r="R11" s="2">
        <v>8.6427838396629496E-3</v>
      </c>
      <c r="S11" s="2">
        <v>1.43167372726351E-2</v>
      </c>
      <c r="T11" s="2">
        <v>5.16148702929978E-2</v>
      </c>
      <c r="U11" s="2">
        <v>7.6228572650867399E-4</v>
      </c>
      <c r="V11" s="2">
        <v>5.8808825598066099E-2</v>
      </c>
      <c r="W11" s="2">
        <v>8.7592119376119104E-2</v>
      </c>
      <c r="X11" s="2">
        <v>3.5542244904670503E-4</v>
      </c>
      <c r="Y11" s="2">
        <v>3.0238141978047801E-4</v>
      </c>
      <c r="Z11" s="2">
        <v>4.4683655919010502E-2</v>
      </c>
      <c r="AA11">
        <f t="shared" si="5"/>
        <v>0</v>
      </c>
      <c r="AB11">
        <f t="shared" si="6"/>
        <v>0</v>
      </c>
      <c r="AC11">
        <f t="shared" si="7"/>
        <v>0</v>
      </c>
      <c r="AD11">
        <f t="shared" si="8"/>
        <v>0</v>
      </c>
      <c r="AE11">
        <f t="shared" si="9"/>
        <v>0</v>
      </c>
      <c r="AF11">
        <f t="shared" si="10"/>
        <v>0</v>
      </c>
      <c r="AG11">
        <f t="shared" si="11"/>
        <v>1</v>
      </c>
      <c r="AH11">
        <f t="shared" si="12"/>
        <v>0</v>
      </c>
      <c r="AI11">
        <f t="shared" si="13"/>
        <v>0</v>
      </c>
      <c r="AJ11">
        <f t="shared" si="14"/>
        <v>1</v>
      </c>
      <c r="AK11">
        <f t="shared" si="15"/>
        <v>1</v>
      </c>
      <c r="AL11">
        <f t="shared" si="16"/>
        <v>0</v>
      </c>
      <c r="AN11">
        <f t="shared" si="1"/>
        <v>0</v>
      </c>
      <c r="AO11">
        <f t="shared" si="2"/>
        <v>1</v>
      </c>
      <c r="AP11">
        <f t="shared" si="3"/>
        <v>1</v>
      </c>
      <c r="AR11">
        <f t="shared" si="17"/>
        <v>0</v>
      </c>
      <c r="AS11">
        <f t="shared" si="18"/>
        <v>0</v>
      </c>
      <c r="AT11">
        <f t="shared" si="19"/>
        <v>0</v>
      </c>
      <c r="AU11">
        <f t="shared" si="20"/>
        <v>0</v>
      </c>
      <c r="AV11">
        <f t="shared" si="21"/>
        <v>1</v>
      </c>
    </row>
    <row r="12" spans="1:54" x14ac:dyDescent="0.2">
      <c r="B12" t="s">
        <v>10</v>
      </c>
      <c r="C12" s="1">
        <v>0.296710083699261</v>
      </c>
      <c r="D12" s="1">
        <v>0.37906951756742202</v>
      </c>
      <c r="E12" s="1">
        <v>0.38841966483284501</v>
      </c>
      <c r="F12" s="1">
        <v>0.41830387742987801</v>
      </c>
      <c r="G12" s="1">
        <v>0.50012343766771306</v>
      </c>
      <c r="H12" s="1">
        <v>0.63406404707793296</v>
      </c>
      <c r="I12" s="1">
        <v>0.52134136118442398</v>
      </c>
      <c r="J12" s="1">
        <v>0.65212338121918301</v>
      </c>
      <c r="K12" s="1">
        <v>0.65320201969704506</v>
      </c>
      <c r="L12" s="1">
        <v>0.81604028052508504</v>
      </c>
      <c r="M12" s="1">
        <v>0.64084640090685796</v>
      </c>
      <c r="N12" s="1">
        <v>0.78133613335083296</v>
      </c>
      <c r="O12" s="2">
        <v>2.2390842941860801E-8</v>
      </c>
      <c r="P12" s="2">
        <v>1.1296011377746501E-9</v>
      </c>
      <c r="Q12" s="2">
        <v>3.2996380153042701E-7</v>
      </c>
      <c r="R12" s="2">
        <v>3.2344188343261201E-5</v>
      </c>
      <c r="S12" s="2">
        <v>6.2822915995354098E-4</v>
      </c>
      <c r="T12" s="2">
        <v>3.75016213144864E-4</v>
      </c>
      <c r="U12" s="2">
        <v>7.4301561665754697E-5</v>
      </c>
      <c r="V12" s="2">
        <v>1.4208230218700399E-4</v>
      </c>
      <c r="W12" s="2">
        <v>2.3491302702109899E-3</v>
      </c>
      <c r="X12" s="2">
        <v>2.1776077772846601E-2</v>
      </c>
      <c r="Y12" s="2">
        <v>3.2566437497295999E-4</v>
      </c>
      <c r="Z12" s="2">
        <v>1.80560914801213E-3</v>
      </c>
      <c r="AA12">
        <f t="shared" si="5"/>
        <v>1</v>
      </c>
      <c r="AB12">
        <f t="shared" si="6"/>
        <v>1</v>
      </c>
      <c r="AC12">
        <f t="shared" si="7"/>
        <v>1</v>
      </c>
      <c r="AD12">
        <f t="shared" si="8"/>
        <v>1</v>
      </c>
      <c r="AE12">
        <f t="shared" si="9"/>
        <v>1</v>
      </c>
      <c r="AF12">
        <f t="shared" si="10"/>
        <v>1</v>
      </c>
      <c r="AG12">
        <f t="shared" si="11"/>
        <v>1</v>
      </c>
      <c r="AH12">
        <f t="shared" si="12"/>
        <v>1</v>
      </c>
      <c r="AI12">
        <f t="shared" si="13"/>
        <v>1</v>
      </c>
      <c r="AJ12">
        <f t="shared" si="14"/>
        <v>0</v>
      </c>
      <c r="AK12">
        <f t="shared" si="15"/>
        <v>1</v>
      </c>
      <c r="AL12">
        <f t="shared" si="16"/>
        <v>0</v>
      </c>
      <c r="AN12">
        <f t="shared" si="1"/>
        <v>1</v>
      </c>
      <c r="AO12">
        <f t="shared" si="2"/>
        <v>1</v>
      </c>
      <c r="AP12">
        <f t="shared" si="3"/>
        <v>1</v>
      </c>
      <c r="AR12">
        <f t="shared" si="17"/>
        <v>1</v>
      </c>
      <c r="AS12">
        <f t="shared" si="18"/>
        <v>0</v>
      </c>
      <c r="AT12">
        <f t="shared" si="19"/>
        <v>0</v>
      </c>
      <c r="AU12">
        <f t="shared" si="20"/>
        <v>0</v>
      </c>
      <c r="AV12">
        <f t="shared" si="21"/>
        <v>0</v>
      </c>
    </row>
    <row r="13" spans="1:54" x14ac:dyDescent="0.2">
      <c r="B13" t="s">
        <v>11</v>
      </c>
      <c r="C13" s="1">
        <v>0.80700012052119496</v>
      </c>
      <c r="D13" s="1">
        <v>0.96338298367588404</v>
      </c>
      <c r="E13" s="1">
        <v>0.93017067934020603</v>
      </c>
      <c r="F13" s="1">
        <v>0.91836953281517097</v>
      </c>
      <c r="G13" s="1">
        <v>0.72445086418520399</v>
      </c>
      <c r="H13" s="1">
        <v>0.844128002343285</v>
      </c>
      <c r="I13" s="1">
        <v>0.89374170886356596</v>
      </c>
      <c r="J13" s="1">
        <v>0.86858617858543397</v>
      </c>
      <c r="K13" s="1">
        <v>0.773137647320435</v>
      </c>
      <c r="L13" s="1">
        <v>0.84311247517602395</v>
      </c>
      <c r="M13" s="1">
        <v>0.93842799770510599</v>
      </c>
      <c r="N13" s="1">
        <v>0.83492950252726705</v>
      </c>
      <c r="O13" s="2">
        <v>5.2203490944279299E-2</v>
      </c>
      <c r="P13" s="2">
        <v>1.7430601019691402E-2</v>
      </c>
      <c r="Q13" s="2">
        <v>0.103474480125072</v>
      </c>
      <c r="R13" s="2">
        <v>0.17702159807801601</v>
      </c>
      <c r="S13" s="2">
        <v>1.71687729309591E-2</v>
      </c>
      <c r="T13" s="2">
        <v>2.4793260314120999E-3</v>
      </c>
      <c r="U13" s="2">
        <v>0.146059706126107</v>
      </c>
      <c r="V13" s="2">
        <v>5.8683670853917E-2</v>
      </c>
      <c r="W13" s="2">
        <v>2.89842150207178E-2</v>
      </c>
      <c r="X13" s="2">
        <v>8.9113701083735706E-3</v>
      </c>
      <c r="Y13" s="2">
        <v>0.40441316936247601</v>
      </c>
      <c r="Z13" s="2">
        <v>1.8460954516322299E-2</v>
      </c>
      <c r="AA13">
        <f t="shared" si="5"/>
        <v>0</v>
      </c>
      <c r="AB13">
        <f t="shared" si="6"/>
        <v>0</v>
      </c>
      <c r="AC13">
        <f t="shared" si="7"/>
        <v>0</v>
      </c>
      <c r="AD13">
        <f t="shared" si="8"/>
        <v>0</v>
      </c>
      <c r="AE13">
        <f t="shared" si="9"/>
        <v>0</v>
      </c>
      <c r="AF13">
        <f t="shared" si="10"/>
        <v>0</v>
      </c>
      <c r="AG13">
        <f t="shared" si="11"/>
        <v>0</v>
      </c>
      <c r="AH13">
        <f t="shared" si="12"/>
        <v>0</v>
      </c>
      <c r="AI13">
        <f t="shared" si="13"/>
        <v>0</v>
      </c>
      <c r="AJ13">
        <f t="shared" si="14"/>
        <v>0</v>
      </c>
      <c r="AK13">
        <f t="shared" si="15"/>
        <v>0</v>
      </c>
      <c r="AL13">
        <f t="shared" si="16"/>
        <v>0</v>
      </c>
      <c r="AN13">
        <f t="shared" si="1"/>
        <v>0</v>
      </c>
      <c r="AO13">
        <f t="shared" si="2"/>
        <v>0</v>
      </c>
      <c r="AP13">
        <f t="shared" si="3"/>
        <v>0</v>
      </c>
      <c r="AR13">
        <f t="shared" si="17"/>
        <v>0</v>
      </c>
      <c r="AS13">
        <f t="shared" si="18"/>
        <v>0</v>
      </c>
      <c r="AT13">
        <f t="shared" si="19"/>
        <v>0</v>
      </c>
      <c r="AU13">
        <f t="shared" si="20"/>
        <v>0</v>
      </c>
      <c r="AV13">
        <f t="shared" si="21"/>
        <v>0</v>
      </c>
    </row>
    <row r="14" spans="1:54" x14ac:dyDescent="0.2">
      <c r="B14" t="s">
        <v>12</v>
      </c>
      <c r="C14" s="1">
        <v>0.97255888364285903</v>
      </c>
      <c r="D14" s="1">
        <v>1.0001459808292601</v>
      </c>
      <c r="E14" s="1">
        <v>0.965615430973225</v>
      </c>
      <c r="F14" s="1">
        <v>0.96351145071088695</v>
      </c>
      <c r="G14" s="1">
        <v>0.96002339355868405</v>
      </c>
      <c r="H14" s="1">
        <v>0.93878991190754602</v>
      </c>
      <c r="I14" s="1">
        <v>0.84373212513791196</v>
      </c>
      <c r="J14" s="1">
        <v>0.91996581881503503</v>
      </c>
      <c r="K14" s="1">
        <v>0.95929060862555404</v>
      </c>
      <c r="L14" s="1">
        <v>0.95074640207383498</v>
      </c>
      <c r="M14" s="1">
        <v>0.88581770319183895</v>
      </c>
      <c r="N14" s="1">
        <v>0.92483436143477205</v>
      </c>
      <c r="O14" s="2">
        <v>0.691726845281742</v>
      </c>
      <c r="P14" s="2">
        <v>0.99060271883740503</v>
      </c>
      <c r="Q14" s="2">
        <v>8.5682807832144603E-2</v>
      </c>
      <c r="R14" s="2">
        <v>0.36055633168092299</v>
      </c>
      <c r="S14" s="2">
        <v>0.35284069024632397</v>
      </c>
      <c r="T14" s="2">
        <v>0.32580391573968898</v>
      </c>
      <c r="U14" s="2">
        <v>1.6285424232617501E-2</v>
      </c>
      <c r="V14" s="2">
        <v>0.160500532551098</v>
      </c>
      <c r="W14" s="2">
        <v>0.26007324622317002</v>
      </c>
      <c r="X14" s="2">
        <v>0.53468630917188498</v>
      </c>
      <c r="Y14" s="2">
        <v>5.1562129372298003E-2</v>
      </c>
      <c r="Z14" s="2">
        <v>0.270252878634199</v>
      </c>
      <c r="AA14">
        <f t="shared" si="5"/>
        <v>0</v>
      </c>
      <c r="AB14">
        <f t="shared" si="6"/>
        <v>0</v>
      </c>
      <c r="AC14">
        <f t="shared" si="7"/>
        <v>0</v>
      </c>
      <c r="AD14">
        <f t="shared" si="8"/>
        <v>0</v>
      </c>
      <c r="AE14">
        <f t="shared" si="9"/>
        <v>0</v>
      </c>
      <c r="AF14">
        <f t="shared" si="10"/>
        <v>0</v>
      </c>
      <c r="AG14">
        <f t="shared" si="11"/>
        <v>0</v>
      </c>
      <c r="AH14">
        <f t="shared" si="12"/>
        <v>0</v>
      </c>
      <c r="AI14">
        <f t="shared" si="13"/>
        <v>0</v>
      </c>
      <c r="AJ14">
        <f t="shared" si="14"/>
        <v>0</v>
      </c>
      <c r="AK14">
        <f t="shared" si="15"/>
        <v>0</v>
      </c>
      <c r="AL14">
        <f t="shared" si="16"/>
        <v>0</v>
      </c>
      <c r="AN14">
        <f t="shared" si="1"/>
        <v>0</v>
      </c>
      <c r="AO14">
        <f t="shared" si="2"/>
        <v>0</v>
      </c>
      <c r="AP14">
        <f t="shared" si="3"/>
        <v>0</v>
      </c>
      <c r="AR14">
        <f t="shared" si="17"/>
        <v>0</v>
      </c>
      <c r="AS14">
        <f t="shared" si="18"/>
        <v>0</v>
      </c>
      <c r="AT14">
        <f t="shared" si="19"/>
        <v>0</v>
      </c>
      <c r="AU14">
        <f t="shared" si="20"/>
        <v>0</v>
      </c>
      <c r="AV14">
        <f t="shared" si="21"/>
        <v>0</v>
      </c>
    </row>
    <row r="15" spans="1:54" x14ac:dyDescent="0.2">
      <c r="B15" t="s">
        <v>13</v>
      </c>
      <c r="C15" s="1">
        <v>0.99005572177626999</v>
      </c>
      <c r="D15" s="1">
        <v>0.89849132795225195</v>
      </c>
      <c r="E15" s="1">
        <v>0.91196364967000898</v>
      </c>
      <c r="F15" s="1">
        <v>0.88671114893247904</v>
      </c>
      <c r="G15" s="1">
        <v>1.1052758018883999</v>
      </c>
      <c r="H15" s="1">
        <v>0.83739422410872399</v>
      </c>
      <c r="I15" s="1">
        <v>1.0532475467381299</v>
      </c>
      <c r="J15" s="1">
        <v>1.0449153542188201</v>
      </c>
      <c r="K15" s="1">
        <v>1.0716601228229099</v>
      </c>
      <c r="L15" s="1">
        <v>0.82767494224639504</v>
      </c>
      <c r="M15" s="1">
        <v>1.03071644135764</v>
      </c>
      <c r="N15" s="1">
        <v>1.02788253876156</v>
      </c>
      <c r="O15" s="2">
        <v>0.85483597098420405</v>
      </c>
      <c r="P15" s="2">
        <v>0.21115398057846499</v>
      </c>
      <c r="Q15" s="2">
        <v>3.73634049801677E-2</v>
      </c>
      <c r="R15" s="2">
        <v>0.21796392629212299</v>
      </c>
      <c r="S15" s="2">
        <v>0.15140963700400101</v>
      </c>
      <c r="T15" s="2">
        <v>0.26913194609574698</v>
      </c>
      <c r="U15" s="2">
        <v>0.28368363672490599</v>
      </c>
      <c r="V15" s="2">
        <v>0.15780623868193699</v>
      </c>
      <c r="W15" s="2">
        <v>0.30502466332161099</v>
      </c>
      <c r="X15" s="2">
        <v>0.287508140104756</v>
      </c>
      <c r="Y15" s="2">
        <v>0.60286811422148301</v>
      </c>
      <c r="Z15" s="2">
        <v>0.44283956589663898</v>
      </c>
      <c r="AA15">
        <f t="shared" si="5"/>
        <v>0</v>
      </c>
      <c r="AB15">
        <f t="shared" si="6"/>
        <v>0</v>
      </c>
      <c r="AC15">
        <f t="shared" si="7"/>
        <v>0</v>
      </c>
      <c r="AD15">
        <f t="shared" si="8"/>
        <v>0</v>
      </c>
      <c r="AE15">
        <f t="shared" si="9"/>
        <v>0</v>
      </c>
      <c r="AF15">
        <f t="shared" si="10"/>
        <v>0</v>
      </c>
      <c r="AG15">
        <f t="shared" si="11"/>
        <v>0</v>
      </c>
      <c r="AH15">
        <f t="shared" si="12"/>
        <v>0</v>
      </c>
      <c r="AI15">
        <f t="shared" si="13"/>
        <v>0</v>
      </c>
      <c r="AJ15">
        <f t="shared" si="14"/>
        <v>0</v>
      </c>
      <c r="AK15">
        <f t="shared" si="15"/>
        <v>0</v>
      </c>
      <c r="AL15">
        <f t="shared" si="16"/>
        <v>0</v>
      </c>
      <c r="AN15">
        <f t="shared" si="1"/>
        <v>0</v>
      </c>
      <c r="AO15">
        <f t="shared" si="2"/>
        <v>0</v>
      </c>
      <c r="AP15">
        <f t="shared" si="3"/>
        <v>0</v>
      </c>
      <c r="AR15">
        <f t="shared" si="17"/>
        <v>0</v>
      </c>
      <c r="AS15">
        <f t="shared" si="18"/>
        <v>0</v>
      </c>
      <c r="AT15">
        <f t="shared" si="19"/>
        <v>0</v>
      </c>
      <c r="AU15">
        <f t="shared" si="20"/>
        <v>0</v>
      </c>
      <c r="AV15">
        <f t="shared" si="21"/>
        <v>0</v>
      </c>
    </row>
    <row r="16" spans="1:54" x14ac:dyDescent="0.2">
      <c r="B16" t="s">
        <v>14</v>
      </c>
      <c r="C16" s="1">
        <v>0.73028232570612805</v>
      </c>
      <c r="D16" s="1">
        <v>0.50314566903587798</v>
      </c>
      <c r="E16" s="1">
        <v>0.36448714964575502</v>
      </c>
      <c r="F16" s="1">
        <v>0.43509295079872201</v>
      </c>
      <c r="G16" s="1">
        <v>0.66578156019240697</v>
      </c>
      <c r="H16" s="1">
        <v>0.484826814666105</v>
      </c>
      <c r="I16" s="1">
        <v>0.44811513655443502</v>
      </c>
      <c r="J16" s="1">
        <v>0.68793282608406303</v>
      </c>
      <c r="K16" s="1">
        <v>0.68833880107366496</v>
      </c>
      <c r="L16" s="1">
        <v>0.43018294464901502</v>
      </c>
      <c r="M16" s="1">
        <v>0.45757219229260798</v>
      </c>
      <c r="N16" s="1">
        <v>0.68103611268670805</v>
      </c>
      <c r="O16" s="2">
        <v>6.3645923293253396E-4</v>
      </c>
      <c r="P16" s="2">
        <v>9.1248421529210796E-2</v>
      </c>
      <c r="Q16" s="2">
        <v>7.8108072781905304E-5</v>
      </c>
      <c r="R16" s="2">
        <v>8.0533789707051904E-4</v>
      </c>
      <c r="S16" s="2">
        <v>1.6377747182299599E-3</v>
      </c>
      <c r="T16" s="2">
        <v>5.9820474381227999E-2</v>
      </c>
      <c r="U16" s="2">
        <v>4.1682313907859801E-5</v>
      </c>
      <c r="V16" s="2">
        <v>1.77466725381817E-3</v>
      </c>
      <c r="W16" s="2">
        <v>6.1589038951049002E-3</v>
      </c>
      <c r="X16" s="2">
        <v>5.0674990820467697E-2</v>
      </c>
      <c r="Y16" s="2">
        <v>3.9192969236656097E-5</v>
      </c>
      <c r="Z16" s="2">
        <v>2.8997336074468799E-3</v>
      </c>
      <c r="AA16">
        <f t="shared" si="5"/>
        <v>1</v>
      </c>
      <c r="AB16">
        <f t="shared" si="6"/>
        <v>0</v>
      </c>
      <c r="AC16">
        <f t="shared" si="7"/>
        <v>1</v>
      </c>
      <c r="AD16">
        <f t="shared" si="8"/>
        <v>1</v>
      </c>
      <c r="AE16">
        <f t="shared" si="9"/>
        <v>1</v>
      </c>
      <c r="AF16">
        <f t="shared" si="10"/>
        <v>0</v>
      </c>
      <c r="AG16">
        <f t="shared" si="11"/>
        <v>1</v>
      </c>
      <c r="AH16">
        <f t="shared" si="12"/>
        <v>1</v>
      </c>
      <c r="AI16">
        <f t="shared" si="13"/>
        <v>1</v>
      </c>
      <c r="AJ16">
        <f t="shared" si="14"/>
        <v>0</v>
      </c>
      <c r="AK16">
        <f t="shared" si="15"/>
        <v>1</v>
      </c>
      <c r="AL16">
        <f t="shared" si="16"/>
        <v>1</v>
      </c>
      <c r="AN16">
        <f t="shared" si="1"/>
        <v>1</v>
      </c>
      <c r="AO16">
        <f t="shared" si="2"/>
        <v>1</v>
      </c>
      <c r="AP16">
        <f t="shared" si="3"/>
        <v>1</v>
      </c>
      <c r="AR16">
        <f t="shared" si="17"/>
        <v>1</v>
      </c>
      <c r="AS16">
        <f t="shared" si="18"/>
        <v>0</v>
      </c>
      <c r="AT16">
        <f t="shared" si="19"/>
        <v>0</v>
      </c>
      <c r="AU16">
        <f t="shared" si="20"/>
        <v>0</v>
      </c>
      <c r="AV16">
        <f t="shared" si="21"/>
        <v>0</v>
      </c>
    </row>
    <row r="17" spans="2:48" x14ac:dyDescent="0.2">
      <c r="B17" t="s">
        <v>15</v>
      </c>
      <c r="C17" s="1">
        <v>0.71979030836671798</v>
      </c>
      <c r="D17" s="1">
        <v>0.94278537220509895</v>
      </c>
      <c r="E17" s="1">
        <v>0.49723808452505203</v>
      </c>
      <c r="F17" s="1">
        <v>0.45892489512907803</v>
      </c>
      <c r="G17" s="1">
        <v>0.597277743292003</v>
      </c>
      <c r="H17" s="1">
        <v>0.91043981006074504</v>
      </c>
      <c r="I17" s="1">
        <v>0.53961643921576197</v>
      </c>
      <c r="J17" s="1">
        <v>0.65004216939390602</v>
      </c>
      <c r="K17" s="1">
        <v>0.62535409300498301</v>
      </c>
      <c r="L17" s="1">
        <v>0.89239746009953602</v>
      </c>
      <c r="M17" s="1">
        <v>0.58151971147867099</v>
      </c>
      <c r="N17" s="1">
        <v>0.68644906033630004</v>
      </c>
      <c r="O17" s="2">
        <v>6.5461194968982703E-3</v>
      </c>
      <c r="P17" s="2">
        <v>5.43194081688608E-2</v>
      </c>
      <c r="Q17" s="2">
        <v>1.98994199715136E-4</v>
      </c>
      <c r="R17" s="2">
        <v>6.2114083152709594E-5</v>
      </c>
      <c r="S17" s="2">
        <v>4.1205288853930999E-4</v>
      </c>
      <c r="T17" s="2">
        <v>0.242578382166629</v>
      </c>
      <c r="U17" s="2">
        <v>1.08692422724119E-5</v>
      </c>
      <c r="V17" s="2">
        <v>1.35466960284499E-3</v>
      </c>
      <c r="W17" s="2">
        <v>3.2550488023554199E-3</v>
      </c>
      <c r="X17" s="2">
        <v>0.24588985802746099</v>
      </c>
      <c r="Y17" s="2">
        <v>4.8260128361136203E-5</v>
      </c>
      <c r="Z17" s="2">
        <v>3.2745720091534002E-3</v>
      </c>
      <c r="AA17">
        <f t="shared" si="5"/>
        <v>1</v>
      </c>
      <c r="AB17">
        <f t="shared" si="6"/>
        <v>0</v>
      </c>
      <c r="AC17">
        <f t="shared" si="7"/>
        <v>1</v>
      </c>
      <c r="AD17">
        <f t="shared" si="8"/>
        <v>1</v>
      </c>
      <c r="AE17">
        <f t="shared" si="9"/>
        <v>1</v>
      </c>
      <c r="AF17">
        <f t="shared" si="10"/>
        <v>0</v>
      </c>
      <c r="AG17">
        <f t="shared" si="11"/>
        <v>1</v>
      </c>
      <c r="AH17">
        <f t="shared" si="12"/>
        <v>1</v>
      </c>
      <c r="AI17">
        <f t="shared" si="13"/>
        <v>1</v>
      </c>
      <c r="AJ17">
        <f t="shared" si="14"/>
        <v>0</v>
      </c>
      <c r="AK17">
        <f t="shared" si="15"/>
        <v>1</v>
      </c>
      <c r="AL17">
        <f t="shared" si="16"/>
        <v>1</v>
      </c>
      <c r="AN17">
        <f t="shared" si="1"/>
        <v>1</v>
      </c>
      <c r="AO17">
        <f t="shared" si="2"/>
        <v>1</v>
      </c>
      <c r="AP17">
        <f t="shared" si="3"/>
        <v>1</v>
      </c>
      <c r="AR17">
        <f t="shared" si="17"/>
        <v>1</v>
      </c>
      <c r="AS17">
        <f t="shared" si="18"/>
        <v>0</v>
      </c>
      <c r="AT17">
        <f t="shared" si="19"/>
        <v>0</v>
      </c>
      <c r="AU17">
        <f t="shared" si="20"/>
        <v>0</v>
      </c>
      <c r="AV17">
        <f t="shared" si="21"/>
        <v>0</v>
      </c>
    </row>
    <row r="18" spans="2:48" x14ac:dyDescent="0.2">
      <c r="B18" t="s">
        <v>16</v>
      </c>
      <c r="C18" s="1">
        <v>0.92173087341055504</v>
      </c>
      <c r="D18" s="1">
        <v>1.01130978439015</v>
      </c>
      <c r="E18" s="1">
        <v>0.97748989020931498</v>
      </c>
      <c r="F18" s="1">
        <v>0.90183228324605302</v>
      </c>
      <c r="G18" s="1">
        <v>0.99781303536392896</v>
      </c>
      <c r="H18" s="1">
        <v>1.20580765283069</v>
      </c>
      <c r="I18" s="1">
        <v>1.0416566715298901</v>
      </c>
      <c r="J18" s="1">
        <v>0.98142029183539004</v>
      </c>
      <c r="K18" s="1">
        <v>1.00190754494906</v>
      </c>
      <c r="L18" s="1">
        <v>1.2198971210040099</v>
      </c>
      <c r="M18" s="1">
        <v>1.04755352638272</v>
      </c>
      <c r="N18" s="1">
        <v>1.0182861240587999</v>
      </c>
      <c r="O18" s="2">
        <v>0.283216296048866</v>
      </c>
      <c r="P18" s="2">
        <v>0.60291820401641705</v>
      </c>
      <c r="Q18" s="2">
        <v>0.46475123278313601</v>
      </c>
      <c r="R18" s="2">
        <v>0.12244335875287</v>
      </c>
      <c r="S18" s="2">
        <v>0.97250976321875504</v>
      </c>
      <c r="T18" s="2">
        <v>0.121453886237852</v>
      </c>
      <c r="U18" s="2">
        <v>0.51426694173398801</v>
      </c>
      <c r="V18" s="2">
        <v>0.47430610213982</v>
      </c>
      <c r="W18" s="2">
        <v>0.97922467985369299</v>
      </c>
      <c r="X18" s="2">
        <v>9.7348468658985401E-2</v>
      </c>
      <c r="Y18" s="2">
        <v>0.49426233272748499</v>
      </c>
      <c r="Z18" s="2">
        <v>0.71134854251969604</v>
      </c>
      <c r="AA18">
        <f t="shared" si="5"/>
        <v>0</v>
      </c>
      <c r="AB18">
        <f t="shared" si="6"/>
        <v>0</v>
      </c>
      <c r="AC18">
        <f t="shared" si="7"/>
        <v>0</v>
      </c>
      <c r="AD18">
        <f t="shared" si="8"/>
        <v>0</v>
      </c>
      <c r="AE18">
        <f t="shared" si="9"/>
        <v>0</v>
      </c>
      <c r="AF18">
        <f t="shared" si="10"/>
        <v>0</v>
      </c>
      <c r="AG18">
        <f t="shared" si="11"/>
        <v>0</v>
      </c>
      <c r="AH18">
        <f t="shared" si="12"/>
        <v>0</v>
      </c>
      <c r="AI18">
        <f t="shared" si="13"/>
        <v>0</v>
      </c>
      <c r="AJ18">
        <f t="shared" si="14"/>
        <v>0</v>
      </c>
      <c r="AK18">
        <f t="shared" si="15"/>
        <v>0</v>
      </c>
      <c r="AL18">
        <f t="shared" si="16"/>
        <v>0</v>
      </c>
      <c r="AN18">
        <f t="shared" si="1"/>
        <v>0</v>
      </c>
      <c r="AO18">
        <f t="shared" si="2"/>
        <v>0</v>
      </c>
      <c r="AP18">
        <f t="shared" si="3"/>
        <v>0</v>
      </c>
      <c r="AR18">
        <f t="shared" si="17"/>
        <v>0</v>
      </c>
      <c r="AS18">
        <f t="shared" si="18"/>
        <v>0</v>
      </c>
      <c r="AT18">
        <f t="shared" si="19"/>
        <v>0</v>
      </c>
      <c r="AU18">
        <f t="shared" si="20"/>
        <v>0</v>
      </c>
      <c r="AV18">
        <f t="shared" si="21"/>
        <v>0</v>
      </c>
    </row>
    <row r="19" spans="2:48" x14ac:dyDescent="0.2">
      <c r="B19" t="s">
        <v>17</v>
      </c>
      <c r="C19" s="1">
        <v>0.484121406091641</v>
      </c>
      <c r="D19" s="1">
        <v>0.50119944211994405</v>
      </c>
      <c r="E19" s="1">
        <v>0.26363093214664601</v>
      </c>
      <c r="F19" s="1">
        <v>0.26000733381912799</v>
      </c>
      <c r="G19" s="1">
        <v>0.51114531295423804</v>
      </c>
      <c r="H19" s="1">
        <v>0.59850238514548104</v>
      </c>
      <c r="I19" s="1">
        <v>0.44091052118205798</v>
      </c>
      <c r="J19" s="1">
        <v>0.65797223433794805</v>
      </c>
      <c r="K19" s="1">
        <v>0.56804425642694401</v>
      </c>
      <c r="L19" s="1">
        <v>0.68462037637897399</v>
      </c>
      <c r="M19" s="1">
        <v>0.56462402997056405</v>
      </c>
      <c r="N19" s="1">
        <v>0.77646920958575005</v>
      </c>
      <c r="O19" s="2">
        <v>3.27243349535038E-3</v>
      </c>
      <c r="P19" s="2">
        <v>2.65550427017106E-4</v>
      </c>
      <c r="Q19" s="2">
        <v>3.3942083064689202E-5</v>
      </c>
      <c r="R19" s="2">
        <v>3.5410577621767001E-5</v>
      </c>
      <c r="S19" s="2">
        <v>3.2926104045825299E-3</v>
      </c>
      <c r="T19" s="2">
        <v>5.1136133073941903E-4</v>
      </c>
      <c r="U19" s="2">
        <v>2.8295331613124599E-3</v>
      </c>
      <c r="V19" s="2">
        <v>2.3013646662367399E-2</v>
      </c>
      <c r="W19" s="2">
        <v>6.8560314518817701E-3</v>
      </c>
      <c r="X19" s="2">
        <v>3.8900006242148198E-3</v>
      </c>
      <c r="Y19" s="2">
        <v>1.0437291642464701E-2</v>
      </c>
      <c r="Z19" s="2">
        <v>3.6853840739336802E-4</v>
      </c>
      <c r="AA19">
        <f t="shared" si="5"/>
        <v>1</v>
      </c>
      <c r="AB19">
        <f t="shared" si="6"/>
        <v>1</v>
      </c>
      <c r="AC19">
        <f t="shared" si="7"/>
        <v>1</v>
      </c>
      <c r="AD19">
        <f t="shared" si="8"/>
        <v>1</v>
      </c>
      <c r="AE19">
        <f t="shared" si="9"/>
        <v>1</v>
      </c>
      <c r="AF19">
        <f t="shared" si="10"/>
        <v>1</v>
      </c>
      <c r="AG19">
        <f t="shared" si="11"/>
        <v>1</v>
      </c>
      <c r="AH19">
        <f t="shared" si="12"/>
        <v>0</v>
      </c>
      <c r="AI19">
        <f t="shared" si="13"/>
        <v>1</v>
      </c>
      <c r="AJ19">
        <f t="shared" si="14"/>
        <v>1</v>
      </c>
      <c r="AK19">
        <f t="shared" si="15"/>
        <v>0</v>
      </c>
      <c r="AL19">
        <f t="shared" si="16"/>
        <v>0</v>
      </c>
      <c r="AN19">
        <f t="shared" si="1"/>
        <v>1</v>
      </c>
      <c r="AO19">
        <f t="shared" si="2"/>
        <v>1</v>
      </c>
      <c r="AP19">
        <f t="shared" si="3"/>
        <v>1</v>
      </c>
      <c r="AR19">
        <f t="shared" si="17"/>
        <v>1</v>
      </c>
      <c r="AS19">
        <f t="shared" si="18"/>
        <v>0</v>
      </c>
      <c r="AT19">
        <f t="shared" si="19"/>
        <v>0</v>
      </c>
      <c r="AU19">
        <f t="shared" si="20"/>
        <v>0</v>
      </c>
      <c r="AV19">
        <f t="shared" si="21"/>
        <v>0</v>
      </c>
    </row>
    <row r="20" spans="2:48" x14ac:dyDescent="0.2">
      <c r="B20" t="s">
        <v>18</v>
      </c>
      <c r="C20" s="1">
        <v>0.34123823649645002</v>
      </c>
      <c r="D20" s="1">
        <v>0.24268469575568899</v>
      </c>
      <c r="E20" s="1">
        <v>0.24033685619475101</v>
      </c>
      <c r="F20" s="1">
        <v>0.18039132771890701</v>
      </c>
      <c r="G20" s="1">
        <v>0.65509035405183602</v>
      </c>
      <c r="H20" s="1">
        <v>0.65528035809495999</v>
      </c>
      <c r="I20" s="1">
        <v>0.51236673039494296</v>
      </c>
      <c r="J20" s="1">
        <v>0.59707094012074002</v>
      </c>
      <c r="K20" s="1">
        <v>0.63063063063062996</v>
      </c>
      <c r="L20" s="1">
        <v>0.84148301193755703</v>
      </c>
      <c r="M20" s="1">
        <v>0.62705778741277696</v>
      </c>
      <c r="N20" s="1">
        <v>0.79819900945519995</v>
      </c>
      <c r="O20" s="2">
        <v>5.8497139775254997E-4</v>
      </c>
      <c r="P20" s="2">
        <v>1.5679548394032699E-5</v>
      </c>
      <c r="Q20" s="2">
        <v>1.05940583347406E-5</v>
      </c>
      <c r="R20" s="2">
        <v>6.05737786167616E-7</v>
      </c>
      <c r="S20" s="2">
        <v>8.18805029357558E-2</v>
      </c>
      <c r="T20" s="2">
        <v>3.6493595631165502E-4</v>
      </c>
      <c r="U20" s="2">
        <v>2.5903464577929601E-3</v>
      </c>
      <c r="V20" s="2">
        <v>5.5646201194994003E-4</v>
      </c>
      <c r="W20" s="2">
        <v>1.1764625647626099E-2</v>
      </c>
      <c r="X20" s="2">
        <v>5.08575659872603E-3</v>
      </c>
      <c r="Y20" s="2">
        <v>2.3401208060302501E-3</v>
      </c>
      <c r="Z20" s="2">
        <v>1.34676461438604E-3</v>
      </c>
      <c r="AA20">
        <f t="shared" si="5"/>
        <v>1</v>
      </c>
      <c r="AB20">
        <f t="shared" si="6"/>
        <v>1</v>
      </c>
      <c r="AC20">
        <f t="shared" si="7"/>
        <v>1</v>
      </c>
      <c r="AD20">
        <f t="shared" si="8"/>
        <v>1</v>
      </c>
      <c r="AE20">
        <f t="shared" si="9"/>
        <v>0</v>
      </c>
      <c r="AF20">
        <f t="shared" si="10"/>
        <v>1</v>
      </c>
      <c r="AG20">
        <f t="shared" si="11"/>
        <v>1</v>
      </c>
      <c r="AH20">
        <f t="shared" si="12"/>
        <v>1</v>
      </c>
      <c r="AI20">
        <f t="shared" si="13"/>
        <v>0</v>
      </c>
      <c r="AJ20">
        <f t="shared" si="14"/>
        <v>0</v>
      </c>
      <c r="AK20">
        <f t="shared" si="15"/>
        <v>1</v>
      </c>
      <c r="AL20">
        <f t="shared" si="16"/>
        <v>0</v>
      </c>
      <c r="AN20">
        <f t="shared" si="1"/>
        <v>1</v>
      </c>
      <c r="AO20">
        <f t="shared" si="2"/>
        <v>1</v>
      </c>
      <c r="AP20">
        <f t="shared" si="3"/>
        <v>1</v>
      </c>
      <c r="AR20">
        <f t="shared" si="17"/>
        <v>1</v>
      </c>
      <c r="AS20">
        <f t="shared" si="18"/>
        <v>0</v>
      </c>
      <c r="AT20">
        <f t="shared" si="19"/>
        <v>0</v>
      </c>
      <c r="AU20">
        <f t="shared" si="20"/>
        <v>0</v>
      </c>
      <c r="AV20">
        <f t="shared" si="21"/>
        <v>0</v>
      </c>
    </row>
    <row r="21" spans="2:48" x14ac:dyDescent="0.2">
      <c r="B21" t="s">
        <v>19</v>
      </c>
      <c r="C21" s="1">
        <v>1.0525312545485399</v>
      </c>
      <c r="D21" s="1">
        <v>0.93673983855792098</v>
      </c>
      <c r="E21" s="1">
        <v>0.99733601723324405</v>
      </c>
      <c r="F21" s="1">
        <v>1.0134993581879399</v>
      </c>
      <c r="G21" s="1">
        <v>1.0714425925557201</v>
      </c>
      <c r="H21" s="1">
        <v>1.05452001461383</v>
      </c>
      <c r="I21" s="1">
        <v>1.1524463718312401</v>
      </c>
      <c r="J21" s="1">
        <v>1.0565644551500499</v>
      </c>
      <c r="K21" s="1">
        <v>1.09907904058293</v>
      </c>
      <c r="L21" s="1">
        <v>1.0740386454945401</v>
      </c>
      <c r="M21" s="1">
        <v>1.1577388299185301</v>
      </c>
      <c r="N21" s="1">
        <v>1.0607963655799</v>
      </c>
      <c r="O21" s="2">
        <v>0.13892233705090101</v>
      </c>
      <c r="P21" s="2">
        <v>0.15220731565234599</v>
      </c>
      <c r="Q21" s="2">
        <v>0.93866836100220097</v>
      </c>
      <c r="R21" s="2">
        <v>0.71497014384996105</v>
      </c>
      <c r="S21" s="2">
        <v>0.44581278597006901</v>
      </c>
      <c r="T21" s="2">
        <v>0.432322656888388</v>
      </c>
      <c r="U21" s="2">
        <v>5.2974193033020603E-2</v>
      </c>
      <c r="V21" s="2">
        <v>0.27390610613931998</v>
      </c>
      <c r="W21" s="2">
        <v>0.30806003387956699</v>
      </c>
      <c r="X21" s="2">
        <v>0.43538863476044198</v>
      </c>
      <c r="Y21" s="2">
        <v>4.9803499615712503E-2</v>
      </c>
      <c r="Z21" s="2">
        <v>0.246699426415808</v>
      </c>
      <c r="AA21">
        <f t="shared" si="5"/>
        <v>0</v>
      </c>
      <c r="AB21">
        <f t="shared" si="6"/>
        <v>0</v>
      </c>
      <c r="AC21">
        <f t="shared" si="7"/>
        <v>0</v>
      </c>
      <c r="AD21">
        <f t="shared" si="8"/>
        <v>0</v>
      </c>
      <c r="AE21">
        <f t="shared" si="9"/>
        <v>0</v>
      </c>
      <c r="AF21">
        <f t="shared" si="10"/>
        <v>0</v>
      </c>
      <c r="AG21">
        <f t="shared" si="11"/>
        <v>0</v>
      </c>
      <c r="AH21">
        <f t="shared" si="12"/>
        <v>0</v>
      </c>
      <c r="AI21">
        <f t="shared" si="13"/>
        <v>0</v>
      </c>
      <c r="AJ21">
        <f t="shared" si="14"/>
        <v>0</v>
      </c>
      <c r="AK21">
        <f t="shared" si="15"/>
        <v>0</v>
      </c>
      <c r="AL21">
        <f t="shared" si="16"/>
        <v>0</v>
      </c>
      <c r="AN21">
        <f t="shared" si="1"/>
        <v>0</v>
      </c>
      <c r="AO21">
        <f t="shared" si="2"/>
        <v>0</v>
      </c>
      <c r="AP21">
        <f t="shared" si="3"/>
        <v>0</v>
      </c>
      <c r="AR21">
        <f t="shared" si="17"/>
        <v>0</v>
      </c>
      <c r="AS21">
        <f t="shared" si="18"/>
        <v>0</v>
      </c>
      <c r="AT21">
        <f t="shared" si="19"/>
        <v>0</v>
      </c>
      <c r="AU21">
        <f t="shared" si="20"/>
        <v>0</v>
      </c>
      <c r="AV21">
        <f t="shared" si="21"/>
        <v>0</v>
      </c>
    </row>
    <row r="22" spans="2:48" x14ac:dyDescent="0.2">
      <c r="B22" t="s">
        <v>20</v>
      </c>
      <c r="C22" s="1">
        <v>0.687517355698546</v>
      </c>
      <c r="D22" s="1">
        <v>0.70264856982933499</v>
      </c>
      <c r="E22" s="1">
        <v>0.69498442042240105</v>
      </c>
      <c r="F22" s="1">
        <v>0.685642830132002</v>
      </c>
      <c r="G22" s="1">
        <v>0.52178394258733996</v>
      </c>
      <c r="H22" s="1">
        <v>0.58100134923074298</v>
      </c>
      <c r="I22" s="1">
        <v>0.50698811601387705</v>
      </c>
      <c r="J22" s="1">
        <v>0.72549771217715198</v>
      </c>
      <c r="K22" s="1">
        <v>0.513102830927604</v>
      </c>
      <c r="L22" s="1">
        <v>0.52771298456070204</v>
      </c>
      <c r="M22" s="1">
        <v>0.47280453878337803</v>
      </c>
      <c r="N22" s="1">
        <v>0.61710296684118604</v>
      </c>
      <c r="O22" s="2">
        <v>5.2488131793858696E-4</v>
      </c>
      <c r="P22" s="2">
        <v>9.1101078583658902E-5</v>
      </c>
      <c r="Q22" s="2">
        <v>2.03091812906818E-4</v>
      </c>
      <c r="R22" s="2">
        <v>6.2342654778212497E-3</v>
      </c>
      <c r="S22" s="2">
        <v>1.3857408921237401E-4</v>
      </c>
      <c r="T22" s="2">
        <v>1.2352967095256699E-4</v>
      </c>
      <c r="U22" s="2">
        <v>5.9423098219744001E-5</v>
      </c>
      <c r="V22" s="2">
        <v>1.9717454286500001E-3</v>
      </c>
      <c r="W22" s="2">
        <v>1.8760738003818201E-3</v>
      </c>
      <c r="X22" s="2">
        <v>3.1034735449060702E-5</v>
      </c>
      <c r="Y22" s="2">
        <v>1.7302310151892899E-5</v>
      </c>
      <c r="Z22" s="2">
        <v>4.3653381711753798E-4</v>
      </c>
      <c r="AA22">
        <f t="shared" si="5"/>
        <v>1</v>
      </c>
      <c r="AB22">
        <f t="shared" si="6"/>
        <v>1</v>
      </c>
      <c r="AC22">
        <f t="shared" si="7"/>
        <v>1</v>
      </c>
      <c r="AD22">
        <f t="shared" si="8"/>
        <v>1</v>
      </c>
      <c r="AE22">
        <f t="shared" si="9"/>
        <v>1</v>
      </c>
      <c r="AF22">
        <f t="shared" si="10"/>
        <v>1</v>
      </c>
      <c r="AG22">
        <f t="shared" si="11"/>
        <v>1</v>
      </c>
      <c r="AH22">
        <f t="shared" si="12"/>
        <v>1</v>
      </c>
      <c r="AI22">
        <f t="shared" si="13"/>
        <v>1</v>
      </c>
      <c r="AJ22">
        <f t="shared" si="14"/>
        <v>1</v>
      </c>
      <c r="AK22">
        <f t="shared" si="15"/>
        <v>1</v>
      </c>
      <c r="AL22">
        <f t="shared" si="16"/>
        <v>1</v>
      </c>
      <c r="AN22">
        <f t="shared" si="1"/>
        <v>1</v>
      </c>
      <c r="AO22">
        <f t="shared" si="2"/>
        <v>1</v>
      </c>
      <c r="AP22">
        <f t="shared" si="3"/>
        <v>1</v>
      </c>
      <c r="AR22">
        <f t="shared" si="17"/>
        <v>1</v>
      </c>
      <c r="AS22">
        <f t="shared" si="18"/>
        <v>0</v>
      </c>
      <c r="AT22">
        <f t="shared" si="19"/>
        <v>0</v>
      </c>
      <c r="AU22">
        <f t="shared" si="20"/>
        <v>0</v>
      </c>
      <c r="AV22">
        <f t="shared" si="21"/>
        <v>0</v>
      </c>
    </row>
    <row r="23" spans="2:48" x14ac:dyDescent="0.2">
      <c r="B23" t="s">
        <v>21</v>
      </c>
      <c r="C23" s="1">
        <v>0.48027918546327603</v>
      </c>
      <c r="D23" s="1">
        <v>0.54092449378182805</v>
      </c>
      <c r="E23" s="1">
        <v>0.71957409820381102</v>
      </c>
      <c r="F23" s="1">
        <v>0.66276502494546197</v>
      </c>
      <c r="G23" s="1">
        <v>0.54747163826506196</v>
      </c>
      <c r="H23" s="1">
        <v>0.58530803369502904</v>
      </c>
      <c r="I23" s="1">
        <v>0.709614700781665</v>
      </c>
      <c r="J23" s="1">
        <v>0.78273036004850005</v>
      </c>
      <c r="K23" s="1">
        <v>0.60654606946576695</v>
      </c>
      <c r="L23" s="1">
        <v>0.62245325731533496</v>
      </c>
      <c r="M23" s="1">
        <v>0.729472921726532</v>
      </c>
      <c r="N23" s="1">
        <v>0.65305603256375999</v>
      </c>
      <c r="O23" s="2">
        <v>2.4824701542634699E-4</v>
      </c>
      <c r="P23" s="2">
        <v>1.0046872832471101E-2</v>
      </c>
      <c r="Q23" s="2">
        <v>9.8137601205897595E-4</v>
      </c>
      <c r="R23" s="2">
        <v>1.24739240270472E-2</v>
      </c>
      <c r="S23" s="2">
        <v>1.09900726914669E-4</v>
      </c>
      <c r="T23" s="2">
        <v>4.4256807653851402E-5</v>
      </c>
      <c r="U23" s="2">
        <v>3.8809764278582501E-4</v>
      </c>
      <c r="V23" s="2">
        <v>0.124940756187714</v>
      </c>
      <c r="W23" s="2">
        <v>6.8088586115407296E-3</v>
      </c>
      <c r="X23" s="2">
        <v>1.31146992782361E-5</v>
      </c>
      <c r="Y23" s="2">
        <v>5.0827948095841203E-4</v>
      </c>
      <c r="Z23" s="2">
        <v>1.7607729191683099E-3</v>
      </c>
      <c r="AA23">
        <f t="shared" si="5"/>
        <v>1</v>
      </c>
      <c r="AB23">
        <f t="shared" si="6"/>
        <v>0</v>
      </c>
      <c r="AC23">
        <f t="shared" si="7"/>
        <v>1</v>
      </c>
      <c r="AD23">
        <f t="shared" si="8"/>
        <v>0</v>
      </c>
      <c r="AE23">
        <f t="shared" si="9"/>
        <v>1</v>
      </c>
      <c r="AF23">
        <f t="shared" si="10"/>
        <v>1</v>
      </c>
      <c r="AG23">
        <f t="shared" si="11"/>
        <v>1</v>
      </c>
      <c r="AH23">
        <f t="shared" si="12"/>
        <v>0</v>
      </c>
      <c r="AI23">
        <f t="shared" si="13"/>
        <v>1</v>
      </c>
      <c r="AJ23">
        <f t="shared" si="14"/>
        <v>1</v>
      </c>
      <c r="AK23">
        <f t="shared" si="15"/>
        <v>1</v>
      </c>
      <c r="AL23">
        <f t="shared" si="16"/>
        <v>1</v>
      </c>
      <c r="AN23">
        <f t="shared" si="1"/>
        <v>1</v>
      </c>
      <c r="AO23">
        <f t="shared" si="2"/>
        <v>1</v>
      </c>
      <c r="AP23">
        <f t="shared" si="3"/>
        <v>1</v>
      </c>
      <c r="AR23">
        <f t="shared" si="17"/>
        <v>1</v>
      </c>
      <c r="AS23">
        <f t="shared" si="18"/>
        <v>0</v>
      </c>
      <c r="AT23">
        <f t="shared" si="19"/>
        <v>0</v>
      </c>
      <c r="AU23">
        <f t="shared" si="20"/>
        <v>0</v>
      </c>
      <c r="AV23">
        <f t="shared" si="21"/>
        <v>0</v>
      </c>
    </row>
    <row r="24" spans="2:48" x14ac:dyDescent="0.2">
      <c r="B24" t="s">
        <v>22</v>
      </c>
      <c r="C24" s="1">
        <v>0.68636717173208805</v>
      </c>
      <c r="D24" s="1">
        <v>0.782185249723092</v>
      </c>
      <c r="E24" s="1">
        <v>0.82771559743767897</v>
      </c>
      <c r="F24" s="1">
        <v>0.88073325992398999</v>
      </c>
      <c r="G24" s="1">
        <v>0.59154962090742402</v>
      </c>
      <c r="H24" s="1">
        <v>0.66245194904622495</v>
      </c>
      <c r="I24" s="1">
        <v>0.67540620822151798</v>
      </c>
      <c r="J24" s="1">
        <v>0.88171528943172806</v>
      </c>
      <c r="K24" s="1">
        <v>0.56759309499407096</v>
      </c>
      <c r="L24" s="1">
        <v>0.60639076823946303</v>
      </c>
      <c r="M24" s="1">
        <v>0.56364296960155003</v>
      </c>
      <c r="N24" s="1">
        <v>0.72519460045324602</v>
      </c>
      <c r="O24" s="2">
        <v>6.7882418803849197E-4</v>
      </c>
      <c r="P24" s="2">
        <v>3.77843665811321E-4</v>
      </c>
      <c r="Q24" s="2">
        <v>4.8415905576804598E-3</v>
      </c>
      <c r="R24" s="2">
        <v>2.38833284102082E-2</v>
      </c>
      <c r="S24" s="2">
        <v>2.2309053810128498E-3</v>
      </c>
      <c r="T24" s="2">
        <v>2.9510792739435999E-6</v>
      </c>
      <c r="U24" s="2">
        <v>1.7384202063187601E-3</v>
      </c>
      <c r="V24" s="2">
        <v>2.5823058923702499E-2</v>
      </c>
      <c r="W24" s="2">
        <v>1.5601515319314701E-3</v>
      </c>
      <c r="X24" s="2">
        <v>4.8474707200156397E-5</v>
      </c>
      <c r="Y24" s="2">
        <v>5.9883195727788898E-4</v>
      </c>
      <c r="Z24" s="2">
        <v>1.1227085028063201E-3</v>
      </c>
      <c r="AA24">
        <f t="shared" si="5"/>
        <v>1</v>
      </c>
      <c r="AB24">
        <f t="shared" si="6"/>
        <v>0</v>
      </c>
      <c r="AC24">
        <f t="shared" si="7"/>
        <v>0</v>
      </c>
      <c r="AD24">
        <f t="shared" si="8"/>
        <v>0</v>
      </c>
      <c r="AE24">
        <f t="shared" si="9"/>
        <v>1</v>
      </c>
      <c r="AF24">
        <f t="shared" si="10"/>
        <v>1</v>
      </c>
      <c r="AG24">
        <f t="shared" si="11"/>
        <v>1</v>
      </c>
      <c r="AH24">
        <f t="shared" si="12"/>
        <v>0</v>
      </c>
      <c r="AI24">
        <f t="shared" si="13"/>
        <v>1</v>
      </c>
      <c r="AJ24">
        <f t="shared" si="14"/>
        <v>1</v>
      </c>
      <c r="AK24">
        <f t="shared" si="15"/>
        <v>1</v>
      </c>
      <c r="AL24">
        <f t="shared" si="16"/>
        <v>1</v>
      </c>
      <c r="AN24">
        <f t="shared" si="1"/>
        <v>1</v>
      </c>
      <c r="AO24">
        <f t="shared" si="2"/>
        <v>1</v>
      </c>
      <c r="AP24">
        <f t="shared" si="3"/>
        <v>1</v>
      </c>
      <c r="AR24">
        <f t="shared" si="17"/>
        <v>1</v>
      </c>
      <c r="AS24">
        <f t="shared" si="18"/>
        <v>0</v>
      </c>
      <c r="AT24">
        <f t="shared" si="19"/>
        <v>0</v>
      </c>
      <c r="AU24">
        <f t="shared" si="20"/>
        <v>0</v>
      </c>
      <c r="AV24">
        <f t="shared" si="21"/>
        <v>0</v>
      </c>
    </row>
    <row r="25" spans="2:48" x14ac:dyDescent="0.2">
      <c r="B25" t="s">
        <v>23</v>
      </c>
      <c r="C25" s="1">
        <v>1.02240327618331</v>
      </c>
      <c r="D25" s="1">
        <v>0.995875623355853</v>
      </c>
      <c r="E25" s="1">
        <v>0.96898918614360496</v>
      </c>
      <c r="F25" s="1">
        <v>0.97688906569203904</v>
      </c>
      <c r="G25" s="1">
        <v>1.0253908940190399</v>
      </c>
      <c r="H25" s="1">
        <v>1.0872873544188799</v>
      </c>
      <c r="I25" s="1">
        <v>1.1395637142850801</v>
      </c>
      <c r="J25" s="1">
        <v>1.1302789359126499</v>
      </c>
      <c r="K25" s="1">
        <v>1.0207006369426701</v>
      </c>
      <c r="L25" s="1">
        <v>1.0847241539174699</v>
      </c>
      <c r="M25" s="1">
        <v>1.11512988300614</v>
      </c>
      <c r="N25" s="1">
        <v>1.1049463166387301</v>
      </c>
      <c r="O25" s="2">
        <v>0.72930359812077294</v>
      </c>
      <c r="P25" s="2">
        <v>0.70202472061572496</v>
      </c>
      <c r="Q25" s="2">
        <v>0.34872718084064103</v>
      </c>
      <c r="R25" s="2">
        <v>0.71327184527523002</v>
      </c>
      <c r="S25" s="2">
        <v>0.48793884746847799</v>
      </c>
      <c r="T25" s="2">
        <v>5.8816129872804601E-2</v>
      </c>
      <c r="U25" s="2">
        <v>4.5279043240928699E-3</v>
      </c>
      <c r="V25" s="2">
        <v>9.0276533318096305E-2</v>
      </c>
      <c r="W25" s="2">
        <v>0.61761685451530901</v>
      </c>
      <c r="X25" s="2">
        <v>7.1241105410142294E-2</v>
      </c>
      <c r="Y25" s="2">
        <v>4.3226949162236102E-3</v>
      </c>
      <c r="Z25" s="2">
        <v>5.4773122686161503E-2</v>
      </c>
      <c r="AA25">
        <f t="shared" si="5"/>
        <v>0</v>
      </c>
      <c r="AB25">
        <f t="shared" si="6"/>
        <v>0</v>
      </c>
      <c r="AC25">
        <f t="shared" si="7"/>
        <v>0</v>
      </c>
      <c r="AD25">
        <f t="shared" si="8"/>
        <v>0</v>
      </c>
      <c r="AE25">
        <f t="shared" si="9"/>
        <v>0</v>
      </c>
      <c r="AF25">
        <f t="shared" si="10"/>
        <v>0</v>
      </c>
      <c r="AG25">
        <f t="shared" si="11"/>
        <v>0</v>
      </c>
      <c r="AH25">
        <f t="shared" si="12"/>
        <v>0</v>
      </c>
      <c r="AI25">
        <f t="shared" si="13"/>
        <v>0</v>
      </c>
      <c r="AJ25">
        <f t="shared" si="14"/>
        <v>0</v>
      </c>
      <c r="AK25">
        <f t="shared" si="15"/>
        <v>0</v>
      </c>
      <c r="AL25">
        <f t="shared" si="16"/>
        <v>0</v>
      </c>
      <c r="AN25">
        <f t="shared" si="1"/>
        <v>0</v>
      </c>
      <c r="AO25">
        <f t="shared" si="2"/>
        <v>0</v>
      </c>
      <c r="AP25">
        <f t="shared" si="3"/>
        <v>0</v>
      </c>
      <c r="AR25">
        <f t="shared" si="17"/>
        <v>0</v>
      </c>
      <c r="AS25">
        <f t="shared" si="18"/>
        <v>0</v>
      </c>
      <c r="AT25">
        <f t="shared" si="19"/>
        <v>0</v>
      </c>
      <c r="AU25">
        <f t="shared" si="20"/>
        <v>0</v>
      </c>
      <c r="AV25">
        <f t="shared" si="21"/>
        <v>0</v>
      </c>
    </row>
    <row r="26" spans="2:48" x14ac:dyDescent="0.2">
      <c r="B26" t="s">
        <v>24</v>
      </c>
      <c r="C26" s="1">
        <v>1.06400576566682</v>
      </c>
      <c r="D26" s="1">
        <v>0.95766545573535899</v>
      </c>
      <c r="E26" s="1">
        <v>1.00131832609891</v>
      </c>
      <c r="F26" s="1">
        <v>0.949235436900283</v>
      </c>
      <c r="G26" s="1">
        <v>0.93846022554461295</v>
      </c>
      <c r="H26" s="1">
        <v>0.96365649798280495</v>
      </c>
      <c r="I26" s="1">
        <v>1.0321133774334299</v>
      </c>
      <c r="J26" s="1">
        <v>1.0304369071786099</v>
      </c>
      <c r="K26" s="1">
        <v>0.96031390134529104</v>
      </c>
      <c r="L26" s="1">
        <v>0.96184493214761602</v>
      </c>
      <c r="M26" s="1">
        <v>1.0447388746955</v>
      </c>
      <c r="N26" s="1">
        <v>1.0521908180050801</v>
      </c>
      <c r="O26" s="2">
        <v>0.163920568573269</v>
      </c>
      <c r="P26" s="2">
        <v>4.0666085093918197E-2</v>
      </c>
      <c r="Q26" s="2">
        <v>0.95506625433666004</v>
      </c>
      <c r="R26" s="2">
        <v>0.26701436733287098</v>
      </c>
      <c r="S26" s="2">
        <v>0.151492092003572</v>
      </c>
      <c r="T26" s="2">
        <v>0.19129985253902601</v>
      </c>
      <c r="U26" s="2">
        <v>0.200745628760095</v>
      </c>
      <c r="V26" s="2">
        <v>0.54428786098875204</v>
      </c>
      <c r="W26" s="2">
        <v>0.39305654518039901</v>
      </c>
      <c r="X26" s="2">
        <v>0.20104557556340799</v>
      </c>
      <c r="Y26" s="2">
        <v>0.19213471501718901</v>
      </c>
      <c r="Z26" s="2">
        <v>0.36409060248330899</v>
      </c>
      <c r="AA26">
        <f t="shared" si="5"/>
        <v>0</v>
      </c>
      <c r="AB26">
        <f t="shared" si="6"/>
        <v>0</v>
      </c>
      <c r="AC26">
        <f t="shared" si="7"/>
        <v>0</v>
      </c>
      <c r="AD26">
        <f t="shared" si="8"/>
        <v>0</v>
      </c>
      <c r="AE26">
        <f t="shared" si="9"/>
        <v>0</v>
      </c>
      <c r="AF26">
        <f t="shared" si="10"/>
        <v>0</v>
      </c>
      <c r="AG26">
        <f t="shared" si="11"/>
        <v>0</v>
      </c>
      <c r="AH26">
        <f t="shared" si="12"/>
        <v>0</v>
      </c>
      <c r="AI26">
        <f t="shared" si="13"/>
        <v>0</v>
      </c>
      <c r="AJ26">
        <f t="shared" si="14"/>
        <v>0</v>
      </c>
      <c r="AK26">
        <f t="shared" si="15"/>
        <v>0</v>
      </c>
      <c r="AL26">
        <f t="shared" si="16"/>
        <v>0</v>
      </c>
      <c r="AN26">
        <f t="shared" si="1"/>
        <v>0</v>
      </c>
      <c r="AO26">
        <f t="shared" si="2"/>
        <v>0</v>
      </c>
      <c r="AP26">
        <f t="shared" si="3"/>
        <v>0</v>
      </c>
      <c r="AR26">
        <f t="shared" si="17"/>
        <v>0</v>
      </c>
      <c r="AS26">
        <f t="shared" si="18"/>
        <v>0</v>
      </c>
      <c r="AT26">
        <f t="shared" si="19"/>
        <v>0</v>
      </c>
      <c r="AU26">
        <f t="shared" si="20"/>
        <v>0</v>
      </c>
      <c r="AV26">
        <f t="shared" si="21"/>
        <v>0</v>
      </c>
    </row>
    <row r="27" spans="2:48" x14ac:dyDescent="0.2">
      <c r="B27" t="s">
        <v>25</v>
      </c>
      <c r="C27" s="1">
        <v>0.570933920323764</v>
      </c>
      <c r="D27" s="1">
        <v>0.90267349621380299</v>
      </c>
      <c r="E27" s="1">
        <v>0.89027809757583898</v>
      </c>
      <c r="F27" s="1">
        <v>0.89871617151663397</v>
      </c>
      <c r="G27" s="1">
        <v>0.44482703122995199</v>
      </c>
      <c r="H27" s="1">
        <v>0.79770566636273599</v>
      </c>
      <c r="I27" s="1">
        <v>0.74953301711953302</v>
      </c>
      <c r="J27" s="1">
        <v>0.96133277769134695</v>
      </c>
      <c r="K27" s="1">
        <v>0.45495146347765097</v>
      </c>
      <c r="L27" s="1">
        <v>0.70514917815689004</v>
      </c>
      <c r="M27" s="1">
        <v>0.77001085133668701</v>
      </c>
      <c r="N27" s="1">
        <v>0.86850477200424103</v>
      </c>
      <c r="O27" s="2">
        <v>0.20753810804894299</v>
      </c>
      <c r="P27" s="2">
        <v>2.0850968010562901E-3</v>
      </c>
      <c r="Q27" s="2">
        <v>8.6160441008476696E-2</v>
      </c>
      <c r="R27" s="2">
        <v>0.14002019993891601</v>
      </c>
      <c r="S27" s="2">
        <v>5.17390318842132E-2</v>
      </c>
      <c r="T27" s="2">
        <v>1.75227942916409E-2</v>
      </c>
      <c r="U27" s="2">
        <v>5.3020017721848601E-3</v>
      </c>
      <c r="V27" s="2">
        <v>0.29607058228072702</v>
      </c>
      <c r="W27" s="2">
        <v>7.0933101214902802E-2</v>
      </c>
      <c r="X27" s="2">
        <v>5.6886778437825205E-4</v>
      </c>
      <c r="Y27" s="2">
        <v>9.7760344089592392E-3</v>
      </c>
      <c r="Z27" s="2">
        <v>1.1873008608694601E-2</v>
      </c>
      <c r="AA27">
        <f t="shared" si="5"/>
        <v>0</v>
      </c>
      <c r="AB27">
        <f t="shared" si="6"/>
        <v>0</v>
      </c>
      <c r="AC27">
        <f t="shared" si="7"/>
        <v>0</v>
      </c>
      <c r="AD27">
        <f t="shared" si="8"/>
        <v>0</v>
      </c>
      <c r="AE27">
        <f t="shared" si="9"/>
        <v>0</v>
      </c>
      <c r="AF27">
        <f t="shared" si="10"/>
        <v>0</v>
      </c>
      <c r="AG27">
        <f t="shared" si="11"/>
        <v>1</v>
      </c>
      <c r="AH27">
        <f t="shared" si="12"/>
        <v>0</v>
      </c>
      <c r="AI27">
        <f t="shared" si="13"/>
        <v>0</v>
      </c>
      <c r="AJ27">
        <f t="shared" si="14"/>
        <v>1</v>
      </c>
      <c r="AK27">
        <f t="shared" si="15"/>
        <v>0</v>
      </c>
      <c r="AL27">
        <f t="shared" si="16"/>
        <v>0</v>
      </c>
      <c r="AN27">
        <f t="shared" si="1"/>
        <v>0</v>
      </c>
      <c r="AO27">
        <f t="shared" si="2"/>
        <v>1</v>
      </c>
      <c r="AP27">
        <f t="shared" si="3"/>
        <v>0</v>
      </c>
      <c r="AR27">
        <f t="shared" si="17"/>
        <v>0</v>
      </c>
      <c r="AS27">
        <f t="shared" si="18"/>
        <v>0</v>
      </c>
      <c r="AT27">
        <f t="shared" si="19"/>
        <v>0</v>
      </c>
      <c r="AU27">
        <f t="shared" si="20"/>
        <v>0</v>
      </c>
      <c r="AV27">
        <f t="shared" si="21"/>
        <v>0</v>
      </c>
    </row>
    <row r="28" spans="2:48" x14ac:dyDescent="0.2">
      <c r="B28" t="s">
        <v>26</v>
      </c>
      <c r="C28" s="1">
        <v>0.44355528001428401</v>
      </c>
      <c r="D28" s="1">
        <v>0.32181491721391697</v>
      </c>
      <c r="E28" s="1">
        <v>0.52368472176324998</v>
      </c>
      <c r="F28" s="1">
        <v>0.45046140521814398</v>
      </c>
      <c r="G28" s="1">
        <v>0.38645351764406399</v>
      </c>
      <c r="H28" s="1">
        <v>0.499171776322611</v>
      </c>
      <c r="I28" s="1">
        <v>0.408974900244853</v>
      </c>
      <c r="J28" s="1">
        <v>0.54375118870049199</v>
      </c>
      <c r="K28" s="1">
        <v>0.48833100883309999</v>
      </c>
      <c r="L28" s="1">
        <v>0.59492379870035195</v>
      </c>
      <c r="M28" s="1">
        <v>0.51485338120885604</v>
      </c>
      <c r="N28" s="1">
        <v>0.59548044299340597</v>
      </c>
      <c r="O28" s="2">
        <v>3.6184525007865502E-2</v>
      </c>
      <c r="P28" s="2">
        <v>1.9759388194513099E-2</v>
      </c>
      <c r="Q28" s="2">
        <v>1.5880530026384801E-2</v>
      </c>
      <c r="R28" s="2">
        <v>8.0662524936824902E-3</v>
      </c>
      <c r="S28" s="2">
        <v>4.9357054153207597E-2</v>
      </c>
      <c r="T28" s="2">
        <v>4.9146758854667898E-2</v>
      </c>
      <c r="U28" s="2">
        <v>3.1418541911962902E-2</v>
      </c>
      <c r="V28" s="2">
        <v>2.6067089856367801E-2</v>
      </c>
      <c r="W28" s="2">
        <v>5.9963734735740001E-2</v>
      </c>
      <c r="X28" s="2">
        <v>5.7171430368305402E-2</v>
      </c>
      <c r="Y28" s="2">
        <v>4.9472143562657701E-2</v>
      </c>
      <c r="Z28" s="2">
        <v>2.9030344368137999E-2</v>
      </c>
      <c r="AA28">
        <f t="shared" si="5"/>
        <v>0</v>
      </c>
      <c r="AB28">
        <f t="shared" si="6"/>
        <v>0</v>
      </c>
      <c r="AC28">
        <f t="shared" si="7"/>
        <v>0</v>
      </c>
      <c r="AD28">
        <f t="shared" si="8"/>
        <v>1</v>
      </c>
      <c r="AE28">
        <f t="shared" si="9"/>
        <v>0</v>
      </c>
      <c r="AF28">
        <f t="shared" si="10"/>
        <v>0</v>
      </c>
      <c r="AG28">
        <f t="shared" si="11"/>
        <v>0</v>
      </c>
      <c r="AH28">
        <f t="shared" si="12"/>
        <v>0</v>
      </c>
      <c r="AI28">
        <f t="shared" si="13"/>
        <v>0</v>
      </c>
      <c r="AJ28">
        <f t="shared" si="14"/>
        <v>0</v>
      </c>
      <c r="AK28">
        <f t="shared" si="15"/>
        <v>0</v>
      </c>
      <c r="AL28">
        <f t="shared" si="16"/>
        <v>0</v>
      </c>
      <c r="AN28">
        <f t="shared" si="1"/>
        <v>0</v>
      </c>
      <c r="AO28">
        <f t="shared" si="2"/>
        <v>0</v>
      </c>
      <c r="AP28">
        <f t="shared" si="3"/>
        <v>0</v>
      </c>
      <c r="AR28">
        <f t="shared" si="17"/>
        <v>0</v>
      </c>
      <c r="AS28">
        <f t="shared" si="18"/>
        <v>0</v>
      </c>
      <c r="AT28">
        <f t="shared" si="19"/>
        <v>0</v>
      </c>
      <c r="AU28">
        <f t="shared" si="20"/>
        <v>0</v>
      </c>
      <c r="AV28">
        <f t="shared" si="21"/>
        <v>0</v>
      </c>
    </row>
    <row r="29" spans="2:48" x14ac:dyDescent="0.2">
      <c r="B29" t="s">
        <v>27</v>
      </c>
      <c r="C29" s="1">
        <v>1.01258910417933</v>
      </c>
      <c r="D29" s="1">
        <v>1.0310338707569999</v>
      </c>
      <c r="E29" s="1">
        <v>1.07985263445409</v>
      </c>
      <c r="F29" s="1">
        <v>0.961526074634244</v>
      </c>
      <c r="G29" s="1">
        <v>1.00434334241854</v>
      </c>
      <c r="H29" s="1">
        <v>0.996046294434069</v>
      </c>
      <c r="I29" s="1">
        <v>1.00506172253391</v>
      </c>
      <c r="J29" s="1">
        <v>1.0146932891720899</v>
      </c>
      <c r="K29" s="1">
        <v>0.79112545794583999</v>
      </c>
      <c r="L29" s="1">
        <v>0.81037771842808004</v>
      </c>
      <c r="M29" s="1">
        <v>0.80761960870952598</v>
      </c>
      <c r="N29" s="1">
        <v>0.81342368505969598</v>
      </c>
      <c r="O29" s="2">
        <v>0.939290184958678</v>
      </c>
      <c r="P29" s="2">
        <v>0.86332760714883106</v>
      </c>
      <c r="Q29" s="2">
        <v>0.459832473931992</v>
      </c>
      <c r="R29" s="2">
        <v>0.73324754297944505</v>
      </c>
      <c r="S29" s="2">
        <v>0.98193367891253802</v>
      </c>
      <c r="T29" s="2">
        <v>0.98045188369353697</v>
      </c>
      <c r="U29" s="2">
        <v>0.97389138463449199</v>
      </c>
      <c r="V29" s="2">
        <v>0.91046254571241902</v>
      </c>
      <c r="W29" s="2">
        <v>0.27972361133062601</v>
      </c>
      <c r="X29" s="2">
        <v>0.206919043035903</v>
      </c>
      <c r="Y29" s="2">
        <v>0.26047547228725698</v>
      </c>
      <c r="Z29" s="2">
        <v>0.17275186188639799</v>
      </c>
      <c r="AA29">
        <f t="shared" si="5"/>
        <v>0</v>
      </c>
      <c r="AB29">
        <f t="shared" si="6"/>
        <v>0</v>
      </c>
      <c r="AC29">
        <f t="shared" si="7"/>
        <v>0</v>
      </c>
      <c r="AD29">
        <f t="shared" si="8"/>
        <v>0</v>
      </c>
      <c r="AE29">
        <f t="shared" si="9"/>
        <v>0</v>
      </c>
      <c r="AF29">
        <f t="shared" si="10"/>
        <v>0</v>
      </c>
      <c r="AG29">
        <f t="shared" si="11"/>
        <v>0</v>
      </c>
      <c r="AH29">
        <f t="shared" si="12"/>
        <v>0</v>
      </c>
      <c r="AI29">
        <f t="shared" si="13"/>
        <v>0</v>
      </c>
      <c r="AJ29">
        <f t="shared" si="14"/>
        <v>0</v>
      </c>
      <c r="AK29">
        <f t="shared" si="15"/>
        <v>0</v>
      </c>
      <c r="AL29">
        <f t="shared" si="16"/>
        <v>0</v>
      </c>
      <c r="AN29">
        <f t="shared" si="1"/>
        <v>0</v>
      </c>
      <c r="AO29">
        <f t="shared" si="2"/>
        <v>0</v>
      </c>
      <c r="AP29">
        <f t="shared" si="3"/>
        <v>0</v>
      </c>
      <c r="AR29">
        <f t="shared" si="17"/>
        <v>0</v>
      </c>
      <c r="AS29">
        <f t="shared" si="18"/>
        <v>0</v>
      </c>
      <c r="AT29">
        <f t="shared" si="19"/>
        <v>0</v>
      </c>
      <c r="AU29">
        <f t="shared" si="20"/>
        <v>0</v>
      </c>
      <c r="AV29">
        <f t="shared" si="21"/>
        <v>0</v>
      </c>
    </row>
    <row r="30" spans="2:48" x14ac:dyDescent="0.2">
      <c r="B30" t="s">
        <v>28</v>
      </c>
      <c r="C30" s="1">
        <v>1.0067640119597701</v>
      </c>
      <c r="D30" s="1">
        <v>1.1262372790226101</v>
      </c>
      <c r="E30" s="1">
        <v>1.08148198746096</v>
      </c>
      <c r="F30" s="1">
        <v>1.03406173017514</v>
      </c>
      <c r="G30" s="1">
        <v>1.0699716350000099</v>
      </c>
      <c r="H30" s="1">
        <v>1.10218333306044</v>
      </c>
      <c r="I30" s="1">
        <v>1.0232297707295801</v>
      </c>
      <c r="J30" s="1">
        <v>1.0628621747815801</v>
      </c>
      <c r="K30" s="1">
        <v>1.0791760226496101</v>
      </c>
      <c r="L30" s="1">
        <v>1.1503947102084799</v>
      </c>
      <c r="M30" s="1">
        <v>1.0406850222348301</v>
      </c>
      <c r="N30" s="1">
        <v>1.0760667903525001</v>
      </c>
      <c r="O30" s="2">
        <v>0.870703843469947</v>
      </c>
      <c r="P30" s="2">
        <v>0.43791619410890198</v>
      </c>
      <c r="Q30" s="2">
        <v>2.3841783705185901E-2</v>
      </c>
      <c r="R30" s="2">
        <v>0.28050197477445898</v>
      </c>
      <c r="S30" s="2">
        <v>0.37188038015879399</v>
      </c>
      <c r="T30" s="2">
        <v>0.41031003389772303</v>
      </c>
      <c r="U30" s="2">
        <v>0.68641907491445198</v>
      </c>
      <c r="V30" s="2">
        <v>3.53915244738046E-2</v>
      </c>
      <c r="W30" s="2">
        <v>0.34132403837547798</v>
      </c>
      <c r="X30" s="2">
        <v>0.32727273775314097</v>
      </c>
      <c r="Y30" s="2">
        <v>0.48691511689483802</v>
      </c>
      <c r="Z30" s="2">
        <v>0.21815452139404401</v>
      </c>
      <c r="AA30">
        <f t="shared" si="5"/>
        <v>0</v>
      </c>
      <c r="AB30">
        <f t="shared" si="6"/>
        <v>0</v>
      </c>
      <c r="AC30">
        <f t="shared" si="7"/>
        <v>0</v>
      </c>
      <c r="AD30">
        <f t="shared" si="8"/>
        <v>0</v>
      </c>
      <c r="AE30">
        <f t="shared" si="9"/>
        <v>0</v>
      </c>
      <c r="AF30">
        <f t="shared" si="10"/>
        <v>0</v>
      </c>
      <c r="AG30">
        <f t="shared" si="11"/>
        <v>0</v>
      </c>
      <c r="AH30">
        <f t="shared" si="12"/>
        <v>0</v>
      </c>
      <c r="AI30">
        <f t="shared" si="13"/>
        <v>0</v>
      </c>
      <c r="AJ30">
        <f t="shared" si="14"/>
        <v>0</v>
      </c>
      <c r="AK30">
        <f t="shared" si="15"/>
        <v>0</v>
      </c>
      <c r="AL30">
        <f t="shared" si="16"/>
        <v>0</v>
      </c>
      <c r="AN30">
        <f t="shared" si="1"/>
        <v>0</v>
      </c>
      <c r="AO30">
        <f t="shared" si="2"/>
        <v>0</v>
      </c>
      <c r="AP30">
        <f t="shared" si="3"/>
        <v>0</v>
      </c>
      <c r="AR30">
        <f t="shared" si="17"/>
        <v>0</v>
      </c>
      <c r="AS30">
        <f t="shared" si="18"/>
        <v>0</v>
      </c>
      <c r="AT30">
        <f t="shared" si="19"/>
        <v>0</v>
      </c>
      <c r="AU30">
        <f t="shared" si="20"/>
        <v>0</v>
      </c>
      <c r="AV30">
        <f t="shared" si="21"/>
        <v>0</v>
      </c>
    </row>
    <row r="31" spans="2:48" x14ac:dyDescent="0.2">
      <c r="B31" t="s">
        <v>29</v>
      </c>
      <c r="C31" s="1">
        <v>0.56127771072246502</v>
      </c>
      <c r="D31" s="1">
        <v>0.47858720844985098</v>
      </c>
      <c r="E31" s="1">
        <v>0.54548733881867995</v>
      </c>
      <c r="F31" s="1">
        <v>0.42289363990687101</v>
      </c>
      <c r="G31" s="1">
        <v>0.68861045926390196</v>
      </c>
      <c r="H31" s="1">
        <v>0.65355417433520602</v>
      </c>
      <c r="I31" s="1">
        <v>0.66107996482418097</v>
      </c>
      <c r="J31" s="1">
        <v>0.89841484751667999</v>
      </c>
      <c r="K31" s="1">
        <v>0.84035722906106602</v>
      </c>
      <c r="L31" s="1">
        <v>0.76659481567457</v>
      </c>
      <c r="M31" s="1">
        <v>0.76896352055587702</v>
      </c>
      <c r="N31" s="1">
        <v>0.97324519987409497</v>
      </c>
      <c r="O31" s="2">
        <v>4.0652538912158198E-2</v>
      </c>
      <c r="P31" s="2">
        <v>4.5546714790714203E-3</v>
      </c>
      <c r="Q31" s="2">
        <v>1.8538966984418299E-4</v>
      </c>
      <c r="R31" s="2">
        <v>1.7110441645395099E-6</v>
      </c>
      <c r="S31" s="2">
        <v>5.2134438468659901E-2</v>
      </c>
      <c r="T31" s="2">
        <v>5.6557156109579201E-3</v>
      </c>
      <c r="U31" s="2">
        <v>2.1346383603387901E-5</v>
      </c>
      <c r="V31" s="2">
        <v>0.34635893908110799</v>
      </c>
      <c r="W31" s="2">
        <v>0.19022139013998701</v>
      </c>
      <c r="X31" s="2">
        <v>6.51112245971528E-3</v>
      </c>
      <c r="Y31" s="2">
        <v>2.9444839024066801E-5</v>
      </c>
      <c r="Z31" s="2">
        <v>0.473837832735714</v>
      </c>
      <c r="AA31">
        <f t="shared" si="5"/>
        <v>0</v>
      </c>
      <c r="AB31">
        <f t="shared" si="6"/>
        <v>1</v>
      </c>
      <c r="AC31">
        <f t="shared" si="7"/>
        <v>1</v>
      </c>
      <c r="AD31">
        <f t="shared" si="8"/>
        <v>1</v>
      </c>
      <c r="AE31">
        <f t="shared" si="9"/>
        <v>0</v>
      </c>
      <c r="AF31">
        <f t="shared" si="10"/>
        <v>1</v>
      </c>
      <c r="AG31">
        <f t="shared" si="11"/>
        <v>1</v>
      </c>
      <c r="AH31">
        <f t="shared" si="12"/>
        <v>0</v>
      </c>
      <c r="AI31">
        <f t="shared" si="13"/>
        <v>0</v>
      </c>
      <c r="AJ31">
        <f t="shared" si="14"/>
        <v>0</v>
      </c>
      <c r="AK31">
        <f t="shared" si="15"/>
        <v>0</v>
      </c>
      <c r="AL31">
        <f t="shared" si="16"/>
        <v>0</v>
      </c>
      <c r="AN31">
        <f t="shared" si="1"/>
        <v>1</v>
      </c>
      <c r="AO31">
        <f t="shared" si="2"/>
        <v>1</v>
      </c>
      <c r="AP31">
        <f t="shared" si="3"/>
        <v>0</v>
      </c>
      <c r="AR31">
        <f t="shared" si="17"/>
        <v>0</v>
      </c>
      <c r="AS31">
        <f t="shared" si="18"/>
        <v>0</v>
      </c>
      <c r="AT31">
        <f t="shared" si="19"/>
        <v>1</v>
      </c>
      <c r="AU31">
        <f t="shared" si="20"/>
        <v>0</v>
      </c>
      <c r="AV31">
        <f t="shared" si="21"/>
        <v>0</v>
      </c>
    </row>
    <row r="32" spans="2:48" x14ac:dyDescent="0.2">
      <c r="B32" t="s">
        <v>30</v>
      </c>
      <c r="C32" s="1">
        <v>0.91597239417994603</v>
      </c>
      <c r="D32" s="1">
        <v>0.96913358331664701</v>
      </c>
      <c r="E32" s="1">
        <v>0.93039595972743105</v>
      </c>
      <c r="F32" s="1">
        <v>0.98488388006568195</v>
      </c>
      <c r="G32" s="1">
        <v>0.68759590660811098</v>
      </c>
      <c r="H32" s="1">
        <v>0.72636799483772896</v>
      </c>
      <c r="I32" s="1">
        <v>0.70237395385749102</v>
      </c>
      <c r="J32" s="1">
        <v>0.86901770416413004</v>
      </c>
      <c r="K32" s="1">
        <v>0.75932105034092501</v>
      </c>
      <c r="L32" s="1">
        <v>0.65465774575398805</v>
      </c>
      <c r="M32" s="1">
        <v>0.67939648156263699</v>
      </c>
      <c r="N32" s="1">
        <v>0.81664156626506001</v>
      </c>
      <c r="O32" s="2">
        <v>0.57463945823513995</v>
      </c>
      <c r="P32" s="2">
        <v>0.73721354816516005</v>
      </c>
      <c r="Q32" s="2">
        <v>0.12945901111292801</v>
      </c>
      <c r="R32" s="2">
        <v>0.41476284062145202</v>
      </c>
      <c r="S32" s="2">
        <v>5.5949887649894101E-2</v>
      </c>
      <c r="T32" s="2">
        <v>8.8389381232451408E-3</v>
      </c>
      <c r="U32" s="2">
        <v>3.0787930160240998E-4</v>
      </c>
      <c r="V32" s="2">
        <v>7.3943240918625197E-2</v>
      </c>
      <c r="W32" s="2">
        <v>9.1305588330726606E-2</v>
      </c>
      <c r="X32" s="2">
        <v>5.5692220605195301E-4</v>
      </c>
      <c r="Y32" s="2">
        <v>1.4422239879767799E-4</v>
      </c>
      <c r="Z32" s="2">
        <v>3.16410148346601E-2</v>
      </c>
      <c r="AA32">
        <f t="shared" si="5"/>
        <v>0</v>
      </c>
      <c r="AB32">
        <f t="shared" si="6"/>
        <v>0</v>
      </c>
      <c r="AC32">
        <f t="shared" si="7"/>
        <v>0</v>
      </c>
      <c r="AD32">
        <f t="shared" si="8"/>
        <v>0</v>
      </c>
      <c r="AE32">
        <f t="shared" si="9"/>
        <v>0</v>
      </c>
      <c r="AF32">
        <f t="shared" si="10"/>
        <v>1</v>
      </c>
      <c r="AG32">
        <f t="shared" si="11"/>
        <v>1</v>
      </c>
      <c r="AH32">
        <f t="shared" si="12"/>
        <v>0</v>
      </c>
      <c r="AI32">
        <f t="shared" si="13"/>
        <v>0</v>
      </c>
      <c r="AJ32">
        <f t="shared" si="14"/>
        <v>1</v>
      </c>
      <c r="AK32">
        <f t="shared" si="15"/>
        <v>1</v>
      </c>
      <c r="AL32">
        <f t="shared" si="16"/>
        <v>0</v>
      </c>
      <c r="AN32">
        <f t="shared" si="1"/>
        <v>0</v>
      </c>
      <c r="AO32">
        <f t="shared" si="2"/>
        <v>1</v>
      </c>
      <c r="AP32">
        <f t="shared" si="3"/>
        <v>1</v>
      </c>
      <c r="AR32">
        <f t="shared" si="17"/>
        <v>0</v>
      </c>
      <c r="AS32">
        <f t="shared" si="18"/>
        <v>0</v>
      </c>
      <c r="AT32">
        <f t="shared" si="19"/>
        <v>0</v>
      </c>
      <c r="AU32">
        <f t="shared" si="20"/>
        <v>0</v>
      </c>
      <c r="AV32">
        <f t="shared" si="21"/>
        <v>1</v>
      </c>
    </row>
    <row r="33" spans="2:48" x14ac:dyDescent="0.2">
      <c r="B33" t="s">
        <v>31</v>
      </c>
      <c r="C33" s="1">
        <v>0.80601181879383799</v>
      </c>
      <c r="D33" s="1">
        <v>0.93883377466506801</v>
      </c>
      <c r="E33" s="1">
        <v>0.88764582443693996</v>
      </c>
      <c r="F33" s="1">
        <v>0.975001547248737</v>
      </c>
      <c r="G33" s="1">
        <v>0.60525727287386</v>
      </c>
      <c r="H33" s="1">
        <v>0.78751885967174096</v>
      </c>
      <c r="I33" s="1">
        <v>0.64258668715147405</v>
      </c>
      <c r="J33" s="1">
        <v>0.88999066628010504</v>
      </c>
      <c r="K33" s="1">
        <v>0.62830418031604696</v>
      </c>
      <c r="L33" s="1">
        <v>0.73708837807802496</v>
      </c>
      <c r="M33" s="1">
        <v>0.58244813859048905</v>
      </c>
      <c r="N33" s="1">
        <v>0.81539241790287798</v>
      </c>
      <c r="O33" s="2">
        <v>2.68793930087948E-2</v>
      </c>
      <c r="P33" s="2">
        <v>0.27528721985087901</v>
      </c>
      <c r="Q33" s="2">
        <v>1.4236603507302201E-2</v>
      </c>
      <c r="R33" s="2">
        <v>0.56390471588916002</v>
      </c>
      <c r="S33" s="2">
        <v>2.81553350122083E-4</v>
      </c>
      <c r="T33" s="2">
        <v>1.1757616482488799E-2</v>
      </c>
      <c r="U33" s="2">
        <v>2.5970315778366699E-5</v>
      </c>
      <c r="V33" s="2">
        <v>0.17662159340549999</v>
      </c>
      <c r="W33" s="2">
        <v>2.2566106619730899E-4</v>
      </c>
      <c r="X33" s="2">
        <v>1.40470431129685E-2</v>
      </c>
      <c r="Y33" s="2">
        <v>4.32368073021852E-4</v>
      </c>
      <c r="Z33" s="2">
        <v>3.0206444657962999E-2</v>
      </c>
      <c r="AA33">
        <f t="shared" si="5"/>
        <v>0</v>
      </c>
      <c r="AB33">
        <f t="shared" si="6"/>
        <v>0</v>
      </c>
      <c r="AC33">
        <f t="shared" si="7"/>
        <v>0</v>
      </c>
      <c r="AD33">
        <f t="shared" si="8"/>
        <v>0</v>
      </c>
      <c r="AE33">
        <f t="shared" si="9"/>
        <v>1</v>
      </c>
      <c r="AF33">
        <f t="shared" si="10"/>
        <v>0</v>
      </c>
      <c r="AG33">
        <f t="shared" si="11"/>
        <v>1</v>
      </c>
      <c r="AH33">
        <f t="shared" si="12"/>
        <v>0</v>
      </c>
      <c r="AI33">
        <f t="shared" si="13"/>
        <v>1</v>
      </c>
      <c r="AJ33">
        <f t="shared" si="14"/>
        <v>0</v>
      </c>
      <c r="AK33">
        <f t="shared" si="15"/>
        <v>1</v>
      </c>
      <c r="AL33">
        <f t="shared" si="16"/>
        <v>0</v>
      </c>
      <c r="AN33">
        <f t="shared" si="1"/>
        <v>0</v>
      </c>
      <c r="AO33">
        <f t="shared" si="2"/>
        <v>1</v>
      </c>
      <c r="AP33">
        <f t="shared" si="3"/>
        <v>1</v>
      </c>
      <c r="AR33">
        <f t="shared" si="17"/>
        <v>0</v>
      </c>
      <c r="AS33">
        <f t="shared" si="18"/>
        <v>0</v>
      </c>
      <c r="AT33">
        <f t="shared" si="19"/>
        <v>0</v>
      </c>
      <c r="AU33">
        <f t="shared" si="20"/>
        <v>0</v>
      </c>
      <c r="AV33">
        <f t="shared" si="21"/>
        <v>1</v>
      </c>
    </row>
    <row r="34" spans="2:48" x14ac:dyDescent="0.2">
      <c r="B34" t="s">
        <v>32</v>
      </c>
      <c r="C34" s="1">
        <v>1.02407447951366</v>
      </c>
      <c r="D34" s="1">
        <v>0.99900027394628499</v>
      </c>
      <c r="E34" s="1">
        <v>1.0236823117112299</v>
      </c>
      <c r="F34" s="1">
        <v>1.01188997791708</v>
      </c>
      <c r="G34" s="1">
        <v>0.93720948024794903</v>
      </c>
      <c r="H34" s="1">
        <v>0.984891922812828</v>
      </c>
      <c r="I34" s="1">
        <v>0.96012441489577305</v>
      </c>
      <c r="J34" s="1">
        <v>1.02798752319772</v>
      </c>
      <c r="K34" s="1">
        <v>0.95935545935545896</v>
      </c>
      <c r="L34" s="1">
        <v>0.99225606608156902</v>
      </c>
      <c r="M34" s="1">
        <v>1.00124303300052</v>
      </c>
      <c r="N34" s="1">
        <v>1.0005548363232799</v>
      </c>
      <c r="O34" s="2">
        <v>0.48116162057029899</v>
      </c>
      <c r="P34" s="2">
        <v>0.95669385722057398</v>
      </c>
      <c r="Q34" s="2">
        <v>0.24775374485674501</v>
      </c>
      <c r="R34" s="2">
        <v>0.72357677341776006</v>
      </c>
      <c r="S34" s="2">
        <v>0.26632412270038502</v>
      </c>
      <c r="T34" s="2">
        <v>0.67508512693065403</v>
      </c>
      <c r="U34" s="2">
        <v>9.0998566518373999E-2</v>
      </c>
      <c r="V34" s="2">
        <v>0.57708878351360404</v>
      </c>
      <c r="W34" s="2">
        <v>0.48855122448685501</v>
      </c>
      <c r="X34" s="2">
        <v>0.86979571843836101</v>
      </c>
      <c r="Y34" s="2">
        <v>0.94125315356987005</v>
      </c>
      <c r="Z34" s="2">
        <v>0.98835189336220697</v>
      </c>
      <c r="AA34">
        <f t="shared" si="5"/>
        <v>0</v>
      </c>
      <c r="AB34">
        <f t="shared" si="6"/>
        <v>0</v>
      </c>
      <c r="AC34">
        <f t="shared" si="7"/>
        <v>0</v>
      </c>
      <c r="AD34">
        <f t="shared" si="8"/>
        <v>0</v>
      </c>
      <c r="AE34">
        <f t="shared" si="9"/>
        <v>0</v>
      </c>
      <c r="AF34">
        <f t="shared" si="10"/>
        <v>0</v>
      </c>
      <c r="AG34">
        <f t="shared" si="11"/>
        <v>0</v>
      </c>
      <c r="AH34">
        <f t="shared" si="12"/>
        <v>0</v>
      </c>
      <c r="AI34">
        <f t="shared" si="13"/>
        <v>0</v>
      </c>
      <c r="AJ34">
        <f t="shared" si="14"/>
        <v>0</v>
      </c>
      <c r="AK34">
        <f t="shared" si="15"/>
        <v>0</v>
      </c>
      <c r="AL34">
        <f t="shared" si="16"/>
        <v>0</v>
      </c>
      <c r="AN34">
        <f t="shared" si="1"/>
        <v>0</v>
      </c>
      <c r="AO34">
        <f t="shared" si="2"/>
        <v>0</v>
      </c>
      <c r="AP34">
        <f t="shared" si="3"/>
        <v>0</v>
      </c>
      <c r="AR34">
        <f t="shared" si="17"/>
        <v>0</v>
      </c>
      <c r="AS34">
        <f t="shared" si="18"/>
        <v>0</v>
      </c>
      <c r="AT34">
        <f t="shared" si="19"/>
        <v>0</v>
      </c>
      <c r="AU34">
        <f t="shared" si="20"/>
        <v>0</v>
      </c>
      <c r="AV34">
        <f t="shared" si="21"/>
        <v>0</v>
      </c>
    </row>
    <row r="35" spans="2:48" x14ac:dyDescent="0.2">
      <c r="B35" t="s">
        <v>33</v>
      </c>
      <c r="C35" s="1">
        <v>1.0299490906961899</v>
      </c>
      <c r="D35" s="1">
        <v>0.97900115243087804</v>
      </c>
      <c r="E35" s="1">
        <v>0.87475002653797296</v>
      </c>
      <c r="F35" s="1">
        <v>0.89225543427591503</v>
      </c>
      <c r="G35" s="1">
        <v>0.85697163584325098</v>
      </c>
      <c r="H35" s="1">
        <v>0.88078923143765897</v>
      </c>
      <c r="I35" s="1">
        <v>0.70083564121631703</v>
      </c>
      <c r="J35" s="1">
        <v>0.75694821595384298</v>
      </c>
      <c r="K35" s="1">
        <v>0.88452415956091301</v>
      </c>
      <c r="L35" s="1">
        <v>0.87591480963736501</v>
      </c>
      <c r="M35" s="1">
        <v>0.70838807277359706</v>
      </c>
      <c r="N35" s="1">
        <v>0.710821825431729</v>
      </c>
      <c r="O35" s="2">
        <v>0.50922420134362101</v>
      </c>
      <c r="P35" s="2">
        <v>0.48291679155393302</v>
      </c>
      <c r="Q35" s="2">
        <v>2.48459338546205E-2</v>
      </c>
      <c r="R35" s="2">
        <v>2.4220995086326198E-2</v>
      </c>
      <c r="S35" s="2">
        <v>4.0818872024980697E-2</v>
      </c>
      <c r="T35" s="2">
        <v>6.4453071867187295E-2</v>
      </c>
      <c r="U35" s="2">
        <v>4.73202773531127E-4</v>
      </c>
      <c r="V35" s="2">
        <v>2.2091434150036302E-3</v>
      </c>
      <c r="W35" s="2">
        <v>5.9994500024687397E-2</v>
      </c>
      <c r="X35" s="2">
        <v>9.5145035195597596E-2</v>
      </c>
      <c r="Y35" s="2">
        <v>8.2999029509150902E-4</v>
      </c>
      <c r="Z35" s="2">
        <v>5.5412991143589897E-3</v>
      </c>
      <c r="AA35">
        <f t="shared" si="5"/>
        <v>0</v>
      </c>
      <c r="AB35">
        <f t="shared" si="6"/>
        <v>0</v>
      </c>
      <c r="AC35">
        <f t="shared" si="7"/>
        <v>0</v>
      </c>
      <c r="AD35">
        <f t="shared" si="8"/>
        <v>0</v>
      </c>
      <c r="AE35">
        <f t="shared" si="9"/>
        <v>0</v>
      </c>
      <c r="AF35">
        <f t="shared" si="10"/>
        <v>0</v>
      </c>
      <c r="AG35">
        <f t="shared" si="11"/>
        <v>1</v>
      </c>
      <c r="AH35">
        <f t="shared" si="12"/>
        <v>0</v>
      </c>
      <c r="AI35">
        <f t="shared" si="13"/>
        <v>0</v>
      </c>
      <c r="AJ35">
        <f t="shared" si="14"/>
        <v>0</v>
      </c>
      <c r="AK35">
        <f t="shared" si="15"/>
        <v>1</v>
      </c>
      <c r="AL35">
        <f t="shared" si="16"/>
        <v>1</v>
      </c>
      <c r="AN35">
        <f t="shared" ref="AN35:AN66" si="22">((AA35+AC35)&gt;0)+0</f>
        <v>0</v>
      </c>
      <c r="AO35">
        <f t="shared" ref="AO35:AO66" si="23">((AE35+AG35)&gt;0)+0</f>
        <v>1</v>
      </c>
      <c r="AP35">
        <f t="shared" ref="AP35:AP66" si="24">((AI35+AK35)&gt;0)+0</f>
        <v>1</v>
      </c>
      <c r="AR35">
        <f t="shared" si="17"/>
        <v>0</v>
      </c>
      <c r="AS35">
        <f t="shared" si="18"/>
        <v>0</v>
      </c>
      <c r="AT35">
        <f t="shared" si="19"/>
        <v>0</v>
      </c>
      <c r="AU35">
        <f t="shared" si="20"/>
        <v>0</v>
      </c>
      <c r="AV35">
        <f t="shared" si="21"/>
        <v>1</v>
      </c>
    </row>
    <row r="36" spans="2:48" x14ac:dyDescent="0.2">
      <c r="B36" t="s">
        <v>34</v>
      </c>
      <c r="C36" s="1">
        <v>0.92719053915802596</v>
      </c>
      <c r="D36" s="1">
        <v>1.02145411805588</v>
      </c>
      <c r="E36" s="1">
        <v>1.0096951787019399</v>
      </c>
      <c r="F36" s="1">
        <v>1.01544343209705</v>
      </c>
      <c r="G36" s="1">
        <v>0.67413513426036997</v>
      </c>
      <c r="H36" s="1">
        <v>0.94881822647940595</v>
      </c>
      <c r="I36" s="1">
        <v>0.97916579495988598</v>
      </c>
      <c r="J36" s="1">
        <v>1.0001661892132601</v>
      </c>
      <c r="K36" s="1">
        <v>0.68650118342037802</v>
      </c>
      <c r="L36" s="1">
        <v>0.93677255259738401</v>
      </c>
      <c r="M36" s="1">
        <v>0.98047757341077701</v>
      </c>
      <c r="N36" s="1">
        <v>1.00340312626175</v>
      </c>
      <c r="O36" s="2">
        <v>0.11896148836630201</v>
      </c>
      <c r="P36" s="2">
        <v>0.114350870904543</v>
      </c>
      <c r="Q36" s="2">
        <v>0.66952962689963003</v>
      </c>
      <c r="R36" s="2">
        <v>0.62361419343096802</v>
      </c>
      <c r="S36" s="2">
        <v>1.7925738033709501E-2</v>
      </c>
      <c r="T36" s="2">
        <v>0.33229505078530303</v>
      </c>
      <c r="U36" s="2">
        <v>0.66138710258266098</v>
      </c>
      <c r="V36" s="2">
        <v>0.99772136696261005</v>
      </c>
      <c r="W36" s="2">
        <v>1.48872972982938E-2</v>
      </c>
      <c r="X36" s="2">
        <v>0.19289337875988599</v>
      </c>
      <c r="Y36" s="2">
        <v>0.67486947766968197</v>
      </c>
      <c r="Z36" s="2">
        <v>0.96173565550651197</v>
      </c>
      <c r="AA36">
        <f t="shared" si="5"/>
        <v>0</v>
      </c>
      <c r="AB36">
        <f t="shared" si="6"/>
        <v>0</v>
      </c>
      <c r="AC36">
        <f t="shared" si="7"/>
        <v>0</v>
      </c>
      <c r="AD36">
        <f t="shared" si="8"/>
        <v>0</v>
      </c>
      <c r="AE36">
        <f t="shared" si="9"/>
        <v>0</v>
      </c>
      <c r="AF36">
        <f t="shared" si="10"/>
        <v>0</v>
      </c>
      <c r="AG36">
        <f t="shared" si="11"/>
        <v>0</v>
      </c>
      <c r="AH36">
        <f t="shared" si="12"/>
        <v>0</v>
      </c>
      <c r="AI36">
        <f t="shared" si="13"/>
        <v>0</v>
      </c>
      <c r="AJ36">
        <f t="shared" si="14"/>
        <v>0</v>
      </c>
      <c r="AK36">
        <f t="shared" si="15"/>
        <v>0</v>
      </c>
      <c r="AL36">
        <f t="shared" si="16"/>
        <v>0</v>
      </c>
      <c r="AN36">
        <f t="shared" si="22"/>
        <v>0</v>
      </c>
      <c r="AO36">
        <f t="shared" si="23"/>
        <v>0</v>
      </c>
      <c r="AP36">
        <f t="shared" si="24"/>
        <v>0</v>
      </c>
      <c r="AR36">
        <f t="shared" si="17"/>
        <v>0</v>
      </c>
      <c r="AS36">
        <f t="shared" si="18"/>
        <v>0</v>
      </c>
      <c r="AT36">
        <f t="shared" si="19"/>
        <v>0</v>
      </c>
      <c r="AU36">
        <f t="shared" si="20"/>
        <v>0</v>
      </c>
      <c r="AV36">
        <f t="shared" si="21"/>
        <v>0</v>
      </c>
    </row>
    <row r="37" spans="2:48" x14ac:dyDescent="0.2">
      <c r="B37" t="s">
        <v>35</v>
      </c>
      <c r="C37" s="1">
        <v>0.85057565857150996</v>
      </c>
      <c r="D37" s="1">
        <v>1.05964773242329</v>
      </c>
      <c r="E37" s="1">
        <v>1.04688243915645</v>
      </c>
      <c r="F37" s="1">
        <v>1.01751107074514</v>
      </c>
      <c r="G37" s="1">
        <v>0.66537756141753401</v>
      </c>
      <c r="H37" s="1">
        <v>0.83663559437659996</v>
      </c>
      <c r="I37" s="1">
        <v>0.94664266768131899</v>
      </c>
      <c r="J37" s="1">
        <v>0.94013119092123998</v>
      </c>
      <c r="K37" s="1">
        <v>0.70538759391747996</v>
      </c>
      <c r="L37" s="1">
        <v>0.75835702382119397</v>
      </c>
      <c r="M37" s="1">
        <v>1.01143485957609</v>
      </c>
      <c r="N37" s="1">
        <v>0.92046452620279096</v>
      </c>
      <c r="O37" s="2">
        <v>0.41424907640182101</v>
      </c>
      <c r="P37" s="2">
        <v>0.73542069730752502</v>
      </c>
      <c r="Q37" s="2">
        <v>0.681083419673289</v>
      </c>
      <c r="R37" s="2">
        <v>0.87159177269022303</v>
      </c>
      <c r="S37" s="2">
        <v>0.19461095915923399</v>
      </c>
      <c r="T37" s="2">
        <v>0.33668534203345601</v>
      </c>
      <c r="U37" s="2">
        <v>0.74583330918724</v>
      </c>
      <c r="V37" s="2">
        <v>0.64844289759226004</v>
      </c>
      <c r="W37" s="2">
        <v>0.20942899042495</v>
      </c>
      <c r="X37" s="2">
        <v>0.137364904720395</v>
      </c>
      <c r="Y37" s="2">
        <v>0.93790581796317496</v>
      </c>
      <c r="Z37" s="2">
        <v>0.51598467637303602</v>
      </c>
      <c r="AA37">
        <f t="shared" si="5"/>
        <v>0</v>
      </c>
      <c r="AB37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0</v>
      </c>
      <c r="AK37">
        <f t="shared" si="15"/>
        <v>0</v>
      </c>
      <c r="AL37">
        <f t="shared" si="16"/>
        <v>0</v>
      </c>
      <c r="AN37">
        <f t="shared" si="22"/>
        <v>0</v>
      </c>
      <c r="AO37">
        <f t="shared" si="23"/>
        <v>0</v>
      </c>
      <c r="AP37">
        <f t="shared" si="24"/>
        <v>0</v>
      </c>
      <c r="AR37">
        <f t="shared" si="17"/>
        <v>0</v>
      </c>
      <c r="AS37">
        <f t="shared" si="18"/>
        <v>0</v>
      </c>
      <c r="AT37">
        <f t="shared" si="19"/>
        <v>0</v>
      </c>
      <c r="AU37">
        <f t="shared" si="20"/>
        <v>0</v>
      </c>
      <c r="AV37">
        <f t="shared" si="21"/>
        <v>0</v>
      </c>
    </row>
    <row r="38" spans="2:48" x14ac:dyDescent="0.2">
      <c r="B38" t="s">
        <v>36</v>
      </c>
      <c r="C38" s="1">
        <v>1.0607774331801301</v>
      </c>
      <c r="D38" s="1">
        <v>1.2152914678333999</v>
      </c>
      <c r="E38" s="1">
        <v>1.0671495673526299</v>
      </c>
      <c r="F38" s="1">
        <v>1.00427004396477</v>
      </c>
      <c r="G38" s="1">
        <v>1.18697052186666</v>
      </c>
      <c r="H38" s="1">
        <v>1.24064806011363</v>
      </c>
      <c r="I38" s="1">
        <v>1.04919593839613</v>
      </c>
      <c r="J38" s="1">
        <v>1.07227618364348</v>
      </c>
      <c r="K38" s="1">
        <v>1.1814968978245499</v>
      </c>
      <c r="L38" s="1">
        <v>1.26789813094327</v>
      </c>
      <c r="M38" s="1">
        <v>1.052328734819</v>
      </c>
      <c r="N38" s="1">
        <v>1.0635032338058299</v>
      </c>
      <c r="O38" s="2">
        <v>0.72659376381187901</v>
      </c>
      <c r="P38" s="2">
        <v>0.25396573568790198</v>
      </c>
      <c r="Q38" s="2">
        <v>0.54752095031949199</v>
      </c>
      <c r="R38" s="2">
        <v>0.96847480226327998</v>
      </c>
      <c r="S38" s="2">
        <v>0.39774620420842299</v>
      </c>
      <c r="T38" s="2">
        <v>0.165685633349483</v>
      </c>
      <c r="U38" s="2">
        <v>0.75941996073157203</v>
      </c>
      <c r="V38" s="2">
        <v>0.55981973723835798</v>
      </c>
      <c r="W38" s="2">
        <v>0.38095876275811602</v>
      </c>
      <c r="X38" s="2">
        <v>6.1399305616381399E-2</v>
      </c>
      <c r="Y38" s="2">
        <v>0.73274175833006405</v>
      </c>
      <c r="Z38" s="2">
        <v>0.56340852731629498</v>
      </c>
      <c r="AA38">
        <f t="shared" si="5"/>
        <v>0</v>
      </c>
      <c r="AB38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0</v>
      </c>
      <c r="AK38">
        <f t="shared" si="15"/>
        <v>0</v>
      </c>
      <c r="AL38">
        <f t="shared" si="16"/>
        <v>0</v>
      </c>
      <c r="AN38">
        <f t="shared" si="22"/>
        <v>0</v>
      </c>
      <c r="AO38">
        <f t="shared" si="23"/>
        <v>0</v>
      </c>
      <c r="AP38">
        <f t="shared" si="24"/>
        <v>0</v>
      </c>
      <c r="AR38">
        <f t="shared" si="17"/>
        <v>0</v>
      </c>
      <c r="AS38">
        <f t="shared" si="18"/>
        <v>0</v>
      </c>
      <c r="AT38">
        <f t="shared" si="19"/>
        <v>0</v>
      </c>
      <c r="AU38">
        <f t="shared" si="20"/>
        <v>0</v>
      </c>
      <c r="AV38">
        <f t="shared" si="21"/>
        <v>0</v>
      </c>
    </row>
    <row r="39" spans="2:48" x14ac:dyDescent="0.2">
      <c r="B39" t="s">
        <v>37</v>
      </c>
      <c r="C39" s="1">
        <v>0.74897952333864304</v>
      </c>
      <c r="D39" s="1">
        <v>0.98181832165069804</v>
      </c>
      <c r="E39" s="1">
        <v>0.72658260689082599</v>
      </c>
      <c r="F39" s="1">
        <v>0.85569782705495601</v>
      </c>
      <c r="G39" s="1">
        <v>0.63141727107408396</v>
      </c>
      <c r="H39" s="1">
        <v>0.754944836122452</v>
      </c>
      <c r="I39" s="1">
        <v>0.58031117920477104</v>
      </c>
      <c r="J39" s="1">
        <v>0.72217122924327504</v>
      </c>
      <c r="K39" s="1">
        <v>0.66942499469552297</v>
      </c>
      <c r="L39" s="1">
        <v>0.70056365704829804</v>
      </c>
      <c r="M39" s="1">
        <v>0.56438963708150702</v>
      </c>
      <c r="N39" s="1">
        <v>0.64219606659624695</v>
      </c>
      <c r="O39" s="2">
        <v>3.2212452345067297E-2</v>
      </c>
      <c r="P39" s="2">
        <v>0.92604623642138695</v>
      </c>
      <c r="Q39" s="2">
        <v>9.3035975650585002E-3</v>
      </c>
      <c r="R39" s="2">
        <v>3.0002433570607001E-4</v>
      </c>
      <c r="S39" s="2">
        <v>1.1230404260781199E-3</v>
      </c>
      <c r="T39" s="2">
        <v>0.13318938603625</v>
      </c>
      <c r="U39" s="2">
        <v>7.6304051124841197E-6</v>
      </c>
      <c r="V39" s="2">
        <v>3.01045567684026E-5</v>
      </c>
      <c r="W39" s="2">
        <v>2.3018856965323999E-3</v>
      </c>
      <c r="X39" s="2">
        <v>0.124067646364276</v>
      </c>
      <c r="Y39" s="2">
        <v>5.6828477358330197E-5</v>
      </c>
      <c r="Z39" s="2">
        <v>4.7490461167917799E-6</v>
      </c>
      <c r="AA39">
        <f t="shared" si="5"/>
        <v>0</v>
      </c>
      <c r="AB39">
        <f t="shared" si="6"/>
        <v>0</v>
      </c>
      <c r="AC39">
        <f t="shared" si="7"/>
        <v>1</v>
      </c>
      <c r="AD39">
        <f t="shared" si="8"/>
        <v>0</v>
      </c>
      <c r="AE39">
        <f t="shared" si="9"/>
        <v>1</v>
      </c>
      <c r="AF39">
        <f t="shared" si="10"/>
        <v>0</v>
      </c>
      <c r="AG39">
        <f t="shared" si="11"/>
        <v>1</v>
      </c>
      <c r="AH39">
        <f t="shared" si="12"/>
        <v>1</v>
      </c>
      <c r="AI39">
        <f t="shared" si="13"/>
        <v>1</v>
      </c>
      <c r="AJ39">
        <f t="shared" si="14"/>
        <v>0</v>
      </c>
      <c r="AK39">
        <f t="shared" si="15"/>
        <v>1</v>
      </c>
      <c r="AL39">
        <f t="shared" si="16"/>
        <v>1</v>
      </c>
      <c r="AN39">
        <f t="shared" si="22"/>
        <v>1</v>
      </c>
      <c r="AO39">
        <f t="shared" si="23"/>
        <v>1</v>
      </c>
      <c r="AP39">
        <f t="shared" si="24"/>
        <v>1</v>
      </c>
      <c r="AR39">
        <f t="shared" si="17"/>
        <v>1</v>
      </c>
      <c r="AS39">
        <f t="shared" si="18"/>
        <v>0</v>
      </c>
      <c r="AT39">
        <f t="shared" si="19"/>
        <v>0</v>
      </c>
      <c r="AU39">
        <f t="shared" si="20"/>
        <v>0</v>
      </c>
      <c r="AV39">
        <f t="shared" si="21"/>
        <v>0</v>
      </c>
    </row>
    <row r="40" spans="2:48" x14ac:dyDescent="0.2">
      <c r="B40" t="s">
        <v>38</v>
      </c>
      <c r="C40" s="1">
        <v>0.77774117562737799</v>
      </c>
      <c r="D40" s="1">
        <v>0.90908502855103501</v>
      </c>
      <c r="E40" s="1">
        <v>0.830042579804255</v>
      </c>
      <c r="F40" s="1">
        <v>0.894158204299633</v>
      </c>
      <c r="G40" s="1">
        <v>0.74832463826647999</v>
      </c>
      <c r="H40" s="1">
        <v>0.76418508610698399</v>
      </c>
      <c r="I40" s="1">
        <v>0.82345228409970195</v>
      </c>
      <c r="J40" s="1">
        <v>0.87473612261104805</v>
      </c>
      <c r="K40" s="1">
        <v>0.69570387988702198</v>
      </c>
      <c r="L40" s="1">
        <v>0.69594730635372604</v>
      </c>
      <c r="M40" s="1">
        <v>0.79843319441597704</v>
      </c>
      <c r="N40" s="1">
        <v>0.83932411674347096</v>
      </c>
      <c r="O40" s="2">
        <v>0.17569481611681301</v>
      </c>
      <c r="P40" s="2">
        <v>0.319828601861535</v>
      </c>
      <c r="Q40" s="2">
        <v>7.0678660893700297E-4</v>
      </c>
      <c r="R40" s="2">
        <v>2.8468477558744698E-3</v>
      </c>
      <c r="S40" s="2">
        <v>7.7076787796671903E-2</v>
      </c>
      <c r="T40" s="2">
        <v>2.21751040472721E-2</v>
      </c>
      <c r="U40" s="2">
        <v>1.32152874663377E-2</v>
      </c>
      <c r="V40" s="2">
        <v>4.0287787010362897E-2</v>
      </c>
      <c r="W40" s="2">
        <v>2.98676632950131E-2</v>
      </c>
      <c r="X40" s="2">
        <v>3.0098259357513898E-3</v>
      </c>
      <c r="Y40" s="2">
        <v>1.5753283199337002E-2</v>
      </c>
      <c r="Z40" s="2">
        <v>7.0181963269053793E-2</v>
      </c>
      <c r="AA40">
        <f t="shared" si="5"/>
        <v>0</v>
      </c>
      <c r="AB40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1</v>
      </c>
      <c r="AK40">
        <f t="shared" si="15"/>
        <v>0</v>
      </c>
      <c r="AL40">
        <f t="shared" si="16"/>
        <v>0</v>
      </c>
      <c r="AN40">
        <f t="shared" si="22"/>
        <v>0</v>
      </c>
      <c r="AO40">
        <f t="shared" si="23"/>
        <v>0</v>
      </c>
      <c r="AP40">
        <f t="shared" si="24"/>
        <v>0</v>
      </c>
      <c r="AR40">
        <f t="shared" si="17"/>
        <v>0</v>
      </c>
      <c r="AS40">
        <f t="shared" si="18"/>
        <v>0</v>
      </c>
      <c r="AT40">
        <f t="shared" si="19"/>
        <v>0</v>
      </c>
      <c r="AU40">
        <f t="shared" si="20"/>
        <v>0</v>
      </c>
      <c r="AV40">
        <f t="shared" si="21"/>
        <v>0</v>
      </c>
    </row>
    <row r="41" spans="2:48" x14ac:dyDescent="0.2">
      <c r="B41" t="s">
        <v>39</v>
      </c>
      <c r="C41" s="1">
        <v>0.76419271846404202</v>
      </c>
      <c r="D41" s="1">
        <v>0.81679991915729599</v>
      </c>
      <c r="E41" s="1">
        <v>0.71304546704153504</v>
      </c>
      <c r="F41" s="1">
        <v>0.75337989669427097</v>
      </c>
      <c r="G41" s="1">
        <v>0.65344266290851905</v>
      </c>
      <c r="H41" s="1">
        <v>0.67712805831589196</v>
      </c>
      <c r="I41" s="1">
        <v>0.60924810264691698</v>
      </c>
      <c r="J41" s="1">
        <v>0.70851081131661597</v>
      </c>
      <c r="K41" s="1">
        <v>0.59413196797429901</v>
      </c>
      <c r="L41" s="1">
        <v>0.597647897362794</v>
      </c>
      <c r="M41" s="1">
        <v>0.557809803647217</v>
      </c>
      <c r="N41" s="1">
        <v>0.664648873398758</v>
      </c>
      <c r="O41" s="2">
        <v>0.148891887232832</v>
      </c>
      <c r="P41" s="2">
        <v>8.0292940938240298E-2</v>
      </c>
      <c r="Q41" s="2">
        <v>3.4254202916986399E-4</v>
      </c>
      <c r="R41" s="2">
        <v>1.7557505405402199E-3</v>
      </c>
      <c r="S41" s="2">
        <v>4.9051331070255E-2</v>
      </c>
      <c r="T41" s="2">
        <v>5.7235107718884102E-3</v>
      </c>
      <c r="U41" s="2">
        <v>6.3034354523082998E-3</v>
      </c>
      <c r="V41" s="2">
        <v>2.2959852481063301E-3</v>
      </c>
      <c r="W41" s="2">
        <v>2.85045188314773E-2</v>
      </c>
      <c r="X41" s="2">
        <v>2.67014631737855E-4</v>
      </c>
      <c r="Y41" s="2">
        <v>8.4175170370422193E-3</v>
      </c>
      <c r="Z41" s="2">
        <v>4.7602261656477497E-4</v>
      </c>
      <c r="AA41">
        <f t="shared" si="5"/>
        <v>0</v>
      </c>
      <c r="AB41">
        <f t="shared" si="6"/>
        <v>0</v>
      </c>
      <c r="AC41">
        <f t="shared" si="7"/>
        <v>1</v>
      </c>
      <c r="AD41">
        <f t="shared" si="8"/>
        <v>0</v>
      </c>
      <c r="AE41">
        <f t="shared" si="9"/>
        <v>0</v>
      </c>
      <c r="AF41">
        <f t="shared" si="10"/>
        <v>1</v>
      </c>
      <c r="AG41">
        <f t="shared" si="11"/>
        <v>1</v>
      </c>
      <c r="AH41">
        <f t="shared" si="12"/>
        <v>1</v>
      </c>
      <c r="AI41">
        <f t="shared" si="13"/>
        <v>0</v>
      </c>
      <c r="AJ41">
        <f t="shared" si="14"/>
        <v>1</v>
      </c>
      <c r="AK41">
        <f t="shared" si="15"/>
        <v>1</v>
      </c>
      <c r="AL41">
        <f t="shared" si="16"/>
        <v>1</v>
      </c>
      <c r="AN41">
        <f t="shared" si="22"/>
        <v>1</v>
      </c>
      <c r="AO41">
        <f t="shared" si="23"/>
        <v>1</v>
      </c>
      <c r="AP41">
        <f t="shared" si="24"/>
        <v>1</v>
      </c>
      <c r="AR41">
        <f t="shared" si="17"/>
        <v>1</v>
      </c>
      <c r="AS41">
        <f t="shared" si="18"/>
        <v>0</v>
      </c>
      <c r="AT41">
        <f t="shared" si="19"/>
        <v>0</v>
      </c>
      <c r="AU41">
        <f t="shared" si="20"/>
        <v>0</v>
      </c>
      <c r="AV41">
        <f t="shared" si="21"/>
        <v>0</v>
      </c>
    </row>
    <row r="42" spans="2:48" x14ac:dyDescent="0.2">
      <c r="B42" t="s">
        <v>40</v>
      </c>
      <c r="C42" s="1">
        <v>1.04831730477005</v>
      </c>
      <c r="D42" s="1">
        <v>0.95657101778650799</v>
      </c>
      <c r="E42" s="1">
        <v>0.99187950938152203</v>
      </c>
      <c r="F42" s="1">
        <v>1.0297071429122799</v>
      </c>
      <c r="G42" s="1">
        <v>0.91953768337900299</v>
      </c>
      <c r="H42" s="1">
        <v>0.87819062795315095</v>
      </c>
      <c r="I42" s="1">
        <v>0.90533970221744897</v>
      </c>
      <c r="J42" s="1">
        <v>0.99007691359931005</v>
      </c>
      <c r="K42" s="1">
        <v>0.94305228977718003</v>
      </c>
      <c r="L42" s="1">
        <v>0.87003905185723296</v>
      </c>
      <c r="M42" s="1">
        <v>0.90931423671463996</v>
      </c>
      <c r="N42" s="1">
        <v>1.03857389852739</v>
      </c>
      <c r="O42" s="2">
        <v>0.46395610419067002</v>
      </c>
      <c r="P42" s="2">
        <v>0.15726442628289</v>
      </c>
      <c r="Q42" s="2">
        <v>0.86423303645469896</v>
      </c>
      <c r="R42" s="2">
        <v>0.135837032096148</v>
      </c>
      <c r="S42" s="2">
        <v>0.42561161502218697</v>
      </c>
      <c r="T42" s="2">
        <v>7.2184935206803497E-2</v>
      </c>
      <c r="U42" s="2">
        <v>0.35806760502913199</v>
      </c>
      <c r="V42" s="2">
        <v>0.82934533548604805</v>
      </c>
      <c r="W42" s="2">
        <v>0.55728642022052</v>
      </c>
      <c r="X42" s="2">
        <v>9.6916336652673393E-2</v>
      </c>
      <c r="Y42" s="2">
        <v>0.43630376420507899</v>
      </c>
      <c r="Z42" s="2">
        <v>0.49907889358676599</v>
      </c>
      <c r="AA42">
        <f t="shared" si="5"/>
        <v>0</v>
      </c>
      <c r="AB4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0</v>
      </c>
      <c r="AK42">
        <f t="shared" si="15"/>
        <v>0</v>
      </c>
      <c r="AL42">
        <f t="shared" si="16"/>
        <v>0</v>
      </c>
      <c r="AN42">
        <f t="shared" si="22"/>
        <v>0</v>
      </c>
      <c r="AO42">
        <f t="shared" si="23"/>
        <v>0</v>
      </c>
      <c r="AP42">
        <f t="shared" si="24"/>
        <v>0</v>
      </c>
      <c r="AR42">
        <f t="shared" si="17"/>
        <v>0</v>
      </c>
      <c r="AS42">
        <f t="shared" si="18"/>
        <v>0</v>
      </c>
      <c r="AT42">
        <f t="shared" si="19"/>
        <v>0</v>
      </c>
      <c r="AU42">
        <f t="shared" si="20"/>
        <v>0</v>
      </c>
      <c r="AV42">
        <f t="shared" si="21"/>
        <v>0</v>
      </c>
    </row>
    <row r="43" spans="2:48" x14ac:dyDescent="0.2">
      <c r="B43" t="s">
        <v>41</v>
      </c>
      <c r="C43" s="1">
        <v>0.80725450309001501</v>
      </c>
      <c r="D43" s="1">
        <v>0.92437601023321303</v>
      </c>
      <c r="E43" s="1">
        <v>0.95698557211508695</v>
      </c>
      <c r="F43" s="1">
        <v>0.941040217996721</v>
      </c>
      <c r="G43" s="1">
        <v>0.65921161430029396</v>
      </c>
      <c r="H43" s="1">
        <v>0.78826034422202496</v>
      </c>
      <c r="I43" s="1">
        <v>0.75332920728524999</v>
      </c>
      <c r="J43" s="1">
        <v>0.86153306676873398</v>
      </c>
      <c r="K43" s="1">
        <v>0.63151491451041697</v>
      </c>
      <c r="L43" s="1">
        <v>0.70526883654019001</v>
      </c>
      <c r="M43" s="1">
        <v>0.80083447421605003</v>
      </c>
      <c r="N43" s="1">
        <v>0.83516992046276195</v>
      </c>
      <c r="O43" s="2">
        <v>6.4669685954568304E-2</v>
      </c>
      <c r="P43" s="2">
        <v>8.6102018034433001E-2</v>
      </c>
      <c r="Q43" s="2">
        <v>0.34132140428232399</v>
      </c>
      <c r="R43" s="2">
        <v>0.29283634355544902</v>
      </c>
      <c r="S43" s="2">
        <v>3.1590903719368501E-3</v>
      </c>
      <c r="T43" s="2">
        <v>1.5392600055148401E-2</v>
      </c>
      <c r="U43" s="2">
        <v>3.0693107674584299E-2</v>
      </c>
      <c r="V43" s="2">
        <v>1.7895603123246701E-2</v>
      </c>
      <c r="W43" s="2">
        <v>4.2549119696718199E-4</v>
      </c>
      <c r="X43" s="2">
        <v>3.6507009845785699E-3</v>
      </c>
      <c r="Y43" s="2">
        <v>7.1167944216900605E-2</v>
      </c>
      <c r="Z43" s="2">
        <v>1.8851496692540201E-3</v>
      </c>
      <c r="AA43">
        <f t="shared" si="5"/>
        <v>0</v>
      </c>
      <c r="AB43">
        <f t="shared" si="6"/>
        <v>0</v>
      </c>
      <c r="AC43">
        <f t="shared" si="7"/>
        <v>0</v>
      </c>
      <c r="AD43">
        <f t="shared" si="8"/>
        <v>0</v>
      </c>
      <c r="AE43">
        <f t="shared" si="9"/>
        <v>1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1</v>
      </c>
      <c r="AJ43">
        <f t="shared" si="14"/>
        <v>1</v>
      </c>
      <c r="AK43">
        <f t="shared" si="15"/>
        <v>0</v>
      </c>
      <c r="AL43">
        <f t="shared" si="16"/>
        <v>0</v>
      </c>
      <c r="AN43">
        <f t="shared" si="22"/>
        <v>0</v>
      </c>
      <c r="AO43">
        <f t="shared" si="23"/>
        <v>1</v>
      </c>
      <c r="AP43">
        <f t="shared" si="24"/>
        <v>1</v>
      </c>
      <c r="AR43">
        <f t="shared" si="17"/>
        <v>0</v>
      </c>
      <c r="AS43">
        <f t="shared" si="18"/>
        <v>0</v>
      </c>
      <c r="AT43">
        <f t="shared" si="19"/>
        <v>0</v>
      </c>
      <c r="AU43">
        <f t="shared" si="20"/>
        <v>0</v>
      </c>
      <c r="AV43">
        <f t="shared" si="21"/>
        <v>1</v>
      </c>
    </row>
    <row r="44" spans="2:48" x14ac:dyDescent="0.2">
      <c r="B44" t="s">
        <v>42</v>
      </c>
      <c r="C44" s="1">
        <v>0.77883185815706302</v>
      </c>
      <c r="D44" s="1">
        <v>0.92683803187334701</v>
      </c>
      <c r="E44" s="1">
        <v>0.92536136057419205</v>
      </c>
      <c r="F44" s="1">
        <v>0.92578761262361497</v>
      </c>
      <c r="G44" s="1">
        <v>0.65093033310021597</v>
      </c>
      <c r="H44" s="1">
        <v>0.77852907722015996</v>
      </c>
      <c r="I44" s="1">
        <v>0.79353265347414903</v>
      </c>
      <c r="J44" s="1">
        <v>0.914803017017635</v>
      </c>
      <c r="K44" s="1">
        <v>0.67153543132828697</v>
      </c>
      <c r="L44" s="1">
        <v>0.71250931178729005</v>
      </c>
      <c r="M44" s="1">
        <v>0.811393863231752</v>
      </c>
      <c r="N44" s="1">
        <v>0.86968241934125101</v>
      </c>
      <c r="O44" s="2">
        <v>5.63679171852504E-4</v>
      </c>
      <c r="P44" s="2">
        <v>6.3336904751673501E-2</v>
      </c>
      <c r="Q44" s="2">
        <v>0.151851553225648</v>
      </c>
      <c r="R44" s="2">
        <v>0.14285716189758901</v>
      </c>
      <c r="S44" s="2">
        <v>2.9286764820703198E-4</v>
      </c>
      <c r="T44" s="2">
        <v>3.7986064055563901E-3</v>
      </c>
      <c r="U44" s="2">
        <v>2.8140165367659502E-3</v>
      </c>
      <c r="V44" s="2">
        <v>0.35255698243192202</v>
      </c>
      <c r="W44" s="2">
        <v>4.6529808281680398E-4</v>
      </c>
      <c r="X44" s="2">
        <v>1.1560687881216199E-3</v>
      </c>
      <c r="Y44" s="2">
        <v>1.01191838837001E-2</v>
      </c>
      <c r="Z44" s="2">
        <v>0.13740206456370799</v>
      </c>
      <c r="AA44">
        <f t="shared" si="5"/>
        <v>0</v>
      </c>
      <c r="AB44">
        <f t="shared" si="6"/>
        <v>0</v>
      </c>
      <c r="AC44">
        <f t="shared" si="7"/>
        <v>0</v>
      </c>
      <c r="AD44">
        <f t="shared" si="8"/>
        <v>0</v>
      </c>
      <c r="AE44">
        <f t="shared" si="9"/>
        <v>1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1</v>
      </c>
      <c r="AJ44">
        <f t="shared" si="14"/>
        <v>1</v>
      </c>
      <c r="AK44">
        <f t="shared" si="15"/>
        <v>0</v>
      </c>
      <c r="AL44">
        <f t="shared" si="16"/>
        <v>0</v>
      </c>
      <c r="AN44">
        <f t="shared" si="22"/>
        <v>0</v>
      </c>
      <c r="AO44">
        <f t="shared" si="23"/>
        <v>1</v>
      </c>
      <c r="AP44">
        <f t="shared" si="24"/>
        <v>1</v>
      </c>
      <c r="AR44">
        <f t="shared" si="17"/>
        <v>0</v>
      </c>
      <c r="AS44">
        <f t="shared" si="18"/>
        <v>0</v>
      </c>
      <c r="AT44">
        <f t="shared" si="19"/>
        <v>0</v>
      </c>
      <c r="AU44">
        <f t="shared" si="20"/>
        <v>0</v>
      </c>
      <c r="AV44">
        <f t="shared" si="21"/>
        <v>1</v>
      </c>
    </row>
    <row r="45" spans="2:48" x14ac:dyDescent="0.2">
      <c r="B45" t="s">
        <v>43</v>
      </c>
      <c r="C45" s="1">
        <v>0.92300546062326805</v>
      </c>
      <c r="D45" s="1">
        <v>0.85076015855470599</v>
      </c>
      <c r="E45" s="1">
        <v>0.75856409347258602</v>
      </c>
      <c r="F45" s="1">
        <v>0.75201707484111802</v>
      </c>
      <c r="G45" s="1">
        <v>0.89133960709940396</v>
      </c>
      <c r="H45" s="1">
        <v>0.75637468816085296</v>
      </c>
      <c r="I45" s="1">
        <v>0.78716465669102398</v>
      </c>
      <c r="J45" s="1">
        <v>0.68186469177949305</v>
      </c>
      <c r="K45" s="1">
        <v>0.91059242839135901</v>
      </c>
      <c r="L45" s="1">
        <v>0.735513185517499</v>
      </c>
      <c r="M45" s="1">
        <v>0.77571455732302397</v>
      </c>
      <c r="N45" s="1">
        <v>0.66492894980240402</v>
      </c>
      <c r="O45" s="2">
        <v>1.53926468260389E-2</v>
      </c>
      <c r="P45" s="2">
        <v>3.9659530261847799E-2</v>
      </c>
      <c r="Q45" s="2">
        <v>2.4737023608922101E-3</v>
      </c>
      <c r="R45" s="2">
        <v>2.0590217077881098E-2</v>
      </c>
      <c r="S45" s="2">
        <v>5.3162314363919903E-2</v>
      </c>
      <c r="T45" s="2">
        <v>2.31590954271649E-4</v>
      </c>
      <c r="U45" s="2">
        <v>4.5383518163397696E-3</v>
      </c>
      <c r="V45" s="2">
        <v>2.15052737103028E-4</v>
      </c>
      <c r="W45" s="2">
        <v>9.6210563195883406E-2</v>
      </c>
      <c r="X45" s="2">
        <v>3.8702314051221201E-4</v>
      </c>
      <c r="Y45" s="2">
        <v>1.2238210313123101E-3</v>
      </c>
      <c r="Z45" s="2">
        <v>8.8307583766004198E-5</v>
      </c>
      <c r="AA45">
        <f t="shared" si="5"/>
        <v>0</v>
      </c>
      <c r="AB45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1</v>
      </c>
      <c r="AI45">
        <f t="shared" si="13"/>
        <v>0</v>
      </c>
      <c r="AJ45">
        <f t="shared" si="14"/>
        <v>1</v>
      </c>
      <c r="AK45">
        <f t="shared" si="15"/>
        <v>0</v>
      </c>
      <c r="AL45">
        <f t="shared" si="16"/>
        <v>1</v>
      </c>
      <c r="AN45">
        <f t="shared" si="22"/>
        <v>0</v>
      </c>
      <c r="AO45">
        <f t="shared" si="23"/>
        <v>0</v>
      </c>
      <c r="AP45">
        <f t="shared" si="24"/>
        <v>0</v>
      </c>
      <c r="AR45">
        <f t="shared" si="17"/>
        <v>0</v>
      </c>
      <c r="AS45">
        <f t="shared" si="18"/>
        <v>0</v>
      </c>
      <c r="AT45">
        <f t="shared" si="19"/>
        <v>0</v>
      </c>
      <c r="AU45">
        <f t="shared" si="20"/>
        <v>0</v>
      </c>
      <c r="AV45">
        <f t="shared" si="21"/>
        <v>0</v>
      </c>
    </row>
    <row r="46" spans="2:48" x14ac:dyDescent="0.2">
      <c r="B46" t="s">
        <v>44</v>
      </c>
      <c r="C46" s="1">
        <v>0.34753718110197301</v>
      </c>
      <c r="D46" s="1">
        <v>0.29928475399325999</v>
      </c>
      <c r="E46" s="1">
        <v>0.383384684899023</v>
      </c>
      <c r="F46" s="1">
        <v>0.329778745012694</v>
      </c>
      <c r="G46" s="1">
        <v>0.51089793020113705</v>
      </c>
      <c r="H46" s="1">
        <v>0.71033684844885603</v>
      </c>
      <c r="I46" s="1">
        <v>0.50334575498356804</v>
      </c>
      <c r="J46" s="1">
        <v>0.58483579065886704</v>
      </c>
      <c r="K46" s="1">
        <v>0.52433098509683496</v>
      </c>
      <c r="L46" s="1">
        <v>0.71757354061880796</v>
      </c>
      <c r="M46" s="1">
        <v>0.537825211092537</v>
      </c>
      <c r="N46" s="1">
        <v>0.63578822833481197</v>
      </c>
      <c r="O46" s="2">
        <v>2.1390927331334501E-5</v>
      </c>
      <c r="P46" s="2">
        <v>7.2270593671803094E-5</v>
      </c>
      <c r="Q46" s="2">
        <v>7.0095346035128903E-4</v>
      </c>
      <c r="R46" s="2">
        <v>1.67061634173811E-6</v>
      </c>
      <c r="S46" s="2">
        <v>9.4564888849967294E-3</v>
      </c>
      <c r="T46" s="2">
        <v>7.0292833218337694E-2</v>
      </c>
      <c r="U46" s="2">
        <v>6.00967155358412E-4</v>
      </c>
      <c r="V46" s="2">
        <v>2.2105285285130401E-5</v>
      </c>
      <c r="W46" s="2">
        <v>1.0906668324972E-2</v>
      </c>
      <c r="X46" s="2">
        <v>5.5535782731033602E-3</v>
      </c>
      <c r="Y46" s="2">
        <v>2.8955643859750902E-5</v>
      </c>
      <c r="Z46" s="2">
        <v>7.6028359025430003E-5</v>
      </c>
      <c r="AA46">
        <f t="shared" si="5"/>
        <v>1</v>
      </c>
      <c r="AB46">
        <f t="shared" si="6"/>
        <v>1</v>
      </c>
      <c r="AC46">
        <f t="shared" si="7"/>
        <v>1</v>
      </c>
      <c r="AD46">
        <f t="shared" si="8"/>
        <v>1</v>
      </c>
      <c r="AE46">
        <f t="shared" si="9"/>
        <v>1</v>
      </c>
      <c r="AF46">
        <f t="shared" si="10"/>
        <v>0</v>
      </c>
      <c r="AG46">
        <f t="shared" si="11"/>
        <v>1</v>
      </c>
      <c r="AH46">
        <f t="shared" si="12"/>
        <v>1</v>
      </c>
      <c r="AI46">
        <f t="shared" si="13"/>
        <v>0</v>
      </c>
      <c r="AJ46">
        <f t="shared" si="14"/>
        <v>1</v>
      </c>
      <c r="AK46">
        <f t="shared" si="15"/>
        <v>1</v>
      </c>
      <c r="AL46">
        <f t="shared" si="16"/>
        <v>1</v>
      </c>
      <c r="AN46">
        <f t="shared" si="22"/>
        <v>1</v>
      </c>
      <c r="AO46">
        <f t="shared" si="23"/>
        <v>1</v>
      </c>
      <c r="AP46">
        <f t="shared" si="24"/>
        <v>1</v>
      </c>
      <c r="AR46">
        <f t="shared" si="17"/>
        <v>1</v>
      </c>
      <c r="AS46">
        <f t="shared" si="18"/>
        <v>0</v>
      </c>
      <c r="AT46">
        <f t="shared" si="19"/>
        <v>0</v>
      </c>
      <c r="AU46">
        <f t="shared" si="20"/>
        <v>0</v>
      </c>
      <c r="AV46">
        <f t="shared" si="21"/>
        <v>0</v>
      </c>
    </row>
    <row r="47" spans="2:48" x14ac:dyDescent="0.2">
      <c r="B47" t="s">
        <v>45</v>
      </c>
      <c r="C47" s="1">
        <v>0.76513538161850303</v>
      </c>
      <c r="D47" s="1">
        <v>0.90836906139562301</v>
      </c>
      <c r="E47" s="1">
        <v>0.89580796088338299</v>
      </c>
      <c r="F47" s="1">
        <v>0.84259036241308904</v>
      </c>
      <c r="G47" s="1">
        <v>0.70651138114507395</v>
      </c>
      <c r="H47" s="1">
        <v>0.79529572105540303</v>
      </c>
      <c r="I47" s="1">
        <v>0.68920503175091896</v>
      </c>
      <c r="J47" s="1">
        <v>0.75583438668606695</v>
      </c>
      <c r="K47" s="1">
        <v>0.74875300670971001</v>
      </c>
      <c r="L47" s="1">
        <v>0.74774337571581095</v>
      </c>
      <c r="M47" s="1">
        <v>0.68365235385411205</v>
      </c>
      <c r="N47" s="1">
        <v>0.70890894578498098</v>
      </c>
      <c r="O47" s="2">
        <v>3.78362327114637E-3</v>
      </c>
      <c r="P47" s="2">
        <v>4.1935489548685902E-2</v>
      </c>
      <c r="Q47" s="2">
        <v>1.0402293456990201E-2</v>
      </c>
      <c r="R47" s="2">
        <v>1.9859642423009902E-2</v>
      </c>
      <c r="S47" s="2">
        <v>3.85038964864877E-2</v>
      </c>
      <c r="T47" s="2">
        <v>2.3472158387713601E-2</v>
      </c>
      <c r="U47" s="2">
        <v>1.9026279326266899E-3</v>
      </c>
      <c r="V47" s="2">
        <v>1.6377693899670101E-2</v>
      </c>
      <c r="W47" s="2">
        <v>6.9266230343910898E-2</v>
      </c>
      <c r="X47" s="2">
        <v>1.4817900851400501E-2</v>
      </c>
      <c r="Y47" s="2">
        <v>2.0294245613094301E-3</v>
      </c>
      <c r="Z47" s="2">
        <v>2.0603435278793301E-2</v>
      </c>
      <c r="AA47">
        <f t="shared" si="5"/>
        <v>0</v>
      </c>
      <c r="AB47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1</v>
      </c>
      <c r="AH47">
        <f t="shared" si="12"/>
        <v>0</v>
      </c>
      <c r="AI47">
        <f t="shared" si="13"/>
        <v>0</v>
      </c>
      <c r="AJ47">
        <f t="shared" si="14"/>
        <v>0</v>
      </c>
      <c r="AK47">
        <f t="shared" si="15"/>
        <v>1</v>
      </c>
      <c r="AL47">
        <f t="shared" si="16"/>
        <v>0</v>
      </c>
      <c r="AN47">
        <f t="shared" si="22"/>
        <v>0</v>
      </c>
      <c r="AO47">
        <f t="shared" si="23"/>
        <v>1</v>
      </c>
      <c r="AP47">
        <f t="shared" si="24"/>
        <v>1</v>
      </c>
      <c r="AR47">
        <f t="shared" si="17"/>
        <v>0</v>
      </c>
      <c r="AS47">
        <f t="shared" si="18"/>
        <v>0</v>
      </c>
      <c r="AT47">
        <f t="shared" si="19"/>
        <v>0</v>
      </c>
      <c r="AU47">
        <f t="shared" si="20"/>
        <v>0</v>
      </c>
      <c r="AV47">
        <f t="shared" si="21"/>
        <v>1</v>
      </c>
    </row>
    <row r="48" spans="2:48" x14ac:dyDescent="0.2">
      <c r="B48" t="s">
        <v>46</v>
      </c>
      <c r="C48" s="1">
        <v>0.88767508568022602</v>
      </c>
      <c r="D48" s="1">
        <v>0.93850537358304797</v>
      </c>
      <c r="E48" s="1">
        <v>1.0108212417081299</v>
      </c>
      <c r="F48" s="1">
        <v>1.0279921202658</v>
      </c>
      <c r="G48" s="1">
        <v>0.87479409809290698</v>
      </c>
      <c r="H48" s="1">
        <v>0.91916573420378</v>
      </c>
      <c r="I48" s="1">
        <v>0.92618524899945298</v>
      </c>
      <c r="J48" s="1">
        <v>0.97394092726155201</v>
      </c>
      <c r="K48" s="1">
        <v>0.86776128207649195</v>
      </c>
      <c r="L48" s="1">
        <v>0.93856655290102298</v>
      </c>
      <c r="M48" s="1">
        <v>0.94862317501385995</v>
      </c>
      <c r="N48" s="1">
        <v>0.99605181986428104</v>
      </c>
      <c r="O48" s="2">
        <v>6.6306124262613897E-2</v>
      </c>
      <c r="P48" s="2">
        <v>9.1694948362543702E-2</v>
      </c>
      <c r="Q48" s="2">
        <v>0.87439128835263202</v>
      </c>
      <c r="R48" s="2">
        <v>0.65921150778654902</v>
      </c>
      <c r="S48" s="2">
        <v>4.44860093034956E-3</v>
      </c>
      <c r="T48" s="2">
        <v>9.8105837109001498E-4</v>
      </c>
      <c r="U48" s="2">
        <v>3.7863490238359901E-2</v>
      </c>
      <c r="V48" s="2">
        <v>0.72718011372045699</v>
      </c>
      <c r="W48" s="2">
        <v>2.06391499831894E-2</v>
      </c>
      <c r="X48" s="2">
        <v>1.5004424776155901E-2</v>
      </c>
      <c r="Y48" s="2">
        <v>0.17114187971491501</v>
      </c>
      <c r="Z48" s="2">
        <v>0.96120176426369297</v>
      </c>
      <c r="AA48">
        <f t="shared" si="5"/>
        <v>0</v>
      </c>
      <c r="AB48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0</v>
      </c>
      <c r="AK48">
        <f t="shared" si="15"/>
        <v>0</v>
      </c>
      <c r="AL48">
        <f t="shared" si="16"/>
        <v>0</v>
      </c>
      <c r="AN48">
        <f t="shared" si="22"/>
        <v>0</v>
      </c>
      <c r="AO48">
        <f t="shared" si="23"/>
        <v>0</v>
      </c>
      <c r="AP48">
        <f t="shared" si="24"/>
        <v>0</v>
      </c>
      <c r="AR48">
        <f t="shared" si="17"/>
        <v>0</v>
      </c>
      <c r="AS48">
        <f t="shared" si="18"/>
        <v>0</v>
      </c>
      <c r="AT48">
        <f t="shared" si="19"/>
        <v>0</v>
      </c>
      <c r="AU48">
        <f t="shared" si="20"/>
        <v>0</v>
      </c>
      <c r="AV48">
        <f t="shared" si="21"/>
        <v>0</v>
      </c>
    </row>
    <row r="49" spans="2:48" x14ac:dyDescent="0.2">
      <c r="B49" t="s">
        <v>47</v>
      </c>
      <c r="C49" s="1">
        <v>0.68285297921935195</v>
      </c>
      <c r="D49" s="1">
        <v>0.86828919443837005</v>
      </c>
      <c r="E49" s="1">
        <v>0.99035691779513302</v>
      </c>
      <c r="F49" s="1">
        <v>0.96030371380854695</v>
      </c>
      <c r="G49" s="1">
        <v>0.62226002959994797</v>
      </c>
      <c r="H49" s="1">
        <v>0.72115559136683205</v>
      </c>
      <c r="I49" s="1">
        <v>0.81654595190125101</v>
      </c>
      <c r="J49" s="1">
        <v>0.89560894514998102</v>
      </c>
      <c r="K49" s="1">
        <v>0.65379507610583298</v>
      </c>
      <c r="L49" s="1">
        <v>0.66245054722920005</v>
      </c>
      <c r="M49" s="1">
        <v>0.82666113531079299</v>
      </c>
      <c r="N49" s="1">
        <v>0.86838448907414401</v>
      </c>
      <c r="O49" s="2">
        <v>4.1163486722331402E-4</v>
      </c>
      <c r="P49" s="2">
        <v>5.2861935535477501E-2</v>
      </c>
      <c r="Q49" s="2">
        <v>0.85200734622069296</v>
      </c>
      <c r="R49" s="2">
        <v>0.406046911263032</v>
      </c>
      <c r="S49" s="2">
        <v>4.4950232314026802E-4</v>
      </c>
      <c r="T49" s="2">
        <v>1.36185348674077E-3</v>
      </c>
      <c r="U49" s="2">
        <v>1.63790474282122E-3</v>
      </c>
      <c r="V49" s="2">
        <v>3.52064200612616E-3</v>
      </c>
      <c r="W49" s="2">
        <v>1.1518479975925701E-3</v>
      </c>
      <c r="X49" s="2">
        <v>8.60626909908078E-4</v>
      </c>
      <c r="Y49" s="2">
        <v>1.0831121441377499E-3</v>
      </c>
      <c r="Z49" s="2">
        <v>1.5077640720929601E-2</v>
      </c>
      <c r="AA49">
        <f t="shared" si="5"/>
        <v>1</v>
      </c>
      <c r="AB49">
        <f t="shared" si="6"/>
        <v>0</v>
      </c>
      <c r="AC49">
        <f t="shared" si="7"/>
        <v>0</v>
      </c>
      <c r="AD49">
        <f t="shared" si="8"/>
        <v>0</v>
      </c>
      <c r="AE49">
        <f t="shared" si="9"/>
        <v>1</v>
      </c>
      <c r="AF49">
        <f t="shared" si="10"/>
        <v>1</v>
      </c>
      <c r="AG49">
        <f t="shared" si="11"/>
        <v>0</v>
      </c>
      <c r="AH49">
        <f t="shared" si="12"/>
        <v>0</v>
      </c>
      <c r="AI49">
        <f t="shared" si="13"/>
        <v>1</v>
      </c>
      <c r="AJ49">
        <f t="shared" si="14"/>
        <v>1</v>
      </c>
      <c r="AK49">
        <f t="shared" si="15"/>
        <v>0</v>
      </c>
      <c r="AL49">
        <f t="shared" si="16"/>
        <v>0</v>
      </c>
      <c r="AN49">
        <f t="shared" si="22"/>
        <v>1</v>
      </c>
      <c r="AO49">
        <f t="shared" si="23"/>
        <v>1</v>
      </c>
      <c r="AP49">
        <f t="shared" si="24"/>
        <v>1</v>
      </c>
      <c r="AR49">
        <f t="shared" si="17"/>
        <v>1</v>
      </c>
      <c r="AS49">
        <f t="shared" si="18"/>
        <v>0</v>
      </c>
      <c r="AT49">
        <f t="shared" si="19"/>
        <v>0</v>
      </c>
      <c r="AU49">
        <f t="shared" si="20"/>
        <v>0</v>
      </c>
      <c r="AV49">
        <f t="shared" si="21"/>
        <v>0</v>
      </c>
    </row>
    <row r="50" spans="2:48" x14ac:dyDescent="0.2">
      <c r="B50" t="s">
        <v>48</v>
      </c>
      <c r="C50" s="1">
        <v>0.67583890555452697</v>
      </c>
      <c r="D50" s="1">
        <v>0.79802711130910697</v>
      </c>
      <c r="E50" s="1">
        <v>0.89055956973405304</v>
      </c>
      <c r="F50" s="1">
        <v>0.98550770140474997</v>
      </c>
      <c r="G50" s="1">
        <v>0.66789085594251696</v>
      </c>
      <c r="H50" s="1">
        <v>0.69255927367515902</v>
      </c>
      <c r="I50" s="1">
        <v>0.83439012660624401</v>
      </c>
      <c r="J50" s="1">
        <v>0.93744816653596896</v>
      </c>
      <c r="K50" s="1">
        <v>0.72066292435177703</v>
      </c>
      <c r="L50" s="1">
        <v>0.64999247554552297</v>
      </c>
      <c r="M50" s="1">
        <v>0.84658758569055403</v>
      </c>
      <c r="N50" s="1">
        <v>0.95182052225082703</v>
      </c>
      <c r="O50" s="2">
        <v>7.4623484078986998E-3</v>
      </c>
      <c r="P50" s="2">
        <v>5.8813203200989497E-2</v>
      </c>
      <c r="Q50" s="2">
        <v>5.0667314302442597E-2</v>
      </c>
      <c r="R50" s="2">
        <v>0.70222487676576295</v>
      </c>
      <c r="S50" s="2">
        <v>4.8021180213268398E-4</v>
      </c>
      <c r="T50" s="2">
        <v>1.7275815147120099E-3</v>
      </c>
      <c r="U50" s="2">
        <v>1.7840112990790701E-2</v>
      </c>
      <c r="V50" s="2">
        <v>3.7770306031010802E-2</v>
      </c>
      <c r="W50" s="2">
        <v>9.816265545989581E-4</v>
      </c>
      <c r="X50" s="2">
        <v>1.23816552710873E-3</v>
      </c>
      <c r="Y50" s="2">
        <v>4.5248397588018102E-2</v>
      </c>
      <c r="Z50" s="2">
        <v>0.15193695461671899</v>
      </c>
      <c r="AA50">
        <f t="shared" si="5"/>
        <v>1</v>
      </c>
      <c r="AB50">
        <f t="shared" si="6"/>
        <v>0</v>
      </c>
      <c r="AC50">
        <f t="shared" si="7"/>
        <v>0</v>
      </c>
      <c r="AD50">
        <f t="shared" si="8"/>
        <v>0</v>
      </c>
      <c r="AE50">
        <f t="shared" si="9"/>
        <v>1</v>
      </c>
      <c r="AF50">
        <f t="shared" si="10"/>
        <v>1</v>
      </c>
      <c r="AG50">
        <f t="shared" si="11"/>
        <v>0</v>
      </c>
      <c r="AH50">
        <f t="shared" si="12"/>
        <v>0</v>
      </c>
      <c r="AI50">
        <f t="shared" si="13"/>
        <v>1</v>
      </c>
      <c r="AJ50">
        <f t="shared" si="14"/>
        <v>1</v>
      </c>
      <c r="AK50">
        <f t="shared" si="15"/>
        <v>0</v>
      </c>
      <c r="AL50">
        <f t="shared" si="16"/>
        <v>0</v>
      </c>
      <c r="AN50">
        <f t="shared" si="22"/>
        <v>1</v>
      </c>
      <c r="AO50">
        <f t="shared" si="23"/>
        <v>1</v>
      </c>
      <c r="AP50">
        <f t="shared" si="24"/>
        <v>1</v>
      </c>
      <c r="AR50">
        <f t="shared" si="17"/>
        <v>1</v>
      </c>
      <c r="AS50">
        <f t="shared" si="18"/>
        <v>0</v>
      </c>
      <c r="AT50">
        <f t="shared" si="19"/>
        <v>0</v>
      </c>
      <c r="AU50">
        <f t="shared" si="20"/>
        <v>0</v>
      </c>
      <c r="AV50">
        <f t="shared" si="21"/>
        <v>0</v>
      </c>
    </row>
    <row r="51" spans="2:48" x14ac:dyDescent="0.2">
      <c r="B51" t="s">
        <v>49</v>
      </c>
      <c r="C51" s="1">
        <v>1.0288612308026299</v>
      </c>
      <c r="D51" s="1">
        <v>0.96665470138385501</v>
      </c>
      <c r="E51" s="1">
        <v>0.931886550629345</v>
      </c>
      <c r="F51" s="1">
        <v>0.99699141900376698</v>
      </c>
      <c r="G51" s="1">
        <v>1.0138176276975801</v>
      </c>
      <c r="H51" s="1">
        <v>0.89481109124001601</v>
      </c>
      <c r="I51" s="1">
        <v>0.88125838366903098</v>
      </c>
      <c r="J51" s="1">
        <v>0.89049359167354603</v>
      </c>
      <c r="K51" s="1">
        <v>1.0278884462151301</v>
      </c>
      <c r="L51" s="1">
        <v>0.87492005481955204</v>
      </c>
      <c r="M51" s="1">
        <v>0.85473013154451805</v>
      </c>
      <c r="N51" s="1">
        <v>0.88428575754822603</v>
      </c>
      <c r="O51" s="2">
        <v>0.41047160086068701</v>
      </c>
      <c r="P51" s="2">
        <v>0.32417166185577601</v>
      </c>
      <c r="Q51" s="2">
        <v>0.13776717766368299</v>
      </c>
      <c r="R51" s="2">
        <v>0.91815902155209195</v>
      </c>
      <c r="S51" s="2">
        <v>0.74836421921095397</v>
      </c>
      <c r="T51" s="2">
        <v>0.35526010371685701</v>
      </c>
      <c r="U51" s="2">
        <v>0.173999164249583</v>
      </c>
      <c r="V51" s="2">
        <v>3.97231575952742E-2</v>
      </c>
      <c r="W51" s="2">
        <v>0.51883878620572998</v>
      </c>
      <c r="X51" s="2">
        <v>0.30968548060106399</v>
      </c>
      <c r="Y51" s="2">
        <v>0.10629691752381799</v>
      </c>
      <c r="Z51" s="2">
        <v>2.13869077444395E-2</v>
      </c>
      <c r="AA51">
        <f t="shared" si="5"/>
        <v>0</v>
      </c>
      <c r="AB51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0</v>
      </c>
      <c r="AK51">
        <f t="shared" si="15"/>
        <v>0</v>
      </c>
      <c r="AL51">
        <f t="shared" si="16"/>
        <v>0</v>
      </c>
      <c r="AN51">
        <f t="shared" si="22"/>
        <v>0</v>
      </c>
      <c r="AO51">
        <f t="shared" si="23"/>
        <v>0</v>
      </c>
      <c r="AP51">
        <f t="shared" si="24"/>
        <v>0</v>
      </c>
      <c r="AR51">
        <f t="shared" si="17"/>
        <v>0</v>
      </c>
      <c r="AS51">
        <f t="shared" si="18"/>
        <v>0</v>
      </c>
      <c r="AT51">
        <f t="shared" si="19"/>
        <v>0</v>
      </c>
      <c r="AU51">
        <f t="shared" si="20"/>
        <v>0</v>
      </c>
      <c r="AV51">
        <f t="shared" si="21"/>
        <v>0</v>
      </c>
    </row>
    <row r="52" spans="2:48" x14ac:dyDescent="0.2">
      <c r="B52" t="s">
        <v>50</v>
      </c>
      <c r="C52" s="1">
        <v>0.98310248489612695</v>
      </c>
      <c r="D52" s="1">
        <v>0.95904785357997702</v>
      </c>
      <c r="E52" s="1">
        <v>1.05718988412837</v>
      </c>
      <c r="F52" s="1">
        <v>1.0559125172458801</v>
      </c>
      <c r="G52" s="1">
        <v>0.97717538985056696</v>
      </c>
      <c r="H52" s="1">
        <v>0.89272461284781202</v>
      </c>
      <c r="I52" s="1">
        <v>0.91579459484822501</v>
      </c>
      <c r="J52" s="1">
        <v>0.94754899595345998</v>
      </c>
      <c r="K52" s="1">
        <v>1.00373049105443</v>
      </c>
      <c r="L52" s="1">
        <v>0.87980037733552396</v>
      </c>
      <c r="M52" s="1">
        <v>0.94614033821654497</v>
      </c>
      <c r="N52" s="1">
        <v>0.95341910888729997</v>
      </c>
      <c r="O52" s="2">
        <v>0.74787211061646597</v>
      </c>
      <c r="P52" s="2">
        <v>0.23769606735743601</v>
      </c>
      <c r="Q52" s="2">
        <v>0.24256033591460799</v>
      </c>
      <c r="R52" s="2">
        <v>0.16079579492232701</v>
      </c>
      <c r="S52" s="2">
        <v>0.63470261220443402</v>
      </c>
      <c r="T52" s="2">
        <v>9.2161838532917997E-2</v>
      </c>
      <c r="U52" s="2">
        <v>0.32218496394360402</v>
      </c>
      <c r="V52" s="2">
        <v>0.31558175260833998</v>
      </c>
      <c r="W52" s="2">
        <v>0.94642237564393605</v>
      </c>
      <c r="X52" s="2">
        <v>9.7826752834433206E-2</v>
      </c>
      <c r="Y52" s="2">
        <v>0.591204431813521</v>
      </c>
      <c r="Z52" s="2">
        <v>0.28827766042577302</v>
      </c>
      <c r="AA52">
        <f t="shared" si="5"/>
        <v>0</v>
      </c>
      <c r="AB5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0</v>
      </c>
      <c r="AJ52">
        <f t="shared" si="14"/>
        <v>0</v>
      </c>
      <c r="AK52">
        <f t="shared" si="15"/>
        <v>0</v>
      </c>
      <c r="AL52">
        <f t="shared" si="16"/>
        <v>0</v>
      </c>
      <c r="AN52">
        <f t="shared" si="22"/>
        <v>0</v>
      </c>
      <c r="AO52">
        <f t="shared" si="23"/>
        <v>0</v>
      </c>
      <c r="AP52">
        <f t="shared" si="24"/>
        <v>0</v>
      </c>
      <c r="AR52">
        <f t="shared" si="17"/>
        <v>0</v>
      </c>
      <c r="AS52">
        <f t="shared" si="18"/>
        <v>0</v>
      </c>
      <c r="AT52">
        <f t="shared" si="19"/>
        <v>0</v>
      </c>
      <c r="AU52">
        <f t="shared" si="20"/>
        <v>0</v>
      </c>
      <c r="AV52">
        <f t="shared" si="21"/>
        <v>0</v>
      </c>
    </row>
    <row r="53" spans="2:48" x14ac:dyDescent="0.2">
      <c r="B53" t="s">
        <v>51</v>
      </c>
      <c r="C53" s="1">
        <v>0.69471097594595699</v>
      </c>
      <c r="D53" s="1">
        <v>0.88072611516550303</v>
      </c>
      <c r="E53" s="1">
        <v>0.79126061789277102</v>
      </c>
      <c r="F53" s="1">
        <v>0.79245460715828298</v>
      </c>
      <c r="G53" s="1">
        <v>0.68015551549798203</v>
      </c>
      <c r="H53" s="1">
        <v>0.76371694143762703</v>
      </c>
      <c r="I53" s="1">
        <v>0.796328413682859</v>
      </c>
      <c r="J53" s="1">
        <v>0.78531358455545097</v>
      </c>
      <c r="K53" s="1">
        <v>0.73542429244718699</v>
      </c>
      <c r="L53" s="1">
        <v>0.68902751408853902</v>
      </c>
      <c r="M53" s="1">
        <v>0.785213511790949</v>
      </c>
      <c r="N53" s="1">
        <v>0.71851269965959597</v>
      </c>
      <c r="O53" s="2">
        <v>1.19832494335349E-2</v>
      </c>
      <c r="P53" s="2">
        <v>1.9591632918678501E-3</v>
      </c>
      <c r="Q53" s="2">
        <v>7.1434535781279597E-3</v>
      </c>
      <c r="R53" s="2">
        <v>1.58508763094212E-2</v>
      </c>
      <c r="S53" s="2">
        <v>1.8506347787610399E-3</v>
      </c>
      <c r="T53" s="2">
        <v>9.4076510681103198E-5</v>
      </c>
      <c r="U53" s="2">
        <v>2.6622143936086699E-2</v>
      </c>
      <c r="V53" s="2">
        <v>7.0720037935526102E-3</v>
      </c>
      <c r="W53" s="2">
        <v>7.6085702816011298E-3</v>
      </c>
      <c r="X53" s="2">
        <v>8.7082488126388394E-5</v>
      </c>
      <c r="Y53" s="2">
        <v>3.9654102627005097E-2</v>
      </c>
      <c r="Z53" s="2">
        <v>3.1246913878468601E-4</v>
      </c>
      <c r="AA53">
        <f t="shared" si="5"/>
        <v>0</v>
      </c>
      <c r="AB53">
        <f t="shared" si="6"/>
        <v>0</v>
      </c>
      <c r="AC53">
        <f t="shared" si="7"/>
        <v>0</v>
      </c>
      <c r="AD53">
        <f t="shared" si="8"/>
        <v>0</v>
      </c>
      <c r="AE53">
        <f t="shared" si="9"/>
        <v>1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1</v>
      </c>
      <c r="AJ53">
        <f t="shared" si="14"/>
        <v>1</v>
      </c>
      <c r="AK53">
        <f t="shared" si="15"/>
        <v>0</v>
      </c>
      <c r="AL53">
        <f t="shared" si="16"/>
        <v>1</v>
      </c>
      <c r="AN53">
        <f t="shared" si="22"/>
        <v>0</v>
      </c>
      <c r="AO53">
        <f t="shared" si="23"/>
        <v>1</v>
      </c>
      <c r="AP53">
        <f t="shared" si="24"/>
        <v>1</v>
      </c>
      <c r="AR53">
        <f t="shared" si="17"/>
        <v>0</v>
      </c>
      <c r="AS53">
        <f t="shared" si="18"/>
        <v>0</v>
      </c>
      <c r="AT53">
        <f t="shared" si="19"/>
        <v>0</v>
      </c>
      <c r="AU53">
        <f t="shared" si="20"/>
        <v>0</v>
      </c>
      <c r="AV53">
        <f t="shared" si="21"/>
        <v>1</v>
      </c>
    </row>
    <row r="54" spans="2:48" x14ac:dyDescent="0.2">
      <c r="B54" t="s">
        <v>52</v>
      </c>
      <c r="C54" s="1">
        <v>0.76546034749627501</v>
      </c>
      <c r="D54" s="1">
        <v>0.922884094166321</v>
      </c>
      <c r="E54" s="1">
        <v>0.94952915627165002</v>
      </c>
      <c r="F54" s="1">
        <v>0.93617681152744803</v>
      </c>
      <c r="G54" s="1">
        <v>0.619486382504846</v>
      </c>
      <c r="H54" s="1">
        <v>0.76983733312855995</v>
      </c>
      <c r="I54" s="1">
        <v>0.82879836572237398</v>
      </c>
      <c r="J54" s="1">
        <v>0.81625639141344897</v>
      </c>
      <c r="K54" s="1">
        <v>0.68128275397855598</v>
      </c>
      <c r="L54" s="1">
        <v>0.700945626477541</v>
      </c>
      <c r="M54" s="1">
        <v>0.82439348193828799</v>
      </c>
      <c r="N54" s="1">
        <v>0.80760841113340898</v>
      </c>
      <c r="O54" s="2">
        <v>1.74278258203047E-2</v>
      </c>
      <c r="P54" s="2">
        <v>6.7303484343307299E-3</v>
      </c>
      <c r="Q54" s="2">
        <v>4.7235433779901199E-2</v>
      </c>
      <c r="R54" s="2">
        <v>6.3901355019704703E-2</v>
      </c>
      <c r="S54" s="2">
        <v>7.93879557201494E-5</v>
      </c>
      <c r="T54" s="2">
        <v>1.3366800002155099E-3</v>
      </c>
      <c r="U54" s="2">
        <v>9.1643180449387501E-3</v>
      </c>
      <c r="V54" s="2">
        <v>6.4902774431882396E-3</v>
      </c>
      <c r="W54" s="2">
        <v>3.5367726809261398E-5</v>
      </c>
      <c r="X54" s="2">
        <v>9.5715877515720703E-4</v>
      </c>
      <c r="Y54" s="2">
        <v>7.2386051490927099E-3</v>
      </c>
      <c r="Z54" s="2">
        <v>6.10486722973818E-4</v>
      </c>
      <c r="AA54">
        <f t="shared" si="5"/>
        <v>0</v>
      </c>
      <c r="AB54">
        <f t="shared" si="6"/>
        <v>0</v>
      </c>
      <c r="AC54">
        <f t="shared" si="7"/>
        <v>0</v>
      </c>
      <c r="AD54">
        <f t="shared" si="8"/>
        <v>0</v>
      </c>
      <c r="AE54">
        <f t="shared" si="9"/>
        <v>1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1</v>
      </c>
      <c r="AJ54">
        <f t="shared" si="14"/>
        <v>1</v>
      </c>
      <c r="AK54">
        <f t="shared" si="15"/>
        <v>0</v>
      </c>
      <c r="AL54">
        <f t="shared" si="16"/>
        <v>0</v>
      </c>
      <c r="AN54">
        <f t="shared" si="22"/>
        <v>0</v>
      </c>
      <c r="AO54">
        <f t="shared" si="23"/>
        <v>1</v>
      </c>
      <c r="AP54">
        <f t="shared" si="24"/>
        <v>1</v>
      </c>
      <c r="AR54">
        <f t="shared" si="17"/>
        <v>0</v>
      </c>
      <c r="AS54">
        <f t="shared" si="18"/>
        <v>0</v>
      </c>
      <c r="AT54">
        <f t="shared" si="19"/>
        <v>0</v>
      </c>
      <c r="AU54">
        <f t="shared" si="20"/>
        <v>0</v>
      </c>
      <c r="AV54">
        <f t="shared" si="21"/>
        <v>1</v>
      </c>
    </row>
    <row r="55" spans="2:48" x14ac:dyDescent="0.2">
      <c r="B55" t="s">
        <v>53</v>
      </c>
      <c r="C55" s="1">
        <v>1.03299126535085</v>
      </c>
      <c r="D55" s="1">
        <v>0.99864863088295797</v>
      </c>
      <c r="E55" s="1">
        <v>1.03011165347207</v>
      </c>
      <c r="F55" s="1">
        <v>1.00223140867433</v>
      </c>
      <c r="G55" s="1">
        <v>0.957055784853997</v>
      </c>
      <c r="H55" s="1">
        <v>0.964012983151602</v>
      </c>
      <c r="I55" s="1">
        <v>1.0557851461917001</v>
      </c>
      <c r="J55" s="1">
        <v>1.0545241091705899</v>
      </c>
      <c r="K55" s="1">
        <v>0.96405228758169903</v>
      </c>
      <c r="L55" s="1">
        <v>0.95787822277476797</v>
      </c>
      <c r="M55" s="1">
        <v>1.0487624129242601</v>
      </c>
      <c r="N55" s="1">
        <v>1.06703556400945</v>
      </c>
      <c r="O55" s="2">
        <v>0.51012110687742696</v>
      </c>
      <c r="P55" s="2">
        <v>0.96558459652008499</v>
      </c>
      <c r="Q55" s="2">
        <v>0.182151585312922</v>
      </c>
      <c r="R55" s="2">
        <v>0.93562085289876595</v>
      </c>
      <c r="S55" s="2">
        <v>0.39485952257402801</v>
      </c>
      <c r="T55" s="2">
        <v>0.13757087993313499</v>
      </c>
      <c r="U55" s="2">
        <v>0.212806709745087</v>
      </c>
      <c r="V55" s="2">
        <v>4.4691813214581599E-2</v>
      </c>
      <c r="W55" s="2">
        <v>0.56183576603789698</v>
      </c>
      <c r="X55" s="2">
        <v>0.177734373619192</v>
      </c>
      <c r="Y55" s="2">
        <v>0.25700150182181503</v>
      </c>
      <c r="Z55" s="2">
        <v>1.21729721083648E-2</v>
      </c>
      <c r="AA55">
        <f t="shared" si="5"/>
        <v>0</v>
      </c>
      <c r="AB55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0</v>
      </c>
      <c r="AK55">
        <f t="shared" si="15"/>
        <v>0</v>
      </c>
      <c r="AL55">
        <f t="shared" si="16"/>
        <v>0</v>
      </c>
      <c r="AN55">
        <f t="shared" si="22"/>
        <v>0</v>
      </c>
      <c r="AO55">
        <f t="shared" si="23"/>
        <v>0</v>
      </c>
      <c r="AP55">
        <f t="shared" si="24"/>
        <v>0</v>
      </c>
      <c r="AR55">
        <f t="shared" si="17"/>
        <v>0</v>
      </c>
      <c r="AS55">
        <f t="shared" si="18"/>
        <v>0</v>
      </c>
      <c r="AT55">
        <f t="shared" si="19"/>
        <v>0</v>
      </c>
      <c r="AU55">
        <f t="shared" si="20"/>
        <v>0</v>
      </c>
      <c r="AV55">
        <f t="shared" si="21"/>
        <v>0</v>
      </c>
    </row>
    <row r="56" spans="2:48" x14ac:dyDescent="0.2">
      <c r="B56" t="s">
        <v>54</v>
      </c>
      <c r="C56" s="1">
        <v>0.93996884486503196</v>
      </c>
      <c r="D56" s="1">
        <v>1.0196934312469501</v>
      </c>
      <c r="E56" s="1">
        <v>0.94271840465426704</v>
      </c>
      <c r="F56" s="1">
        <v>1.0124609883903399</v>
      </c>
      <c r="G56" s="1">
        <v>0.98129744555663601</v>
      </c>
      <c r="H56" s="1">
        <v>1.01665236752096</v>
      </c>
      <c r="I56" s="1">
        <v>0.95020535994562505</v>
      </c>
      <c r="J56" s="1">
        <v>0.97391040253287298</v>
      </c>
      <c r="K56" s="1">
        <v>0.98407733864088698</v>
      </c>
      <c r="L56" s="1">
        <v>1.0474026957443501</v>
      </c>
      <c r="M56" s="1">
        <v>0.95529646757419795</v>
      </c>
      <c r="N56" s="1">
        <v>0.97673751541749099</v>
      </c>
      <c r="O56" s="2">
        <v>0.24311860992371201</v>
      </c>
      <c r="P56" s="2">
        <v>0.57056682210946896</v>
      </c>
      <c r="Q56" s="2">
        <v>4.0485637633025401E-2</v>
      </c>
      <c r="R56" s="2">
        <v>0.88728775885375699</v>
      </c>
      <c r="S56" s="2">
        <v>0.72532879110381399</v>
      </c>
      <c r="T56" s="2">
        <v>0.49271197336628297</v>
      </c>
      <c r="U56" s="2">
        <v>0.16147663245934499</v>
      </c>
      <c r="V56" s="2">
        <v>0.44264371203130198</v>
      </c>
      <c r="W56" s="2">
        <v>0.787261194793488</v>
      </c>
      <c r="X56" s="2">
        <v>0.15612444443939399</v>
      </c>
      <c r="Y56" s="2">
        <v>0.23771983656679499</v>
      </c>
      <c r="Z56" s="2">
        <v>0.57133039054287205</v>
      </c>
      <c r="AA56">
        <f t="shared" si="5"/>
        <v>0</v>
      </c>
      <c r="AB56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0</v>
      </c>
      <c r="AK56">
        <f t="shared" si="15"/>
        <v>0</v>
      </c>
      <c r="AL56">
        <f t="shared" si="16"/>
        <v>0</v>
      </c>
      <c r="AN56">
        <f t="shared" si="22"/>
        <v>0</v>
      </c>
      <c r="AO56">
        <f t="shared" si="23"/>
        <v>0</v>
      </c>
      <c r="AP56">
        <f t="shared" si="24"/>
        <v>0</v>
      </c>
      <c r="AR56">
        <f t="shared" si="17"/>
        <v>0</v>
      </c>
      <c r="AS56">
        <f t="shared" si="18"/>
        <v>0</v>
      </c>
      <c r="AT56">
        <f t="shared" si="19"/>
        <v>0</v>
      </c>
      <c r="AU56">
        <f t="shared" si="20"/>
        <v>0</v>
      </c>
      <c r="AV56">
        <f t="shared" si="21"/>
        <v>0</v>
      </c>
    </row>
    <row r="57" spans="2:48" x14ac:dyDescent="0.2">
      <c r="B57" t="s">
        <v>55</v>
      </c>
      <c r="C57" s="1">
        <v>0.76293619430540305</v>
      </c>
      <c r="D57" s="1">
        <v>0.902284247701446</v>
      </c>
      <c r="E57" s="1">
        <v>0.87034053777068998</v>
      </c>
      <c r="F57" s="1">
        <v>0.77700450896047502</v>
      </c>
      <c r="G57" s="1">
        <v>0.66919843552538205</v>
      </c>
      <c r="H57" s="1">
        <v>0.72527644810500702</v>
      </c>
      <c r="I57" s="1">
        <v>0.67561454212759098</v>
      </c>
      <c r="J57" s="1">
        <v>0.633102944108618</v>
      </c>
      <c r="K57" s="1">
        <v>0.65084606917031396</v>
      </c>
      <c r="L57" s="1">
        <v>0.63444634446344395</v>
      </c>
      <c r="M57" s="1">
        <v>0.63306880101290997</v>
      </c>
      <c r="N57" s="1">
        <v>0.56139731827805195</v>
      </c>
      <c r="O57" s="2">
        <v>2.1081976961806301E-3</v>
      </c>
      <c r="P57" s="2">
        <v>3.2444671328659302E-2</v>
      </c>
      <c r="Q57" s="2">
        <v>3.3208075443523001E-3</v>
      </c>
      <c r="R57" s="2">
        <v>1.6408847264180299E-3</v>
      </c>
      <c r="S57" s="2">
        <v>4.79940239708885E-3</v>
      </c>
      <c r="T57" s="2">
        <v>1.7774483749289601E-3</v>
      </c>
      <c r="U57" s="2">
        <v>1.3239401308912799E-4</v>
      </c>
      <c r="V57" s="2">
        <v>2.1290961965811199E-4</v>
      </c>
      <c r="W57" s="2">
        <v>5.5331447238328403E-3</v>
      </c>
      <c r="X57" s="2">
        <v>5.5956101647205503E-4</v>
      </c>
      <c r="Y57" s="2">
        <v>4.5381020264677698E-4</v>
      </c>
      <c r="Z57" s="2">
        <v>3.2057393094470701E-4</v>
      </c>
      <c r="AA57">
        <f t="shared" si="5"/>
        <v>0</v>
      </c>
      <c r="AB57">
        <f t="shared" si="6"/>
        <v>0</v>
      </c>
      <c r="AC57">
        <f t="shared" si="7"/>
        <v>0</v>
      </c>
      <c r="AD57">
        <f t="shared" si="8"/>
        <v>0</v>
      </c>
      <c r="AE57">
        <f t="shared" si="9"/>
        <v>1</v>
      </c>
      <c r="AF57">
        <f t="shared" si="10"/>
        <v>1</v>
      </c>
      <c r="AG57">
        <f t="shared" si="11"/>
        <v>1</v>
      </c>
      <c r="AH57">
        <f t="shared" si="12"/>
        <v>1</v>
      </c>
      <c r="AI57">
        <f t="shared" si="13"/>
        <v>1</v>
      </c>
      <c r="AJ57">
        <f t="shared" si="14"/>
        <v>1</v>
      </c>
      <c r="AK57">
        <f t="shared" si="15"/>
        <v>1</v>
      </c>
      <c r="AL57">
        <f t="shared" si="16"/>
        <v>1</v>
      </c>
      <c r="AN57">
        <f t="shared" si="22"/>
        <v>0</v>
      </c>
      <c r="AO57">
        <f t="shared" si="23"/>
        <v>1</v>
      </c>
      <c r="AP57">
        <f t="shared" si="24"/>
        <v>1</v>
      </c>
      <c r="AR57">
        <f t="shared" si="17"/>
        <v>0</v>
      </c>
      <c r="AS57">
        <f t="shared" si="18"/>
        <v>0</v>
      </c>
      <c r="AT57">
        <f t="shared" si="19"/>
        <v>0</v>
      </c>
      <c r="AU57">
        <f t="shared" si="20"/>
        <v>0</v>
      </c>
      <c r="AV57">
        <f t="shared" si="21"/>
        <v>1</v>
      </c>
    </row>
    <row r="58" spans="2:48" x14ac:dyDescent="0.2">
      <c r="B58" t="s">
        <v>56</v>
      </c>
      <c r="C58" s="1">
        <v>0.73243704116918695</v>
      </c>
      <c r="D58" s="1">
        <v>0.81044055159819495</v>
      </c>
      <c r="E58" s="1">
        <v>1.0338222100884999</v>
      </c>
      <c r="F58" s="1">
        <v>1.06520141414986</v>
      </c>
      <c r="G58" s="1">
        <v>0.64069592704905798</v>
      </c>
      <c r="H58" s="1">
        <v>0.65391548463758498</v>
      </c>
      <c r="I58" s="1">
        <v>0.78884974019910703</v>
      </c>
      <c r="J58" s="1">
        <v>0.96005844327913303</v>
      </c>
      <c r="K58" s="1">
        <v>0.69443536970488895</v>
      </c>
      <c r="L58" s="1">
        <v>0.59997712194005903</v>
      </c>
      <c r="M58" s="1">
        <v>0.78957989359750502</v>
      </c>
      <c r="N58" s="1">
        <v>0.90374037403740304</v>
      </c>
      <c r="O58" s="2">
        <v>6.9076055434184099E-3</v>
      </c>
      <c r="P58" s="2">
        <v>1.24420619820125E-2</v>
      </c>
      <c r="Q58" s="2">
        <v>0.81715926647341797</v>
      </c>
      <c r="R58" s="2">
        <v>0.21555845435368701</v>
      </c>
      <c r="S58" s="2">
        <v>8.1411754952921495E-2</v>
      </c>
      <c r="T58" s="2">
        <v>7.5170049758178903E-4</v>
      </c>
      <c r="U58" s="2">
        <v>6.8095673805121599E-3</v>
      </c>
      <c r="V58" s="2">
        <v>0.51424394284196795</v>
      </c>
      <c r="W58" s="2">
        <v>0.17338692517135201</v>
      </c>
      <c r="X58" s="2">
        <v>6.9654083536796899E-3</v>
      </c>
      <c r="Y58" s="2">
        <v>1.51254650887031E-2</v>
      </c>
      <c r="Z58" s="2">
        <v>9.5899967231232994E-2</v>
      </c>
      <c r="AA58">
        <f t="shared" si="5"/>
        <v>1</v>
      </c>
      <c r="AB58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1</v>
      </c>
      <c r="AG58">
        <f t="shared" si="11"/>
        <v>0</v>
      </c>
      <c r="AH58">
        <f t="shared" si="12"/>
        <v>0</v>
      </c>
      <c r="AI58">
        <f t="shared" si="13"/>
        <v>0</v>
      </c>
      <c r="AJ58">
        <f t="shared" si="14"/>
        <v>1</v>
      </c>
      <c r="AK58">
        <f t="shared" si="15"/>
        <v>0</v>
      </c>
      <c r="AL58">
        <f t="shared" si="16"/>
        <v>0</v>
      </c>
      <c r="AN58">
        <f t="shared" si="22"/>
        <v>1</v>
      </c>
      <c r="AO58">
        <f t="shared" si="23"/>
        <v>0</v>
      </c>
      <c r="AP58">
        <f t="shared" si="24"/>
        <v>0</v>
      </c>
      <c r="AR58">
        <f t="shared" si="17"/>
        <v>0</v>
      </c>
      <c r="AS58">
        <f t="shared" si="18"/>
        <v>1</v>
      </c>
      <c r="AT58">
        <f t="shared" si="19"/>
        <v>0</v>
      </c>
      <c r="AU58">
        <f t="shared" si="20"/>
        <v>0</v>
      </c>
      <c r="AV58">
        <f t="shared" si="21"/>
        <v>0</v>
      </c>
    </row>
    <row r="59" spans="2:48" x14ac:dyDescent="0.2">
      <c r="B59" t="s">
        <v>57</v>
      </c>
      <c r="C59" s="1">
        <v>0.98180850882529203</v>
      </c>
      <c r="D59" s="1">
        <v>0.94672290625786804</v>
      </c>
      <c r="E59" s="1">
        <v>0.85537812347850495</v>
      </c>
      <c r="F59" s="1">
        <v>0.93933219209601104</v>
      </c>
      <c r="G59" s="1">
        <v>0.91252695188547195</v>
      </c>
      <c r="H59" s="1">
        <v>0.83523253439073597</v>
      </c>
      <c r="I59" s="1">
        <v>0.78007028352282204</v>
      </c>
      <c r="J59" s="1">
        <v>0.88033918590771998</v>
      </c>
      <c r="K59" s="1">
        <v>0.90461058147962303</v>
      </c>
      <c r="L59" s="1">
        <v>0.83019732508520205</v>
      </c>
      <c r="M59" s="1">
        <v>0.72400316276968202</v>
      </c>
      <c r="N59" s="1">
        <v>0.82431634861302305</v>
      </c>
      <c r="O59" s="2">
        <v>0.71988193803655498</v>
      </c>
      <c r="P59" s="2">
        <v>0.165866174453288</v>
      </c>
      <c r="Q59" s="2">
        <v>3.7190520710249898E-2</v>
      </c>
      <c r="R59" s="2">
        <v>0.101867061742675</v>
      </c>
      <c r="S59" s="2">
        <v>0.13264104530266699</v>
      </c>
      <c r="T59" s="2">
        <v>2.7764576680918199E-2</v>
      </c>
      <c r="U59" s="2">
        <v>8.8616417458017294E-3</v>
      </c>
      <c r="V59" s="2">
        <v>2.9846960322193101E-2</v>
      </c>
      <c r="W59" s="2">
        <v>0.143882351499237</v>
      </c>
      <c r="X59" s="2">
        <v>9.2162774606068198E-2</v>
      </c>
      <c r="Y59" s="2">
        <v>3.3085679708236E-3</v>
      </c>
      <c r="Z59" s="2">
        <v>4.73542950171314E-3</v>
      </c>
      <c r="AA59">
        <f t="shared" si="5"/>
        <v>0</v>
      </c>
      <c r="AB59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0</v>
      </c>
      <c r="AJ59">
        <f t="shared" si="14"/>
        <v>0</v>
      </c>
      <c r="AK59">
        <f t="shared" si="15"/>
        <v>1</v>
      </c>
      <c r="AL59">
        <f t="shared" si="16"/>
        <v>0</v>
      </c>
      <c r="AN59">
        <f t="shared" si="22"/>
        <v>0</v>
      </c>
      <c r="AO59">
        <f t="shared" si="23"/>
        <v>0</v>
      </c>
      <c r="AP59">
        <f t="shared" si="24"/>
        <v>1</v>
      </c>
      <c r="AR59">
        <f t="shared" si="17"/>
        <v>0</v>
      </c>
      <c r="AS59">
        <f t="shared" si="18"/>
        <v>0</v>
      </c>
      <c r="AT59">
        <f t="shared" si="19"/>
        <v>0</v>
      </c>
      <c r="AU59">
        <f t="shared" si="20"/>
        <v>0</v>
      </c>
      <c r="AV59">
        <f t="shared" si="21"/>
        <v>0</v>
      </c>
    </row>
    <row r="60" spans="2:48" x14ac:dyDescent="0.2">
      <c r="B60" t="s">
        <v>58</v>
      </c>
      <c r="C60" s="1">
        <v>0.88419812724578495</v>
      </c>
      <c r="D60" s="1">
        <v>0.90385599431054298</v>
      </c>
      <c r="E60" s="1">
        <v>0.79851902948463904</v>
      </c>
      <c r="F60" s="1">
        <v>0.91255418102889496</v>
      </c>
      <c r="G60" s="1">
        <v>0.79911418616662</v>
      </c>
      <c r="H60" s="1">
        <v>0.78946291511330002</v>
      </c>
      <c r="I60" s="1">
        <v>0.72594372487984404</v>
      </c>
      <c r="J60" s="1">
        <v>0.83429911194430595</v>
      </c>
      <c r="K60" s="1">
        <v>0.79399023962274495</v>
      </c>
      <c r="L60" s="1">
        <v>0.75816760307975795</v>
      </c>
      <c r="M60" s="1">
        <v>0.63850265007872598</v>
      </c>
      <c r="N60" s="1">
        <v>0.77939639805765504</v>
      </c>
      <c r="O60" s="2">
        <v>0.104044185898871</v>
      </c>
      <c r="P60" s="2">
        <v>3.58526648758873E-3</v>
      </c>
      <c r="Q60" s="2">
        <v>9.4405837153489503E-5</v>
      </c>
      <c r="R60" s="2">
        <v>6.4671192202764405E-2</v>
      </c>
      <c r="S60" s="2">
        <v>4.3770039185366599E-3</v>
      </c>
      <c r="T60" s="2">
        <v>1.0078416298108401E-2</v>
      </c>
      <c r="U60" s="2">
        <v>9.9535486157954797E-5</v>
      </c>
      <c r="V60" s="2">
        <v>1.53787237330456E-3</v>
      </c>
      <c r="W60" s="2">
        <v>3.9951286250218803E-3</v>
      </c>
      <c r="X60" s="2">
        <v>6.7253455804404897E-3</v>
      </c>
      <c r="Y60" s="2">
        <v>1.5793841494911301E-4</v>
      </c>
      <c r="Z60" s="2">
        <v>6.0980759906776097E-5</v>
      </c>
      <c r="AA60">
        <f t="shared" si="5"/>
        <v>0</v>
      </c>
      <c r="AB60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1</v>
      </c>
      <c r="AH60">
        <f t="shared" si="12"/>
        <v>0</v>
      </c>
      <c r="AI60">
        <f t="shared" si="13"/>
        <v>0</v>
      </c>
      <c r="AJ60">
        <f t="shared" si="14"/>
        <v>0</v>
      </c>
      <c r="AK60">
        <f t="shared" si="15"/>
        <v>1</v>
      </c>
      <c r="AL60">
        <f t="shared" si="16"/>
        <v>0</v>
      </c>
      <c r="AN60">
        <f t="shared" si="22"/>
        <v>0</v>
      </c>
      <c r="AO60">
        <f t="shared" si="23"/>
        <v>1</v>
      </c>
      <c r="AP60">
        <f t="shared" si="24"/>
        <v>1</v>
      </c>
      <c r="AR60">
        <f t="shared" si="17"/>
        <v>0</v>
      </c>
      <c r="AS60">
        <f t="shared" si="18"/>
        <v>0</v>
      </c>
      <c r="AT60">
        <f t="shared" si="19"/>
        <v>0</v>
      </c>
      <c r="AU60">
        <f t="shared" si="20"/>
        <v>0</v>
      </c>
      <c r="AV60">
        <f t="shared" si="21"/>
        <v>1</v>
      </c>
    </row>
    <row r="61" spans="2:48" x14ac:dyDescent="0.2">
      <c r="B61" t="s">
        <v>59</v>
      </c>
      <c r="C61" s="1">
        <v>0.77265207254957902</v>
      </c>
      <c r="D61" s="1">
        <v>0.85983512791657701</v>
      </c>
      <c r="E61" s="1">
        <v>0.95744786237380497</v>
      </c>
      <c r="F61" s="1">
        <v>0.94345575391585701</v>
      </c>
      <c r="G61" s="1">
        <v>0.67362619245982402</v>
      </c>
      <c r="H61" s="1">
        <v>0.69946992369828098</v>
      </c>
      <c r="I61" s="1">
        <v>0.68372828794596896</v>
      </c>
      <c r="J61" s="1">
        <v>0.79741071134339903</v>
      </c>
      <c r="K61" s="1">
        <v>0.71218955773318804</v>
      </c>
      <c r="L61" s="1">
        <v>0.62249595620256304</v>
      </c>
      <c r="M61" s="1">
        <v>0.67400522927515205</v>
      </c>
      <c r="N61" s="1">
        <v>0.73408107392033894</v>
      </c>
      <c r="O61" s="2">
        <v>3.5160736630872998E-2</v>
      </c>
      <c r="P61" s="2">
        <v>1.39640297516418E-2</v>
      </c>
      <c r="Q61" s="2">
        <v>0.30449084147347799</v>
      </c>
      <c r="R61" s="2">
        <v>0.17412618618914</v>
      </c>
      <c r="S61" s="2">
        <v>9.6383728640730797E-4</v>
      </c>
      <c r="T61" s="2">
        <v>1.85717860502859E-4</v>
      </c>
      <c r="U61" s="2">
        <v>1.5620127091470599E-2</v>
      </c>
      <c r="V61" s="2">
        <v>4.3902834190849099E-4</v>
      </c>
      <c r="W61" s="2">
        <v>3.6681544225995998E-4</v>
      </c>
      <c r="X61" s="2">
        <v>1.48527081026497E-5</v>
      </c>
      <c r="Y61" s="2">
        <v>6.9493626045191602E-3</v>
      </c>
      <c r="Z61" s="2">
        <v>5.6321964361685998E-5</v>
      </c>
      <c r="AA61">
        <f t="shared" si="5"/>
        <v>0</v>
      </c>
      <c r="AB61">
        <f t="shared" si="6"/>
        <v>0</v>
      </c>
      <c r="AC61">
        <f t="shared" si="7"/>
        <v>0</v>
      </c>
      <c r="AD61">
        <f t="shared" si="8"/>
        <v>0</v>
      </c>
      <c r="AE61">
        <f t="shared" si="9"/>
        <v>1</v>
      </c>
      <c r="AF61">
        <f t="shared" si="10"/>
        <v>1</v>
      </c>
      <c r="AG61">
        <f t="shared" si="11"/>
        <v>0</v>
      </c>
      <c r="AH61">
        <f t="shared" si="12"/>
        <v>0</v>
      </c>
      <c r="AI61">
        <f t="shared" si="13"/>
        <v>1</v>
      </c>
      <c r="AJ61">
        <f t="shared" si="14"/>
        <v>1</v>
      </c>
      <c r="AK61">
        <f t="shared" si="15"/>
        <v>1</v>
      </c>
      <c r="AL61">
        <f t="shared" si="16"/>
        <v>1</v>
      </c>
      <c r="AN61">
        <f t="shared" si="22"/>
        <v>0</v>
      </c>
      <c r="AO61">
        <f t="shared" si="23"/>
        <v>1</v>
      </c>
      <c r="AP61">
        <f t="shared" si="24"/>
        <v>1</v>
      </c>
      <c r="AR61">
        <f t="shared" si="17"/>
        <v>0</v>
      </c>
      <c r="AS61">
        <f t="shared" si="18"/>
        <v>0</v>
      </c>
      <c r="AT61">
        <f t="shared" si="19"/>
        <v>0</v>
      </c>
      <c r="AU61">
        <f t="shared" si="20"/>
        <v>0</v>
      </c>
      <c r="AV61">
        <f t="shared" si="21"/>
        <v>1</v>
      </c>
    </row>
    <row r="62" spans="2:48" x14ac:dyDescent="0.2">
      <c r="B62" t="s">
        <v>60</v>
      </c>
      <c r="C62" s="1">
        <v>0.35467562715978801</v>
      </c>
      <c r="D62" s="1">
        <v>0.36566974988953999</v>
      </c>
      <c r="E62" s="1">
        <v>0.30673194156106198</v>
      </c>
      <c r="F62" s="1">
        <v>0.30272163117117101</v>
      </c>
      <c r="G62" s="1">
        <v>0.45840258896161301</v>
      </c>
      <c r="H62" s="1">
        <v>0.59197185248117101</v>
      </c>
      <c r="I62" s="1">
        <v>0.50529407416018102</v>
      </c>
      <c r="J62" s="1">
        <v>0.58750027944220595</v>
      </c>
      <c r="K62" s="1">
        <v>0.59909334535527303</v>
      </c>
      <c r="L62" s="1">
        <v>0.65229526693984197</v>
      </c>
      <c r="M62" s="1">
        <v>0.62059532338956502</v>
      </c>
      <c r="N62" s="1">
        <v>0.76518650088809903</v>
      </c>
      <c r="O62" s="2">
        <v>4.52073018213148E-6</v>
      </c>
      <c r="P62" s="2">
        <v>1.32039210903884E-6</v>
      </c>
      <c r="Q62" s="2">
        <v>2.7450679530288598E-4</v>
      </c>
      <c r="R62" s="2">
        <v>1.8412118300460499E-4</v>
      </c>
      <c r="S62" s="2">
        <v>5.3182043555955302E-6</v>
      </c>
      <c r="T62" s="2">
        <v>1.0666322178393599E-3</v>
      </c>
      <c r="U62" s="2">
        <v>3.2951172840549298E-4</v>
      </c>
      <c r="V62" s="2">
        <v>1.4305268958242701E-4</v>
      </c>
      <c r="W62" s="2">
        <v>1.11645188647741E-5</v>
      </c>
      <c r="X62" s="2">
        <v>8.9516722872179703E-4</v>
      </c>
      <c r="Y62" s="2">
        <v>6.1064910324381703E-4</v>
      </c>
      <c r="Z62" s="2">
        <v>1.2338081872462199E-3</v>
      </c>
      <c r="AA62">
        <f t="shared" si="5"/>
        <v>1</v>
      </c>
      <c r="AB62">
        <f t="shared" si="6"/>
        <v>1</v>
      </c>
      <c r="AC62">
        <f t="shared" si="7"/>
        <v>1</v>
      </c>
      <c r="AD62">
        <f t="shared" si="8"/>
        <v>1</v>
      </c>
      <c r="AE62">
        <f t="shared" si="9"/>
        <v>1</v>
      </c>
      <c r="AF62">
        <f t="shared" si="10"/>
        <v>1</v>
      </c>
      <c r="AG62">
        <f t="shared" si="11"/>
        <v>1</v>
      </c>
      <c r="AH62">
        <f t="shared" si="12"/>
        <v>1</v>
      </c>
      <c r="AI62">
        <f t="shared" si="13"/>
        <v>1</v>
      </c>
      <c r="AJ62">
        <f t="shared" si="14"/>
        <v>1</v>
      </c>
      <c r="AK62">
        <f t="shared" si="15"/>
        <v>1</v>
      </c>
      <c r="AL62">
        <f t="shared" si="16"/>
        <v>0</v>
      </c>
      <c r="AN62">
        <f t="shared" si="22"/>
        <v>1</v>
      </c>
      <c r="AO62">
        <f t="shared" si="23"/>
        <v>1</v>
      </c>
      <c r="AP62">
        <f t="shared" si="24"/>
        <v>1</v>
      </c>
      <c r="AR62">
        <f t="shared" si="17"/>
        <v>1</v>
      </c>
      <c r="AS62">
        <f t="shared" si="18"/>
        <v>0</v>
      </c>
      <c r="AT62">
        <f t="shared" si="19"/>
        <v>0</v>
      </c>
      <c r="AU62">
        <f t="shared" si="20"/>
        <v>0</v>
      </c>
      <c r="AV62">
        <f t="shared" si="21"/>
        <v>0</v>
      </c>
    </row>
    <row r="63" spans="2:48" x14ac:dyDescent="0.2">
      <c r="B63" t="s">
        <v>61</v>
      </c>
      <c r="C63" s="1">
        <v>0.89665593146476996</v>
      </c>
      <c r="D63" s="1">
        <v>0.98463611038362897</v>
      </c>
      <c r="E63" s="1">
        <v>0.98468670640557499</v>
      </c>
      <c r="F63" s="1">
        <v>1.09843855469081</v>
      </c>
      <c r="G63" s="1">
        <v>0.91463548160383601</v>
      </c>
      <c r="H63" s="1">
        <v>0.97298387015687404</v>
      </c>
      <c r="I63" s="1">
        <v>0.94655621479471197</v>
      </c>
      <c r="J63" s="1">
        <v>1.1118118479126899</v>
      </c>
      <c r="K63" s="1">
        <v>0.91160260539689297</v>
      </c>
      <c r="L63" s="1">
        <v>0.96166960611404995</v>
      </c>
      <c r="M63" s="1">
        <v>0.932710957648613</v>
      </c>
      <c r="N63" s="1">
        <v>1.1017689780911899</v>
      </c>
      <c r="O63" s="2">
        <v>4.9790730397241301E-2</v>
      </c>
      <c r="P63" s="2">
        <v>0.57547666941989295</v>
      </c>
      <c r="Q63" s="2">
        <v>0.430283634767818</v>
      </c>
      <c r="R63" s="2">
        <v>2.1242093601294001E-2</v>
      </c>
      <c r="S63" s="2">
        <v>7.3199487678431194E-2</v>
      </c>
      <c r="T63" s="2">
        <v>0.72438632241775203</v>
      </c>
      <c r="U63" s="2">
        <v>0.33319764405767999</v>
      </c>
      <c r="V63" s="2">
        <v>0.13037929465280099</v>
      </c>
      <c r="W63" s="2">
        <v>5.4588735601112499E-2</v>
      </c>
      <c r="X63" s="2">
        <v>0.68275421163184402</v>
      </c>
      <c r="Y63" s="2">
        <v>0.252668364222915</v>
      </c>
      <c r="Z63" s="2">
        <v>0.15994279173763301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0</v>
      </c>
      <c r="AK63">
        <f t="shared" si="15"/>
        <v>0</v>
      </c>
      <c r="AL63">
        <f t="shared" si="16"/>
        <v>0</v>
      </c>
      <c r="AN63">
        <f t="shared" si="22"/>
        <v>0</v>
      </c>
      <c r="AO63">
        <f t="shared" si="23"/>
        <v>0</v>
      </c>
      <c r="AP63">
        <f t="shared" si="24"/>
        <v>0</v>
      </c>
      <c r="AR63">
        <f t="shared" si="17"/>
        <v>0</v>
      </c>
      <c r="AS63">
        <f t="shared" si="18"/>
        <v>0</v>
      </c>
      <c r="AT63">
        <f t="shared" si="19"/>
        <v>0</v>
      </c>
      <c r="AU63">
        <f t="shared" si="20"/>
        <v>0</v>
      </c>
      <c r="AV63">
        <f t="shared" si="21"/>
        <v>0</v>
      </c>
    </row>
    <row r="64" spans="2:48" x14ac:dyDescent="0.2">
      <c r="B64" t="s">
        <v>62</v>
      </c>
      <c r="C64" s="1">
        <v>0.94438831144567603</v>
      </c>
      <c r="D64" s="1">
        <v>0.97904226036972397</v>
      </c>
      <c r="E64" s="1">
        <v>0.99391296410018004</v>
      </c>
      <c r="F64" s="1">
        <v>1.0316693531218599</v>
      </c>
      <c r="G64" s="1">
        <v>0.91207907272672295</v>
      </c>
      <c r="H64" s="1">
        <v>1.0144309316765601</v>
      </c>
      <c r="I64" s="1">
        <v>1.1469602849501399</v>
      </c>
      <c r="J64" s="1">
        <v>1.12863745852793</v>
      </c>
      <c r="K64" s="1">
        <v>0.91073702079501995</v>
      </c>
      <c r="L64" s="1">
        <v>1.01388888888888</v>
      </c>
      <c r="M64" s="1">
        <v>1.1073389706649901</v>
      </c>
      <c r="N64" s="1">
        <v>1.1144966046648901</v>
      </c>
      <c r="O64" s="2">
        <v>0.17249516794706701</v>
      </c>
      <c r="P64" s="2">
        <v>0.27824362883529202</v>
      </c>
      <c r="Q64" s="2">
        <v>0.60932865057608898</v>
      </c>
      <c r="R64" s="2">
        <v>0.37832280652983102</v>
      </c>
      <c r="S64" s="2">
        <v>5.4904737628400702E-2</v>
      </c>
      <c r="T64" s="2">
        <v>7.6058442224504502E-2</v>
      </c>
      <c r="U64" s="2">
        <v>3.6715376729121202E-2</v>
      </c>
      <c r="V64" s="2">
        <v>1.47204318385707E-2</v>
      </c>
      <c r="W64" s="2">
        <v>4.9269222858457397E-2</v>
      </c>
      <c r="X64" s="2">
        <v>0.475057289501428</v>
      </c>
      <c r="Y64" s="2">
        <v>6.5365082020091003E-2</v>
      </c>
      <c r="Z64" s="2">
        <v>3.5427936099532799E-2</v>
      </c>
      <c r="AA64">
        <f t="shared" si="5"/>
        <v>0</v>
      </c>
      <c r="AB64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0</v>
      </c>
      <c r="AK64">
        <f t="shared" si="15"/>
        <v>0</v>
      </c>
      <c r="AL64">
        <f t="shared" si="16"/>
        <v>0</v>
      </c>
      <c r="AN64">
        <f t="shared" si="22"/>
        <v>0</v>
      </c>
      <c r="AO64">
        <f t="shared" si="23"/>
        <v>0</v>
      </c>
      <c r="AP64">
        <f t="shared" si="24"/>
        <v>0</v>
      </c>
      <c r="AR64">
        <f t="shared" si="17"/>
        <v>0</v>
      </c>
      <c r="AS64">
        <f t="shared" si="18"/>
        <v>0</v>
      </c>
      <c r="AT64">
        <f t="shared" si="19"/>
        <v>0</v>
      </c>
      <c r="AU64">
        <f t="shared" si="20"/>
        <v>0</v>
      </c>
      <c r="AV64">
        <f t="shared" si="21"/>
        <v>0</v>
      </c>
    </row>
    <row r="65" spans="2:48" x14ac:dyDescent="0.2">
      <c r="B65" t="s">
        <v>63</v>
      </c>
      <c r="C65" s="1">
        <v>0.76298621151743795</v>
      </c>
      <c r="D65" s="1">
        <v>0.96591475586169795</v>
      </c>
      <c r="E65" s="1">
        <v>1.0021672265759001</v>
      </c>
      <c r="F65" s="1">
        <v>0.94976657396224795</v>
      </c>
      <c r="G65" s="1">
        <v>0.61547364648658898</v>
      </c>
      <c r="H65" s="1">
        <v>0.89255230532684304</v>
      </c>
      <c r="I65" s="1">
        <v>0.89856894533727405</v>
      </c>
      <c r="J65" s="1">
        <v>0.89388547676179997</v>
      </c>
      <c r="K65" s="1">
        <v>0.65665433263198603</v>
      </c>
      <c r="L65" s="1">
        <v>0.86229647115791996</v>
      </c>
      <c r="M65" s="1">
        <v>0.87709855183903596</v>
      </c>
      <c r="N65" s="1">
        <v>0.88664556420566298</v>
      </c>
      <c r="O65" s="2">
        <v>1.6627813224563001E-3</v>
      </c>
      <c r="P65" s="2">
        <v>6.4517372963631803E-2</v>
      </c>
      <c r="Q65" s="2">
        <v>0.935301531790945</v>
      </c>
      <c r="R65" s="2">
        <v>0.24399682666728301</v>
      </c>
      <c r="S65" s="2">
        <v>1.6475061854129001E-3</v>
      </c>
      <c r="T65" s="2">
        <v>0.18771515775075201</v>
      </c>
      <c r="U65" s="2">
        <v>5.7921029496920698E-2</v>
      </c>
      <c r="V65" s="2">
        <v>1.3805137973547699E-2</v>
      </c>
      <c r="W65" s="2">
        <v>1.12469626008467E-4</v>
      </c>
      <c r="X65" s="2">
        <v>2.2972863632251501E-2</v>
      </c>
      <c r="Y65" s="2">
        <v>2.7650956936271998E-2</v>
      </c>
      <c r="Z65" s="2">
        <v>4.2225311798903499E-3</v>
      </c>
      <c r="AA65">
        <f t="shared" si="5"/>
        <v>0</v>
      </c>
      <c r="AB65">
        <f t="shared" si="6"/>
        <v>0</v>
      </c>
      <c r="AC65">
        <f t="shared" si="7"/>
        <v>0</v>
      </c>
      <c r="AD65">
        <f t="shared" si="8"/>
        <v>0</v>
      </c>
      <c r="AE65">
        <f t="shared" si="9"/>
        <v>1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1</v>
      </c>
      <c r="AJ65">
        <f t="shared" si="14"/>
        <v>0</v>
      </c>
      <c r="AK65">
        <f t="shared" si="15"/>
        <v>0</v>
      </c>
      <c r="AL65">
        <f t="shared" si="16"/>
        <v>0</v>
      </c>
      <c r="AN65">
        <f t="shared" si="22"/>
        <v>0</v>
      </c>
      <c r="AO65">
        <f t="shared" si="23"/>
        <v>1</v>
      </c>
      <c r="AP65">
        <f t="shared" si="24"/>
        <v>1</v>
      </c>
      <c r="AR65">
        <f t="shared" si="17"/>
        <v>0</v>
      </c>
      <c r="AS65">
        <f t="shared" si="18"/>
        <v>0</v>
      </c>
      <c r="AT65">
        <f t="shared" si="19"/>
        <v>0</v>
      </c>
      <c r="AU65">
        <f t="shared" si="20"/>
        <v>0</v>
      </c>
      <c r="AV65">
        <f t="shared" si="21"/>
        <v>1</v>
      </c>
    </row>
    <row r="66" spans="2:48" x14ac:dyDescent="0.2">
      <c r="B66" t="s">
        <v>64</v>
      </c>
      <c r="C66" s="1">
        <v>0.75315335675093997</v>
      </c>
      <c r="D66" s="1">
        <v>0.83781362007168403</v>
      </c>
      <c r="E66" s="1">
        <v>0.94356976968371897</v>
      </c>
      <c r="F66" s="1">
        <v>0.90289654766688898</v>
      </c>
      <c r="G66" s="1">
        <v>0.645043427936558</v>
      </c>
      <c r="H66" s="1">
        <v>0.73916958260796295</v>
      </c>
      <c r="I66" s="1">
        <v>0.81848810403819205</v>
      </c>
      <c r="J66" s="1">
        <v>0.81357392243903104</v>
      </c>
      <c r="K66" s="1">
        <v>0.70202516960480099</v>
      </c>
      <c r="L66" s="1">
        <v>0.71122505035707695</v>
      </c>
      <c r="M66" s="1">
        <v>0.86696483381566203</v>
      </c>
      <c r="N66" s="1">
        <v>0.80093481345463602</v>
      </c>
      <c r="O66" s="2">
        <v>6.8650991491427697E-3</v>
      </c>
      <c r="P66" s="2">
        <v>1.2671486027265699E-2</v>
      </c>
      <c r="Q66" s="2">
        <v>7.1201827528499198E-2</v>
      </c>
      <c r="R66" s="2">
        <v>7.0320031730771197E-3</v>
      </c>
      <c r="S66" s="2">
        <v>7.2451428480769598E-4</v>
      </c>
      <c r="T66" s="2">
        <v>3.39717850694162E-3</v>
      </c>
      <c r="U66" s="2">
        <v>6.3280236580621596E-4</v>
      </c>
      <c r="V66" s="2">
        <v>1.7026333634845099E-3</v>
      </c>
      <c r="W66" s="2">
        <v>3.1750234253678801E-3</v>
      </c>
      <c r="X66" s="2">
        <v>1.4853328660101701E-3</v>
      </c>
      <c r="Y66" s="2">
        <v>1.67421077290297E-2</v>
      </c>
      <c r="Z66" s="2">
        <v>2.59972935915953E-4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1</v>
      </c>
      <c r="AF66">
        <f t="shared" si="10"/>
        <v>1</v>
      </c>
      <c r="AG66">
        <f t="shared" si="11"/>
        <v>0</v>
      </c>
      <c r="AH66">
        <f t="shared" si="12"/>
        <v>0</v>
      </c>
      <c r="AI66">
        <f t="shared" si="13"/>
        <v>1</v>
      </c>
      <c r="AJ66">
        <f t="shared" si="14"/>
        <v>1</v>
      </c>
      <c r="AK66">
        <f t="shared" si="15"/>
        <v>0</v>
      </c>
      <c r="AL66">
        <f t="shared" si="16"/>
        <v>0</v>
      </c>
      <c r="AN66">
        <f t="shared" si="22"/>
        <v>0</v>
      </c>
      <c r="AO66">
        <f t="shared" si="23"/>
        <v>1</v>
      </c>
      <c r="AP66">
        <f t="shared" si="24"/>
        <v>1</v>
      </c>
      <c r="AR66">
        <f t="shared" si="17"/>
        <v>0</v>
      </c>
      <c r="AS66">
        <f t="shared" si="18"/>
        <v>0</v>
      </c>
      <c r="AT66">
        <f t="shared" si="19"/>
        <v>0</v>
      </c>
      <c r="AU66">
        <f t="shared" si="20"/>
        <v>0</v>
      </c>
      <c r="AV66">
        <f t="shared" si="21"/>
        <v>1</v>
      </c>
    </row>
    <row r="67" spans="2:48" x14ac:dyDescent="0.2">
      <c r="B67" t="s">
        <v>65</v>
      </c>
      <c r="C67" s="1">
        <v>1.0551892593982199</v>
      </c>
      <c r="D67" s="1">
        <v>0.96091622808680399</v>
      </c>
      <c r="E67" s="1">
        <v>0.95429475206661296</v>
      </c>
      <c r="F67" s="1">
        <v>0.71419576240381</v>
      </c>
      <c r="G67" s="1">
        <v>1.0452797558632601</v>
      </c>
      <c r="H67" s="1">
        <v>0.92485516679792901</v>
      </c>
      <c r="I67" s="1">
        <v>0.98479967552226899</v>
      </c>
      <c r="J67" s="1">
        <v>0.57559812191689697</v>
      </c>
      <c r="K67" s="1">
        <v>1.0612762584225099</v>
      </c>
      <c r="L67" s="1">
        <v>0.93103553083492896</v>
      </c>
      <c r="M67" s="1">
        <v>0.93326039387308501</v>
      </c>
      <c r="N67" s="1">
        <v>0.50044523597506596</v>
      </c>
      <c r="O67" s="2">
        <v>0.31172167452872301</v>
      </c>
      <c r="P67" s="2">
        <v>7.3616256918994399E-2</v>
      </c>
      <c r="Q67" s="2">
        <v>7.4839803241150499E-2</v>
      </c>
      <c r="R67" s="2">
        <v>1.9301271673340101E-4</v>
      </c>
      <c r="S67" s="2">
        <v>0.10978022696310299</v>
      </c>
      <c r="T67" s="2">
        <v>1.38011756185274E-2</v>
      </c>
      <c r="U67" s="2">
        <v>0.72072975454541599</v>
      </c>
      <c r="V67" s="2">
        <v>6.0866430748160699E-4</v>
      </c>
      <c r="W67" s="2">
        <v>0.17803614326845299</v>
      </c>
      <c r="X67" s="2">
        <v>2.3608208560478201E-2</v>
      </c>
      <c r="Y67" s="2">
        <v>0.20183387782433301</v>
      </c>
      <c r="Z67" s="2">
        <v>3.1288711713470398E-4</v>
      </c>
      <c r="AA67">
        <f t="shared" si="5"/>
        <v>0</v>
      </c>
      <c r="AB67">
        <f t="shared" si="6"/>
        <v>0</v>
      </c>
      <c r="AC67">
        <f t="shared" si="7"/>
        <v>0</v>
      </c>
      <c r="AD67">
        <f t="shared" si="8"/>
        <v>1</v>
      </c>
      <c r="AE67">
        <f t="shared" si="9"/>
        <v>0</v>
      </c>
      <c r="AF67">
        <f t="shared" si="10"/>
        <v>0</v>
      </c>
      <c r="AG67">
        <f t="shared" si="11"/>
        <v>0</v>
      </c>
      <c r="AH67">
        <f t="shared" si="12"/>
        <v>1</v>
      </c>
      <c r="AI67">
        <f t="shared" si="13"/>
        <v>0</v>
      </c>
      <c r="AJ67">
        <f t="shared" si="14"/>
        <v>0</v>
      </c>
      <c r="AK67">
        <f t="shared" si="15"/>
        <v>0</v>
      </c>
      <c r="AL67">
        <f t="shared" si="16"/>
        <v>1</v>
      </c>
      <c r="AN67">
        <f t="shared" ref="AN67:AN97" si="25">((AA67+AC67)&gt;0)+0</f>
        <v>0</v>
      </c>
      <c r="AO67">
        <f t="shared" ref="AO67:AO97" si="26">((AE67+AG67)&gt;0)+0</f>
        <v>0</v>
      </c>
      <c r="AP67">
        <f t="shared" ref="AP67:AP97" si="27">((AI67+AK67)&gt;0)+0</f>
        <v>0</v>
      </c>
      <c r="AR67">
        <f t="shared" si="17"/>
        <v>0</v>
      </c>
      <c r="AS67">
        <f t="shared" si="18"/>
        <v>0</v>
      </c>
      <c r="AT67">
        <f t="shared" si="19"/>
        <v>0</v>
      </c>
      <c r="AU67">
        <f t="shared" si="20"/>
        <v>0</v>
      </c>
      <c r="AV67">
        <f t="shared" si="21"/>
        <v>0</v>
      </c>
    </row>
    <row r="68" spans="2:48" x14ac:dyDescent="0.2">
      <c r="B68" t="s">
        <v>66</v>
      </c>
      <c r="C68" s="1">
        <v>0.82944984384860299</v>
      </c>
      <c r="D68" s="1">
        <v>0.858533238339942</v>
      </c>
      <c r="E68" s="1">
        <v>0.91877394636015297</v>
      </c>
      <c r="F68" s="1">
        <v>1.0758054190413999</v>
      </c>
      <c r="G68" s="1">
        <v>0.71458076222823097</v>
      </c>
      <c r="H68" s="1">
        <v>0.71661026506346504</v>
      </c>
      <c r="I68" s="1">
        <v>0.78030232865035298</v>
      </c>
      <c r="J68" s="1">
        <v>0.86803121840734798</v>
      </c>
      <c r="K68" s="1">
        <v>0.79111268687584901</v>
      </c>
      <c r="L68" s="1">
        <v>0.68244877179584995</v>
      </c>
      <c r="M68" s="1">
        <v>0.78294812532100599</v>
      </c>
      <c r="N68" s="1">
        <v>0.81640731640731601</v>
      </c>
      <c r="O68" s="2">
        <v>0.111282669639409</v>
      </c>
      <c r="P68" s="2">
        <v>4.9987289274483197E-2</v>
      </c>
      <c r="Q68" s="2">
        <v>0.33820376794826001</v>
      </c>
      <c r="R68" s="2">
        <v>0.55658827896440699</v>
      </c>
      <c r="S68" s="2">
        <v>5.2754803536732399E-3</v>
      </c>
      <c r="T68" s="2">
        <v>0.19582354540809799</v>
      </c>
      <c r="U68" s="2">
        <v>0.29485303253534201</v>
      </c>
      <c r="V68" s="2">
        <v>0.23308756031613101</v>
      </c>
      <c r="W68" s="2">
        <v>6.7151797788307203E-3</v>
      </c>
      <c r="X68" s="2">
        <v>0.14276744400437899</v>
      </c>
      <c r="Y68" s="2">
        <v>0.36920467984889599</v>
      </c>
      <c r="Z68" s="2">
        <v>6.5261933955363699E-2</v>
      </c>
      <c r="AA68">
        <f t="shared" ref="AA68:AA97" si="28">COUNTIFS(C68,$A$2,O68,$A$5)</f>
        <v>0</v>
      </c>
      <c r="AB68">
        <f t="shared" ref="AB68:AB97" si="29">COUNTIFS(D68,$A$2,P68,$A$5)</f>
        <v>0</v>
      </c>
      <c r="AC68">
        <f t="shared" ref="AC68:AC97" si="30">COUNTIFS(E68,$A$2,Q68,$A$5)</f>
        <v>0</v>
      </c>
      <c r="AD68">
        <f t="shared" ref="AD68:AD97" si="31">COUNTIFS(F68,$A$2,R68,$A$5)</f>
        <v>0</v>
      </c>
      <c r="AE68">
        <f t="shared" ref="AE68:AE97" si="32">COUNTIFS(G68,$A$2,S68,$A$5)</f>
        <v>1</v>
      </c>
      <c r="AF68">
        <f t="shared" ref="AF68:AF97" si="33">COUNTIFS(H68,$A$2,T68,$A$5)</f>
        <v>0</v>
      </c>
      <c r="AG68">
        <f t="shared" ref="AG68:AG97" si="34">COUNTIFS(I68,$A$2,U68,$A$5)</f>
        <v>0</v>
      </c>
      <c r="AH68">
        <f t="shared" ref="AH68:AH97" si="35">COUNTIFS(J68,$A$2,V68,$A$5)</f>
        <v>0</v>
      </c>
      <c r="AI68">
        <f t="shared" ref="AI68:AI97" si="36">COUNTIFS(K68,$A$2,W68,$A$5)</f>
        <v>0</v>
      </c>
      <c r="AJ68">
        <f t="shared" ref="AJ68:AJ97" si="37">COUNTIFS(L68,$A$2,X68,$A$5)</f>
        <v>0</v>
      </c>
      <c r="AK68">
        <f t="shared" ref="AK68:AK97" si="38">COUNTIFS(M68,$A$2,Y68,$A$5)</f>
        <v>0</v>
      </c>
      <c r="AL68">
        <f t="shared" ref="AL68:AL97" si="39">COUNTIFS(N68,$A$2,Z68,$A$5)</f>
        <v>0</v>
      </c>
      <c r="AN68">
        <f t="shared" si="25"/>
        <v>0</v>
      </c>
      <c r="AO68">
        <f t="shared" si="26"/>
        <v>1</v>
      </c>
      <c r="AP68">
        <f t="shared" si="27"/>
        <v>0</v>
      </c>
      <c r="AR68">
        <f t="shared" ref="AR68:AR77" si="40">((AO68+AN68+AP68)=3)+0</f>
        <v>0</v>
      </c>
      <c r="AS68">
        <f t="shared" ref="AS68:AS77" si="41">(((AN68= 1) + (AO68=0)  + (AP68=0))=3)+0</f>
        <v>0</v>
      </c>
      <c r="AT68">
        <f t="shared" ref="AT68:AT77" si="42">((AO68+AN68)=2)-AR68</f>
        <v>0</v>
      </c>
      <c r="AU68">
        <f t="shared" ref="AU68:AU77" si="43">((AP68+AN68)=2)-AR68</f>
        <v>0</v>
      </c>
      <c r="AV68">
        <f t="shared" ref="AV68:AV77" si="44">((AP68+AO68)=2)-AR68</f>
        <v>0</v>
      </c>
    </row>
    <row r="69" spans="2:48" x14ac:dyDescent="0.2">
      <c r="B69" t="s">
        <v>67</v>
      </c>
      <c r="C69" s="1">
        <v>1.0504517339171999</v>
      </c>
      <c r="D69" s="1">
        <v>0.92086291781097196</v>
      </c>
      <c r="E69" s="1">
        <v>0.82331816341958297</v>
      </c>
      <c r="F69" s="1">
        <v>0.85485022266603405</v>
      </c>
      <c r="G69" s="1">
        <v>1.00870109705706</v>
      </c>
      <c r="H69" s="1">
        <v>0.81741553519097998</v>
      </c>
      <c r="I69" s="1">
        <v>0.82102780212603998</v>
      </c>
      <c r="J69" s="1">
        <v>0.810899279895819</v>
      </c>
      <c r="K69" s="1">
        <v>1.08569231224302</v>
      </c>
      <c r="L69" s="1">
        <v>0.86371957624321005</v>
      </c>
      <c r="M69" s="1">
        <v>0.85381716946264397</v>
      </c>
      <c r="N69" s="1">
        <v>0.83400676718898803</v>
      </c>
      <c r="O69" s="2">
        <v>0.657600914182221</v>
      </c>
      <c r="P69" s="2">
        <v>0.21889233329339799</v>
      </c>
      <c r="Q69" s="2">
        <v>1.18174324904422E-2</v>
      </c>
      <c r="R69" s="2">
        <v>6.3112788094548802E-2</v>
      </c>
      <c r="S69" s="2">
        <v>0.86712986109912904</v>
      </c>
      <c r="T69" s="2">
        <v>2.77204392751908E-2</v>
      </c>
      <c r="U69" s="2">
        <v>5.8880635080329403E-2</v>
      </c>
      <c r="V69" s="2">
        <v>1.41631127476323E-2</v>
      </c>
      <c r="W69" s="2">
        <v>0.119585819401407</v>
      </c>
      <c r="X69" s="2">
        <v>8.2935279573925394E-2</v>
      </c>
      <c r="Y69" s="2">
        <v>0.13369751962097201</v>
      </c>
      <c r="Z69" s="2">
        <v>6.8548204472312401E-3</v>
      </c>
      <c r="AA69">
        <f t="shared" si="28"/>
        <v>0</v>
      </c>
      <c r="AB69">
        <f t="shared" si="29"/>
        <v>0</v>
      </c>
      <c r="AC69">
        <f t="shared" si="30"/>
        <v>0</v>
      </c>
      <c r="AD69">
        <f t="shared" si="31"/>
        <v>0</v>
      </c>
      <c r="AE69">
        <f t="shared" si="32"/>
        <v>0</v>
      </c>
      <c r="AF69">
        <f t="shared" si="33"/>
        <v>0</v>
      </c>
      <c r="AG69">
        <f t="shared" si="34"/>
        <v>0</v>
      </c>
      <c r="AH69">
        <f t="shared" si="35"/>
        <v>0</v>
      </c>
      <c r="AI69">
        <f t="shared" si="36"/>
        <v>0</v>
      </c>
      <c r="AJ69">
        <f t="shared" si="37"/>
        <v>0</v>
      </c>
      <c r="AK69">
        <f t="shared" si="38"/>
        <v>0</v>
      </c>
      <c r="AL69">
        <f t="shared" si="39"/>
        <v>0</v>
      </c>
      <c r="AN69">
        <f t="shared" si="25"/>
        <v>0</v>
      </c>
      <c r="AO69">
        <f t="shared" si="26"/>
        <v>0</v>
      </c>
      <c r="AP69">
        <f t="shared" si="27"/>
        <v>0</v>
      </c>
      <c r="AR69">
        <f t="shared" si="40"/>
        <v>0</v>
      </c>
      <c r="AS69">
        <f t="shared" si="41"/>
        <v>0</v>
      </c>
      <c r="AT69">
        <f t="shared" si="42"/>
        <v>0</v>
      </c>
      <c r="AU69">
        <f t="shared" si="43"/>
        <v>0</v>
      </c>
      <c r="AV69">
        <f t="shared" si="44"/>
        <v>0</v>
      </c>
    </row>
    <row r="70" spans="2:48" x14ac:dyDescent="0.2">
      <c r="B70" t="s">
        <v>68</v>
      </c>
      <c r="C70" s="1">
        <v>0.92689206172496297</v>
      </c>
      <c r="D70" s="1">
        <v>0.83651244366975497</v>
      </c>
      <c r="E70" s="1">
        <v>0.81373912624618205</v>
      </c>
      <c r="F70" s="1">
        <v>0.79460761083192799</v>
      </c>
      <c r="G70" s="1">
        <v>0.84128968175325403</v>
      </c>
      <c r="H70" s="1">
        <v>0.66592834759164898</v>
      </c>
      <c r="I70" s="1">
        <v>0.65995361975170597</v>
      </c>
      <c r="J70" s="1">
        <v>0.72989758019694895</v>
      </c>
      <c r="K70" s="1">
        <v>0.84325048121181601</v>
      </c>
      <c r="L70" s="1">
        <v>0.65655205434359698</v>
      </c>
      <c r="M70" s="1">
        <v>0.66238719880919095</v>
      </c>
      <c r="N70" s="1">
        <v>0.72657597240850702</v>
      </c>
      <c r="O70" s="2">
        <v>0.36754258692219699</v>
      </c>
      <c r="P70" s="2">
        <v>1.9890553245764199E-2</v>
      </c>
      <c r="Q70" s="2">
        <v>2.82578776841944E-5</v>
      </c>
      <c r="R70" s="2">
        <v>8.4125974753272107E-3</v>
      </c>
      <c r="S70" s="2">
        <v>3.3309854313821399E-2</v>
      </c>
      <c r="T70" s="2">
        <v>2.4528017984697501E-3</v>
      </c>
      <c r="U70" s="2">
        <v>2.42651780882245E-3</v>
      </c>
      <c r="V70" s="2">
        <v>4.7618341027670999E-4</v>
      </c>
      <c r="W70" s="2">
        <v>3.0782645578207701E-2</v>
      </c>
      <c r="X70" s="2">
        <v>1.85417389863069E-3</v>
      </c>
      <c r="Y70" s="2">
        <v>3.0912927012744602E-3</v>
      </c>
      <c r="Z70" s="2">
        <v>1.0901064302183299E-3</v>
      </c>
      <c r="AA70">
        <f t="shared" si="28"/>
        <v>0</v>
      </c>
      <c r="AB70">
        <f t="shared" si="29"/>
        <v>0</v>
      </c>
      <c r="AC70">
        <f t="shared" si="30"/>
        <v>0</v>
      </c>
      <c r="AD70">
        <f t="shared" si="31"/>
        <v>0</v>
      </c>
      <c r="AE70">
        <f t="shared" si="32"/>
        <v>0</v>
      </c>
      <c r="AF70">
        <f t="shared" si="33"/>
        <v>1</v>
      </c>
      <c r="AG70">
        <f t="shared" si="34"/>
        <v>1</v>
      </c>
      <c r="AH70">
        <f t="shared" si="35"/>
        <v>1</v>
      </c>
      <c r="AI70">
        <f t="shared" si="36"/>
        <v>0</v>
      </c>
      <c r="AJ70">
        <f t="shared" si="37"/>
        <v>1</v>
      </c>
      <c r="AK70">
        <f t="shared" si="38"/>
        <v>1</v>
      </c>
      <c r="AL70">
        <f t="shared" si="39"/>
        <v>1</v>
      </c>
      <c r="AN70">
        <f t="shared" si="25"/>
        <v>0</v>
      </c>
      <c r="AO70">
        <f t="shared" si="26"/>
        <v>1</v>
      </c>
      <c r="AP70">
        <f t="shared" si="27"/>
        <v>1</v>
      </c>
      <c r="AR70">
        <f t="shared" si="40"/>
        <v>0</v>
      </c>
      <c r="AS70">
        <f t="shared" si="41"/>
        <v>0</v>
      </c>
      <c r="AT70">
        <f t="shared" si="42"/>
        <v>0</v>
      </c>
      <c r="AU70">
        <f t="shared" si="43"/>
        <v>0</v>
      </c>
      <c r="AV70">
        <f t="shared" si="44"/>
        <v>1</v>
      </c>
    </row>
    <row r="71" spans="2:48" x14ac:dyDescent="0.2">
      <c r="B71" t="s">
        <v>69</v>
      </c>
      <c r="C71" s="1">
        <v>0.84831306824405694</v>
      </c>
      <c r="D71" s="1">
        <v>0.82608544664498296</v>
      </c>
      <c r="E71" s="1">
        <v>0.96745034228119398</v>
      </c>
      <c r="F71" s="1">
        <v>0.94353807497181896</v>
      </c>
      <c r="G71" s="1">
        <v>0.75239355869282598</v>
      </c>
      <c r="H71" s="1">
        <v>0.65780528773851399</v>
      </c>
      <c r="I71" s="1">
        <v>0.82682056720031805</v>
      </c>
      <c r="J71" s="1">
        <v>0.79514014520514698</v>
      </c>
      <c r="K71" s="1">
        <v>0.77346610816934003</v>
      </c>
      <c r="L71" s="1">
        <v>0.62414386340766703</v>
      </c>
      <c r="M71" s="1">
        <v>0.860792379302879</v>
      </c>
      <c r="N71" s="1">
        <v>0.79202599675040597</v>
      </c>
      <c r="O71" s="2">
        <v>0.11887290507838801</v>
      </c>
      <c r="P71" s="2">
        <v>0.15639331405001899</v>
      </c>
      <c r="Q71" s="2">
        <v>0.39390823282832299</v>
      </c>
      <c r="R71" s="2">
        <v>5.4027285152633102E-2</v>
      </c>
      <c r="S71" s="2">
        <v>1.6882957491549801E-2</v>
      </c>
      <c r="T71" s="2">
        <v>1.5192730679321001E-3</v>
      </c>
      <c r="U71" s="2">
        <v>3.2597874139082002E-2</v>
      </c>
      <c r="V71" s="2">
        <v>1.48031678861854E-2</v>
      </c>
      <c r="W71" s="2">
        <v>2.5164523702648101E-2</v>
      </c>
      <c r="X71" s="2">
        <v>3.0838331699651E-3</v>
      </c>
      <c r="Y71" s="2">
        <v>7.3881014403088002E-2</v>
      </c>
      <c r="Z71" s="2">
        <v>6.5154891899548697E-3</v>
      </c>
      <c r="AA71">
        <f t="shared" si="28"/>
        <v>0</v>
      </c>
      <c r="AB71">
        <f t="shared" si="29"/>
        <v>0</v>
      </c>
      <c r="AC71">
        <f t="shared" si="30"/>
        <v>0</v>
      </c>
      <c r="AD71">
        <f t="shared" si="31"/>
        <v>0</v>
      </c>
      <c r="AE71">
        <f t="shared" si="32"/>
        <v>0</v>
      </c>
      <c r="AF71">
        <f t="shared" si="33"/>
        <v>1</v>
      </c>
      <c r="AG71">
        <f t="shared" si="34"/>
        <v>0</v>
      </c>
      <c r="AH71">
        <f t="shared" si="35"/>
        <v>0</v>
      </c>
      <c r="AI71">
        <f t="shared" si="36"/>
        <v>0</v>
      </c>
      <c r="AJ71">
        <f t="shared" si="37"/>
        <v>1</v>
      </c>
      <c r="AK71">
        <f t="shared" si="38"/>
        <v>0</v>
      </c>
      <c r="AL71">
        <f t="shared" si="39"/>
        <v>0</v>
      </c>
      <c r="AN71">
        <f t="shared" si="25"/>
        <v>0</v>
      </c>
      <c r="AO71">
        <f t="shared" si="26"/>
        <v>0</v>
      </c>
      <c r="AP71">
        <f t="shared" si="27"/>
        <v>0</v>
      </c>
      <c r="AR71">
        <f t="shared" si="40"/>
        <v>0</v>
      </c>
      <c r="AS71">
        <f t="shared" si="41"/>
        <v>0</v>
      </c>
      <c r="AT71">
        <f t="shared" si="42"/>
        <v>0</v>
      </c>
      <c r="AU71">
        <f t="shared" si="43"/>
        <v>0</v>
      </c>
      <c r="AV71">
        <f t="shared" si="44"/>
        <v>0</v>
      </c>
    </row>
    <row r="72" spans="2:48" x14ac:dyDescent="0.2">
      <c r="B72" t="s">
        <v>70</v>
      </c>
      <c r="C72" s="1">
        <v>0.60675413158437397</v>
      </c>
      <c r="D72" s="1">
        <v>0.49917959676805201</v>
      </c>
      <c r="E72" s="1">
        <v>0.74179839003175496</v>
      </c>
      <c r="F72" s="1">
        <v>0.77930226391494595</v>
      </c>
      <c r="G72" s="1">
        <v>0.54590772955433597</v>
      </c>
      <c r="H72" s="1">
        <v>0.56824110830117203</v>
      </c>
      <c r="I72" s="1">
        <v>0.64120573302138995</v>
      </c>
      <c r="J72" s="1">
        <v>0.72235489045748202</v>
      </c>
      <c r="K72" s="1">
        <v>0.64626644864906901</v>
      </c>
      <c r="L72" s="1">
        <v>0.56003986048829102</v>
      </c>
      <c r="M72" s="1">
        <v>0.69674761699477805</v>
      </c>
      <c r="N72" s="1">
        <v>0.74703867785213796</v>
      </c>
      <c r="O72" s="2">
        <v>1.52742413167115E-3</v>
      </c>
      <c r="P72" s="2">
        <v>9.1533653679519399E-3</v>
      </c>
      <c r="Q72" s="2">
        <v>8.3006336943616896E-4</v>
      </c>
      <c r="R72" s="2">
        <v>1.6774673851389199E-2</v>
      </c>
      <c r="S72" s="2">
        <v>6.6957124702810705E-4</v>
      </c>
      <c r="T72" s="2">
        <v>4.2114724390490002E-3</v>
      </c>
      <c r="U72" s="2">
        <v>2.0225902401048101E-3</v>
      </c>
      <c r="V72" s="2">
        <v>3.6299403072128401E-3</v>
      </c>
      <c r="W72" s="2">
        <v>5.95972003645499E-4</v>
      </c>
      <c r="X72" s="2">
        <v>1.1574455726499301E-3</v>
      </c>
      <c r="Y72" s="2">
        <v>2.2810802928642199E-3</v>
      </c>
      <c r="Z72" s="2">
        <v>3.8096770990306899E-3</v>
      </c>
      <c r="AA72">
        <f t="shared" si="28"/>
        <v>1</v>
      </c>
      <c r="AB72">
        <f t="shared" si="29"/>
        <v>1</v>
      </c>
      <c r="AC72">
        <f t="shared" si="30"/>
        <v>1</v>
      </c>
      <c r="AD72">
        <f t="shared" si="31"/>
        <v>0</v>
      </c>
      <c r="AE72">
        <f t="shared" si="32"/>
        <v>1</v>
      </c>
      <c r="AF72">
        <f t="shared" si="33"/>
        <v>1</v>
      </c>
      <c r="AG72">
        <f t="shared" si="34"/>
        <v>1</v>
      </c>
      <c r="AH72">
        <f t="shared" si="35"/>
        <v>1</v>
      </c>
      <c r="AI72">
        <f t="shared" si="36"/>
        <v>1</v>
      </c>
      <c r="AJ72">
        <f t="shared" si="37"/>
        <v>1</v>
      </c>
      <c r="AK72">
        <f t="shared" si="38"/>
        <v>1</v>
      </c>
      <c r="AL72">
        <f t="shared" si="39"/>
        <v>1</v>
      </c>
      <c r="AN72">
        <f t="shared" si="25"/>
        <v>1</v>
      </c>
      <c r="AO72">
        <f t="shared" si="26"/>
        <v>1</v>
      </c>
      <c r="AP72">
        <f t="shared" si="27"/>
        <v>1</v>
      </c>
      <c r="AR72">
        <f t="shared" si="40"/>
        <v>1</v>
      </c>
      <c r="AS72">
        <f t="shared" si="41"/>
        <v>0</v>
      </c>
      <c r="AT72">
        <f t="shared" si="42"/>
        <v>0</v>
      </c>
      <c r="AU72">
        <f t="shared" si="43"/>
        <v>0</v>
      </c>
      <c r="AV72">
        <f t="shared" si="44"/>
        <v>0</v>
      </c>
    </row>
    <row r="73" spans="2:48" x14ac:dyDescent="0.2">
      <c r="B73" t="s">
        <v>71</v>
      </c>
      <c r="C73" s="1">
        <v>0.91880585617105803</v>
      </c>
      <c r="D73" s="1">
        <v>0.88639174746288996</v>
      </c>
      <c r="E73" s="1">
        <v>0.96026247367998696</v>
      </c>
      <c r="F73" s="1">
        <v>1.0032669860999499</v>
      </c>
      <c r="G73" s="1">
        <v>0.91115677108925697</v>
      </c>
      <c r="H73" s="1">
        <v>0.89883093174528905</v>
      </c>
      <c r="I73" s="1">
        <v>0.97086233289132096</v>
      </c>
      <c r="J73" s="1">
        <v>0.99995772212313505</v>
      </c>
      <c r="K73" s="1">
        <v>0.92370485112242096</v>
      </c>
      <c r="L73" s="1">
        <v>0.91512503486102004</v>
      </c>
      <c r="M73" s="1">
        <v>0.97997740112994303</v>
      </c>
      <c r="N73" s="1">
        <v>0.99615088529638096</v>
      </c>
      <c r="O73" s="2">
        <v>0.28820018469214398</v>
      </c>
      <c r="P73" s="2">
        <v>0.26690403590909301</v>
      </c>
      <c r="Q73" s="2">
        <v>0.15018787991928401</v>
      </c>
      <c r="R73" s="2">
        <v>0.92679811866408801</v>
      </c>
      <c r="S73" s="2">
        <v>0.17621608889757001</v>
      </c>
      <c r="T73" s="2">
        <v>0.17043374480419601</v>
      </c>
      <c r="U73" s="2">
        <v>0.694679184088702</v>
      </c>
      <c r="V73" s="2">
        <v>0.99913862245401397</v>
      </c>
      <c r="W73" s="2">
        <v>0.273475327339952</v>
      </c>
      <c r="X73" s="2">
        <v>0.18355980379611</v>
      </c>
      <c r="Y73" s="2">
        <v>0.76872052479675401</v>
      </c>
      <c r="Z73" s="2">
        <v>0.928212682320258</v>
      </c>
      <c r="AA73">
        <f t="shared" si="28"/>
        <v>0</v>
      </c>
      <c r="AB73">
        <f t="shared" si="29"/>
        <v>0</v>
      </c>
      <c r="AC73">
        <f t="shared" si="30"/>
        <v>0</v>
      </c>
      <c r="AD73">
        <f t="shared" si="31"/>
        <v>0</v>
      </c>
      <c r="AE73">
        <f t="shared" si="32"/>
        <v>0</v>
      </c>
      <c r="AF73">
        <f t="shared" si="33"/>
        <v>0</v>
      </c>
      <c r="AG73">
        <f t="shared" si="34"/>
        <v>0</v>
      </c>
      <c r="AH73">
        <f t="shared" si="35"/>
        <v>0</v>
      </c>
      <c r="AI73">
        <f t="shared" si="36"/>
        <v>0</v>
      </c>
      <c r="AJ73">
        <f t="shared" si="37"/>
        <v>0</v>
      </c>
      <c r="AK73">
        <f t="shared" si="38"/>
        <v>0</v>
      </c>
      <c r="AL73">
        <f t="shared" si="39"/>
        <v>0</v>
      </c>
      <c r="AN73">
        <f t="shared" si="25"/>
        <v>0</v>
      </c>
      <c r="AO73">
        <f t="shared" si="26"/>
        <v>0</v>
      </c>
      <c r="AP73">
        <f t="shared" si="27"/>
        <v>0</v>
      </c>
      <c r="AR73">
        <f t="shared" si="40"/>
        <v>0</v>
      </c>
      <c r="AS73">
        <f t="shared" si="41"/>
        <v>0</v>
      </c>
      <c r="AT73">
        <f t="shared" si="42"/>
        <v>0</v>
      </c>
      <c r="AU73">
        <f t="shared" si="43"/>
        <v>0</v>
      </c>
      <c r="AV73">
        <f t="shared" si="44"/>
        <v>0</v>
      </c>
    </row>
    <row r="74" spans="2:48" x14ac:dyDescent="0.2">
      <c r="B74" t="s">
        <v>72</v>
      </c>
      <c r="C74" s="1">
        <v>0.93295971213104301</v>
      </c>
      <c r="D74" s="1">
        <v>0.99190656767215202</v>
      </c>
      <c r="E74" s="1">
        <v>0.97607469051578799</v>
      </c>
      <c r="F74" s="1">
        <v>0.97859403193021199</v>
      </c>
      <c r="G74" s="1">
        <v>0.87547993992911699</v>
      </c>
      <c r="H74" s="1">
        <v>0.92125276125761602</v>
      </c>
      <c r="I74" s="1">
        <v>0.88828974532782401</v>
      </c>
      <c r="J74" s="1">
        <v>0.936267693829411</v>
      </c>
      <c r="K74" s="1">
        <v>0.86396261058253998</v>
      </c>
      <c r="L74" s="1">
        <v>0.93934964103563601</v>
      </c>
      <c r="M74" s="1">
        <v>0.91220017100940498</v>
      </c>
      <c r="N74" s="1">
        <v>0.92148371304839005</v>
      </c>
      <c r="O74" s="2">
        <v>0.16570227534179199</v>
      </c>
      <c r="P74" s="2">
        <v>0.70395122646768904</v>
      </c>
      <c r="Q74" s="2">
        <v>0.237657172265163</v>
      </c>
      <c r="R74" s="2">
        <v>0.62272623154915296</v>
      </c>
      <c r="S74" s="2">
        <v>3.8010613379546199E-2</v>
      </c>
      <c r="T74" s="2">
        <v>0.17498847356782199</v>
      </c>
      <c r="U74" s="2">
        <v>0.28724166772807502</v>
      </c>
      <c r="V74" s="2">
        <v>0.12052377279898201</v>
      </c>
      <c r="W74" s="2">
        <v>2.59741196451596E-2</v>
      </c>
      <c r="X74" s="2">
        <v>0.18222817728773399</v>
      </c>
      <c r="Y74" s="2">
        <v>0.31175458735473299</v>
      </c>
      <c r="Z74" s="2">
        <v>0.113022594070052</v>
      </c>
      <c r="AA74">
        <f t="shared" si="28"/>
        <v>0</v>
      </c>
      <c r="AB74">
        <f t="shared" si="29"/>
        <v>0</v>
      </c>
      <c r="AC74">
        <f t="shared" si="30"/>
        <v>0</v>
      </c>
      <c r="AD74">
        <f t="shared" si="31"/>
        <v>0</v>
      </c>
      <c r="AE74">
        <f t="shared" si="32"/>
        <v>0</v>
      </c>
      <c r="AF74">
        <f t="shared" si="33"/>
        <v>0</v>
      </c>
      <c r="AG74">
        <f t="shared" si="34"/>
        <v>0</v>
      </c>
      <c r="AH74">
        <f t="shared" si="35"/>
        <v>0</v>
      </c>
      <c r="AI74">
        <f t="shared" si="36"/>
        <v>0</v>
      </c>
      <c r="AJ74">
        <f t="shared" si="37"/>
        <v>0</v>
      </c>
      <c r="AK74">
        <f t="shared" si="38"/>
        <v>0</v>
      </c>
      <c r="AL74">
        <f t="shared" si="39"/>
        <v>0</v>
      </c>
      <c r="AN74">
        <f t="shared" si="25"/>
        <v>0</v>
      </c>
      <c r="AO74">
        <f t="shared" si="26"/>
        <v>0</v>
      </c>
      <c r="AP74">
        <f t="shared" si="27"/>
        <v>0</v>
      </c>
      <c r="AR74">
        <f t="shared" si="40"/>
        <v>0</v>
      </c>
      <c r="AS74">
        <f t="shared" si="41"/>
        <v>0</v>
      </c>
      <c r="AT74">
        <f t="shared" si="42"/>
        <v>0</v>
      </c>
      <c r="AU74">
        <f t="shared" si="43"/>
        <v>0</v>
      </c>
      <c r="AV74">
        <f t="shared" si="44"/>
        <v>0</v>
      </c>
    </row>
    <row r="75" spans="2:48" x14ac:dyDescent="0.2">
      <c r="B75" t="s">
        <v>73</v>
      </c>
      <c r="C75" s="1">
        <v>0.878152812664177</v>
      </c>
      <c r="D75" s="1">
        <v>0.91891234331266303</v>
      </c>
      <c r="E75" s="1">
        <v>0.98210847921526501</v>
      </c>
      <c r="F75" s="1">
        <v>1.0103252427231499</v>
      </c>
      <c r="G75" s="1">
        <v>0.62580212955705505</v>
      </c>
      <c r="H75" s="1">
        <v>0.70001709487253505</v>
      </c>
      <c r="I75" s="1">
        <v>0.614765966740768</v>
      </c>
      <c r="J75" s="1">
        <v>0.78477856938318702</v>
      </c>
      <c r="K75" s="1">
        <v>0.57432415052601704</v>
      </c>
      <c r="L75" s="1">
        <v>0.62133095072636402</v>
      </c>
      <c r="M75" s="1">
        <v>0.56608564034959197</v>
      </c>
      <c r="N75" s="1">
        <v>0.69514622569284901</v>
      </c>
      <c r="O75" s="2">
        <v>9.7441959712518705E-2</v>
      </c>
      <c r="P75" s="2">
        <v>3.49402065338304E-3</v>
      </c>
      <c r="Q75" s="2">
        <v>0.60813851655538198</v>
      </c>
      <c r="R75" s="2">
        <v>0.79022898631629601</v>
      </c>
      <c r="S75" s="2">
        <v>4.0916508831014596E-3</v>
      </c>
      <c r="T75" s="2">
        <v>8.9387212014567698E-3</v>
      </c>
      <c r="U75" s="2">
        <v>4.3825445839847403E-3</v>
      </c>
      <c r="V75" s="2">
        <v>1.7250090489160999E-2</v>
      </c>
      <c r="W75" s="2">
        <v>1.21386516474576E-2</v>
      </c>
      <c r="X75" s="2">
        <v>4.2933688925291397E-3</v>
      </c>
      <c r="Y75" s="2">
        <v>2.8793417423173201E-3</v>
      </c>
      <c r="Z75" s="2">
        <v>4.1967821699969501E-3</v>
      </c>
      <c r="AA75">
        <f t="shared" si="28"/>
        <v>0</v>
      </c>
      <c r="AB75">
        <f t="shared" si="29"/>
        <v>0</v>
      </c>
      <c r="AC75">
        <f t="shared" si="30"/>
        <v>0</v>
      </c>
      <c r="AD75">
        <f t="shared" si="31"/>
        <v>0</v>
      </c>
      <c r="AE75">
        <f t="shared" si="32"/>
        <v>1</v>
      </c>
      <c r="AF75">
        <f t="shared" si="33"/>
        <v>1</v>
      </c>
      <c r="AG75">
        <f t="shared" si="34"/>
        <v>1</v>
      </c>
      <c r="AH75">
        <f t="shared" si="35"/>
        <v>0</v>
      </c>
      <c r="AI75">
        <f t="shared" si="36"/>
        <v>0</v>
      </c>
      <c r="AJ75">
        <f t="shared" si="37"/>
        <v>1</v>
      </c>
      <c r="AK75">
        <f t="shared" si="38"/>
        <v>1</v>
      </c>
      <c r="AL75">
        <f t="shared" si="39"/>
        <v>1</v>
      </c>
      <c r="AN75">
        <f t="shared" si="25"/>
        <v>0</v>
      </c>
      <c r="AO75">
        <f t="shared" si="26"/>
        <v>1</v>
      </c>
      <c r="AP75">
        <f t="shared" si="27"/>
        <v>1</v>
      </c>
      <c r="AR75">
        <f t="shared" si="40"/>
        <v>0</v>
      </c>
      <c r="AS75">
        <f t="shared" si="41"/>
        <v>0</v>
      </c>
      <c r="AT75">
        <f t="shared" si="42"/>
        <v>0</v>
      </c>
      <c r="AU75">
        <f t="shared" si="43"/>
        <v>0</v>
      </c>
      <c r="AV75">
        <f t="shared" si="44"/>
        <v>1</v>
      </c>
    </row>
    <row r="76" spans="2:48" x14ac:dyDescent="0.2">
      <c r="B76" t="s">
        <v>74</v>
      </c>
      <c r="C76" s="1">
        <v>0.46592773265564902</v>
      </c>
      <c r="D76" s="1">
        <v>0.40448067663356901</v>
      </c>
      <c r="E76" s="1">
        <v>0.51710655103438696</v>
      </c>
      <c r="F76" s="1">
        <v>0.427290227962905</v>
      </c>
      <c r="G76" s="1">
        <v>0.58675494758640201</v>
      </c>
      <c r="H76" s="1">
        <v>0.62805009906102605</v>
      </c>
      <c r="I76" s="1">
        <v>0.52001502683490197</v>
      </c>
      <c r="J76" s="1">
        <v>0.61328509352753902</v>
      </c>
      <c r="K76" s="1">
        <v>0.70302406676956497</v>
      </c>
      <c r="L76" s="1">
        <v>0.76826837148552896</v>
      </c>
      <c r="M76" s="1">
        <v>0.655575186493914</v>
      </c>
      <c r="N76" s="1">
        <v>0.746976294146105</v>
      </c>
      <c r="O76" s="2">
        <v>9.17325222910274E-3</v>
      </c>
      <c r="P76" s="2">
        <v>3.1743501820149598E-3</v>
      </c>
      <c r="Q76" s="2">
        <v>1.9520301616562899E-3</v>
      </c>
      <c r="R76" s="2">
        <v>3.4878312776114402E-3</v>
      </c>
      <c r="S76" s="2">
        <v>1.13176943129866E-2</v>
      </c>
      <c r="T76" s="2">
        <v>7.2734864222652601E-3</v>
      </c>
      <c r="U76" s="2">
        <v>2.3106275509534899E-3</v>
      </c>
      <c r="V76" s="2">
        <v>3.3571343798932299E-2</v>
      </c>
      <c r="W76" s="2">
        <v>3.56392137882156E-2</v>
      </c>
      <c r="X76" s="2">
        <v>5.5352834233930302E-2</v>
      </c>
      <c r="Y76" s="2">
        <v>8.9858278602671909E-3</v>
      </c>
      <c r="Z76" s="2">
        <v>7.6628659082272593E-2</v>
      </c>
      <c r="AA76">
        <f t="shared" si="28"/>
        <v>1</v>
      </c>
      <c r="AB76">
        <f t="shared" si="29"/>
        <v>1</v>
      </c>
      <c r="AC76">
        <f t="shared" si="30"/>
        <v>1</v>
      </c>
      <c r="AD76">
        <f t="shared" si="31"/>
        <v>1</v>
      </c>
      <c r="AE76">
        <f t="shared" si="32"/>
        <v>0</v>
      </c>
      <c r="AF76">
        <f t="shared" si="33"/>
        <v>1</v>
      </c>
      <c r="AG76">
        <f t="shared" si="34"/>
        <v>1</v>
      </c>
      <c r="AH76">
        <f t="shared" si="35"/>
        <v>0</v>
      </c>
      <c r="AI76">
        <f t="shared" si="36"/>
        <v>0</v>
      </c>
      <c r="AJ76">
        <f t="shared" si="37"/>
        <v>0</v>
      </c>
      <c r="AK76">
        <f t="shared" si="38"/>
        <v>1</v>
      </c>
      <c r="AL76">
        <f t="shared" si="39"/>
        <v>0</v>
      </c>
      <c r="AN76">
        <f t="shared" si="25"/>
        <v>1</v>
      </c>
      <c r="AO76">
        <f t="shared" si="26"/>
        <v>1</v>
      </c>
      <c r="AP76">
        <f t="shared" si="27"/>
        <v>1</v>
      </c>
      <c r="AR76">
        <f t="shared" si="40"/>
        <v>1</v>
      </c>
      <c r="AS76">
        <f t="shared" si="41"/>
        <v>0</v>
      </c>
      <c r="AT76">
        <f t="shared" si="42"/>
        <v>0</v>
      </c>
      <c r="AU76">
        <f t="shared" si="43"/>
        <v>0</v>
      </c>
      <c r="AV76">
        <f t="shared" si="44"/>
        <v>0</v>
      </c>
    </row>
    <row r="77" spans="2:48" x14ac:dyDescent="0.2">
      <c r="B77" t="s">
        <v>75</v>
      </c>
      <c r="C77" s="1">
        <v>1.08022657112789</v>
      </c>
      <c r="D77" s="1">
        <v>0.96732766205660903</v>
      </c>
      <c r="E77" s="1">
        <v>1.0015894403013199</v>
      </c>
      <c r="F77" s="1">
        <v>1.0080956522926201</v>
      </c>
      <c r="G77" s="1">
        <v>1.04746205138687</v>
      </c>
      <c r="H77" s="1">
        <v>1.0441821525749999</v>
      </c>
      <c r="I77" s="1">
        <v>0.97521765597665799</v>
      </c>
      <c r="J77" s="1">
        <v>1.0909387616783399</v>
      </c>
      <c r="K77" s="1">
        <v>1.03087925957088</v>
      </c>
      <c r="L77" s="1">
        <v>1.04339384525774</v>
      </c>
      <c r="M77" s="1">
        <v>0.93256659785707197</v>
      </c>
      <c r="N77" s="1">
        <v>1.04972529383128</v>
      </c>
      <c r="O77" s="2">
        <v>0.41199470089628698</v>
      </c>
      <c r="P77" s="2">
        <v>0.75448411801024595</v>
      </c>
      <c r="Q77" s="2">
        <v>0.98117209692310403</v>
      </c>
      <c r="R77" s="2">
        <v>0.93638125142143502</v>
      </c>
      <c r="S77" s="2">
        <v>0.43012123088980803</v>
      </c>
      <c r="T77" s="2">
        <v>0.51296657333110496</v>
      </c>
      <c r="U77" s="2">
        <v>0.72771030077453103</v>
      </c>
      <c r="V77" s="2">
        <v>0.396710276023584</v>
      </c>
      <c r="W77" s="2">
        <v>0.53771860227331503</v>
      </c>
      <c r="X77" s="2">
        <v>0.57413601866730002</v>
      </c>
      <c r="Y77" s="2">
        <v>0.34088456632465097</v>
      </c>
      <c r="Z77" s="2">
        <v>0.62224808522385899</v>
      </c>
      <c r="AA77">
        <f t="shared" si="28"/>
        <v>0</v>
      </c>
      <c r="AB77">
        <f t="shared" si="29"/>
        <v>0</v>
      </c>
      <c r="AC77">
        <f t="shared" si="30"/>
        <v>0</v>
      </c>
      <c r="AD77">
        <f t="shared" si="31"/>
        <v>0</v>
      </c>
      <c r="AE77">
        <f t="shared" si="32"/>
        <v>0</v>
      </c>
      <c r="AF77">
        <f t="shared" si="33"/>
        <v>0</v>
      </c>
      <c r="AG77">
        <f t="shared" si="34"/>
        <v>0</v>
      </c>
      <c r="AH77">
        <f t="shared" si="35"/>
        <v>0</v>
      </c>
      <c r="AI77">
        <f t="shared" si="36"/>
        <v>0</v>
      </c>
      <c r="AJ77">
        <f t="shared" si="37"/>
        <v>0</v>
      </c>
      <c r="AK77">
        <f t="shared" si="38"/>
        <v>0</v>
      </c>
      <c r="AL77">
        <f t="shared" si="39"/>
        <v>0</v>
      </c>
      <c r="AN77">
        <f t="shared" si="25"/>
        <v>0</v>
      </c>
      <c r="AO77">
        <f t="shared" si="26"/>
        <v>0</v>
      </c>
      <c r="AP77">
        <f t="shared" si="27"/>
        <v>0</v>
      </c>
      <c r="AR77">
        <f t="shared" si="40"/>
        <v>0</v>
      </c>
      <c r="AS77">
        <f t="shared" si="41"/>
        <v>0</v>
      </c>
      <c r="AT77">
        <f t="shared" si="42"/>
        <v>0</v>
      </c>
      <c r="AU77">
        <f t="shared" si="43"/>
        <v>0</v>
      </c>
      <c r="AV77">
        <f t="shared" si="44"/>
        <v>0</v>
      </c>
    </row>
    <row r="78" spans="2:48" x14ac:dyDescent="0.2">
      <c r="B78" t="s">
        <v>76</v>
      </c>
      <c r="C78" s="1">
        <v>0.94756594972762398</v>
      </c>
      <c r="D78" s="1">
        <v>0.99518055879733802</v>
      </c>
      <c r="E78" s="1">
        <v>1.02049909091645</v>
      </c>
      <c r="F78" s="1">
        <v>0.99315230876345895</v>
      </c>
      <c r="G78" s="1">
        <v>0.98756518251102998</v>
      </c>
      <c r="H78" s="1">
        <v>0.97205933080372497</v>
      </c>
      <c r="I78" s="1">
        <v>0.92000614156302696</v>
      </c>
      <c r="J78" s="1">
        <v>0.973749816688664</v>
      </c>
      <c r="K78" s="1">
        <v>1.1534574065668</v>
      </c>
      <c r="L78" s="1">
        <v>1.5612483247175899</v>
      </c>
      <c r="M78" s="1">
        <v>1.1925212328561501</v>
      </c>
      <c r="N78" s="1">
        <v>1.4403156856297199</v>
      </c>
      <c r="O78" s="2">
        <v>0.180591927551292</v>
      </c>
      <c r="P78" s="2">
        <v>0.91577013767500204</v>
      </c>
      <c r="Q78" s="2">
        <v>0.58448274009590195</v>
      </c>
      <c r="R78" s="2">
        <v>0.94015194422831205</v>
      </c>
      <c r="S78" s="2">
        <v>0.76813509361323895</v>
      </c>
      <c r="T78" s="2">
        <v>0.45348020089548502</v>
      </c>
      <c r="U78" s="2">
        <v>0.26173239517004399</v>
      </c>
      <c r="V78" s="2">
        <v>0.75322105477740997</v>
      </c>
      <c r="W78" s="2">
        <v>0.18428584573331999</v>
      </c>
      <c r="X78" s="2">
        <v>3.1287473298733E-4</v>
      </c>
      <c r="Y78" s="2">
        <v>0.229687581676108</v>
      </c>
      <c r="Z78" s="2">
        <v>1.55756593187673E-3</v>
      </c>
      <c r="AA78">
        <f t="shared" si="28"/>
        <v>0</v>
      </c>
      <c r="AB78">
        <f t="shared" si="29"/>
        <v>0</v>
      </c>
      <c r="AC78">
        <f t="shared" si="30"/>
        <v>0</v>
      </c>
      <c r="AD78">
        <f t="shared" si="31"/>
        <v>0</v>
      </c>
      <c r="AE78">
        <f t="shared" si="32"/>
        <v>0</v>
      </c>
      <c r="AF78">
        <f t="shared" si="33"/>
        <v>0</v>
      </c>
      <c r="AG78">
        <f t="shared" si="34"/>
        <v>0</v>
      </c>
      <c r="AH78">
        <f t="shared" si="35"/>
        <v>0</v>
      </c>
      <c r="AI78">
        <f t="shared" si="36"/>
        <v>0</v>
      </c>
      <c r="AJ78">
        <f t="shared" si="37"/>
        <v>0</v>
      </c>
      <c r="AK78">
        <f t="shared" si="38"/>
        <v>0</v>
      </c>
      <c r="AL78">
        <f t="shared" si="39"/>
        <v>0</v>
      </c>
      <c r="AN78">
        <f t="shared" si="25"/>
        <v>0</v>
      </c>
      <c r="AO78">
        <f t="shared" si="26"/>
        <v>0</v>
      </c>
      <c r="AP78">
        <f t="shared" si="27"/>
        <v>0</v>
      </c>
    </row>
    <row r="79" spans="2:48" x14ac:dyDescent="0.2">
      <c r="B79" t="s">
        <v>77</v>
      </c>
      <c r="C79" s="1">
        <v>1.1676853610767199</v>
      </c>
      <c r="D79" s="1">
        <v>1.01623708478825</v>
      </c>
      <c r="E79" s="1">
        <v>1.1134477620399701</v>
      </c>
      <c r="F79" s="1">
        <v>1.1789108946138001</v>
      </c>
      <c r="G79" s="1">
        <v>1.1061584840654599</v>
      </c>
      <c r="H79" s="1">
        <v>0.99107293245746997</v>
      </c>
      <c r="I79" s="1">
        <v>0.98151357596764799</v>
      </c>
      <c r="J79" s="1">
        <v>0.90122351536854595</v>
      </c>
      <c r="K79" s="1">
        <v>0.95558279343956098</v>
      </c>
      <c r="L79" s="1">
        <v>1.38869778869778</v>
      </c>
      <c r="M79" s="1">
        <v>0.89775799014151603</v>
      </c>
      <c r="N79" s="1">
        <v>1.2534870481070299</v>
      </c>
      <c r="O79" s="2">
        <v>8.4696952435297998E-2</v>
      </c>
      <c r="P79" s="2">
        <v>0.47542563675719901</v>
      </c>
      <c r="Q79" s="2">
        <v>0.25713537470946302</v>
      </c>
      <c r="R79" s="2">
        <v>0.22167906382084801</v>
      </c>
      <c r="S79" s="2">
        <v>0.19638572681826599</v>
      </c>
      <c r="T79" s="2">
        <v>0.86689573081077398</v>
      </c>
      <c r="U79" s="2">
        <v>0.72617425547799397</v>
      </c>
      <c r="V79" s="2">
        <v>1.96793547396052E-2</v>
      </c>
      <c r="W79" s="2">
        <v>0.73219661736855701</v>
      </c>
      <c r="X79" s="2">
        <v>0.14472737160944199</v>
      </c>
      <c r="Y79" s="2">
        <v>0.49789098721493702</v>
      </c>
      <c r="Z79" s="2">
        <v>0.199705435137602</v>
      </c>
      <c r="AA79">
        <f t="shared" si="28"/>
        <v>0</v>
      </c>
      <c r="AB79">
        <f t="shared" si="29"/>
        <v>0</v>
      </c>
      <c r="AC79">
        <f t="shared" si="30"/>
        <v>0</v>
      </c>
      <c r="AD79">
        <f t="shared" si="31"/>
        <v>0</v>
      </c>
      <c r="AE79">
        <f t="shared" si="32"/>
        <v>0</v>
      </c>
      <c r="AF79">
        <f t="shared" si="33"/>
        <v>0</v>
      </c>
      <c r="AG79">
        <f t="shared" si="34"/>
        <v>0</v>
      </c>
      <c r="AH79">
        <f t="shared" si="35"/>
        <v>0</v>
      </c>
      <c r="AI79">
        <f t="shared" si="36"/>
        <v>0</v>
      </c>
      <c r="AJ79">
        <f t="shared" si="37"/>
        <v>0</v>
      </c>
      <c r="AK79">
        <f t="shared" si="38"/>
        <v>0</v>
      </c>
      <c r="AL79">
        <f t="shared" si="39"/>
        <v>0</v>
      </c>
      <c r="AN79">
        <f t="shared" si="25"/>
        <v>0</v>
      </c>
      <c r="AO79">
        <f t="shared" si="26"/>
        <v>0</v>
      </c>
      <c r="AP79">
        <f t="shared" si="27"/>
        <v>0</v>
      </c>
    </row>
    <row r="80" spans="2:48" x14ac:dyDescent="0.2">
      <c r="B80" t="s">
        <v>78</v>
      </c>
      <c r="C80" s="1">
        <v>1.07747392403581</v>
      </c>
      <c r="D80" s="1">
        <v>0.97819913708163098</v>
      </c>
      <c r="E80" s="1">
        <v>1.0670566649623201</v>
      </c>
      <c r="F80" s="1">
        <v>1.0261596731352001</v>
      </c>
      <c r="G80" s="1">
        <v>1.04126016260162</v>
      </c>
      <c r="H80" s="1">
        <v>1.02380396732788</v>
      </c>
      <c r="I80" s="1">
        <v>1.0134627426424501</v>
      </c>
      <c r="J80" s="1">
        <v>0.94520547945205402</v>
      </c>
      <c r="K80" s="1">
        <v>0.883984096238148</v>
      </c>
      <c r="L80" s="1">
        <v>1.1062992125984199</v>
      </c>
      <c r="M80" s="1">
        <v>0.85867638369115595</v>
      </c>
      <c r="N80" s="1">
        <v>1.0951886914797</v>
      </c>
      <c r="O80" s="2">
        <v>0.35233428707032299</v>
      </c>
      <c r="P80" s="2">
        <v>0.75305164529712498</v>
      </c>
      <c r="Q80" s="2">
        <v>0.197064433622508</v>
      </c>
      <c r="R80" s="2">
        <v>0.65040771608679504</v>
      </c>
      <c r="S80" s="2">
        <v>0.39755295764355297</v>
      </c>
      <c r="T80" s="2">
        <v>0.70908891162955601</v>
      </c>
      <c r="U80" s="2">
        <v>0.85460644291044796</v>
      </c>
      <c r="V80" s="2">
        <v>6.4515019057531098E-3</v>
      </c>
      <c r="W80" s="2">
        <v>0.36682791916685997</v>
      </c>
      <c r="X80" s="2">
        <v>0.65798514496606098</v>
      </c>
      <c r="Y80" s="2">
        <v>0.42289354831141102</v>
      </c>
      <c r="Z80" s="2">
        <v>0.65399318751528002</v>
      </c>
      <c r="AA80">
        <f t="shared" si="28"/>
        <v>0</v>
      </c>
      <c r="AB80">
        <f t="shared" si="29"/>
        <v>0</v>
      </c>
      <c r="AC80">
        <f t="shared" si="30"/>
        <v>0</v>
      </c>
      <c r="AD80">
        <f t="shared" si="31"/>
        <v>0</v>
      </c>
      <c r="AE80">
        <f t="shared" si="32"/>
        <v>0</v>
      </c>
      <c r="AF80">
        <f t="shared" si="33"/>
        <v>0</v>
      </c>
      <c r="AG80">
        <f t="shared" si="34"/>
        <v>0</v>
      </c>
      <c r="AH80">
        <f t="shared" si="35"/>
        <v>0</v>
      </c>
      <c r="AI80">
        <f t="shared" si="36"/>
        <v>0</v>
      </c>
      <c r="AJ80">
        <f t="shared" si="37"/>
        <v>0</v>
      </c>
      <c r="AK80">
        <f t="shared" si="38"/>
        <v>0</v>
      </c>
      <c r="AL80">
        <f t="shared" si="39"/>
        <v>0</v>
      </c>
      <c r="AN80">
        <f t="shared" si="25"/>
        <v>0</v>
      </c>
      <c r="AO80">
        <f t="shared" si="26"/>
        <v>0</v>
      </c>
      <c r="AP80">
        <f t="shared" si="27"/>
        <v>0</v>
      </c>
    </row>
    <row r="81" spans="2:42" x14ac:dyDescent="0.2">
      <c r="B81" t="s">
        <v>79</v>
      </c>
      <c r="C81" s="1">
        <v>1.0557716816319</v>
      </c>
      <c r="D81" s="1">
        <v>1.0493799353603801</v>
      </c>
      <c r="E81" s="1">
        <v>1.06480318638286</v>
      </c>
      <c r="F81" s="1">
        <v>1.12238697330894</v>
      </c>
      <c r="G81" s="1">
        <v>0.99268418341061304</v>
      </c>
      <c r="H81" s="1">
        <v>1.0561594202898501</v>
      </c>
      <c r="I81" s="1">
        <v>0.99065134099616803</v>
      </c>
      <c r="J81" s="1">
        <v>1.05301478953356</v>
      </c>
      <c r="K81" s="1">
        <v>1.0232195990100299</v>
      </c>
      <c r="L81" s="1">
        <v>1.41246001946878</v>
      </c>
      <c r="M81" s="1">
        <v>1.1950304735114801</v>
      </c>
      <c r="N81" s="1">
        <v>1.4261675579322599</v>
      </c>
      <c r="O81" s="2">
        <v>0.56167917891750996</v>
      </c>
      <c r="P81" s="2">
        <v>0.40590034995513002</v>
      </c>
      <c r="Q81" s="2">
        <v>8.1814962284116693E-2</v>
      </c>
      <c r="R81" s="2">
        <v>0.18404145498676799</v>
      </c>
      <c r="S81" s="2">
        <v>0.87749886885265305</v>
      </c>
      <c r="T81" s="2">
        <v>7.4283404005504997E-2</v>
      </c>
      <c r="U81" s="2">
        <v>0.77156386793257603</v>
      </c>
      <c r="V81" s="2">
        <v>0.34000122069513999</v>
      </c>
      <c r="W81" s="2">
        <v>0.87475929964628296</v>
      </c>
      <c r="X81" s="2">
        <v>2.9024564088945298E-2</v>
      </c>
      <c r="Y81" s="2">
        <v>0.26578370193281398</v>
      </c>
      <c r="Z81" s="2">
        <v>1.8167792405582701E-2</v>
      </c>
      <c r="AA81">
        <f t="shared" si="28"/>
        <v>0</v>
      </c>
      <c r="AB81">
        <f t="shared" si="29"/>
        <v>0</v>
      </c>
      <c r="AC81">
        <f t="shared" si="30"/>
        <v>0</v>
      </c>
      <c r="AD81">
        <f t="shared" si="31"/>
        <v>0</v>
      </c>
      <c r="AE81">
        <f t="shared" si="32"/>
        <v>0</v>
      </c>
      <c r="AF81">
        <f t="shared" si="33"/>
        <v>0</v>
      </c>
      <c r="AG81">
        <f t="shared" si="34"/>
        <v>0</v>
      </c>
      <c r="AH81">
        <f t="shared" si="35"/>
        <v>0</v>
      </c>
      <c r="AI81">
        <f t="shared" si="36"/>
        <v>0</v>
      </c>
      <c r="AJ81">
        <f t="shared" si="37"/>
        <v>0</v>
      </c>
      <c r="AK81">
        <f t="shared" si="38"/>
        <v>0</v>
      </c>
      <c r="AL81">
        <f t="shared" si="39"/>
        <v>0</v>
      </c>
      <c r="AN81">
        <f t="shared" si="25"/>
        <v>0</v>
      </c>
      <c r="AO81">
        <f t="shared" si="26"/>
        <v>0</v>
      </c>
      <c r="AP81">
        <f t="shared" si="27"/>
        <v>0</v>
      </c>
    </row>
    <row r="82" spans="2:42" x14ac:dyDescent="0.2">
      <c r="B82" t="s">
        <v>80</v>
      </c>
      <c r="C82" s="1">
        <v>0.96090862581679204</v>
      </c>
      <c r="D82" s="1">
        <v>0.98284099317956197</v>
      </c>
      <c r="E82" s="1">
        <v>0.98845556849049199</v>
      </c>
      <c r="F82" s="1">
        <v>1.04835732501086</v>
      </c>
      <c r="G82" s="1">
        <v>1.00845446455057</v>
      </c>
      <c r="H82" s="1">
        <v>0.95754408883082898</v>
      </c>
      <c r="I82" s="1">
        <v>0.99080098721112797</v>
      </c>
      <c r="J82" s="1">
        <v>1.0628692980382799</v>
      </c>
      <c r="K82" s="1">
        <v>0.95834036093776298</v>
      </c>
      <c r="L82" s="1">
        <v>1.15808606798978</v>
      </c>
      <c r="M82" s="1">
        <v>0.93944185311091699</v>
      </c>
      <c r="N82" s="1">
        <v>1.2259620318111799</v>
      </c>
      <c r="O82" s="2">
        <v>0.446047758811426</v>
      </c>
      <c r="P82" s="2">
        <v>0.63542535996904903</v>
      </c>
      <c r="Q82" s="2">
        <v>0.58683335525148705</v>
      </c>
      <c r="R82" s="2">
        <v>0.48982034912322597</v>
      </c>
      <c r="S82" s="2">
        <v>0.824579445175318</v>
      </c>
      <c r="T82" s="2">
        <v>0.47521162238961001</v>
      </c>
      <c r="U82" s="2">
        <v>0.69972640919738305</v>
      </c>
      <c r="V82" s="2">
        <v>0.149446177345503</v>
      </c>
      <c r="W82" s="2">
        <v>0.73078366526330696</v>
      </c>
      <c r="X82" s="2">
        <v>0.35063286003500799</v>
      </c>
      <c r="Y82" s="2">
        <v>0.62014924332296795</v>
      </c>
      <c r="Z82" s="2">
        <v>0.119715444769044</v>
      </c>
      <c r="AA82">
        <f t="shared" si="28"/>
        <v>0</v>
      </c>
      <c r="AB82">
        <f t="shared" si="29"/>
        <v>0</v>
      </c>
      <c r="AC82">
        <f t="shared" si="30"/>
        <v>0</v>
      </c>
      <c r="AD82">
        <f t="shared" si="31"/>
        <v>0</v>
      </c>
      <c r="AE82">
        <f t="shared" si="32"/>
        <v>0</v>
      </c>
      <c r="AF82">
        <f t="shared" si="33"/>
        <v>0</v>
      </c>
      <c r="AG82">
        <f t="shared" si="34"/>
        <v>0</v>
      </c>
      <c r="AH82">
        <f t="shared" si="35"/>
        <v>0</v>
      </c>
      <c r="AI82">
        <f t="shared" si="36"/>
        <v>0</v>
      </c>
      <c r="AJ82">
        <f t="shared" si="37"/>
        <v>0</v>
      </c>
      <c r="AK82">
        <f t="shared" si="38"/>
        <v>0</v>
      </c>
      <c r="AL82">
        <f t="shared" si="39"/>
        <v>0</v>
      </c>
      <c r="AN82">
        <f t="shared" si="25"/>
        <v>0</v>
      </c>
      <c r="AO82">
        <f t="shared" si="26"/>
        <v>0</v>
      </c>
      <c r="AP82">
        <f t="shared" si="27"/>
        <v>0</v>
      </c>
    </row>
    <row r="83" spans="2:42" x14ac:dyDescent="0.2">
      <c r="B83" t="s">
        <v>81</v>
      </c>
      <c r="C83" s="1">
        <v>1.04697409607894</v>
      </c>
      <c r="D83" s="1">
        <v>0.99173638203174197</v>
      </c>
      <c r="E83" s="1">
        <v>1.1322689726920501</v>
      </c>
      <c r="F83" s="1">
        <v>1.0316821367269999</v>
      </c>
      <c r="G83" s="1">
        <v>1.0257203236946499</v>
      </c>
      <c r="H83" s="1">
        <v>1.0345432228651501</v>
      </c>
      <c r="I83" s="1">
        <v>1.01149425287356</v>
      </c>
      <c r="J83" s="1">
        <v>0.99491322561340501</v>
      </c>
      <c r="K83" s="1">
        <v>0.85724717050018195</v>
      </c>
      <c r="L83" s="1">
        <v>1.0712677129889401</v>
      </c>
      <c r="M83" s="1">
        <v>0.95917596936849403</v>
      </c>
      <c r="N83" s="1">
        <v>1.29311318092012</v>
      </c>
      <c r="O83" s="2">
        <v>0.236924770390811</v>
      </c>
      <c r="P83" s="2">
        <v>0.84562381162043798</v>
      </c>
      <c r="Q83" s="2">
        <v>0.10544787835589201</v>
      </c>
      <c r="R83" s="2">
        <v>0.56481823719914703</v>
      </c>
      <c r="S83" s="2">
        <v>0.42242204098987501</v>
      </c>
      <c r="T83" s="2">
        <v>0.18898859940610899</v>
      </c>
      <c r="U83" s="2">
        <v>0.79644538487944105</v>
      </c>
      <c r="V83" s="2">
        <v>0.88981886178056002</v>
      </c>
      <c r="W83" s="2">
        <v>0.26332976048391099</v>
      </c>
      <c r="X83" s="2">
        <v>0.53777368520429203</v>
      </c>
      <c r="Y83" s="2">
        <v>0.68468182655449195</v>
      </c>
      <c r="Z83" s="2">
        <v>3.1480535056025903E-2</v>
      </c>
      <c r="AA83">
        <f t="shared" si="28"/>
        <v>0</v>
      </c>
      <c r="AB83">
        <f t="shared" si="29"/>
        <v>0</v>
      </c>
      <c r="AC83">
        <f t="shared" si="30"/>
        <v>0</v>
      </c>
      <c r="AD83">
        <f t="shared" si="31"/>
        <v>0</v>
      </c>
      <c r="AE83">
        <f t="shared" si="32"/>
        <v>0</v>
      </c>
      <c r="AF83">
        <f t="shared" si="33"/>
        <v>0</v>
      </c>
      <c r="AG83">
        <f t="shared" si="34"/>
        <v>0</v>
      </c>
      <c r="AH83">
        <f t="shared" si="35"/>
        <v>0</v>
      </c>
      <c r="AI83">
        <f t="shared" si="36"/>
        <v>0</v>
      </c>
      <c r="AJ83">
        <f t="shared" si="37"/>
        <v>0</v>
      </c>
      <c r="AK83">
        <f t="shared" si="38"/>
        <v>0</v>
      </c>
      <c r="AL83">
        <f t="shared" si="39"/>
        <v>0</v>
      </c>
      <c r="AN83">
        <f t="shared" si="25"/>
        <v>0</v>
      </c>
      <c r="AO83">
        <f t="shared" si="26"/>
        <v>0</v>
      </c>
      <c r="AP83">
        <f t="shared" si="27"/>
        <v>0</v>
      </c>
    </row>
    <row r="84" spans="2:42" x14ac:dyDescent="0.2">
      <c r="B84" t="s">
        <v>82</v>
      </c>
      <c r="C84" s="1">
        <v>1.10391156281026</v>
      </c>
      <c r="D84" s="1">
        <v>0.99265349964419503</v>
      </c>
      <c r="E84" s="1">
        <v>1.0598904087428</v>
      </c>
      <c r="F84" s="1">
        <v>1.0057108738098599</v>
      </c>
      <c r="G84" s="1">
        <v>0.99340880503144602</v>
      </c>
      <c r="H84" s="1">
        <v>1.008800880088</v>
      </c>
      <c r="I84" s="1">
        <v>1.08174904942965</v>
      </c>
      <c r="J84" s="1">
        <v>1.05210006885471</v>
      </c>
      <c r="K84" s="1">
        <v>0.78934826933942503</v>
      </c>
      <c r="L84" s="1">
        <v>0.97479569892473095</v>
      </c>
      <c r="M84" s="1">
        <v>0.92242888920441102</v>
      </c>
      <c r="N84" s="1">
        <v>1.0544328448743701</v>
      </c>
      <c r="O84" s="2">
        <v>2.0476097136228499E-2</v>
      </c>
      <c r="P84" s="2">
        <v>0.81649483772297904</v>
      </c>
      <c r="Q84" s="2">
        <v>0.16788705536054499</v>
      </c>
      <c r="R84" s="2">
        <v>0.87522126864472305</v>
      </c>
      <c r="S84" s="2">
        <v>0.865671012781011</v>
      </c>
      <c r="T84" s="2">
        <v>0.88531757016733403</v>
      </c>
      <c r="U84" s="2">
        <v>9.4062029202858499E-2</v>
      </c>
      <c r="V84" s="2">
        <v>0.227657053713644</v>
      </c>
      <c r="W84" s="2">
        <v>5.4441473145138503E-2</v>
      </c>
      <c r="X84" s="2">
        <v>0.76077776292435595</v>
      </c>
      <c r="Y84" s="2">
        <v>0.34538465654091499</v>
      </c>
      <c r="Z84" s="2">
        <v>0.43340621178272598</v>
      </c>
      <c r="AA84">
        <f t="shared" si="28"/>
        <v>0</v>
      </c>
      <c r="AB84">
        <f t="shared" si="29"/>
        <v>0</v>
      </c>
      <c r="AC84">
        <f t="shared" si="30"/>
        <v>0</v>
      </c>
      <c r="AD84">
        <f t="shared" si="31"/>
        <v>0</v>
      </c>
      <c r="AE84">
        <f t="shared" si="32"/>
        <v>0</v>
      </c>
      <c r="AF84">
        <f t="shared" si="33"/>
        <v>0</v>
      </c>
      <c r="AG84">
        <f t="shared" si="34"/>
        <v>0</v>
      </c>
      <c r="AH84">
        <f t="shared" si="35"/>
        <v>0</v>
      </c>
      <c r="AI84">
        <f t="shared" si="36"/>
        <v>0</v>
      </c>
      <c r="AJ84">
        <f t="shared" si="37"/>
        <v>0</v>
      </c>
      <c r="AK84">
        <f t="shared" si="38"/>
        <v>0</v>
      </c>
      <c r="AL84">
        <f t="shared" si="39"/>
        <v>0</v>
      </c>
      <c r="AN84">
        <f t="shared" si="25"/>
        <v>0</v>
      </c>
      <c r="AO84">
        <f t="shared" si="26"/>
        <v>0</v>
      </c>
      <c r="AP84">
        <f t="shared" si="27"/>
        <v>0</v>
      </c>
    </row>
    <row r="85" spans="2:42" x14ac:dyDescent="0.2">
      <c r="B85" t="s">
        <v>83</v>
      </c>
      <c r="C85" s="1">
        <v>1.06753556534842</v>
      </c>
      <c r="D85" s="1">
        <v>0.85316430287047196</v>
      </c>
      <c r="E85" s="1">
        <v>0.97174806282358595</v>
      </c>
      <c r="F85" s="1">
        <v>0.83515291020313998</v>
      </c>
      <c r="G85" s="1">
        <v>0.99733016908929095</v>
      </c>
      <c r="H85" s="1">
        <v>1.0124101894186801</v>
      </c>
      <c r="I85" s="1">
        <v>1.0709744970458399</v>
      </c>
      <c r="J85" s="1">
        <v>1.01725360434885</v>
      </c>
      <c r="K85" s="1">
        <v>0.96958452802608597</v>
      </c>
      <c r="L85" s="1">
        <v>1.1507172332481801</v>
      </c>
      <c r="M85" s="1">
        <v>1.04261206419479</v>
      </c>
      <c r="N85" s="1">
        <v>1.1743458183683899</v>
      </c>
      <c r="O85" s="2">
        <v>0.59198322872690001</v>
      </c>
      <c r="P85" s="2">
        <v>0.103186206459933</v>
      </c>
      <c r="Q85" s="2">
        <v>0.65445971661472502</v>
      </c>
      <c r="R85" s="2">
        <v>0.21450472461020501</v>
      </c>
      <c r="S85" s="2">
        <v>0.93219372401892797</v>
      </c>
      <c r="T85" s="2">
        <v>0.79729756517776695</v>
      </c>
      <c r="U85" s="2">
        <v>2.7743770948363E-2</v>
      </c>
      <c r="V85" s="2">
        <v>0.57012233830275905</v>
      </c>
      <c r="W85" s="2">
        <v>0.82173668783752496</v>
      </c>
      <c r="X85" s="2">
        <v>0.487976381942205</v>
      </c>
      <c r="Y85" s="2">
        <v>0.74909650217802903</v>
      </c>
      <c r="Z85" s="2">
        <v>0.179568396127708</v>
      </c>
      <c r="AA85">
        <f t="shared" si="28"/>
        <v>0</v>
      </c>
      <c r="AB85">
        <f t="shared" si="29"/>
        <v>0</v>
      </c>
      <c r="AC85">
        <f t="shared" si="30"/>
        <v>0</v>
      </c>
      <c r="AD85">
        <f t="shared" si="31"/>
        <v>0</v>
      </c>
      <c r="AE85">
        <f t="shared" si="32"/>
        <v>0</v>
      </c>
      <c r="AF85">
        <f t="shared" si="33"/>
        <v>0</v>
      </c>
      <c r="AG85">
        <f t="shared" si="34"/>
        <v>0</v>
      </c>
      <c r="AH85">
        <f t="shared" si="35"/>
        <v>0</v>
      </c>
      <c r="AI85">
        <f t="shared" si="36"/>
        <v>0</v>
      </c>
      <c r="AJ85">
        <f t="shared" si="37"/>
        <v>0</v>
      </c>
      <c r="AK85">
        <f t="shared" si="38"/>
        <v>0</v>
      </c>
      <c r="AL85">
        <f t="shared" si="39"/>
        <v>0</v>
      </c>
      <c r="AN85">
        <f t="shared" si="25"/>
        <v>0</v>
      </c>
      <c r="AO85">
        <f t="shared" si="26"/>
        <v>0</v>
      </c>
      <c r="AP85">
        <f t="shared" si="27"/>
        <v>0</v>
      </c>
    </row>
    <row r="86" spans="2:42" x14ac:dyDescent="0.2">
      <c r="B86" t="s">
        <v>84</v>
      </c>
      <c r="C86" s="1">
        <v>1.0187440430161601</v>
      </c>
      <c r="D86" s="1">
        <v>0.85743689360514896</v>
      </c>
      <c r="E86" s="1">
        <v>0.95934927802991399</v>
      </c>
      <c r="F86" s="1">
        <v>0.88288491016508597</v>
      </c>
      <c r="G86" s="1">
        <v>0.98862563949734195</v>
      </c>
      <c r="H86" s="1">
        <v>0.97454545454545405</v>
      </c>
      <c r="I86" s="1">
        <v>0.99200964872606601</v>
      </c>
      <c r="J86" s="1">
        <v>1.0118074477747501</v>
      </c>
      <c r="K86" s="1">
        <v>0.89373119765834597</v>
      </c>
      <c r="L86" s="1">
        <v>1.2612309310889001</v>
      </c>
      <c r="M86" s="1">
        <v>0.98138538197402703</v>
      </c>
      <c r="N86" s="1">
        <v>1.2482089288865299</v>
      </c>
      <c r="O86" s="2">
        <v>0.77118275019790505</v>
      </c>
      <c r="P86" s="2">
        <v>5.4753566231444797E-2</v>
      </c>
      <c r="Q86" s="2">
        <v>0.3536064171444</v>
      </c>
      <c r="R86" s="2">
        <v>0.39521886397578199</v>
      </c>
      <c r="S86" s="2">
        <v>0.78147335148347896</v>
      </c>
      <c r="T86" s="2">
        <v>0.53982685607299896</v>
      </c>
      <c r="U86" s="2">
        <v>0.84346634909849905</v>
      </c>
      <c r="V86" s="2">
        <v>0.843130272267272</v>
      </c>
      <c r="W86" s="2">
        <v>0.423829533992019</v>
      </c>
      <c r="X86" s="2">
        <v>0.14533904739568199</v>
      </c>
      <c r="Y86" s="2">
        <v>0.88388146333478701</v>
      </c>
      <c r="Z86" s="2">
        <v>4.7657590199829299E-2</v>
      </c>
      <c r="AA86">
        <f t="shared" si="28"/>
        <v>0</v>
      </c>
      <c r="AB86">
        <f t="shared" si="29"/>
        <v>0</v>
      </c>
      <c r="AC86">
        <f t="shared" si="30"/>
        <v>0</v>
      </c>
      <c r="AD86">
        <f t="shared" si="31"/>
        <v>0</v>
      </c>
      <c r="AE86">
        <f t="shared" si="32"/>
        <v>0</v>
      </c>
      <c r="AF86">
        <f t="shared" si="33"/>
        <v>0</v>
      </c>
      <c r="AG86">
        <f t="shared" si="34"/>
        <v>0</v>
      </c>
      <c r="AH86">
        <f t="shared" si="35"/>
        <v>0</v>
      </c>
      <c r="AI86">
        <f t="shared" si="36"/>
        <v>0</v>
      </c>
      <c r="AJ86">
        <f t="shared" si="37"/>
        <v>0</v>
      </c>
      <c r="AK86">
        <f t="shared" si="38"/>
        <v>0</v>
      </c>
      <c r="AL86">
        <f t="shared" si="39"/>
        <v>0</v>
      </c>
      <c r="AN86">
        <f t="shared" si="25"/>
        <v>0</v>
      </c>
      <c r="AO86">
        <f t="shared" si="26"/>
        <v>0</v>
      </c>
      <c r="AP86">
        <f t="shared" si="27"/>
        <v>0</v>
      </c>
    </row>
    <row r="87" spans="2:42" x14ac:dyDescent="0.2">
      <c r="B87" t="s">
        <v>85</v>
      </c>
      <c r="C87" s="1">
        <v>1.0659259340290199</v>
      </c>
      <c r="D87" s="1">
        <v>0.91629207363567</v>
      </c>
      <c r="E87" s="1">
        <v>1.00514339675098</v>
      </c>
      <c r="F87" s="1">
        <v>1.02193379394027</v>
      </c>
      <c r="G87" s="1">
        <v>0.99110508065731895</v>
      </c>
      <c r="H87" s="1">
        <v>1.02788778877887</v>
      </c>
      <c r="I87" s="1">
        <v>1.05783972125435</v>
      </c>
      <c r="J87" s="1">
        <v>0.99251760563380198</v>
      </c>
      <c r="K87" s="1">
        <v>0.91952496288772501</v>
      </c>
      <c r="L87" s="1">
        <v>1.3427440358370599</v>
      </c>
      <c r="M87" s="1">
        <v>0.91773689691079396</v>
      </c>
      <c r="N87" s="1">
        <v>1.23621056706018</v>
      </c>
      <c r="O87" s="2">
        <v>0.26004081859078298</v>
      </c>
      <c r="P87" s="2">
        <v>2.4328138879210599E-2</v>
      </c>
      <c r="Q87" s="2">
        <v>0.83865336355273001</v>
      </c>
      <c r="R87" s="2">
        <v>0.64285919807002501</v>
      </c>
      <c r="S87" s="2">
        <v>0.83869119377474999</v>
      </c>
      <c r="T87" s="2">
        <v>0.55256234742098598</v>
      </c>
      <c r="U87" s="2">
        <v>0.30768938573945698</v>
      </c>
      <c r="V87" s="2">
        <v>0.754705346145084</v>
      </c>
      <c r="W87" s="2">
        <v>0.17706008978499199</v>
      </c>
      <c r="X87" s="2">
        <v>0.17814915797634301</v>
      </c>
      <c r="Y87" s="2">
        <v>0.200447017575095</v>
      </c>
      <c r="Z87" s="2">
        <v>2.2992881612234699E-3</v>
      </c>
      <c r="AA87">
        <f t="shared" si="28"/>
        <v>0</v>
      </c>
      <c r="AB87">
        <f t="shared" si="29"/>
        <v>0</v>
      </c>
      <c r="AC87">
        <f t="shared" si="30"/>
        <v>0</v>
      </c>
      <c r="AD87">
        <f t="shared" si="31"/>
        <v>0</v>
      </c>
      <c r="AE87">
        <f t="shared" si="32"/>
        <v>0</v>
      </c>
      <c r="AF87">
        <f t="shared" si="33"/>
        <v>0</v>
      </c>
      <c r="AG87">
        <f t="shared" si="34"/>
        <v>0</v>
      </c>
      <c r="AH87">
        <f t="shared" si="35"/>
        <v>0</v>
      </c>
      <c r="AI87">
        <f t="shared" si="36"/>
        <v>0</v>
      </c>
      <c r="AJ87">
        <f t="shared" si="37"/>
        <v>0</v>
      </c>
      <c r="AK87">
        <f t="shared" si="38"/>
        <v>0</v>
      </c>
      <c r="AL87">
        <f t="shared" si="39"/>
        <v>0</v>
      </c>
      <c r="AN87">
        <f t="shared" si="25"/>
        <v>0</v>
      </c>
      <c r="AO87">
        <f t="shared" si="26"/>
        <v>0</v>
      </c>
      <c r="AP87">
        <f t="shared" si="27"/>
        <v>0</v>
      </c>
    </row>
    <row r="88" spans="2:42" x14ac:dyDescent="0.2">
      <c r="B88" t="s">
        <v>86</v>
      </c>
      <c r="C88" s="1">
        <v>0.25582205137686298</v>
      </c>
      <c r="D88" s="1">
        <v>0.27207640790795401</v>
      </c>
      <c r="E88" s="1">
        <v>0.30820183386949102</v>
      </c>
      <c r="F88" s="1">
        <v>0.28119328764566798</v>
      </c>
      <c r="G88" s="1">
        <v>0.463608957795004</v>
      </c>
      <c r="H88" s="1">
        <v>0.49677165796417899</v>
      </c>
      <c r="I88" s="1">
        <v>0.63547082611207395</v>
      </c>
      <c r="J88" s="1">
        <v>0.65413309459862701</v>
      </c>
      <c r="K88" s="1">
        <v>0.52833712718146197</v>
      </c>
      <c r="L88" s="1">
        <v>0.857657657657657</v>
      </c>
      <c r="M88" s="1">
        <v>0.54168654264058902</v>
      </c>
      <c r="N88" s="1">
        <v>0.70964987190435502</v>
      </c>
      <c r="O88" s="2">
        <v>9.6118405480553892E-3</v>
      </c>
      <c r="P88" s="2">
        <v>1.6640439513557E-4</v>
      </c>
      <c r="Q88" s="2">
        <v>1.24454459178739E-4</v>
      </c>
      <c r="R88" s="2">
        <v>1.1251166693650901E-3</v>
      </c>
      <c r="S88" s="2">
        <v>2.60611107740631E-3</v>
      </c>
      <c r="T88" s="2">
        <v>7.3728281023588101E-4</v>
      </c>
      <c r="U88" s="2">
        <v>4.9909072887433295E-4</v>
      </c>
      <c r="V88" s="2">
        <v>1.5165828504902601E-4</v>
      </c>
      <c r="W88" s="2">
        <v>9.6193107764889103E-3</v>
      </c>
      <c r="X88" s="2">
        <v>0.51317662002032105</v>
      </c>
      <c r="Y88" s="2">
        <v>8.0654075548819495E-3</v>
      </c>
      <c r="Z88" s="2">
        <v>4.5933979522766802E-4</v>
      </c>
      <c r="AA88">
        <f t="shared" si="28"/>
        <v>1</v>
      </c>
      <c r="AB88">
        <f t="shared" si="29"/>
        <v>1</v>
      </c>
      <c r="AC88">
        <f t="shared" si="30"/>
        <v>1</v>
      </c>
      <c r="AD88">
        <f t="shared" si="31"/>
        <v>1</v>
      </c>
      <c r="AE88">
        <f t="shared" si="32"/>
        <v>1</v>
      </c>
      <c r="AF88">
        <f t="shared" si="33"/>
        <v>1</v>
      </c>
      <c r="AG88">
        <f t="shared" si="34"/>
        <v>1</v>
      </c>
      <c r="AH88">
        <f t="shared" si="35"/>
        <v>1</v>
      </c>
      <c r="AI88">
        <f t="shared" si="36"/>
        <v>1</v>
      </c>
      <c r="AJ88">
        <f t="shared" si="37"/>
        <v>0</v>
      </c>
      <c r="AK88">
        <f t="shared" si="38"/>
        <v>1</v>
      </c>
      <c r="AL88">
        <f t="shared" si="39"/>
        <v>1</v>
      </c>
      <c r="AN88">
        <f t="shared" si="25"/>
        <v>1</v>
      </c>
      <c r="AO88">
        <f t="shared" si="26"/>
        <v>1</v>
      </c>
      <c r="AP88">
        <f t="shared" si="27"/>
        <v>1</v>
      </c>
    </row>
    <row r="89" spans="2:42" x14ac:dyDescent="0.2">
      <c r="B89" t="s">
        <v>87</v>
      </c>
      <c r="C89" s="1">
        <v>0.348032545093241</v>
      </c>
      <c r="D89" s="1">
        <v>0.36758006636285501</v>
      </c>
      <c r="E89" s="1">
        <v>0.30256270384893202</v>
      </c>
      <c r="F89" s="1">
        <v>0.26652025356845399</v>
      </c>
      <c r="G89" s="1">
        <v>0.50367647058823495</v>
      </c>
      <c r="H89" s="1">
        <v>0.472727272727272</v>
      </c>
      <c r="I89" s="1">
        <v>0.62183592558706902</v>
      </c>
      <c r="J89" s="1">
        <v>0.69807088380439597</v>
      </c>
      <c r="K89" s="1">
        <v>0.490745764755531</v>
      </c>
      <c r="L89" s="1">
        <v>0.65456975772765202</v>
      </c>
      <c r="M89" s="1">
        <v>0.57746635524413303</v>
      </c>
      <c r="N89" s="1">
        <v>0.71541962112392798</v>
      </c>
      <c r="O89" s="2">
        <v>3.1061279935177701E-7</v>
      </c>
      <c r="P89" s="2">
        <v>7.7349634159348202E-2</v>
      </c>
      <c r="Q89" s="2">
        <v>7.2851146008556095E-4</v>
      </c>
      <c r="R89" s="2">
        <v>4.9256372084350896E-3</v>
      </c>
      <c r="S89" s="2">
        <v>1.3449809782489799E-4</v>
      </c>
      <c r="T89" s="2">
        <v>1.2683617595898999E-4</v>
      </c>
      <c r="U89" s="2">
        <v>3.0152109424500201E-4</v>
      </c>
      <c r="V89" s="2">
        <v>5.1865604600900302E-5</v>
      </c>
      <c r="W89" s="2">
        <v>5.9950151555468604E-3</v>
      </c>
      <c r="X89" s="2">
        <v>3.2026232866290603E-2</v>
      </c>
      <c r="Y89" s="2">
        <v>9.8827168354359996E-4</v>
      </c>
      <c r="Z89" s="2">
        <v>3.0593659398040298E-3</v>
      </c>
      <c r="AA89">
        <f t="shared" si="28"/>
        <v>1</v>
      </c>
      <c r="AB89">
        <f t="shared" si="29"/>
        <v>0</v>
      </c>
      <c r="AC89">
        <f t="shared" si="30"/>
        <v>1</v>
      </c>
      <c r="AD89">
        <f t="shared" si="31"/>
        <v>1</v>
      </c>
      <c r="AE89">
        <f t="shared" si="32"/>
        <v>1</v>
      </c>
      <c r="AF89">
        <f t="shared" si="33"/>
        <v>1</v>
      </c>
      <c r="AG89">
        <f t="shared" si="34"/>
        <v>1</v>
      </c>
      <c r="AH89">
        <f t="shared" si="35"/>
        <v>1</v>
      </c>
      <c r="AI89">
        <f t="shared" si="36"/>
        <v>1</v>
      </c>
      <c r="AJ89">
        <f t="shared" si="37"/>
        <v>0</v>
      </c>
      <c r="AK89">
        <f t="shared" si="38"/>
        <v>1</v>
      </c>
      <c r="AL89">
        <f t="shared" si="39"/>
        <v>1</v>
      </c>
      <c r="AN89">
        <f t="shared" si="25"/>
        <v>1</v>
      </c>
      <c r="AO89">
        <f t="shared" si="26"/>
        <v>1</v>
      </c>
      <c r="AP89">
        <f t="shared" si="27"/>
        <v>1</v>
      </c>
    </row>
    <row r="90" spans="2:42" x14ac:dyDescent="0.2">
      <c r="B90" t="s">
        <v>88</v>
      </c>
      <c r="C90" s="1">
        <v>0.29750223953098098</v>
      </c>
      <c r="D90" s="1">
        <v>0.29057631244458398</v>
      </c>
      <c r="E90" s="1">
        <v>0.33708363384442602</v>
      </c>
      <c r="F90" s="1">
        <v>0.29775512419129602</v>
      </c>
      <c r="G90" s="1">
        <v>0.451019266941182</v>
      </c>
      <c r="H90" s="1">
        <v>0.481442205726405</v>
      </c>
      <c r="I90" s="1">
        <v>0.67014382803856398</v>
      </c>
      <c r="J90" s="1">
        <v>0.63329592218481101</v>
      </c>
      <c r="K90" s="1">
        <v>0.49713235092341002</v>
      </c>
      <c r="L90" s="1">
        <v>0.63701853808471798</v>
      </c>
      <c r="M90" s="1">
        <v>0.52737716638315701</v>
      </c>
      <c r="N90" s="1">
        <v>0.66217198757353402</v>
      </c>
      <c r="O90" s="2">
        <v>1.08243688693248E-5</v>
      </c>
      <c r="P90" s="2">
        <v>2.9127212819643201E-4</v>
      </c>
      <c r="Q90" s="2">
        <v>2.4045869436909299E-3</v>
      </c>
      <c r="R90" s="2">
        <v>4.87377048621483E-3</v>
      </c>
      <c r="S90" s="2">
        <v>1.21496424625348E-4</v>
      </c>
      <c r="T90" s="2">
        <v>4.5510935713662202E-4</v>
      </c>
      <c r="U90" s="2">
        <v>1.0861123418182E-2</v>
      </c>
      <c r="V90" s="2">
        <v>8.3154032730904098E-5</v>
      </c>
      <c r="W90" s="2">
        <v>7.1926502183705804E-3</v>
      </c>
      <c r="X90" s="2">
        <v>1.64856570874015E-2</v>
      </c>
      <c r="Y90" s="2">
        <v>3.2936737010147098E-3</v>
      </c>
      <c r="Z90" s="2">
        <v>1.5720140668335201E-3</v>
      </c>
      <c r="AA90">
        <f t="shared" si="28"/>
        <v>1</v>
      </c>
      <c r="AB90">
        <f t="shared" si="29"/>
        <v>1</v>
      </c>
      <c r="AC90">
        <f t="shared" si="30"/>
        <v>1</v>
      </c>
      <c r="AD90">
        <f t="shared" si="31"/>
        <v>1</v>
      </c>
      <c r="AE90">
        <f t="shared" si="32"/>
        <v>1</v>
      </c>
      <c r="AF90">
        <f t="shared" si="33"/>
        <v>1</v>
      </c>
      <c r="AG90">
        <f t="shared" si="34"/>
        <v>0</v>
      </c>
      <c r="AH90">
        <f t="shared" si="35"/>
        <v>1</v>
      </c>
      <c r="AI90">
        <f t="shared" si="36"/>
        <v>1</v>
      </c>
      <c r="AJ90">
        <f t="shared" si="37"/>
        <v>0</v>
      </c>
      <c r="AK90">
        <f t="shared" si="38"/>
        <v>1</v>
      </c>
      <c r="AL90">
        <f t="shared" si="39"/>
        <v>1</v>
      </c>
      <c r="AN90">
        <f t="shared" si="25"/>
        <v>1</v>
      </c>
      <c r="AO90">
        <f t="shared" si="26"/>
        <v>1</v>
      </c>
      <c r="AP90">
        <f t="shared" si="27"/>
        <v>1</v>
      </c>
    </row>
    <row r="91" spans="2:42" x14ac:dyDescent="0.2">
      <c r="B91" t="s">
        <v>89</v>
      </c>
      <c r="C91" s="1">
        <v>0.32319938253339497</v>
      </c>
      <c r="D91" s="1">
        <v>0.28920273585648798</v>
      </c>
      <c r="E91" s="1">
        <v>0.33740427578652599</v>
      </c>
      <c r="F91" s="1">
        <v>0.34799618212616301</v>
      </c>
      <c r="G91" s="1">
        <v>0.498950902224087</v>
      </c>
      <c r="H91" s="1">
        <v>0.455286343612334</v>
      </c>
      <c r="I91" s="1">
        <v>0.67268830373545596</v>
      </c>
      <c r="J91" s="1">
        <v>0.69704713231118598</v>
      </c>
      <c r="K91" s="1">
        <v>0.482858367259481</v>
      </c>
      <c r="L91" s="1">
        <v>0.82747395833333304</v>
      </c>
      <c r="M91" s="1">
        <v>0.56685105938837199</v>
      </c>
      <c r="N91" s="1">
        <v>0.69314324507807201</v>
      </c>
      <c r="O91" s="2">
        <v>9.1442626628832099E-5</v>
      </c>
      <c r="P91" s="2">
        <v>1.3517415280663199E-4</v>
      </c>
      <c r="Q91" s="2">
        <v>6.7838250215442205E-4</v>
      </c>
      <c r="R91" s="2">
        <v>3.8113246634111503E-5</v>
      </c>
      <c r="S91" s="2">
        <v>3.52735083761422E-3</v>
      </c>
      <c r="T91" s="2">
        <v>2.9897545225440101E-3</v>
      </c>
      <c r="U91" s="2">
        <v>4.5207681578282597E-3</v>
      </c>
      <c r="V91" s="2">
        <v>2.8129282253924699E-2</v>
      </c>
      <c r="W91" s="2">
        <v>2.5158196459923201E-2</v>
      </c>
      <c r="X91" s="2">
        <v>0.60675569530833195</v>
      </c>
      <c r="Y91" s="2">
        <v>0.16205002754088099</v>
      </c>
      <c r="Z91" s="2">
        <v>4.4173686180610502E-2</v>
      </c>
      <c r="AA91">
        <f t="shared" si="28"/>
        <v>1</v>
      </c>
      <c r="AB91">
        <f t="shared" si="29"/>
        <v>1</v>
      </c>
      <c r="AC91">
        <f t="shared" si="30"/>
        <v>1</v>
      </c>
      <c r="AD91">
        <f t="shared" si="31"/>
        <v>1</v>
      </c>
      <c r="AE91">
        <f t="shared" si="32"/>
        <v>1</v>
      </c>
      <c r="AF91">
        <f t="shared" si="33"/>
        <v>1</v>
      </c>
      <c r="AG91">
        <f t="shared" si="34"/>
        <v>1</v>
      </c>
      <c r="AH91">
        <f t="shared" si="35"/>
        <v>0</v>
      </c>
      <c r="AI91">
        <f t="shared" si="36"/>
        <v>0</v>
      </c>
      <c r="AJ91">
        <f t="shared" si="37"/>
        <v>0</v>
      </c>
      <c r="AK91">
        <f t="shared" si="38"/>
        <v>0</v>
      </c>
      <c r="AL91">
        <f t="shared" si="39"/>
        <v>0</v>
      </c>
      <c r="AN91">
        <f t="shared" si="25"/>
        <v>1</v>
      </c>
      <c r="AO91">
        <f t="shared" si="26"/>
        <v>1</v>
      </c>
      <c r="AP91">
        <f t="shared" si="27"/>
        <v>0</v>
      </c>
    </row>
    <row r="92" spans="2:42" x14ac:dyDescent="0.2">
      <c r="B92" t="s">
        <v>90</v>
      </c>
      <c r="C92" s="1">
        <v>0.28503849030505302</v>
      </c>
      <c r="D92" s="1">
        <v>0.32228000175838201</v>
      </c>
      <c r="E92" s="1">
        <v>0.30501015169093798</v>
      </c>
      <c r="F92" s="1">
        <v>0.33624052872367899</v>
      </c>
      <c r="G92" s="1">
        <v>0.47559316910986799</v>
      </c>
      <c r="H92" s="1">
        <v>0.45325137495956003</v>
      </c>
      <c r="I92" s="1">
        <v>0.66089813800657105</v>
      </c>
      <c r="J92" s="1">
        <v>0.695936478281177</v>
      </c>
      <c r="K92" s="1">
        <v>0.54097290238328399</v>
      </c>
      <c r="L92" s="1">
        <v>0.62194016319129597</v>
      </c>
      <c r="M92" s="1">
        <v>0.56920839075179896</v>
      </c>
      <c r="N92" s="1">
        <v>0.65404775771694801</v>
      </c>
      <c r="O92" s="2">
        <v>3.65238592762806E-4</v>
      </c>
      <c r="P92" s="2">
        <v>1.76073322439511E-8</v>
      </c>
      <c r="Q92" s="2">
        <v>2.7594230377050703E-7</v>
      </c>
      <c r="R92" s="2">
        <v>1.86337926994228E-4</v>
      </c>
      <c r="S92" s="2">
        <v>5.9683892446502499E-5</v>
      </c>
      <c r="T92" s="2">
        <v>4.8288399708957299E-4</v>
      </c>
      <c r="U92" s="2">
        <v>4.9275664263817597E-4</v>
      </c>
      <c r="V92" s="2">
        <v>5.34545571923233E-5</v>
      </c>
      <c r="W92" s="2">
        <v>1.2551249816378399E-2</v>
      </c>
      <c r="X92" s="2">
        <v>2.3110206151681401E-2</v>
      </c>
      <c r="Y92" s="2">
        <v>3.6928724060550102E-3</v>
      </c>
      <c r="Z92" s="2">
        <v>7.8670301307123096E-3</v>
      </c>
      <c r="AA92">
        <f t="shared" si="28"/>
        <v>1</v>
      </c>
      <c r="AB92">
        <f t="shared" si="29"/>
        <v>1</v>
      </c>
      <c r="AC92">
        <f t="shared" si="30"/>
        <v>1</v>
      </c>
      <c r="AD92">
        <f t="shared" si="31"/>
        <v>1</v>
      </c>
      <c r="AE92">
        <f t="shared" si="32"/>
        <v>1</v>
      </c>
      <c r="AF92">
        <f t="shared" si="33"/>
        <v>1</v>
      </c>
      <c r="AG92">
        <f t="shared" si="34"/>
        <v>1</v>
      </c>
      <c r="AH92">
        <f t="shared" si="35"/>
        <v>1</v>
      </c>
      <c r="AI92">
        <f t="shared" si="36"/>
        <v>0</v>
      </c>
      <c r="AJ92">
        <f t="shared" si="37"/>
        <v>0</v>
      </c>
      <c r="AK92">
        <f t="shared" si="38"/>
        <v>1</v>
      </c>
      <c r="AL92">
        <f t="shared" si="39"/>
        <v>1</v>
      </c>
      <c r="AN92">
        <f t="shared" si="25"/>
        <v>1</v>
      </c>
      <c r="AO92">
        <f t="shared" si="26"/>
        <v>1</v>
      </c>
      <c r="AP92">
        <f t="shared" si="27"/>
        <v>1</v>
      </c>
    </row>
    <row r="93" spans="2:42" x14ac:dyDescent="0.2">
      <c r="B93" t="s">
        <v>91</v>
      </c>
      <c r="C93" s="1">
        <v>0.33873043528609798</v>
      </c>
      <c r="D93" s="1">
        <v>0.32547907864151698</v>
      </c>
      <c r="E93" s="1">
        <v>0.377821862736273</v>
      </c>
      <c r="F93" s="1">
        <v>0.34266506997517499</v>
      </c>
      <c r="G93" s="1">
        <v>0.44779037935080102</v>
      </c>
      <c r="H93" s="1">
        <v>0.46127513906717998</v>
      </c>
      <c r="I93" s="1">
        <v>0.65488316357099996</v>
      </c>
      <c r="J93" s="1">
        <v>0.68991545893719797</v>
      </c>
      <c r="K93" s="1">
        <v>0.54601409709123305</v>
      </c>
      <c r="L93" s="1">
        <v>0.71594379963347499</v>
      </c>
      <c r="M93" s="1">
        <v>0.54824268977997903</v>
      </c>
      <c r="N93" s="1">
        <v>0.64679313459801202</v>
      </c>
      <c r="O93" s="2">
        <v>1.3841260126643801E-2</v>
      </c>
      <c r="P93" s="2">
        <v>3.4653002974962502E-7</v>
      </c>
      <c r="Q93" s="2">
        <v>4.3324349687241397E-5</v>
      </c>
      <c r="R93" s="2">
        <v>2.4745930864978399E-5</v>
      </c>
      <c r="S93" s="2">
        <v>1.0949830910246901E-3</v>
      </c>
      <c r="T93" s="2">
        <v>2.5942700119540498E-3</v>
      </c>
      <c r="U93" s="2">
        <v>2.8149626049010601E-3</v>
      </c>
      <c r="V93" s="2">
        <v>5.6270649897410098E-3</v>
      </c>
      <c r="W93" s="2">
        <v>4.5579980784464201E-2</v>
      </c>
      <c r="X93" s="2">
        <v>0.109222908403594</v>
      </c>
      <c r="Y93" s="2">
        <v>4.0194548600473501E-2</v>
      </c>
      <c r="Z93" s="2">
        <v>2.7894245890541701E-2</v>
      </c>
      <c r="AA93">
        <f t="shared" si="28"/>
        <v>0</v>
      </c>
      <c r="AB93">
        <f t="shared" si="29"/>
        <v>1</v>
      </c>
      <c r="AC93">
        <f t="shared" si="30"/>
        <v>1</v>
      </c>
      <c r="AD93">
        <f t="shared" si="31"/>
        <v>1</v>
      </c>
      <c r="AE93">
        <f t="shared" si="32"/>
        <v>1</v>
      </c>
      <c r="AF93">
        <f t="shared" si="33"/>
        <v>1</v>
      </c>
      <c r="AG93">
        <f t="shared" si="34"/>
        <v>1</v>
      </c>
      <c r="AH93">
        <f t="shared" si="35"/>
        <v>1</v>
      </c>
      <c r="AI93">
        <f t="shared" si="36"/>
        <v>0</v>
      </c>
      <c r="AJ93">
        <f t="shared" si="37"/>
        <v>0</v>
      </c>
      <c r="AK93">
        <f t="shared" si="38"/>
        <v>0</v>
      </c>
      <c r="AL93">
        <f t="shared" si="39"/>
        <v>0</v>
      </c>
      <c r="AN93">
        <f t="shared" si="25"/>
        <v>1</v>
      </c>
      <c r="AO93">
        <f t="shared" si="26"/>
        <v>1</v>
      </c>
      <c r="AP93">
        <f t="shared" si="27"/>
        <v>0</v>
      </c>
    </row>
    <row r="94" spans="2:42" x14ac:dyDescent="0.2">
      <c r="B94" t="s">
        <v>92</v>
      </c>
      <c r="C94" s="1">
        <v>0.422877955892492</v>
      </c>
      <c r="D94" s="1">
        <v>0.321268071639214</v>
      </c>
      <c r="E94" s="1">
        <v>0.31111944911380901</v>
      </c>
      <c r="F94" s="1">
        <v>0.37648105267295601</v>
      </c>
      <c r="G94" s="1">
        <v>0.45306646138054901</v>
      </c>
      <c r="H94" s="1">
        <v>0.46498032602585698</v>
      </c>
      <c r="I94" s="1">
        <v>0.68892421833598305</v>
      </c>
      <c r="J94" s="1">
        <v>0.71098799630655496</v>
      </c>
      <c r="K94" s="1">
        <v>0.57756954922046599</v>
      </c>
      <c r="L94" s="1">
        <v>0.71605420901746097</v>
      </c>
      <c r="M94" s="1">
        <v>0.56936768635998003</v>
      </c>
      <c r="N94" s="1">
        <v>0.66475983824834795</v>
      </c>
      <c r="O94" s="2">
        <v>5.6436923349880905E-4</v>
      </c>
      <c r="P94" s="2">
        <v>8.7893388426657298E-4</v>
      </c>
      <c r="Q94" s="2">
        <v>3.1497548744354099E-4</v>
      </c>
      <c r="R94" s="2">
        <v>1.1821673954446501E-2</v>
      </c>
      <c r="S94" s="2">
        <v>6.7812226224538499E-5</v>
      </c>
      <c r="T94" s="2">
        <v>1.0790640084553499E-4</v>
      </c>
      <c r="U94" s="2">
        <v>2.77309926971137E-5</v>
      </c>
      <c r="V94" s="2">
        <v>6.0958787987285305E-4</v>
      </c>
      <c r="W94" s="2">
        <v>2.1658391019255398E-2</v>
      </c>
      <c r="X94" s="2">
        <v>5.1116634796755503E-2</v>
      </c>
      <c r="Y94" s="2">
        <v>1.21272175865562E-2</v>
      </c>
      <c r="Z94" s="2">
        <v>3.2013799124938798E-2</v>
      </c>
      <c r="AA94">
        <f t="shared" si="28"/>
        <v>1</v>
      </c>
      <c r="AB94">
        <f t="shared" si="29"/>
        <v>1</v>
      </c>
      <c r="AC94">
        <f t="shared" si="30"/>
        <v>1</v>
      </c>
      <c r="AD94">
        <f t="shared" si="31"/>
        <v>0</v>
      </c>
      <c r="AE94">
        <f t="shared" si="32"/>
        <v>1</v>
      </c>
      <c r="AF94">
        <f t="shared" si="33"/>
        <v>1</v>
      </c>
      <c r="AG94">
        <f t="shared" si="34"/>
        <v>1</v>
      </c>
      <c r="AH94">
        <f t="shared" si="35"/>
        <v>1</v>
      </c>
      <c r="AI94">
        <f t="shared" si="36"/>
        <v>0</v>
      </c>
      <c r="AJ94">
        <f t="shared" si="37"/>
        <v>0</v>
      </c>
      <c r="AK94">
        <f t="shared" si="38"/>
        <v>0</v>
      </c>
      <c r="AL94">
        <f t="shared" si="39"/>
        <v>0</v>
      </c>
      <c r="AN94">
        <f t="shared" si="25"/>
        <v>1</v>
      </c>
      <c r="AO94">
        <f t="shared" si="26"/>
        <v>1</v>
      </c>
      <c r="AP94">
        <f t="shared" si="27"/>
        <v>0</v>
      </c>
    </row>
    <row r="95" spans="2:42" x14ac:dyDescent="0.2">
      <c r="B95" t="s">
        <v>93</v>
      </c>
      <c r="C95" s="1">
        <v>0.40325626604325399</v>
      </c>
      <c r="D95" s="1">
        <v>0.35217216724705103</v>
      </c>
      <c r="E95" s="1">
        <v>0.35944670308261201</v>
      </c>
      <c r="F95" s="1">
        <v>0.36651972246049902</v>
      </c>
      <c r="G95" s="1">
        <v>0.47052761747732802</v>
      </c>
      <c r="H95" s="1">
        <v>0.46207195491980901</v>
      </c>
      <c r="I95" s="1">
        <v>0.73254437869822397</v>
      </c>
      <c r="J95" s="1">
        <v>0.71963171963171901</v>
      </c>
      <c r="K95" s="1">
        <v>0.51634676228643706</v>
      </c>
      <c r="L95" s="1">
        <v>0.79568472038749405</v>
      </c>
      <c r="M95" s="1">
        <v>0.53265743809709398</v>
      </c>
      <c r="N95" s="1">
        <v>0.67936592513653904</v>
      </c>
      <c r="O95" s="2">
        <v>4.92556626175849E-3</v>
      </c>
      <c r="P95" s="2">
        <v>6.31285141436172E-4</v>
      </c>
      <c r="Q95" s="2">
        <v>3.5575218430139702E-5</v>
      </c>
      <c r="R95" s="2">
        <v>1.0532423686454399E-3</v>
      </c>
      <c r="S95" s="2">
        <v>5.2910450253393203E-3</v>
      </c>
      <c r="T95" s="2">
        <v>8.7793163492964205E-4</v>
      </c>
      <c r="U95" s="2">
        <v>1.4870261515740699E-3</v>
      </c>
      <c r="V95" s="2">
        <v>3.65046902995851E-3</v>
      </c>
      <c r="W95" s="2">
        <v>4.6616307231699599E-4</v>
      </c>
      <c r="X95" s="2">
        <v>0.535291796071237</v>
      </c>
      <c r="Y95" s="2">
        <v>2.38328761053293E-2</v>
      </c>
      <c r="Z95" s="2">
        <v>2.5567412176241201E-3</v>
      </c>
      <c r="AA95">
        <f t="shared" si="28"/>
        <v>1</v>
      </c>
      <c r="AB95">
        <f t="shared" si="29"/>
        <v>1</v>
      </c>
      <c r="AC95">
        <f t="shared" si="30"/>
        <v>1</v>
      </c>
      <c r="AD95">
        <f t="shared" si="31"/>
        <v>1</v>
      </c>
      <c r="AE95">
        <f t="shared" si="32"/>
        <v>1</v>
      </c>
      <c r="AF95">
        <f t="shared" si="33"/>
        <v>1</v>
      </c>
      <c r="AG95">
        <f t="shared" si="34"/>
        <v>1</v>
      </c>
      <c r="AH95">
        <f t="shared" si="35"/>
        <v>1</v>
      </c>
      <c r="AI95">
        <f t="shared" si="36"/>
        <v>1</v>
      </c>
      <c r="AJ95">
        <f t="shared" si="37"/>
        <v>0</v>
      </c>
      <c r="AK95">
        <f t="shared" si="38"/>
        <v>0</v>
      </c>
      <c r="AL95">
        <f t="shared" si="39"/>
        <v>1</v>
      </c>
      <c r="AN95">
        <f t="shared" si="25"/>
        <v>1</v>
      </c>
      <c r="AO95">
        <f t="shared" si="26"/>
        <v>1</v>
      </c>
      <c r="AP95">
        <f t="shared" si="27"/>
        <v>1</v>
      </c>
    </row>
    <row r="96" spans="2:42" x14ac:dyDescent="0.2">
      <c r="B96" t="s">
        <v>94</v>
      </c>
      <c r="C96" s="1">
        <v>0.41131918762608699</v>
      </c>
      <c r="D96" s="1">
        <v>0.30690855956195601</v>
      </c>
      <c r="E96" s="1">
        <v>0.310752368725776</v>
      </c>
      <c r="F96" s="1">
        <v>0.232383494517096</v>
      </c>
      <c r="G96" s="1">
        <v>0.46179061667691002</v>
      </c>
      <c r="H96" s="1">
        <v>0.478095552983964</v>
      </c>
      <c r="I96" s="1">
        <v>0.64893018018018001</v>
      </c>
      <c r="J96" s="1">
        <v>0.74213836477987405</v>
      </c>
      <c r="K96" s="1">
        <v>0.60733100426994902</v>
      </c>
      <c r="L96" s="1">
        <v>0.81144325243898197</v>
      </c>
      <c r="M96" s="1">
        <v>0.62616185569820304</v>
      </c>
      <c r="N96" s="1">
        <v>0.74528468182619401</v>
      </c>
      <c r="O96" s="2">
        <v>5.8039107545309297E-3</v>
      </c>
      <c r="P96" s="2">
        <v>7.7409631163481699E-5</v>
      </c>
      <c r="Q96" s="2">
        <v>2.6231534211313599E-2</v>
      </c>
      <c r="R96" s="2">
        <v>7.75781457496024E-3</v>
      </c>
      <c r="S96" s="2">
        <v>3.2069429454741699E-6</v>
      </c>
      <c r="T96" s="2">
        <v>8.5066865745189895E-5</v>
      </c>
      <c r="U96" s="2">
        <v>5.00263239497222E-4</v>
      </c>
      <c r="V96" s="2">
        <v>7.9188178423397E-4</v>
      </c>
      <c r="W96" s="2">
        <v>3.0880120546851901E-2</v>
      </c>
      <c r="X96" s="2">
        <v>0.115239281892362</v>
      </c>
      <c r="Y96" s="2">
        <v>5.7683154647287299E-3</v>
      </c>
      <c r="Z96" s="2">
        <v>3.3246582340230001E-3</v>
      </c>
      <c r="AA96">
        <f t="shared" si="28"/>
        <v>1</v>
      </c>
      <c r="AB96">
        <f t="shared" si="29"/>
        <v>1</v>
      </c>
      <c r="AC96">
        <f t="shared" si="30"/>
        <v>0</v>
      </c>
      <c r="AD96">
        <f t="shared" si="31"/>
        <v>1</v>
      </c>
      <c r="AE96">
        <f t="shared" si="32"/>
        <v>1</v>
      </c>
      <c r="AF96">
        <f t="shared" si="33"/>
        <v>1</v>
      </c>
      <c r="AG96">
        <f t="shared" si="34"/>
        <v>1</v>
      </c>
      <c r="AH96">
        <f t="shared" si="35"/>
        <v>1</v>
      </c>
      <c r="AI96">
        <f t="shared" si="36"/>
        <v>0</v>
      </c>
      <c r="AJ96">
        <f t="shared" si="37"/>
        <v>0</v>
      </c>
      <c r="AK96">
        <f t="shared" si="38"/>
        <v>1</v>
      </c>
      <c r="AL96">
        <f t="shared" si="39"/>
        <v>1</v>
      </c>
      <c r="AN96">
        <f t="shared" si="25"/>
        <v>1</v>
      </c>
      <c r="AO96">
        <f t="shared" si="26"/>
        <v>1</v>
      </c>
      <c r="AP96">
        <f t="shared" si="27"/>
        <v>1</v>
      </c>
    </row>
    <row r="97" spans="2:42" x14ac:dyDescent="0.2">
      <c r="B97" t="s">
        <v>95</v>
      </c>
      <c r="C97" s="1">
        <v>0.38540868877176299</v>
      </c>
      <c r="D97" s="1">
        <v>0.34740025426766402</v>
      </c>
      <c r="E97" s="1">
        <v>0.38937390969437402</v>
      </c>
      <c r="F97" s="1">
        <v>0.32147205562489301</v>
      </c>
      <c r="G97" s="1">
        <v>0.46995708154506399</v>
      </c>
      <c r="H97" s="1">
        <v>0.48581854370542299</v>
      </c>
      <c r="I97" s="1">
        <v>0.79434092477570695</v>
      </c>
      <c r="J97" s="1">
        <v>0.67144719687092502</v>
      </c>
      <c r="K97" s="1">
        <v>0.53858627552148597</v>
      </c>
      <c r="L97" s="1">
        <v>0.664227714821094</v>
      </c>
      <c r="M97" s="1">
        <v>0.49755381604696602</v>
      </c>
      <c r="N97" s="1">
        <v>0.64702011656326297</v>
      </c>
      <c r="O97" s="2">
        <v>9.5326195023224398E-6</v>
      </c>
      <c r="P97" s="2">
        <v>1.02091233982856E-5</v>
      </c>
      <c r="Q97" s="2">
        <v>7.3583662188538096E-7</v>
      </c>
      <c r="R97" s="2">
        <v>2.5669306321602098E-3</v>
      </c>
      <c r="S97" s="2">
        <v>1.6343920191808201E-5</v>
      </c>
      <c r="T97" s="2">
        <v>5.9093613497580302E-4</v>
      </c>
      <c r="U97" s="2">
        <v>0.110478508536154</v>
      </c>
      <c r="V97" s="2">
        <v>2.5927569734181E-5</v>
      </c>
      <c r="W97" s="2">
        <v>9.5726804487931399E-3</v>
      </c>
      <c r="X97" s="2">
        <v>2.1061801849565898E-2</v>
      </c>
      <c r="Y97" s="2">
        <v>3.5568259140997599E-3</v>
      </c>
      <c r="Z97" s="2">
        <v>6.6384830926739698E-3</v>
      </c>
      <c r="AA97">
        <f t="shared" si="28"/>
        <v>1</v>
      </c>
      <c r="AB97">
        <f t="shared" si="29"/>
        <v>1</v>
      </c>
      <c r="AC97">
        <f t="shared" si="30"/>
        <v>1</v>
      </c>
      <c r="AD97">
        <f t="shared" si="31"/>
        <v>1</v>
      </c>
      <c r="AE97">
        <f t="shared" si="32"/>
        <v>1</v>
      </c>
      <c r="AF97">
        <f t="shared" si="33"/>
        <v>1</v>
      </c>
      <c r="AG97">
        <f t="shared" si="34"/>
        <v>0</v>
      </c>
      <c r="AH97">
        <f t="shared" si="35"/>
        <v>1</v>
      </c>
      <c r="AI97">
        <f t="shared" si="36"/>
        <v>1</v>
      </c>
      <c r="AJ97">
        <f t="shared" si="37"/>
        <v>0</v>
      </c>
      <c r="AK97">
        <f t="shared" si="38"/>
        <v>1</v>
      </c>
      <c r="AL97">
        <f t="shared" si="39"/>
        <v>1</v>
      </c>
      <c r="AN97">
        <f t="shared" si="25"/>
        <v>1</v>
      </c>
      <c r="AO97">
        <f t="shared" si="26"/>
        <v>1</v>
      </c>
      <c r="AP97">
        <f t="shared" si="27"/>
        <v>1</v>
      </c>
    </row>
  </sheetData>
  <conditionalFormatting sqref="AA3:AL97">
    <cfRule type="cellIs" dxfId="8" priority="10" operator="equal">
      <formula>1</formula>
    </cfRule>
  </conditionalFormatting>
  <conditionalFormatting sqref="AN3:AQ97">
    <cfRule type="cellIs" dxfId="7" priority="8" operator="equal">
      <formula>1</formula>
    </cfRule>
  </conditionalFormatting>
  <conditionalFormatting sqref="AR3:AV77">
    <cfRule type="cellIs" dxfId="6" priority="7" operator="equal">
      <formula>1</formula>
    </cfRule>
  </conditionalFormatting>
  <conditionalFormatting sqref="C3:F97 K3:N97">
    <cfRule type="cellIs" dxfId="5" priority="5" operator="greaterThanOrEqual">
      <formula>1.15</formula>
    </cfRule>
    <cfRule type="cellIs" dxfId="4" priority="6" operator="lessThanOrEqual">
      <formula>0.85</formula>
    </cfRule>
  </conditionalFormatting>
  <conditionalFormatting sqref="O3:R97 W3:Z97">
    <cfRule type="cellIs" dxfId="3" priority="4" operator="lessThanOrEqual">
      <formula>0.05</formula>
    </cfRule>
  </conditionalFormatting>
  <conditionalFormatting sqref="G3:J97">
    <cfRule type="cellIs" dxfId="2" priority="2" operator="greaterThanOrEqual">
      <formula>1.15</formula>
    </cfRule>
    <cfRule type="cellIs" dxfId="1" priority="3" operator="lessThanOrEqual">
      <formula>0.85</formula>
    </cfRule>
  </conditionalFormatting>
  <conditionalFormatting sqref="S3:V97">
    <cfRule type="cellIs" dxfId="0" priority="1" operator="lessThanOrEqual">
      <formula>0.05</formula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520CF-9237-AA44-BCBA-5B8E597003F4}">
  <dimension ref="A1:R97"/>
  <sheetViews>
    <sheetView tabSelected="1" topLeftCell="B1" workbookViewId="0">
      <selection activeCell="K9" sqref="K9"/>
    </sheetView>
  </sheetViews>
  <sheetFormatPr baseColWidth="10" defaultRowHeight="16" x14ac:dyDescent="0.2"/>
  <cols>
    <col min="2" max="3" width="14.1640625" customWidth="1"/>
    <col min="9" max="9" width="19" customWidth="1"/>
    <col min="16" max="16" width="14.1640625" customWidth="1"/>
    <col min="17" max="18" width="10.83203125" style="11"/>
  </cols>
  <sheetData>
    <row r="1" spans="1:18" x14ac:dyDescent="0.2">
      <c r="A1" s="9" t="s">
        <v>110</v>
      </c>
      <c r="D1" s="4" t="s">
        <v>104</v>
      </c>
      <c r="E1" s="6" t="s">
        <v>105</v>
      </c>
      <c r="F1" s="8" t="s">
        <v>106</v>
      </c>
      <c r="G1" s="15" t="s">
        <v>121</v>
      </c>
      <c r="H1" s="16"/>
      <c r="K1" s="4" t="s">
        <v>104</v>
      </c>
      <c r="L1" s="6" t="s">
        <v>105</v>
      </c>
      <c r="M1" s="8" t="s">
        <v>106</v>
      </c>
      <c r="Q1" s="12" t="s">
        <v>121</v>
      </c>
      <c r="R1" s="13"/>
    </row>
    <row r="2" spans="1:18" ht="34" x14ac:dyDescent="0.2">
      <c r="A2" s="9" t="s">
        <v>111</v>
      </c>
      <c r="B2" t="s">
        <v>0</v>
      </c>
      <c r="G2" s="14" t="s">
        <v>119</v>
      </c>
      <c r="H2" s="14" t="s">
        <v>120</v>
      </c>
      <c r="I2" t="s">
        <v>116</v>
      </c>
      <c r="K2">
        <f>COUNTIF(D3:D77,"&gt;0")</f>
        <v>19</v>
      </c>
      <c r="L2">
        <f>COUNTIF(E3:E77,"&gt;0")</f>
        <v>37</v>
      </c>
      <c r="M2">
        <f>COUNTIF(F3:F77,"&gt;0")</f>
        <v>38</v>
      </c>
      <c r="P2" t="s">
        <v>0</v>
      </c>
      <c r="Q2" s="14" t="s">
        <v>119</v>
      </c>
      <c r="R2" s="14" t="s">
        <v>120</v>
      </c>
    </row>
    <row r="3" spans="1:18" x14ac:dyDescent="0.2">
      <c r="A3" s="9"/>
      <c r="B3" t="s">
        <v>1</v>
      </c>
      <c r="D3">
        <f>'Run 2 somewhat tighter criteria'!AN3+'Run 1 somewhat tighter criteria'!AN3</f>
        <v>0</v>
      </c>
      <c r="E3">
        <f>'Run 2 somewhat tighter criteria'!AO3+'Run 1 somewhat tighter criteria'!AO3</f>
        <v>1</v>
      </c>
      <c r="F3">
        <f>'Run 2 somewhat tighter criteria'!AP3+'Run 1 somewhat tighter criteria'!AP3</f>
        <v>1</v>
      </c>
      <c r="G3">
        <f>VLOOKUP(B3,P:R,2,FALSE)</f>
        <v>0</v>
      </c>
      <c r="H3">
        <f>VLOOKUP(B3,P:R,3,FALSE)</f>
        <v>0</v>
      </c>
      <c r="I3" t="s">
        <v>117</v>
      </c>
      <c r="K3">
        <f>COUNTIF(D4:D78,"&gt;1")</f>
        <v>10</v>
      </c>
      <c r="L3">
        <f>COUNTIF(E4:E78,"&gt;1")</f>
        <v>9</v>
      </c>
      <c r="M3">
        <f>COUNTIF(F4:F78,"&gt;1")</f>
        <v>5</v>
      </c>
      <c r="P3" t="s">
        <v>70</v>
      </c>
      <c r="Q3" s="11">
        <v>4</v>
      </c>
      <c r="R3" s="11">
        <v>2</v>
      </c>
    </row>
    <row r="4" spans="1:18" x14ac:dyDescent="0.2">
      <c r="A4" s="9" t="s">
        <v>112</v>
      </c>
      <c r="B4" t="s">
        <v>2</v>
      </c>
      <c r="D4">
        <f>'Run 2 somewhat tighter criteria'!AN4+'Run 1 somewhat tighter criteria'!AN4</f>
        <v>0</v>
      </c>
      <c r="E4">
        <f>'Run 2 somewhat tighter criteria'!AO4+'Run 1 somewhat tighter criteria'!AO4</f>
        <v>0</v>
      </c>
      <c r="F4">
        <f>'Run 2 somewhat tighter criteria'!AP4+'Run 1 somewhat tighter criteria'!AP4</f>
        <v>0</v>
      </c>
      <c r="G4">
        <f t="shared" ref="G4:G67" si="0">VLOOKUP(B4,P:R,2,FALSE)</f>
        <v>0</v>
      </c>
      <c r="H4">
        <f t="shared" ref="H4:H67" si="1">VLOOKUP(B4,P:R,3,FALSE)</f>
        <v>0</v>
      </c>
      <c r="I4" t="s">
        <v>118</v>
      </c>
      <c r="K4" s="10">
        <f>K3/K2</f>
        <v>0.52631578947368418</v>
      </c>
      <c r="L4" s="10">
        <f t="shared" ref="L4:M4" si="2">L3/L2</f>
        <v>0.24324324324324326</v>
      </c>
      <c r="M4" s="10">
        <f t="shared" si="2"/>
        <v>0.13157894736842105</v>
      </c>
      <c r="P4" t="s">
        <v>18</v>
      </c>
      <c r="Q4" s="11">
        <v>4</v>
      </c>
      <c r="R4" s="11">
        <v>2</v>
      </c>
    </row>
    <row r="5" spans="1:18" x14ac:dyDescent="0.2">
      <c r="A5" s="9" t="s">
        <v>113</v>
      </c>
      <c r="B5" t="s">
        <v>3</v>
      </c>
      <c r="D5">
        <f>'Run 2 somewhat tighter criteria'!AN5+'Run 1 somewhat tighter criteria'!AN5</f>
        <v>0</v>
      </c>
      <c r="E5">
        <f>'Run 2 somewhat tighter criteria'!AO5+'Run 1 somewhat tighter criteria'!AO5</f>
        <v>0</v>
      </c>
      <c r="F5">
        <f>'Run 2 somewhat tighter criteria'!AP5+'Run 1 somewhat tighter criteria'!AP5</f>
        <v>1</v>
      </c>
      <c r="G5">
        <f t="shared" si="0"/>
        <v>0</v>
      </c>
      <c r="H5">
        <f t="shared" si="1"/>
        <v>0</v>
      </c>
      <c r="P5" t="s">
        <v>60</v>
      </c>
      <c r="Q5" s="11">
        <v>4</v>
      </c>
      <c r="R5" s="11">
        <v>2</v>
      </c>
    </row>
    <row r="6" spans="1:18" x14ac:dyDescent="0.2">
      <c r="B6" t="s">
        <v>4</v>
      </c>
      <c r="D6">
        <f>'Run 2 somewhat tighter criteria'!AN6+'Run 1 somewhat tighter criteria'!AN6</f>
        <v>0</v>
      </c>
      <c r="E6">
        <f>'Run 2 somewhat tighter criteria'!AO6+'Run 1 somewhat tighter criteria'!AO6</f>
        <v>0</v>
      </c>
      <c r="F6">
        <f>'Run 2 somewhat tighter criteria'!AP6+'Run 1 somewhat tighter criteria'!AP6</f>
        <v>0</v>
      </c>
      <c r="G6">
        <f t="shared" si="0"/>
        <v>0</v>
      </c>
      <c r="H6">
        <f t="shared" si="1"/>
        <v>0</v>
      </c>
      <c r="P6" t="s">
        <v>74</v>
      </c>
      <c r="Q6" s="11">
        <v>4</v>
      </c>
      <c r="R6" s="11">
        <v>2</v>
      </c>
    </row>
    <row r="7" spans="1:18" x14ac:dyDescent="0.2">
      <c r="B7" t="s">
        <v>5</v>
      </c>
      <c r="D7">
        <f>'Run 2 somewhat tighter criteria'!AN7+'Run 1 somewhat tighter criteria'!AN7</f>
        <v>0</v>
      </c>
      <c r="E7">
        <f>'Run 2 somewhat tighter criteria'!AO7+'Run 1 somewhat tighter criteria'!AO7</f>
        <v>0</v>
      </c>
      <c r="F7">
        <f>'Run 2 somewhat tighter criteria'!AP7+'Run 1 somewhat tighter criteria'!AP7</f>
        <v>0</v>
      </c>
      <c r="G7">
        <f t="shared" si="0"/>
        <v>0</v>
      </c>
      <c r="H7">
        <f t="shared" si="1"/>
        <v>0</v>
      </c>
      <c r="I7" t="s">
        <v>122</v>
      </c>
      <c r="K7">
        <f>COUNTIFS(D4:D78,"&gt;1",H4:H78,"&gt;1")</f>
        <v>9</v>
      </c>
      <c r="P7" t="s">
        <v>44</v>
      </c>
      <c r="Q7" s="11">
        <v>4</v>
      </c>
      <c r="R7" s="11">
        <v>2</v>
      </c>
    </row>
    <row r="8" spans="1:18" x14ac:dyDescent="0.2">
      <c r="B8" t="s">
        <v>6</v>
      </c>
      <c r="D8">
        <f>'Run 2 somewhat tighter criteria'!AN8+'Run 1 somewhat tighter criteria'!AN8</f>
        <v>0</v>
      </c>
      <c r="E8">
        <f>'Run 2 somewhat tighter criteria'!AO8+'Run 1 somewhat tighter criteria'!AO8</f>
        <v>0</v>
      </c>
      <c r="F8">
        <f>'Run 2 somewhat tighter criteria'!AP8+'Run 1 somewhat tighter criteria'!AP8</f>
        <v>1</v>
      </c>
      <c r="G8">
        <f t="shared" si="0"/>
        <v>0</v>
      </c>
      <c r="H8">
        <f t="shared" si="1"/>
        <v>0</v>
      </c>
      <c r="I8" t="s">
        <v>118</v>
      </c>
      <c r="K8" s="10">
        <f>K7/K3</f>
        <v>0.9</v>
      </c>
      <c r="P8" t="s">
        <v>26</v>
      </c>
      <c r="Q8" s="11">
        <v>1</v>
      </c>
      <c r="R8" s="11">
        <v>0</v>
      </c>
    </row>
    <row r="9" spans="1:18" x14ac:dyDescent="0.2">
      <c r="B9" t="s">
        <v>7</v>
      </c>
      <c r="D9">
        <f>'Run 2 somewhat tighter criteria'!AN9+'Run 1 somewhat tighter criteria'!AN9</f>
        <v>0</v>
      </c>
      <c r="E9">
        <f>'Run 2 somewhat tighter criteria'!AO9+'Run 1 somewhat tighter criteria'!AO9</f>
        <v>0</v>
      </c>
      <c r="F9">
        <f>'Run 2 somewhat tighter criteria'!AP9+'Run 1 somewhat tighter criteria'!AP9</f>
        <v>0</v>
      </c>
      <c r="G9">
        <f t="shared" si="0"/>
        <v>0</v>
      </c>
      <c r="H9">
        <f t="shared" si="1"/>
        <v>0</v>
      </c>
      <c r="P9" t="s">
        <v>20</v>
      </c>
      <c r="Q9" s="11">
        <v>4</v>
      </c>
      <c r="R9" s="11">
        <v>2</v>
      </c>
    </row>
    <row r="10" spans="1:18" x14ac:dyDescent="0.2">
      <c r="B10" t="s">
        <v>8</v>
      </c>
      <c r="D10">
        <f>'Run 2 somewhat tighter criteria'!AN10+'Run 1 somewhat tighter criteria'!AN10</f>
        <v>0</v>
      </c>
      <c r="E10">
        <f>'Run 2 somewhat tighter criteria'!AO10+'Run 1 somewhat tighter criteria'!AO10</f>
        <v>1</v>
      </c>
      <c r="F10">
        <f>'Run 2 somewhat tighter criteria'!AP10+'Run 1 somewhat tighter criteria'!AP10</f>
        <v>1</v>
      </c>
      <c r="G10">
        <f t="shared" si="0"/>
        <v>1</v>
      </c>
      <c r="H10">
        <f t="shared" si="1"/>
        <v>0</v>
      </c>
      <c r="P10" t="s">
        <v>10</v>
      </c>
      <c r="Q10" s="11">
        <v>4</v>
      </c>
      <c r="R10" s="11">
        <v>2</v>
      </c>
    </row>
    <row r="11" spans="1:18" x14ac:dyDescent="0.2">
      <c r="B11" t="s">
        <v>9</v>
      </c>
      <c r="D11">
        <f>'Run 2 somewhat tighter criteria'!AN11+'Run 1 somewhat tighter criteria'!AN11</f>
        <v>0</v>
      </c>
      <c r="E11">
        <f>'Run 2 somewhat tighter criteria'!AO11+'Run 1 somewhat tighter criteria'!AO11</f>
        <v>1</v>
      </c>
      <c r="F11">
        <f>'Run 2 somewhat tighter criteria'!AP11+'Run 1 somewhat tighter criteria'!AP11</f>
        <v>1</v>
      </c>
      <c r="G11">
        <f t="shared" si="0"/>
        <v>1</v>
      </c>
      <c r="H11">
        <f t="shared" si="1"/>
        <v>0</v>
      </c>
      <c r="P11" t="s">
        <v>39</v>
      </c>
      <c r="Q11" s="11">
        <v>4</v>
      </c>
      <c r="R11" s="11">
        <v>1</v>
      </c>
    </row>
    <row r="12" spans="1:18" x14ac:dyDescent="0.2">
      <c r="B12" t="s">
        <v>10</v>
      </c>
      <c r="D12">
        <f>'Run 2 somewhat tighter criteria'!AN12+'Run 1 somewhat tighter criteria'!AN12</f>
        <v>2</v>
      </c>
      <c r="E12">
        <f>'Run 2 somewhat tighter criteria'!AO12+'Run 1 somewhat tighter criteria'!AO12</f>
        <v>2</v>
      </c>
      <c r="F12">
        <f>'Run 2 somewhat tighter criteria'!AP12+'Run 1 somewhat tighter criteria'!AP12</f>
        <v>2</v>
      </c>
      <c r="G12">
        <f t="shared" si="0"/>
        <v>4</v>
      </c>
      <c r="H12">
        <f t="shared" si="1"/>
        <v>2</v>
      </c>
      <c r="P12" t="s">
        <v>29</v>
      </c>
      <c r="Q12" s="11">
        <v>4</v>
      </c>
      <c r="R12" s="11">
        <v>2</v>
      </c>
    </row>
    <row r="13" spans="1:18" x14ac:dyDescent="0.2">
      <c r="B13" t="s">
        <v>11</v>
      </c>
      <c r="D13">
        <f>'Run 2 somewhat tighter criteria'!AN13+'Run 1 somewhat tighter criteria'!AN13</f>
        <v>0</v>
      </c>
      <c r="E13">
        <f>'Run 2 somewhat tighter criteria'!AO13+'Run 1 somewhat tighter criteria'!AO13</f>
        <v>0</v>
      </c>
      <c r="F13">
        <f>'Run 2 somewhat tighter criteria'!AP13+'Run 1 somewhat tighter criteria'!AP13</f>
        <v>0</v>
      </c>
      <c r="G13">
        <f t="shared" si="0"/>
        <v>3</v>
      </c>
      <c r="H13">
        <f t="shared" si="1"/>
        <v>2</v>
      </c>
      <c r="P13" t="s">
        <v>17</v>
      </c>
      <c r="Q13" s="11">
        <v>4</v>
      </c>
      <c r="R13" s="11">
        <v>2</v>
      </c>
    </row>
    <row r="14" spans="1:18" x14ac:dyDescent="0.2">
      <c r="B14" t="s">
        <v>12</v>
      </c>
      <c r="D14">
        <f>'Run 2 somewhat tighter criteria'!AN14+'Run 1 somewhat tighter criteria'!AN14</f>
        <v>0</v>
      </c>
      <c r="E14">
        <f>'Run 2 somewhat tighter criteria'!AO14+'Run 1 somewhat tighter criteria'!AO14</f>
        <v>0</v>
      </c>
      <c r="F14">
        <f>'Run 2 somewhat tighter criteria'!AP14+'Run 1 somewhat tighter criteria'!AP14</f>
        <v>0</v>
      </c>
      <c r="G14">
        <f t="shared" si="0"/>
        <v>2</v>
      </c>
      <c r="H14">
        <f t="shared" si="1"/>
        <v>2</v>
      </c>
      <c r="P14" t="s">
        <v>21</v>
      </c>
      <c r="Q14" s="11">
        <v>4</v>
      </c>
      <c r="R14" s="11">
        <v>2</v>
      </c>
    </row>
    <row r="15" spans="1:18" x14ac:dyDescent="0.2">
      <c r="B15" t="s">
        <v>13</v>
      </c>
      <c r="D15">
        <f>'Run 2 somewhat tighter criteria'!AN15+'Run 1 somewhat tighter criteria'!AN15</f>
        <v>0</v>
      </c>
      <c r="E15">
        <f>'Run 2 somewhat tighter criteria'!AO15+'Run 1 somewhat tighter criteria'!AO15</f>
        <v>0</v>
      </c>
      <c r="F15">
        <f>'Run 2 somewhat tighter criteria'!AP15+'Run 1 somewhat tighter criteria'!AP15</f>
        <v>0</v>
      </c>
      <c r="G15">
        <f t="shared" si="0"/>
        <v>3</v>
      </c>
      <c r="H15">
        <f t="shared" si="1"/>
        <v>1</v>
      </c>
      <c r="P15" t="s">
        <v>9</v>
      </c>
      <c r="Q15" s="11">
        <v>1</v>
      </c>
      <c r="R15" s="11">
        <v>0</v>
      </c>
    </row>
    <row r="16" spans="1:18" x14ac:dyDescent="0.2">
      <c r="B16" t="s">
        <v>14</v>
      </c>
      <c r="D16">
        <f>'Run 2 somewhat tighter criteria'!AN16+'Run 1 somewhat tighter criteria'!AN16</f>
        <v>2</v>
      </c>
      <c r="E16">
        <f>'Run 2 somewhat tighter criteria'!AO16+'Run 1 somewhat tighter criteria'!AO16</f>
        <v>2</v>
      </c>
      <c r="F16">
        <f>'Run 2 somewhat tighter criteria'!AP16+'Run 1 somewhat tighter criteria'!AP16</f>
        <v>1</v>
      </c>
      <c r="G16">
        <f t="shared" si="0"/>
        <v>2</v>
      </c>
      <c r="H16">
        <f t="shared" si="1"/>
        <v>2</v>
      </c>
      <c r="P16" t="s">
        <v>15</v>
      </c>
      <c r="Q16" s="11">
        <v>2</v>
      </c>
      <c r="R16" s="11">
        <v>2</v>
      </c>
    </row>
    <row r="17" spans="2:18" x14ac:dyDescent="0.2">
      <c r="B17" t="s">
        <v>15</v>
      </c>
      <c r="D17">
        <f>'Run 2 somewhat tighter criteria'!AN17+'Run 1 somewhat tighter criteria'!AN17</f>
        <v>2</v>
      </c>
      <c r="E17">
        <f>'Run 2 somewhat tighter criteria'!AO17+'Run 1 somewhat tighter criteria'!AO17</f>
        <v>2</v>
      </c>
      <c r="F17">
        <f>'Run 2 somewhat tighter criteria'!AP17+'Run 1 somewhat tighter criteria'!AP17</f>
        <v>1</v>
      </c>
      <c r="G17">
        <f t="shared" si="0"/>
        <v>2</v>
      </c>
      <c r="H17">
        <f t="shared" si="1"/>
        <v>2</v>
      </c>
      <c r="P17" t="s">
        <v>14</v>
      </c>
      <c r="Q17" s="11">
        <v>2</v>
      </c>
      <c r="R17" s="11">
        <v>2</v>
      </c>
    </row>
    <row r="18" spans="2:18" x14ac:dyDescent="0.2">
      <c r="B18" t="s">
        <v>16</v>
      </c>
      <c r="D18">
        <f>'Run 2 somewhat tighter criteria'!AN18+'Run 1 somewhat tighter criteria'!AN18</f>
        <v>0</v>
      </c>
      <c r="E18">
        <f>'Run 2 somewhat tighter criteria'!AO18+'Run 1 somewhat tighter criteria'!AO18</f>
        <v>0</v>
      </c>
      <c r="F18">
        <f>'Run 2 somewhat tighter criteria'!AP18+'Run 1 somewhat tighter criteria'!AP18</f>
        <v>0</v>
      </c>
      <c r="G18">
        <f t="shared" si="0"/>
        <v>0</v>
      </c>
      <c r="H18">
        <f t="shared" si="1"/>
        <v>0</v>
      </c>
      <c r="P18" t="s">
        <v>37</v>
      </c>
      <c r="Q18" s="11">
        <v>2</v>
      </c>
      <c r="R18" s="11">
        <v>1</v>
      </c>
    </row>
    <row r="19" spans="2:18" x14ac:dyDescent="0.2">
      <c r="B19" t="s">
        <v>17</v>
      </c>
      <c r="D19">
        <f>'Run 2 somewhat tighter criteria'!AN19+'Run 1 somewhat tighter criteria'!AN19</f>
        <v>2</v>
      </c>
      <c r="E19">
        <f>'Run 2 somewhat tighter criteria'!AO19+'Run 1 somewhat tighter criteria'!AO19</f>
        <v>2</v>
      </c>
      <c r="F19">
        <f>'Run 2 somewhat tighter criteria'!AP19+'Run 1 somewhat tighter criteria'!AP19</f>
        <v>2</v>
      </c>
      <c r="G19">
        <f t="shared" si="0"/>
        <v>4</v>
      </c>
      <c r="H19">
        <f t="shared" si="1"/>
        <v>2</v>
      </c>
      <c r="P19" t="s">
        <v>51</v>
      </c>
      <c r="Q19" s="11">
        <v>2</v>
      </c>
      <c r="R19" s="11">
        <v>2</v>
      </c>
    </row>
    <row r="20" spans="2:18" x14ac:dyDescent="0.2">
      <c r="B20" t="s">
        <v>18</v>
      </c>
      <c r="D20">
        <f>'Run 2 somewhat tighter criteria'!AN20+'Run 1 somewhat tighter criteria'!AN20</f>
        <v>1</v>
      </c>
      <c r="E20">
        <f>'Run 2 somewhat tighter criteria'!AO20+'Run 1 somewhat tighter criteria'!AO20</f>
        <v>1</v>
      </c>
      <c r="F20">
        <f>'Run 2 somewhat tighter criteria'!AP20+'Run 1 somewhat tighter criteria'!AP20</f>
        <v>1</v>
      </c>
      <c r="G20">
        <f t="shared" si="0"/>
        <v>4</v>
      </c>
      <c r="H20">
        <f t="shared" si="1"/>
        <v>2</v>
      </c>
      <c r="P20" t="s">
        <v>58</v>
      </c>
      <c r="Q20" s="11">
        <v>2</v>
      </c>
      <c r="R20" s="11">
        <v>1</v>
      </c>
    </row>
    <row r="21" spans="2:18" x14ac:dyDescent="0.2">
      <c r="B21" t="s">
        <v>19</v>
      </c>
      <c r="D21">
        <f>'Run 2 somewhat tighter criteria'!AN21+'Run 1 somewhat tighter criteria'!AN21</f>
        <v>0</v>
      </c>
      <c r="E21">
        <f>'Run 2 somewhat tighter criteria'!AO21+'Run 1 somewhat tighter criteria'!AO21</f>
        <v>0</v>
      </c>
      <c r="F21">
        <f>'Run 2 somewhat tighter criteria'!AP21+'Run 1 somewhat tighter criteria'!AP21</f>
        <v>0</v>
      </c>
      <c r="G21">
        <f t="shared" si="0"/>
        <v>0</v>
      </c>
      <c r="H21">
        <f t="shared" si="1"/>
        <v>0</v>
      </c>
      <c r="P21" t="s">
        <v>22</v>
      </c>
      <c r="Q21" s="11">
        <v>3</v>
      </c>
      <c r="R21" s="11">
        <v>1</v>
      </c>
    </row>
    <row r="22" spans="2:18" x14ac:dyDescent="0.2">
      <c r="B22" t="s">
        <v>20</v>
      </c>
      <c r="D22">
        <f>'Run 2 somewhat tighter criteria'!AN22+'Run 1 somewhat tighter criteria'!AN22</f>
        <v>2</v>
      </c>
      <c r="E22">
        <f>'Run 2 somewhat tighter criteria'!AO22+'Run 1 somewhat tighter criteria'!AO22</f>
        <v>2</v>
      </c>
      <c r="F22">
        <f>'Run 2 somewhat tighter criteria'!AP22+'Run 1 somewhat tighter criteria'!AP22</f>
        <v>2</v>
      </c>
      <c r="G22">
        <f t="shared" si="0"/>
        <v>4</v>
      </c>
      <c r="H22">
        <f t="shared" si="1"/>
        <v>2</v>
      </c>
      <c r="P22" t="s">
        <v>35</v>
      </c>
      <c r="Q22" s="11">
        <v>1</v>
      </c>
      <c r="R22" s="11">
        <v>0</v>
      </c>
    </row>
    <row r="23" spans="2:18" x14ac:dyDescent="0.2">
      <c r="B23" t="s">
        <v>21</v>
      </c>
      <c r="D23">
        <f>'Run 2 somewhat tighter criteria'!AN23+'Run 1 somewhat tighter criteria'!AN23</f>
        <v>1</v>
      </c>
      <c r="E23">
        <f>'Run 2 somewhat tighter criteria'!AO23+'Run 1 somewhat tighter criteria'!AO23</f>
        <v>1</v>
      </c>
      <c r="F23">
        <f>'Run 2 somewhat tighter criteria'!AP23+'Run 1 somewhat tighter criteria'!AP23</f>
        <v>1</v>
      </c>
      <c r="G23">
        <f t="shared" si="0"/>
        <v>4</v>
      </c>
      <c r="H23">
        <f t="shared" si="1"/>
        <v>2</v>
      </c>
      <c r="P23" t="s">
        <v>68</v>
      </c>
      <c r="Q23" s="11">
        <v>3</v>
      </c>
      <c r="R23" s="11">
        <v>2</v>
      </c>
    </row>
    <row r="24" spans="2:18" x14ac:dyDescent="0.2">
      <c r="B24" t="s">
        <v>22</v>
      </c>
      <c r="D24">
        <f>'Run 2 somewhat tighter criteria'!AN24+'Run 1 somewhat tighter criteria'!AN24</f>
        <v>1</v>
      </c>
      <c r="E24">
        <f>'Run 2 somewhat tighter criteria'!AO24+'Run 1 somewhat tighter criteria'!AO24</f>
        <v>1</v>
      </c>
      <c r="F24">
        <f>'Run 2 somewhat tighter criteria'!AP24+'Run 1 somewhat tighter criteria'!AP24</f>
        <v>1</v>
      </c>
      <c r="G24">
        <f t="shared" si="0"/>
        <v>3</v>
      </c>
      <c r="H24">
        <f t="shared" si="1"/>
        <v>1</v>
      </c>
      <c r="P24" t="s">
        <v>38</v>
      </c>
      <c r="Q24" s="11">
        <v>2</v>
      </c>
      <c r="R24" s="11">
        <v>0</v>
      </c>
    </row>
    <row r="25" spans="2:18" x14ac:dyDescent="0.2">
      <c r="B25" t="s">
        <v>23</v>
      </c>
      <c r="D25">
        <f>'Run 2 somewhat tighter criteria'!AN25+'Run 1 somewhat tighter criteria'!AN25</f>
        <v>0</v>
      </c>
      <c r="E25">
        <f>'Run 2 somewhat tighter criteria'!AO25+'Run 1 somewhat tighter criteria'!AO25</f>
        <v>0</v>
      </c>
      <c r="F25">
        <f>'Run 2 somewhat tighter criteria'!AP25+'Run 1 somewhat tighter criteria'!AP25</f>
        <v>0</v>
      </c>
      <c r="G25">
        <f t="shared" si="0"/>
        <v>0</v>
      </c>
      <c r="H25">
        <f t="shared" si="1"/>
        <v>0</v>
      </c>
      <c r="P25" t="s">
        <v>43</v>
      </c>
      <c r="Q25" s="11">
        <v>2</v>
      </c>
      <c r="R25" s="11">
        <v>2</v>
      </c>
    </row>
    <row r="26" spans="2:18" x14ac:dyDescent="0.2">
      <c r="B26" t="s">
        <v>24</v>
      </c>
      <c r="D26">
        <f>'Run 2 somewhat tighter criteria'!AN26+'Run 1 somewhat tighter criteria'!AN26</f>
        <v>0</v>
      </c>
      <c r="E26">
        <f>'Run 2 somewhat tighter criteria'!AO26+'Run 1 somewhat tighter criteria'!AO26</f>
        <v>0</v>
      </c>
      <c r="F26">
        <f>'Run 2 somewhat tighter criteria'!AP26+'Run 1 somewhat tighter criteria'!AP26</f>
        <v>0</v>
      </c>
      <c r="G26">
        <f t="shared" si="0"/>
        <v>0</v>
      </c>
      <c r="H26">
        <f t="shared" si="1"/>
        <v>0</v>
      </c>
      <c r="P26" t="s">
        <v>42</v>
      </c>
      <c r="Q26" s="11">
        <v>0</v>
      </c>
      <c r="R26" s="11">
        <v>0</v>
      </c>
    </row>
    <row r="27" spans="2:18" x14ac:dyDescent="0.2">
      <c r="B27" t="s">
        <v>25</v>
      </c>
      <c r="D27">
        <f>'Run 2 somewhat tighter criteria'!AN27+'Run 1 somewhat tighter criteria'!AN27</f>
        <v>0</v>
      </c>
      <c r="E27">
        <f>'Run 2 somewhat tighter criteria'!AO27+'Run 1 somewhat tighter criteria'!AO27</f>
        <v>1</v>
      </c>
      <c r="F27">
        <f>'Run 2 somewhat tighter criteria'!AP27+'Run 1 somewhat tighter criteria'!AP27</f>
        <v>0</v>
      </c>
      <c r="G27">
        <f t="shared" si="0"/>
        <v>0</v>
      </c>
      <c r="H27">
        <f t="shared" si="1"/>
        <v>0</v>
      </c>
      <c r="P27" t="s">
        <v>3</v>
      </c>
      <c r="Q27" s="11">
        <v>0</v>
      </c>
      <c r="R27" s="11">
        <v>0</v>
      </c>
    </row>
    <row r="28" spans="2:18" x14ac:dyDescent="0.2">
      <c r="B28" t="s">
        <v>26</v>
      </c>
      <c r="D28">
        <f>'Run 2 somewhat tighter criteria'!AN28+'Run 1 somewhat tighter criteria'!AN28</f>
        <v>0</v>
      </c>
      <c r="E28">
        <f>'Run 2 somewhat tighter criteria'!AO28+'Run 1 somewhat tighter criteria'!AO28</f>
        <v>0</v>
      </c>
      <c r="F28">
        <f>'Run 2 somewhat tighter criteria'!AP28+'Run 1 somewhat tighter criteria'!AP28</f>
        <v>0</v>
      </c>
      <c r="G28">
        <f t="shared" si="0"/>
        <v>1</v>
      </c>
      <c r="H28">
        <f t="shared" si="1"/>
        <v>0</v>
      </c>
      <c r="P28" t="s">
        <v>69</v>
      </c>
      <c r="Q28" s="11">
        <v>2</v>
      </c>
      <c r="R28" s="11">
        <v>0</v>
      </c>
    </row>
    <row r="29" spans="2:18" x14ac:dyDescent="0.2">
      <c r="B29" t="s">
        <v>27</v>
      </c>
      <c r="D29">
        <f>'Run 2 somewhat tighter criteria'!AN29+'Run 1 somewhat tighter criteria'!AN29</f>
        <v>0</v>
      </c>
      <c r="E29">
        <f>'Run 2 somewhat tighter criteria'!AO29+'Run 1 somewhat tighter criteria'!AO29</f>
        <v>0</v>
      </c>
      <c r="F29">
        <f>'Run 2 somewhat tighter criteria'!AP29+'Run 1 somewhat tighter criteria'!AP29</f>
        <v>0</v>
      </c>
      <c r="G29">
        <f t="shared" si="0"/>
        <v>2</v>
      </c>
      <c r="H29">
        <f t="shared" si="1"/>
        <v>0</v>
      </c>
      <c r="P29" t="s">
        <v>57</v>
      </c>
      <c r="Q29" s="11">
        <v>2</v>
      </c>
      <c r="R29" s="11">
        <v>0</v>
      </c>
    </row>
    <row r="30" spans="2:18" x14ac:dyDescent="0.2">
      <c r="B30" t="s">
        <v>28</v>
      </c>
      <c r="D30">
        <f>'Run 2 somewhat tighter criteria'!AN30+'Run 1 somewhat tighter criteria'!AN30</f>
        <v>0</v>
      </c>
      <c r="E30">
        <f>'Run 2 somewhat tighter criteria'!AO30+'Run 1 somewhat tighter criteria'!AO30</f>
        <v>0</v>
      </c>
      <c r="F30">
        <f>'Run 2 somewhat tighter criteria'!AP30+'Run 1 somewhat tighter criteria'!AP30</f>
        <v>0</v>
      </c>
      <c r="G30">
        <f t="shared" si="0"/>
        <v>0</v>
      </c>
      <c r="H30">
        <f t="shared" si="1"/>
        <v>0</v>
      </c>
      <c r="P30" t="s">
        <v>59</v>
      </c>
      <c r="Q30" s="11">
        <v>0</v>
      </c>
      <c r="R30" s="11">
        <v>0</v>
      </c>
    </row>
    <row r="31" spans="2:18" x14ac:dyDescent="0.2">
      <c r="B31" t="s">
        <v>29</v>
      </c>
      <c r="D31">
        <f>'Run 2 somewhat tighter criteria'!AN31+'Run 1 somewhat tighter criteria'!AN31</f>
        <v>2</v>
      </c>
      <c r="E31">
        <f>'Run 2 somewhat tighter criteria'!AO31+'Run 1 somewhat tighter criteria'!AO31</f>
        <v>2</v>
      </c>
      <c r="F31">
        <f>'Run 2 somewhat tighter criteria'!AP31+'Run 1 somewhat tighter criteria'!AP31</f>
        <v>1</v>
      </c>
      <c r="G31">
        <f t="shared" si="0"/>
        <v>4</v>
      </c>
      <c r="H31">
        <f t="shared" si="1"/>
        <v>2</v>
      </c>
      <c r="P31" t="s">
        <v>66</v>
      </c>
      <c r="Q31" s="11">
        <v>0</v>
      </c>
      <c r="R31" s="11">
        <v>0</v>
      </c>
    </row>
    <row r="32" spans="2:18" x14ac:dyDescent="0.2">
      <c r="B32" t="s">
        <v>30</v>
      </c>
      <c r="D32">
        <f>'Run 2 somewhat tighter criteria'!AN32+'Run 1 somewhat tighter criteria'!AN32</f>
        <v>0</v>
      </c>
      <c r="E32">
        <f>'Run 2 somewhat tighter criteria'!AO32+'Run 1 somewhat tighter criteria'!AO32</f>
        <v>1</v>
      </c>
      <c r="F32">
        <f>'Run 2 somewhat tighter criteria'!AP32+'Run 1 somewhat tighter criteria'!AP32</f>
        <v>1</v>
      </c>
      <c r="G32">
        <f t="shared" si="0"/>
        <v>0</v>
      </c>
      <c r="H32">
        <f t="shared" si="1"/>
        <v>0</v>
      </c>
      <c r="P32" t="s">
        <v>67</v>
      </c>
      <c r="Q32" s="11">
        <v>2</v>
      </c>
      <c r="R32" s="11">
        <v>1</v>
      </c>
    </row>
    <row r="33" spans="2:18" x14ac:dyDescent="0.2">
      <c r="B33" t="s">
        <v>31</v>
      </c>
      <c r="D33">
        <f>'Run 2 somewhat tighter criteria'!AN33+'Run 1 somewhat tighter criteria'!AN33</f>
        <v>0</v>
      </c>
      <c r="E33">
        <f>'Run 2 somewhat tighter criteria'!AO33+'Run 1 somewhat tighter criteria'!AO33</f>
        <v>1</v>
      </c>
      <c r="F33">
        <f>'Run 2 somewhat tighter criteria'!AP33+'Run 1 somewhat tighter criteria'!AP33</f>
        <v>1</v>
      </c>
      <c r="G33">
        <f t="shared" si="0"/>
        <v>0</v>
      </c>
      <c r="H33">
        <f t="shared" si="1"/>
        <v>0</v>
      </c>
      <c r="P33" t="s">
        <v>52</v>
      </c>
      <c r="Q33" s="11">
        <v>0</v>
      </c>
      <c r="R33" s="11">
        <v>0</v>
      </c>
    </row>
    <row r="34" spans="2:18" x14ac:dyDescent="0.2">
      <c r="B34" t="s">
        <v>32</v>
      </c>
      <c r="D34">
        <f>'Run 2 somewhat tighter criteria'!AN34+'Run 1 somewhat tighter criteria'!AN34</f>
        <v>0</v>
      </c>
      <c r="E34">
        <f>'Run 2 somewhat tighter criteria'!AO34+'Run 1 somewhat tighter criteria'!AO34</f>
        <v>0</v>
      </c>
      <c r="F34">
        <f>'Run 2 somewhat tighter criteria'!AP34+'Run 1 somewhat tighter criteria'!AP34</f>
        <v>0</v>
      </c>
      <c r="G34">
        <f t="shared" si="0"/>
        <v>0</v>
      </c>
      <c r="H34">
        <f t="shared" si="1"/>
        <v>0</v>
      </c>
      <c r="P34" t="s">
        <v>33</v>
      </c>
      <c r="Q34" s="11">
        <v>0</v>
      </c>
      <c r="R34" s="11">
        <v>0</v>
      </c>
    </row>
    <row r="35" spans="2:18" x14ac:dyDescent="0.2">
      <c r="B35" t="s">
        <v>33</v>
      </c>
      <c r="D35">
        <f>'Run 2 somewhat tighter criteria'!AN35+'Run 1 somewhat tighter criteria'!AN35</f>
        <v>0</v>
      </c>
      <c r="E35">
        <f>'Run 2 somewhat tighter criteria'!AO35+'Run 1 somewhat tighter criteria'!AO35</f>
        <v>2</v>
      </c>
      <c r="F35">
        <f>'Run 2 somewhat tighter criteria'!AP35+'Run 1 somewhat tighter criteria'!AP35</f>
        <v>2</v>
      </c>
      <c r="G35">
        <f t="shared" si="0"/>
        <v>0</v>
      </c>
      <c r="H35">
        <f t="shared" si="1"/>
        <v>0</v>
      </c>
      <c r="P35" t="s">
        <v>55</v>
      </c>
      <c r="Q35" s="11">
        <v>1</v>
      </c>
      <c r="R35" s="11">
        <v>0</v>
      </c>
    </row>
    <row r="36" spans="2:18" x14ac:dyDescent="0.2">
      <c r="B36" t="s">
        <v>34</v>
      </c>
      <c r="D36">
        <f>'Run 2 somewhat tighter criteria'!AN36+'Run 1 somewhat tighter criteria'!AN36</f>
        <v>0</v>
      </c>
      <c r="E36">
        <f>'Run 2 somewhat tighter criteria'!AO36+'Run 1 somewhat tighter criteria'!AO36</f>
        <v>0</v>
      </c>
      <c r="F36">
        <f>'Run 2 somewhat tighter criteria'!AP36+'Run 1 somewhat tighter criteria'!AP36</f>
        <v>0</v>
      </c>
      <c r="G36">
        <f t="shared" si="0"/>
        <v>0</v>
      </c>
      <c r="H36">
        <f t="shared" si="1"/>
        <v>0</v>
      </c>
      <c r="P36" t="s">
        <v>11</v>
      </c>
      <c r="Q36" s="11">
        <v>3</v>
      </c>
      <c r="R36" s="11">
        <v>2</v>
      </c>
    </row>
    <row r="37" spans="2:18" x14ac:dyDescent="0.2">
      <c r="B37" t="s">
        <v>35</v>
      </c>
      <c r="D37">
        <f>'Run 2 somewhat tighter criteria'!AN37+'Run 1 somewhat tighter criteria'!AN37</f>
        <v>0</v>
      </c>
      <c r="E37">
        <f>'Run 2 somewhat tighter criteria'!AO37+'Run 1 somewhat tighter criteria'!AO37</f>
        <v>0</v>
      </c>
      <c r="F37">
        <f>'Run 2 somewhat tighter criteria'!AP37+'Run 1 somewhat tighter criteria'!AP37</f>
        <v>0</v>
      </c>
      <c r="G37">
        <f t="shared" si="0"/>
        <v>1</v>
      </c>
      <c r="H37">
        <f t="shared" si="1"/>
        <v>0</v>
      </c>
      <c r="P37" t="s">
        <v>47</v>
      </c>
      <c r="Q37" s="11">
        <v>0</v>
      </c>
      <c r="R37" s="11">
        <v>0</v>
      </c>
    </row>
    <row r="38" spans="2:18" x14ac:dyDescent="0.2">
      <c r="B38" t="s">
        <v>36</v>
      </c>
      <c r="D38">
        <f>'Run 2 somewhat tighter criteria'!AN38+'Run 1 somewhat tighter criteria'!AN38</f>
        <v>0</v>
      </c>
      <c r="E38">
        <f>'Run 2 somewhat tighter criteria'!AO38+'Run 1 somewhat tighter criteria'!AO38</f>
        <v>0</v>
      </c>
      <c r="F38">
        <f>'Run 2 somewhat tighter criteria'!AP38+'Run 1 somewhat tighter criteria'!AP38</f>
        <v>0</v>
      </c>
      <c r="G38">
        <f t="shared" si="0"/>
        <v>0</v>
      </c>
      <c r="H38">
        <f t="shared" si="1"/>
        <v>0</v>
      </c>
      <c r="P38" t="s">
        <v>1</v>
      </c>
      <c r="Q38" s="11">
        <v>0</v>
      </c>
      <c r="R38" s="11">
        <v>0</v>
      </c>
    </row>
    <row r="39" spans="2:18" x14ac:dyDescent="0.2">
      <c r="B39" t="s">
        <v>37</v>
      </c>
      <c r="D39">
        <f>'Run 2 somewhat tighter criteria'!AN39+'Run 1 somewhat tighter criteria'!AN39</f>
        <v>1</v>
      </c>
      <c r="E39">
        <f>'Run 2 somewhat tighter criteria'!AO39+'Run 1 somewhat tighter criteria'!AO39</f>
        <v>1</v>
      </c>
      <c r="F39">
        <f>'Run 2 somewhat tighter criteria'!AP39+'Run 1 somewhat tighter criteria'!AP39</f>
        <v>1</v>
      </c>
      <c r="G39">
        <f t="shared" si="0"/>
        <v>2</v>
      </c>
      <c r="H39">
        <f t="shared" si="1"/>
        <v>1</v>
      </c>
      <c r="P39" t="s">
        <v>64</v>
      </c>
      <c r="Q39" s="11">
        <v>0</v>
      </c>
      <c r="R39" s="11">
        <v>0</v>
      </c>
    </row>
    <row r="40" spans="2:18" x14ac:dyDescent="0.2">
      <c r="B40" t="s">
        <v>38</v>
      </c>
      <c r="D40">
        <f>'Run 2 somewhat tighter criteria'!AN40+'Run 1 somewhat tighter criteria'!AN40</f>
        <v>0</v>
      </c>
      <c r="E40">
        <f>'Run 2 somewhat tighter criteria'!AO40+'Run 1 somewhat tighter criteria'!AO40</f>
        <v>0</v>
      </c>
      <c r="F40">
        <f>'Run 2 somewhat tighter criteria'!AP40+'Run 1 somewhat tighter criteria'!AP40</f>
        <v>0</v>
      </c>
      <c r="G40">
        <f t="shared" si="0"/>
        <v>2</v>
      </c>
      <c r="H40">
        <f t="shared" si="1"/>
        <v>0</v>
      </c>
      <c r="P40" t="s">
        <v>25</v>
      </c>
      <c r="Q40" s="11">
        <v>0</v>
      </c>
      <c r="R40" s="11">
        <v>0</v>
      </c>
    </row>
    <row r="41" spans="2:18" x14ac:dyDescent="0.2">
      <c r="B41" t="s">
        <v>39</v>
      </c>
      <c r="D41">
        <f>'Run 2 somewhat tighter criteria'!AN41+'Run 1 somewhat tighter criteria'!AN41</f>
        <v>2</v>
      </c>
      <c r="E41">
        <f>'Run 2 somewhat tighter criteria'!AO41+'Run 1 somewhat tighter criteria'!AO41</f>
        <v>1</v>
      </c>
      <c r="F41">
        <f>'Run 2 somewhat tighter criteria'!AP41+'Run 1 somewhat tighter criteria'!AP41</f>
        <v>1</v>
      </c>
      <c r="G41">
        <f t="shared" si="0"/>
        <v>4</v>
      </c>
      <c r="H41">
        <f t="shared" si="1"/>
        <v>1</v>
      </c>
      <c r="P41" t="s">
        <v>65</v>
      </c>
      <c r="Q41" s="11">
        <v>0</v>
      </c>
      <c r="R41" s="11">
        <v>0</v>
      </c>
    </row>
    <row r="42" spans="2:18" x14ac:dyDescent="0.2">
      <c r="B42" t="s">
        <v>40</v>
      </c>
      <c r="D42">
        <f>'Run 2 somewhat tighter criteria'!AN42+'Run 1 somewhat tighter criteria'!AN42</f>
        <v>0</v>
      </c>
      <c r="E42">
        <f>'Run 2 somewhat tighter criteria'!AO42+'Run 1 somewhat tighter criteria'!AO42</f>
        <v>0</v>
      </c>
      <c r="F42">
        <f>'Run 2 somewhat tighter criteria'!AP42+'Run 1 somewhat tighter criteria'!AP42</f>
        <v>0</v>
      </c>
      <c r="G42">
        <f t="shared" si="0"/>
        <v>2</v>
      </c>
      <c r="H42">
        <f t="shared" si="1"/>
        <v>2</v>
      </c>
      <c r="P42" t="s">
        <v>31</v>
      </c>
      <c r="Q42" s="11">
        <v>0</v>
      </c>
      <c r="R42" s="11">
        <v>0</v>
      </c>
    </row>
    <row r="43" spans="2:18" x14ac:dyDescent="0.2">
      <c r="B43" t="s">
        <v>41</v>
      </c>
      <c r="D43">
        <f>'Run 2 somewhat tighter criteria'!AN43+'Run 1 somewhat tighter criteria'!AN43</f>
        <v>0</v>
      </c>
      <c r="E43">
        <f>'Run 2 somewhat tighter criteria'!AO43+'Run 1 somewhat tighter criteria'!AO43</f>
        <v>1</v>
      </c>
      <c r="F43">
        <f>'Run 2 somewhat tighter criteria'!AP43+'Run 1 somewhat tighter criteria'!AP43</f>
        <v>1</v>
      </c>
      <c r="G43">
        <f t="shared" si="0"/>
        <v>0</v>
      </c>
      <c r="H43">
        <f t="shared" si="1"/>
        <v>0</v>
      </c>
      <c r="P43" t="s">
        <v>41</v>
      </c>
      <c r="Q43" s="11">
        <v>0</v>
      </c>
      <c r="R43" s="11">
        <v>0</v>
      </c>
    </row>
    <row r="44" spans="2:18" x14ac:dyDescent="0.2">
      <c r="B44" t="s">
        <v>42</v>
      </c>
      <c r="D44">
        <f>'Run 2 somewhat tighter criteria'!AN44+'Run 1 somewhat tighter criteria'!AN44</f>
        <v>0</v>
      </c>
      <c r="E44">
        <f>'Run 2 somewhat tighter criteria'!AO44+'Run 1 somewhat tighter criteria'!AO44</f>
        <v>1</v>
      </c>
      <c r="F44">
        <f>'Run 2 somewhat tighter criteria'!AP44+'Run 1 somewhat tighter criteria'!AP44</f>
        <v>1</v>
      </c>
      <c r="G44">
        <f t="shared" si="0"/>
        <v>0</v>
      </c>
      <c r="H44">
        <f t="shared" si="1"/>
        <v>0</v>
      </c>
      <c r="P44" t="s">
        <v>40</v>
      </c>
      <c r="Q44" s="11">
        <v>2</v>
      </c>
      <c r="R44" s="11">
        <v>2</v>
      </c>
    </row>
    <row r="45" spans="2:18" x14ac:dyDescent="0.2">
      <c r="B45" t="s">
        <v>43</v>
      </c>
      <c r="D45">
        <f>'Run 2 somewhat tighter criteria'!AN45+'Run 1 somewhat tighter criteria'!AN45</f>
        <v>0</v>
      </c>
      <c r="E45">
        <f>'Run 2 somewhat tighter criteria'!AO45+'Run 1 somewhat tighter criteria'!AO45</f>
        <v>0</v>
      </c>
      <c r="F45">
        <f>'Run 2 somewhat tighter criteria'!AP45+'Run 1 somewhat tighter criteria'!AP45</f>
        <v>0</v>
      </c>
      <c r="G45">
        <f t="shared" si="0"/>
        <v>2</v>
      </c>
      <c r="H45">
        <f t="shared" si="1"/>
        <v>2</v>
      </c>
      <c r="P45" t="s">
        <v>56</v>
      </c>
      <c r="Q45" s="11">
        <v>0</v>
      </c>
      <c r="R45" s="11">
        <v>0</v>
      </c>
    </row>
    <row r="46" spans="2:18" x14ac:dyDescent="0.2">
      <c r="B46" t="s">
        <v>44</v>
      </c>
      <c r="D46">
        <f>'Run 2 somewhat tighter criteria'!AN46+'Run 1 somewhat tighter criteria'!AN46</f>
        <v>1</v>
      </c>
      <c r="E46">
        <f>'Run 2 somewhat tighter criteria'!AO46+'Run 1 somewhat tighter criteria'!AO46</f>
        <v>1</v>
      </c>
      <c r="F46">
        <f>'Run 2 somewhat tighter criteria'!AP46+'Run 1 somewhat tighter criteria'!AP46</f>
        <v>1</v>
      </c>
      <c r="G46">
        <f t="shared" si="0"/>
        <v>4</v>
      </c>
      <c r="H46">
        <f t="shared" si="1"/>
        <v>2</v>
      </c>
      <c r="P46" t="s">
        <v>45</v>
      </c>
      <c r="Q46" s="11">
        <v>1</v>
      </c>
      <c r="R46" s="11">
        <v>0</v>
      </c>
    </row>
    <row r="47" spans="2:18" x14ac:dyDescent="0.2">
      <c r="B47" t="s">
        <v>45</v>
      </c>
      <c r="D47">
        <f>'Run 2 somewhat tighter criteria'!AN47+'Run 1 somewhat tighter criteria'!AN47</f>
        <v>0</v>
      </c>
      <c r="E47">
        <f>'Run 2 somewhat tighter criteria'!AO47+'Run 1 somewhat tighter criteria'!AO47</f>
        <v>1</v>
      </c>
      <c r="F47">
        <f>'Run 2 somewhat tighter criteria'!AP47+'Run 1 somewhat tighter criteria'!AP47</f>
        <v>1</v>
      </c>
      <c r="G47">
        <f t="shared" si="0"/>
        <v>1</v>
      </c>
      <c r="H47">
        <f t="shared" si="1"/>
        <v>0</v>
      </c>
      <c r="P47" t="s">
        <v>48</v>
      </c>
      <c r="Q47" s="11">
        <v>0</v>
      </c>
      <c r="R47" s="11">
        <v>0</v>
      </c>
    </row>
    <row r="48" spans="2:18" x14ac:dyDescent="0.2">
      <c r="B48" t="s">
        <v>46</v>
      </c>
      <c r="D48">
        <f>'Run 2 somewhat tighter criteria'!AN48+'Run 1 somewhat tighter criteria'!AN48</f>
        <v>0</v>
      </c>
      <c r="E48">
        <f>'Run 2 somewhat tighter criteria'!AO48+'Run 1 somewhat tighter criteria'!AO48</f>
        <v>0</v>
      </c>
      <c r="F48">
        <f>'Run 2 somewhat tighter criteria'!AP48+'Run 1 somewhat tighter criteria'!AP48</f>
        <v>0</v>
      </c>
      <c r="G48">
        <f t="shared" si="0"/>
        <v>0</v>
      </c>
      <c r="H48">
        <f t="shared" si="1"/>
        <v>0</v>
      </c>
      <c r="P48" t="s">
        <v>63</v>
      </c>
      <c r="Q48" s="11">
        <v>2</v>
      </c>
      <c r="R48" s="11">
        <v>0</v>
      </c>
    </row>
    <row r="49" spans="2:18" x14ac:dyDescent="0.2">
      <c r="B49" t="s">
        <v>47</v>
      </c>
      <c r="D49">
        <f>'Run 2 somewhat tighter criteria'!AN49+'Run 1 somewhat tighter criteria'!AN49</f>
        <v>1</v>
      </c>
      <c r="E49">
        <f>'Run 2 somewhat tighter criteria'!AO49+'Run 1 somewhat tighter criteria'!AO49</f>
        <v>1</v>
      </c>
      <c r="F49">
        <f>'Run 2 somewhat tighter criteria'!AP49+'Run 1 somewhat tighter criteria'!AP49</f>
        <v>1</v>
      </c>
      <c r="G49">
        <f t="shared" si="0"/>
        <v>0</v>
      </c>
      <c r="H49">
        <f t="shared" si="1"/>
        <v>0</v>
      </c>
      <c r="P49" t="s">
        <v>71</v>
      </c>
      <c r="Q49" s="11">
        <v>0</v>
      </c>
      <c r="R49" s="11">
        <v>0</v>
      </c>
    </row>
    <row r="50" spans="2:18" x14ac:dyDescent="0.2">
      <c r="B50" t="s">
        <v>48</v>
      </c>
      <c r="D50">
        <f>'Run 2 somewhat tighter criteria'!AN50+'Run 1 somewhat tighter criteria'!AN50</f>
        <v>1</v>
      </c>
      <c r="E50">
        <f>'Run 2 somewhat tighter criteria'!AO50+'Run 1 somewhat tighter criteria'!AO50</f>
        <v>1</v>
      </c>
      <c r="F50">
        <f>'Run 2 somewhat tighter criteria'!AP50+'Run 1 somewhat tighter criteria'!AP50</f>
        <v>1</v>
      </c>
      <c r="G50">
        <f t="shared" si="0"/>
        <v>0</v>
      </c>
      <c r="H50">
        <f t="shared" si="1"/>
        <v>0</v>
      </c>
      <c r="P50" t="s">
        <v>24</v>
      </c>
      <c r="Q50" s="11">
        <v>0</v>
      </c>
      <c r="R50" s="11">
        <v>0</v>
      </c>
    </row>
    <row r="51" spans="2:18" x14ac:dyDescent="0.2">
      <c r="B51" t="s">
        <v>49</v>
      </c>
      <c r="D51">
        <f>'Run 2 somewhat tighter criteria'!AN51+'Run 1 somewhat tighter criteria'!AN51</f>
        <v>0</v>
      </c>
      <c r="E51">
        <f>'Run 2 somewhat tighter criteria'!AO51+'Run 1 somewhat tighter criteria'!AO51</f>
        <v>0</v>
      </c>
      <c r="F51">
        <f>'Run 2 somewhat tighter criteria'!AP51+'Run 1 somewhat tighter criteria'!AP51</f>
        <v>0</v>
      </c>
      <c r="G51">
        <f t="shared" si="0"/>
        <v>0</v>
      </c>
      <c r="H51">
        <f t="shared" si="1"/>
        <v>0</v>
      </c>
      <c r="P51" t="s">
        <v>49</v>
      </c>
      <c r="Q51" s="11">
        <v>0</v>
      </c>
      <c r="R51" s="11">
        <v>0</v>
      </c>
    </row>
    <row r="52" spans="2:18" x14ac:dyDescent="0.2">
      <c r="B52" t="s">
        <v>50</v>
      </c>
      <c r="D52">
        <f>'Run 2 somewhat tighter criteria'!AN52+'Run 1 somewhat tighter criteria'!AN52</f>
        <v>0</v>
      </c>
      <c r="E52">
        <f>'Run 2 somewhat tighter criteria'!AO52+'Run 1 somewhat tighter criteria'!AO52</f>
        <v>0</v>
      </c>
      <c r="F52">
        <f>'Run 2 somewhat tighter criteria'!AP52+'Run 1 somewhat tighter criteria'!AP52</f>
        <v>0</v>
      </c>
      <c r="G52">
        <f t="shared" si="0"/>
        <v>0</v>
      </c>
      <c r="H52">
        <f t="shared" si="1"/>
        <v>0</v>
      </c>
      <c r="P52" t="s">
        <v>27</v>
      </c>
      <c r="Q52" s="11">
        <v>2</v>
      </c>
      <c r="R52" s="11">
        <v>0</v>
      </c>
    </row>
    <row r="53" spans="2:18" x14ac:dyDescent="0.2">
      <c r="B53" t="s">
        <v>51</v>
      </c>
      <c r="D53">
        <f>'Run 2 somewhat tighter criteria'!AN53+'Run 1 somewhat tighter criteria'!AN53</f>
        <v>0</v>
      </c>
      <c r="E53">
        <f>'Run 2 somewhat tighter criteria'!AO53+'Run 1 somewhat tighter criteria'!AO53</f>
        <v>1</v>
      </c>
      <c r="F53">
        <f>'Run 2 somewhat tighter criteria'!AP53+'Run 1 somewhat tighter criteria'!AP53</f>
        <v>1</v>
      </c>
      <c r="G53">
        <f t="shared" si="0"/>
        <v>2</v>
      </c>
      <c r="H53">
        <f t="shared" si="1"/>
        <v>2</v>
      </c>
      <c r="P53" t="s">
        <v>7</v>
      </c>
      <c r="Q53" s="11">
        <v>0</v>
      </c>
      <c r="R53" s="11">
        <v>0</v>
      </c>
    </row>
    <row r="54" spans="2:18" x14ac:dyDescent="0.2">
      <c r="B54" t="s">
        <v>52</v>
      </c>
      <c r="D54">
        <f>'Run 2 somewhat tighter criteria'!AN54+'Run 1 somewhat tighter criteria'!AN54</f>
        <v>0</v>
      </c>
      <c r="E54">
        <f>'Run 2 somewhat tighter criteria'!AO54+'Run 1 somewhat tighter criteria'!AO54</f>
        <v>1</v>
      </c>
      <c r="F54">
        <f>'Run 2 somewhat tighter criteria'!AP54+'Run 1 somewhat tighter criteria'!AP54</f>
        <v>1</v>
      </c>
      <c r="G54">
        <f t="shared" si="0"/>
        <v>0</v>
      </c>
      <c r="H54">
        <f t="shared" si="1"/>
        <v>0</v>
      </c>
      <c r="P54" t="s">
        <v>16</v>
      </c>
      <c r="Q54" s="11">
        <v>0</v>
      </c>
      <c r="R54" s="11">
        <v>0</v>
      </c>
    </row>
    <row r="55" spans="2:18" x14ac:dyDescent="0.2">
      <c r="B55" t="s">
        <v>53</v>
      </c>
      <c r="D55">
        <f>'Run 2 somewhat tighter criteria'!AN55+'Run 1 somewhat tighter criteria'!AN55</f>
        <v>0</v>
      </c>
      <c r="E55">
        <f>'Run 2 somewhat tighter criteria'!AO55+'Run 1 somewhat tighter criteria'!AO55</f>
        <v>0</v>
      </c>
      <c r="F55">
        <f>'Run 2 somewhat tighter criteria'!AP55+'Run 1 somewhat tighter criteria'!AP55</f>
        <v>0</v>
      </c>
      <c r="G55">
        <f t="shared" si="0"/>
        <v>0</v>
      </c>
      <c r="H55">
        <f t="shared" si="1"/>
        <v>0</v>
      </c>
      <c r="P55" t="s">
        <v>62</v>
      </c>
      <c r="Q55" s="11">
        <v>0</v>
      </c>
      <c r="R55" s="11">
        <v>0</v>
      </c>
    </row>
    <row r="56" spans="2:18" x14ac:dyDescent="0.2">
      <c r="B56" t="s">
        <v>54</v>
      </c>
      <c r="D56">
        <f>'Run 2 somewhat tighter criteria'!AN56+'Run 1 somewhat tighter criteria'!AN56</f>
        <v>0</v>
      </c>
      <c r="E56">
        <f>'Run 2 somewhat tighter criteria'!AO56+'Run 1 somewhat tighter criteria'!AO56</f>
        <v>0</v>
      </c>
      <c r="F56">
        <f>'Run 2 somewhat tighter criteria'!AP56+'Run 1 somewhat tighter criteria'!AP56</f>
        <v>0</v>
      </c>
      <c r="G56">
        <f t="shared" si="0"/>
        <v>0</v>
      </c>
      <c r="H56">
        <f t="shared" si="1"/>
        <v>0</v>
      </c>
      <c r="P56" t="s">
        <v>19</v>
      </c>
      <c r="Q56" s="11">
        <v>0</v>
      </c>
      <c r="R56" s="11">
        <v>0</v>
      </c>
    </row>
    <row r="57" spans="2:18" x14ac:dyDescent="0.2">
      <c r="B57" t="s">
        <v>55</v>
      </c>
      <c r="D57">
        <f>'Run 2 somewhat tighter criteria'!AN57+'Run 1 somewhat tighter criteria'!AN57</f>
        <v>0</v>
      </c>
      <c r="E57">
        <f>'Run 2 somewhat tighter criteria'!AO57+'Run 1 somewhat tighter criteria'!AO57</f>
        <v>1</v>
      </c>
      <c r="F57">
        <f>'Run 2 somewhat tighter criteria'!AP57+'Run 1 somewhat tighter criteria'!AP57</f>
        <v>1</v>
      </c>
      <c r="G57">
        <f t="shared" si="0"/>
        <v>1</v>
      </c>
      <c r="H57">
        <f t="shared" si="1"/>
        <v>0</v>
      </c>
      <c r="P57" t="s">
        <v>6</v>
      </c>
      <c r="Q57" s="11">
        <v>0</v>
      </c>
      <c r="R57" s="11">
        <v>0</v>
      </c>
    </row>
    <row r="58" spans="2:18" x14ac:dyDescent="0.2">
      <c r="B58" t="s">
        <v>56</v>
      </c>
      <c r="D58">
        <f>'Run 2 somewhat tighter criteria'!AN58+'Run 1 somewhat tighter criteria'!AN58</f>
        <v>1</v>
      </c>
      <c r="E58">
        <f>'Run 2 somewhat tighter criteria'!AO58+'Run 1 somewhat tighter criteria'!AO58</f>
        <v>0</v>
      </c>
      <c r="F58">
        <f>'Run 2 somewhat tighter criteria'!AP58+'Run 1 somewhat tighter criteria'!AP58</f>
        <v>0</v>
      </c>
      <c r="G58">
        <f t="shared" si="0"/>
        <v>0</v>
      </c>
      <c r="H58">
        <f t="shared" si="1"/>
        <v>0</v>
      </c>
      <c r="P58" t="s">
        <v>28</v>
      </c>
      <c r="Q58" s="11">
        <v>0</v>
      </c>
      <c r="R58" s="11">
        <v>0</v>
      </c>
    </row>
    <row r="59" spans="2:18" x14ac:dyDescent="0.2">
      <c r="B59" t="s">
        <v>57</v>
      </c>
      <c r="D59">
        <f>'Run 2 somewhat tighter criteria'!AN59+'Run 1 somewhat tighter criteria'!AN59</f>
        <v>0</v>
      </c>
      <c r="E59">
        <f>'Run 2 somewhat tighter criteria'!AO59+'Run 1 somewhat tighter criteria'!AO59</f>
        <v>0</v>
      </c>
      <c r="F59">
        <f>'Run 2 somewhat tighter criteria'!AP59+'Run 1 somewhat tighter criteria'!AP59</f>
        <v>1</v>
      </c>
      <c r="G59">
        <f t="shared" si="0"/>
        <v>2</v>
      </c>
      <c r="H59">
        <f t="shared" si="1"/>
        <v>0</v>
      </c>
      <c r="P59" t="s">
        <v>13</v>
      </c>
      <c r="Q59" s="11">
        <v>3</v>
      </c>
      <c r="R59" s="11">
        <v>1</v>
      </c>
    </row>
    <row r="60" spans="2:18" x14ac:dyDescent="0.2">
      <c r="B60" t="s">
        <v>58</v>
      </c>
      <c r="D60">
        <f>'Run 2 somewhat tighter criteria'!AN60+'Run 1 somewhat tighter criteria'!AN60</f>
        <v>0</v>
      </c>
      <c r="E60">
        <f>'Run 2 somewhat tighter criteria'!AO60+'Run 1 somewhat tighter criteria'!AO60</f>
        <v>1</v>
      </c>
      <c r="F60">
        <f>'Run 2 somewhat tighter criteria'!AP60+'Run 1 somewhat tighter criteria'!AP60</f>
        <v>1</v>
      </c>
      <c r="G60">
        <f t="shared" si="0"/>
        <v>2</v>
      </c>
      <c r="H60">
        <f t="shared" si="1"/>
        <v>1</v>
      </c>
      <c r="P60" t="s">
        <v>36</v>
      </c>
      <c r="Q60" s="11">
        <v>0</v>
      </c>
      <c r="R60" s="11">
        <v>0</v>
      </c>
    </row>
    <row r="61" spans="2:18" x14ac:dyDescent="0.2">
      <c r="B61" t="s">
        <v>59</v>
      </c>
      <c r="D61">
        <f>'Run 2 somewhat tighter criteria'!AN61+'Run 1 somewhat tighter criteria'!AN61</f>
        <v>0</v>
      </c>
      <c r="E61">
        <f>'Run 2 somewhat tighter criteria'!AO61+'Run 1 somewhat tighter criteria'!AO61</f>
        <v>1</v>
      </c>
      <c r="F61">
        <f>'Run 2 somewhat tighter criteria'!AP61+'Run 1 somewhat tighter criteria'!AP61</f>
        <v>1</v>
      </c>
      <c r="G61">
        <f t="shared" si="0"/>
        <v>0</v>
      </c>
      <c r="H61">
        <f t="shared" si="1"/>
        <v>0</v>
      </c>
      <c r="P61" t="s">
        <v>46</v>
      </c>
      <c r="Q61" s="11">
        <v>0</v>
      </c>
      <c r="R61" s="11">
        <v>0</v>
      </c>
    </row>
    <row r="62" spans="2:18" x14ac:dyDescent="0.2">
      <c r="B62" t="s">
        <v>60</v>
      </c>
      <c r="D62">
        <f>'Run 2 somewhat tighter criteria'!AN62+'Run 1 somewhat tighter criteria'!AN62</f>
        <v>2</v>
      </c>
      <c r="E62">
        <f>'Run 2 somewhat tighter criteria'!AO62+'Run 1 somewhat tighter criteria'!AO62</f>
        <v>2</v>
      </c>
      <c r="F62">
        <f>'Run 2 somewhat tighter criteria'!AP62+'Run 1 somewhat tighter criteria'!AP62</f>
        <v>2</v>
      </c>
      <c r="G62">
        <f t="shared" si="0"/>
        <v>4</v>
      </c>
      <c r="H62">
        <f t="shared" si="1"/>
        <v>2</v>
      </c>
      <c r="P62" t="s">
        <v>50</v>
      </c>
      <c r="Q62" s="11">
        <v>0</v>
      </c>
      <c r="R62" s="11">
        <v>0</v>
      </c>
    </row>
    <row r="63" spans="2:18" x14ac:dyDescent="0.2">
      <c r="B63" t="s">
        <v>61</v>
      </c>
      <c r="D63">
        <f>'Run 2 somewhat tighter criteria'!AN63+'Run 1 somewhat tighter criteria'!AN63</f>
        <v>0</v>
      </c>
      <c r="E63">
        <f>'Run 2 somewhat tighter criteria'!AO63+'Run 1 somewhat tighter criteria'!AO63</f>
        <v>0</v>
      </c>
      <c r="F63">
        <f>'Run 2 somewhat tighter criteria'!AP63+'Run 1 somewhat tighter criteria'!AP63</f>
        <v>0</v>
      </c>
      <c r="G63">
        <f t="shared" si="0"/>
        <v>0</v>
      </c>
      <c r="H63">
        <f t="shared" si="1"/>
        <v>0</v>
      </c>
      <c r="P63" t="s">
        <v>72</v>
      </c>
      <c r="Q63" s="11">
        <v>0</v>
      </c>
      <c r="R63" s="11">
        <v>0</v>
      </c>
    </row>
    <row r="64" spans="2:18" x14ac:dyDescent="0.2">
      <c r="B64" t="s">
        <v>62</v>
      </c>
      <c r="D64">
        <f>'Run 2 somewhat tighter criteria'!AN64+'Run 1 somewhat tighter criteria'!AN64</f>
        <v>0</v>
      </c>
      <c r="E64">
        <f>'Run 2 somewhat tighter criteria'!AO64+'Run 1 somewhat tighter criteria'!AO64</f>
        <v>0</v>
      </c>
      <c r="F64">
        <f>'Run 2 somewhat tighter criteria'!AP64+'Run 1 somewhat tighter criteria'!AP64</f>
        <v>0</v>
      </c>
      <c r="G64">
        <f t="shared" si="0"/>
        <v>0</v>
      </c>
      <c r="H64">
        <f t="shared" si="1"/>
        <v>0</v>
      </c>
      <c r="P64" t="s">
        <v>5</v>
      </c>
      <c r="Q64" s="11">
        <v>0</v>
      </c>
      <c r="R64" s="11">
        <v>0</v>
      </c>
    </row>
    <row r="65" spans="2:18" x14ac:dyDescent="0.2">
      <c r="B65" t="s">
        <v>63</v>
      </c>
      <c r="D65">
        <f>'Run 2 somewhat tighter criteria'!AN65+'Run 1 somewhat tighter criteria'!AN65</f>
        <v>0</v>
      </c>
      <c r="E65">
        <f>'Run 2 somewhat tighter criteria'!AO65+'Run 1 somewhat tighter criteria'!AO65</f>
        <v>1</v>
      </c>
      <c r="F65">
        <f>'Run 2 somewhat tighter criteria'!AP65+'Run 1 somewhat tighter criteria'!AP65</f>
        <v>1</v>
      </c>
      <c r="G65">
        <f t="shared" si="0"/>
        <v>2</v>
      </c>
      <c r="H65">
        <f t="shared" si="1"/>
        <v>0</v>
      </c>
      <c r="P65" t="s">
        <v>53</v>
      </c>
      <c r="Q65" s="11">
        <v>0</v>
      </c>
      <c r="R65" s="11">
        <v>0</v>
      </c>
    </row>
    <row r="66" spans="2:18" x14ac:dyDescent="0.2">
      <c r="B66" t="s">
        <v>64</v>
      </c>
      <c r="D66">
        <f>'Run 2 somewhat tighter criteria'!AN66+'Run 1 somewhat tighter criteria'!AN66</f>
        <v>0</v>
      </c>
      <c r="E66">
        <f>'Run 2 somewhat tighter criteria'!AO66+'Run 1 somewhat tighter criteria'!AO66</f>
        <v>1</v>
      </c>
      <c r="F66">
        <f>'Run 2 somewhat tighter criteria'!AP66+'Run 1 somewhat tighter criteria'!AP66</f>
        <v>1</v>
      </c>
      <c r="G66">
        <f t="shared" si="0"/>
        <v>0</v>
      </c>
      <c r="H66">
        <f t="shared" si="1"/>
        <v>0</v>
      </c>
      <c r="P66" t="s">
        <v>75</v>
      </c>
      <c r="Q66" s="11">
        <v>1</v>
      </c>
      <c r="R66" s="11">
        <v>0</v>
      </c>
    </row>
    <row r="67" spans="2:18" x14ac:dyDescent="0.2">
      <c r="B67" t="s">
        <v>65</v>
      </c>
      <c r="D67">
        <f>'Run 2 somewhat tighter criteria'!AN67+'Run 1 somewhat tighter criteria'!AN67</f>
        <v>0</v>
      </c>
      <c r="E67">
        <f>'Run 2 somewhat tighter criteria'!AO67+'Run 1 somewhat tighter criteria'!AO67</f>
        <v>0</v>
      </c>
      <c r="F67">
        <f>'Run 2 somewhat tighter criteria'!AP67+'Run 1 somewhat tighter criteria'!AP67</f>
        <v>0</v>
      </c>
      <c r="G67">
        <f t="shared" si="0"/>
        <v>0</v>
      </c>
      <c r="H67">
        <f t="shared" si="1"/>
        <v>0</v>
      </c>
      <c r="P67" t="s">
        <v>73</v>
      </c>
      <c r="Q67" s="11">
        <v>0</v>
      </c>
      <c r="R67" s="11">
        <v>0</v>
      </c>
    </row>
    <row r="68" spans="2:18" x14ac:dyDescent="0.2">
      <c r="B68" t="s">
        <v>66</v>
      </c>
      <c r="D68">
        <f>'Run 2 somewhat tighter criteria'!AN68+'Run 1 somewhat tighter criteria'!AN68</f>
        <v>0</v>
      </c>
      <c r="E68">
        <f>'Run 2 somewhat tighter criteria'!AO68+'Run 1 somewhat tighter criteria'!AO68</f>
        <v>1</v>
      </c>
      <c r="F68">
        <f>'Run 2 somewhat tighter criteria'!AP68+'Run 1 somewhat tighter criteria'!AP68</f>
        <v>0</v>
      </c>
      <c r="G68">
        <f t="shared" ref="G68:G97" si="3">VLOOKUP(B68,P:R,2,FALSE)</f>
        <v>0</v>
      </c>
      <c r="H68">
        <f t="shared" ref="H68:H97" si="4">VLOOKUP(B68,P:R,3,FALSE)</f>
        <v>0</v>
      </c>
      <c r="P68" t="s">
        <v>23</v>
      </c>
      <c r="Q68" s="11">
        <v>0</v>
      </c>
      <c r="R68" s="11">
        <v>0</v>
      </c>
    </row>
    <row r="69" spans="2:18" x14ac:dyDescent="0.2">
      <c r="B69" t="s">
        <v>67</v>
      </c>
      <c r="D69">
        <f>'Run 2 somewhat tighter criteria'!AN69+'Run 1 somewhat tighter criteria'!AN69</f>
        <v>0</v>
      </c>
      <c r="E69">
        <f>'Run 2 somewhat tighter criteria'!AO69+'Run 1 somewhat tighter criteria'!AO69</f>
        <v>0</v>
      </c>
      <c r="F69">
        <f>'Run 2 somewhat tighter criteria'!AP69+'Run 1 somewhat tighter criteria'!AP69</f>
        <v>0</v>
      </c>
      <c r="G69">
        <f t="shared" si="3"/>
        <v>2</v>
      </c>
      <c r="H69">
        <f t="shared" si="4"/>
        <v>1</v>
      </c>
      <c r="P69" t="s">
        <v>4</v>
      </c>
      <c r="Q69" s="11">
        <v>0</v>
      </c>
      <c r="R69" s="11">
        <v>0</v>
      </c>
    </row>
    <row r="70" spans="2:18" x14ac:dyDescent="0.2">
      <c r="B70" t="s">
        <v>68</v>
      </c>
      <c r="D70">
        <f>'Run 2 somewhat tighter criteria'!AN70+'Run 1 somewhat tighter criteria'!AN70</f>
        <v>1</v>
      </c>
      <c r="E70">
        <f>'Run 2 somewhat tighter criteria'!AO70+'Run 1 somewhat tighter criteria'!AO70</f>
        <v>2</v>
      </c>
      <c r="F70">
        <f>'Run 2 somewhat tighter criteria'!AP70+'Run 1 somewhat tighter criteria'!AP70</f>
        <v>1</v>
      </c>
      <c r="G70">
        <f t="shared" si="3"/>
        <v>3</v>
      </c>
      <c r="H70">
        <f t="shared" si="4"/>
        <v>2</v>
      </c>
      <c r="P70" t="s">
        <v>54</v>
      </c>
      <c r="Q70" s="11">
        <v>0</v>
      </c>
      <c r="R70" s="11">
        <v>0</v>
      </c>
    </row>
    <row r="71" spans="2:18" x14ac:dyDescent="0.2">
      <c r="B71" t="s">
        <v>69</v>
      </c>
      <c r="D71">
        <f>'Run 2 somewhat tighter criteria'!AN71+'Run 1 somewhat tighter criteria'!AN71</f>
        <v>0</v>
      </c>
      <c r="E71">
        <f>'Run 2 somewhat tighter criteria'!AO71+'Run 1 somewhat tighter criteria'!AO71</f>
        <v>0</v>
      </c>
      <c r="F71">
        <f>'Run 2 somewhat tighter criteria'!AP71+'Run 1 somewhat tighter criteria'!AP71</f>
        <v>0</v>
      </c>
      <c r="G71">
        <f t="shared" si="3"/>
        <v>2</v>
      </c>
      <c r="H71">
        <f t="shared" si="4"/>
        <v>0</v>
      </c>
      <c r="P71" t="s">
        <v>8</v>
      </c>
      <c r="Q71" s="11">
        <v>1</v>
      </c>
      <c r="R71" s="11">
        <v>0</v>
      </c>
    </row>
    <row r="72" spans="2:18" x14ac:dyDescent="0.2">
      <c r="B72" t="s">
        <v>70</v>
      </c>
      <c r="D72">
        <f>'Run 2 somewhat tighter criteria'!AN72+'Run 1 somewhat tighter criteria'!AN72</f>
        <v>2</v>
      </c>
      <c r="E72">
        <f>'Run 2 somewhat tighter criteria'!AO72+'Run 1 somewhat tighter criteria'!AO72</f>
        <v>1</v>
      </c>
      <c r="F72">
        <f>'Run 2 somewhat tighter criteria'!AP72+'Run 1 somewhat tighter criteria'!AP72</f>
        <v>1</v>
      </c>
      <c r="G72">
        <f t="shared" si="3"/>
        <v>4</v>
      </c>
      <c r="H72">
        <f t="shared" si="4"/>
        <v>2</v>
      </c>
      <c r="P72" t="s">
        <v>12</v>
      </c>
      <c r="Q72" s="11">
        <v>2</v>
      </c>
      <c r="R72" s="11">
        <v>2</v>
      </c>
    </row>
    <row r="73" spans="2:18" x14ac:dyDescent="0.2">
      <c r="B73" t="s">
        <v>71</v>
      </c>
      <c r="D73">
        <f>'Run 2 somewhat tighter criteria'!AN73+'Run 1 somewhat tighter criteria'!AN73</f>
        <v>0</v>
      </c>
      <c r="E73">
        <f>'Run 2 somewhat tighter criteria'!AO73+'Run 1 somewhat tighter criteria'!AO73</f>
        <v>0</v>
      </c>
      <c r="F73">
        <f>'Run 2 somewhat tighter criteria'!AP73+'Run 1 somewhat tighter criteria'!AP73</f>
        <v>0</v>
      </c>
      <c r="G73">
        <f t="shared" si="3"/>
        <v>0</v>
      </c>
      <c r="H73">
        <f t="shared" si="4"/>
        <v>0</v>
      </c>
      <c r="P73" t="s">
        <v>34</v>
      </c>
      <c r="Q73" s="11">
        <v>0</v>
      </c>
      <c r="R73" s="11">
        <v>0</v>
      </c>
    </row>
    <row r="74" spans="2:18" x14ac:dyDescent="0.2">
      <c r="B74" t="s">
        <v>72</v>
      </c>
      <c r="D74">
        <f>'Run 2 somewhat tighter criteria'!AN74+'Run 1 somewhat tighter criteria'!AN74</f>
        <v>0</v>
      </c>
      <c r="E74">
        <f>'Run 2 somewhat tighter criteria'!AO74+'Run 1 somewhat tighter criteria'!AO74</f>
        <v>0</v>
      </c>
      <c r="F74">
        <f>'Run 2 somewhat tighter criteria'!AP74+'Run 1 somewhat tighter criteria'!AP74</f>
        <v>0</v>
      </c>
      <c r="G74">
        <f t="shared" si="3"/>
        <v>0</v>
      </c>
      <c r="H74">
        <f t="shared" si="4"/>
        <v>0</v>
      </c>
      <c r="P74" t="s">
        <v>30</v>
      </c>
      <c r="Q74" s="11">
        <v>0</v>
      </c>
      <c r="R74" s="11">
        <v>0</v>
      </c>
    </row>
    <row r="75" spans="2:18" x14ac:dyDescent="0.2">
      <c r="B75" t="s">
        <v>73</v>
      </c>
      <c r="D75">
        <f>'Run 2 somewhat tighter criteria'!AN75+'Run 1 somewhat tighter criteria'!AN75</f>
        <v>0</v>
      </c>
      <c r="E75">
        <f>'Run 2 somewhat tighter criteria'!AO75+'Run 1 somewhat tighter criteria'!AO75</f>
        <v>1</v>
      </c>
      <c r="F75">
        <f>'Run 2 somewhat tighter criteria'!AP75+'Run 1 somewhat tighter criteria'!AP75</f>
        <v>1</v>
      </c>
      <c r="G75">
        <f t="shared" si="3"/>
        <v>0</v>
      </c>
      <c r="H75">
        <f t="shared" si="4"/>
        <v>0</v>
      </c>
      <c r="P75" t="s">
        <v>32</v>
      </c>
      <c r="Q75" s="11">
        <v>0</v>
      </c>
      <c r="R75" s="11">
        <v>0</v>
      </c>
    </row>
    <row r="76" spans="2:18" x14ac:dyDescent="0.2">
      <c r="B76" t="s">
        <v>74</v>
      </c>
      <c r="D76">
        <f>'Run 2 somewhat tighter criteria'!AN76+'Run 1 somewhat tighter criteria'!AN76</f>
        <v>2</v>
      </c>
      <c r="E76">
        <f>'Run 2 somewhat tighter criteria'!AO76+'Run 1 somewhat tighter criteria'!AO76</f>
        <v>1</v>
      </c>
      <c r="F76">
        <f>'Run 2 somewhat tighter criteria'!AP76+'Run 1 somewhat tighter criteria'!AP76</f>
        <v>1</v>
      </c>
      <c r="G76">
        <f t="shared" si="3"/>
        <v>4</v>
      </c>
      <c r="H76">
        <f t="shared" si="4"/>
        <v>2</v>
      </c>
      <c r="P76" t="s">
        <v>2</v>
      </c>
      <c r="Q76" s="11">
        <v>0</v>
      </c>
      <c r="R76" s="11">
        <v>0</v>
      </c>
    </row>
    <row r="77" spans="2:18" x14ac:dyDescent="0.2">
      <c r="B77" t="s">
        <v>75</v>
      </c>
      <c r="D77">
        <f>'Run 2 somewhat tighter criteria'!AN77+'Run 1 somewhat tighter criteria'!AN77</f>
        <v>0</v>
      </c>
      <c r="E77">
        <f>'Run 2 somewhat tighter criteria'!AO77+'Run 1 somewhat tighter criteria'!AO77</f>
        <v>0</v>
      </c>
      <c r="F77">
        <f>'Run 2 somewhat tighter criteria'!AP77+'Run 1 somewhat tighter criteria'!AP77</f>
        <v>0</v>
      </c>
      <c r="G77">
        <f t="shared" si="3"/>
        <v>1</v>
      </c>
      <c r="H77">
        <f t="shared" si="4"/>
        <v>0</v>
      </c>
      <c r="P77" t="s">
        <v>61</v>
      </c>
      <c r="Q77" s="11">
        <v>0</v>
      </c>
      <c r="R77" s="11">
        <v>0</v>
      </c>
    </row>
    <row r="78" spans="2:18" x14ac:dyDescent="0.2">
      <c r="B78" t="s">
        <v>76</v>
      </c>
      <c r="D78">
        <f>'Run 2 somewhat tighter criteria'!AN78+'Run 1 somewhat tighter criteria'!AN78</f>
        <v>0</v>
      </c>
      <c r="E78">
        <f>'Run 2 somewhat tighter criteria'!AO78+'Run 1 somewhat tighter criteria'!AO78</f>
        <v>0</v>
      </c>
      <c r="F78">
        <f>'Run 2 somewhat tighter criteria'!AP78+'Run 1 somewhat tighter criteria'!AP78</f>
        <v>0</v>
      </c>
    </row>
    <row r="79" spans="2:18" x14ac:dyDescent="0.2">
      <c r="B79" t="s">
        <v>77</v>
      </c>
      <c r="D79">
        <f>'Run 2 somewhat tighter criteria'!AN79+'Run 1 somewhat tighter criteria'!AN79</f>
        <v>0</v>
      </c>
      <c r="E79">
        <f>'Run 2 somewhat tighter criteria'!AO79+'Run 1 somewhat tighter criteria'!AO79</f>
        <v>0</v>
      </c>
      <c r="F79">
        <f>'Run 2 somewhat tighter criteria'!AP79+'Run 1 somewhat tighter criteria'!AP79</f>
        <v>0</v>
      </c>
    </row>
    <row r="80" spans="2:18" x14ac:dyDescent="0.2">
      <c r="B80" t="s">
        <v>78</v>
      </c>
      <c r="D80">
        <f>'Run 2 somewhat tighter criteria'!AN80+'Run 1 somewhat tighter criteria'!AN80</f>
        <v>0</v>
      </c>
      <c r="E80">
        <f>'Run 2 somewhat tighter criteria'!AO80+'Run 1 somewhat tighter criteria'!AO80</f>
        <v>0</v>
      </c>
      <c r="F80">
        <f>'Run 2 somewhat tighter criteria'!AP80+'Run 1 somewhat tighter criteria'!AP80</f>
        <v>0</v>
      </c>
    </row>
    <row r="81" spans="2:6" x14ac:dyDescent="0.2">
      <c r="B81" t="s">
        <v>79</v>
      </c>
      <c r="D81">
        <f>'Run 2 somewhat tighter criteria'!AN81+'Run 1 somewhat tighter criteria'!AN81</f>
        <v>0</v>
      </c>
      <c r="E81">
        <f>'Run 2 somewhat tighter criteria'!AO81+'Run 1 somewhat tighter criteria'!AO81</f>
        <v>0</v>
      </c>
      <c r="F81">
        <f>'Run 2 somewhat tighter criteria'!AP81+'Run 1 somewhat tighter criteria'!AP81</f>
        <v>0</v>
      </c>
    </row>
    <row r="82" spans="2:6" x14ac:dyDescent="0.2">
      <c r="B82" t="s">
        <v>80</v>
      </c>
      <c r="D82">
        <f>'Run 2 somewhat tighter criteria'!AN82+'Run 1 somewhat tighter criteria'!AN82</f>
        <v>0</v>
      </c>
      <c r="E82">
        <f>'Run 2 somewhat tighter criteria'!AO82+'Run 1 somewhat tighter criteria'!AO82</f>
        <v>0</v>
      </c>
      <c r="F82">
        <f>'Run 2 somewhat tighter criteria'!AP82+'Run 1 somewhat tighter criteria'!AP82</f>
        <v>0</v>
      </c>
    </row>
    <row r="83" spans="2:6" x14ac:dyDescent="0.2">
      <c r="B83" t="s">
        <v>81</v>
      </c>
      <c r="D83">
        <f>'Run 2 somewhat tighter criteria'!AN83+'Run 1 somewhat tighter criteria'!AN83</f>
        <v>0</v>
      </c>
      <c r="E83">
        <f>'Run 2 somewhat tighter criteria'!AO83+'Run 1 somewhat tighter criteria'!AO83</f>
        <v>0</v>
      </c>
      <c r="F83">
        <f>'Run 2 somewhat tighter criteria'!AP83+'Run 1 somewhat tighter criteria'!AP83</f>
        <v>0</v>
      </c>
    </row>
    <row r="84" spans="2:6" x14ac:dyDescent="0.2">
      <c r="B84" t="s">
        <v>82</v>
      </c>
      <c r="D84">
        <f>'Run 2 somewhat tighter criteria'!AN84+'Run 1 somewhat tighter criteria'!AN84</f>
        <v>0</v>
      </c>
      <c r="E84">
        <f>'Run 2 somewhat tighter criteria'!AO84+'Run 1 somewhat tighter criteria'!AO84</f>
        <v>0</v>
      </c>
      <c r="F84">
        <f>'Run 2 somewhat tighter criteria'!AP84+'Run 1 somewhat tighter criteria'!AP84</f>
        <v>0</v>
      </c>
    </row>
    <row r="85" spans="2:6" x14ac:dyDescent="0.2">
      <c r="B85" t="s">
        <v>83</v>
      </c>
      <c r="D85">
        <f>'Run 2 somewhat tighter criteria'!AN85+'Run 1 somewhat tighter criteria'!AN85</f>
        <v>0</v>
      </c>
      <c r="E85">
        <f>'Run 2 somewhat tighter criteria'!AO85+'Run 1 somewhat tighter criteria'!AO85</f>
        <v>0</v>
      </c>
      <c r="F85">
        <f>'Run 2 somewhat tighter criteria'!AP85+'Run 1 somewhat tighter criteria'!AP85</f>
        <v>0</v>
      </c>
    </row>
    <row r="86" spans="2:6" x14ac:dyDescent="0.2">
      <c r="B86" t="s">
        <v>84</v>
      </c>
      <c r="D86">
        <f>'Run 2 somewhat tighter criteria'!AN86+'Run 1 somewhat tighter criteria'!AN86</f>
        <v>0</v>
      </c>
      <c r="E86">
        <f>'Run 2 somewhat tighter criteria'!AO86+'Run 1 somewhat tighter criteria'!AO86</f>
        <v>0</v>
      </c>
      <c r="F86">
        <f>'Run 2 somewhat tighter criteria'!AP86+'Run 1 somewhat tighter criteria'!AP86</f>
        <v>0</v>
      </c>
    </row>
    <row r="87" spans="2:6" x14ac:dyDescent="0.2">
      <c r="B87" t="s">
        <v>85</v>
      </c>
      <c r="D87">
        <f>'Run 2 somewhat tighter criteria'!AN87+'Run 1 somewhat tighter criteria'!AN87</f>
        <v>0</v>
      </c>
      <c r="E87">
        <f>'Run 2 somewhat tighter criteria'!AO87+'Run 1 somewhat tighter criteria'!AO87</f>
        <v>0</v>
      </c>
      <c r="F87">
        <f>'Run 2 somewhat tighter criteria'!AP87+'Run 1 somewhat tighter criteria'!AP87</f>
        <v>0</v>
      </c>
    </row>
    <row r="88" spans="2:6" x14ac:dyDescent="0.2">
      <c r="B88" t="s">
        <v>86</v>
      </c>
      <c r="D88">
        <f>'Run 2 somewhat tighter criteria'!AN88+'Run 1 somewhat tighter criteria'!AN88</f>
        <v>2</v>
      </c>
      <c r="E88">
        <f>'Run 2 somewhat tighter criteria'!AO88+'Run 1 somewhat tighter criteria'!AO88</f>
        <v>2</v>
      </c>
      <c r="F88">
        <f>'Run 2 somewhat tighter criteria'!AP88+'Run 1 somewhat tighter criteria'!AP88</f>
        <v>2</v>
      </c>
    </row>
    <row r="89" spans="2:6" x14ac:dyDescent="0.2">
      <c r="B89" t="s">
        <v>87</v>
      </c>
      <c r="D89">
        <f>'Run 2 somewhat tighter criteria'!AN89+'Run 1 somewhat tighter criteria'!AN89</f>
        <v>2</v>
      </c>
      <c r="E89">
        <f>'Run 2 somewhat tighter criteria'!AO89+'Run 1 somewhat tighter criteria'!AO89</f>
        <v>2</v>
      </c>
      <c r="F89">
        <f>'Run 2 somewhat tighter criteria'!AP89+'Run 1 somewhat tighter criteria'!AP89</f>
        <v>2</v>
      </c>
    </row>
    <row r="90" spans="2:6" x14ac:dyDescent="0.2">
      <c r="B90" t="s">
        <v>88</v>
      </c>
      <c r="D90">
        <f>'Run 2 somewhat tighter criteria'!AN90+'Run 1 somewhat tighter criteria'!AN90</f>
        <v>2</v>
      </c>
      <c r="E90">
        <f>'Run 2 somewhat tighter criteria'!AO90+'Run 1 somewhat tighter criteria'!AO90</f>
        <v>2</v>
      </c>
      <c r="F90">
        <f>'Run 2 somewhat tighter criteria'!AP90+'Run 1 somewhat tighter criteria'!AP90</f>
        <v>2</v>
      </c>
    </row>
    <row r="91" spans="2:6" x14ac:dyDescent="0.2">
      <c r="B91" t="s">
        <v>89</v>
      </c>
      <c r="D91">
        <f>'Run 2 somewhat tighter criteria'!AN91+'Run 1 somewhat tighter criteria'!AN91</f>
        <v>2</v>
      </c>
      <c r="E91">
        <f>'Run 2 somewhat tighter criteria'!AO91+'Run 1 somewhat tighter criteria'!AO91</f>
        <v>2</v>
      </c>
      <c r="F91">
        <f>'Run 2 somewhat tighter criteria'!AP91+'Run 1 somewhat tighter criteria'!AP91</f>
        <v>1</v>
      </c>
    </row>
    <row r="92" spans="2:6" x14ac:dyDescent="0.2">
      <c r="B92" t="s">
        <v>90</v>
      </c>
      <c r="D92">
        <f>'Run 2 somewhat tighter criteria'!AN92+'Run 1 somewhat tighter criteria'!AN92</f>
        <v>2</v>
      </c>
      <c r="E92">
        <f>'Run 2 somewhat tighter criteria'!AO92+'Run 1 somewhat tighter criteria'!AO92</f>
        <v>2</v>
      </c>
      <c r="F92">
        <f>'Run 2 somewhat tighter criteria'!AP92+'Run 1 somewhat tighter criteria'!AP92</f>
        <v>2</v>
      </c>
    </row>
    <row r="93" spans="2:6" x14ac:dyDescent="0.2">
      <c r="B93" t="s">
        <v>91</v>
      </c>
      <c r="D93">
        <f>'Run 2 somewhat tighter criteria'!AN93+'Run 1 somewhat tighter criteria'!AN93</f>
        <v>2</v>
      </c>
      <c r="E93">
        <f>'Run 2 somewhat tighter criteria'!AO93+'Run 1 somewhat tighter criteria'!AO93</f>
        <v>2</v>
      </c>
      <c r="F93">
        <f>'Run 2 somewhat tighter criteria'!AP93+'Run 1 somewhat tighter criteria'!AP93</f>
        <v>1</v>
      </c>
    </row>
    <row r="94" spans="2:6" x14ac:dyDescent="0.2">
      <c r="B94" t="s">
        <v>92</v>
      </c>
      <c r="D94">
        <f>'Run 2 somewhat tighter criteria'!AN94+'Run 1 somewhat tighter criteria'!AN94</f>
        <v>2</v>
      </c>
      <c r="E94">
        <f>'Run 2 somewhat tighter criteria'!AO94+'Run 1 somewhat tighter criteria'!AO94</f>
        <v>2</v>
      </c>
      <c r="F94">
        <f>'Run 2 somewhat tighter criteria'!AP94+'Run 1 somewhat tighter criteria'!AP94</f>
        <v>1</v>
      </c>
    </row>
    <row r="95" spans="2:6" x14ac:dyDescent="0.2">
      <c r="B95" t="s">
        <v>93</v>
      </c>
      <c r="D95">
        <f>'Run 2 somewhat tighter criteria'!AN95+'Run 1 somewhat tighter criteria'!AN95</f>
        <v>2</v>
      </c>
      <c r="E95">
        <f>'Run 2 somewhat tighter criteria'!AO95+'Run 1 somewhat tighter criteria'!AO95</f>
        <v>2</v>
      </c>
      <c r="F95">
        <f>'Run 2 somewhat tighter criteria'!AP95+'Run 1 somewhat tighter criteria'!AP95</f>
        <v>2</v>
      </c>
    </row>
    <row r="96" spans="2:6" x14ac:dyDescent="0.2">
      <c r="B96" t="s">
        <v>94</v>
      </c>
      <c r="D96">
        <f>'Run 2 somewhat tighter criteria'!AN96+'Run 1 somewhat tighter criteria'!AN96</f>
        <v>2</v>
      </c>
      <c r="E96">
        <f>'Run 2 somewhat tighter criteria'!AO96+'Run 1 somewhat tighter criteria'!AO96</f>
        <v>2</v>
      </c>
      <c r="F96">
        <f>'Run 2 somewhat tighter criteria'!AP96+'Run 1 somewhat tighter criteria'!AP96</f>
        <v>2</v>
      </c>
    </row>
    <row r="97" spans="2:6" x14ac:dyDescent="0.2">
      <c r="B97" t="s">
        <v>95</v>
      </c>
      <c r="D97">
        <f>'Run 2 somewhat tighter criteria'!AN97+'Run 1 somewhat tighter criteria'!AN97</f>
        <v>2</v>
      </c>
      <c r="E97">
        <f>'Run 2 somewhat tighter criteria'!AO97+'Run 1 somewhat tighter criteria'!AO97</f>
        <v>2</v>
      </c>
      <c r="F97">
        <f>'Run 2 somewhat tighter criteria'!AP97+'Run 1 somewhat tighter criteria'!AP97</f>
        <v>2</v>
      </c>
    </row>
  </sheetData>
  <conditionalFormatting sqref="D3:F97">
    <cfRule type="colorScale" priority="4">
      <colorScale>
        <cfvo type="min"/>
        <cfvo type="max"/>
        <color theme="0"/>
        <color rgb="FFFFA2B0"/>
      </colorScale>
    </cfRule>
  </conditionalFormatting>
  <conditionalFormatting sqref="Q3:R77">
    <cfRule type="colorScale" priority="3">
      <colorScale>
        <cfvo type="min"/>
        <cfvo type="max"/>
        <color rgb="FFFFFFFF"/>
        <color rgb="FFC6E0B4"/>
      </colorScale>
    </cfRule>
  </conditionalFormatting>
  <conditionalFormatting sqref="G3:G77">
    <cfRule type="colorScale" priority="2">
      <colorScale>
        <cfvo type="min"/>
        <cfvo type="max"/>
        <color theme="0"/>
        <color rgb="FFFFA2B0"/>
      </colorScale>
    </cfRule>
  </conditionalFormatting>
  <conditionalFormatting sqref="H3:H77">
    <cfRule type="colorScale" priority="1">
      <colorScale>
        <cfvo type="min"/>
        <cfvo type="max"/>
        <color theme="0"/>
        <color rgb="FFFFA2B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Run 1 VERY loose criteria</vt:lpstr>
      <vt:lpstr>Run 1 somewhat tighter criteria</vt:lpstr>
      <vt:lpstr>Run 2 VERY loose criteria</vt:lpstr>
      <vt:lpstr>Run 2 somewhat tighter criteria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2023-08-24T16:29:55Z</dcterms:created>
  <dcterms:modified xsi:type="dcterms:W3CDTF">2023-08-25T20:01:48Z</dcterms:modified>
</cp:coreProperties>
</file>