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8_{EBA3C77D-DA8A-574B-AFE8-19726FEB4F6C}" xr6:coauthVersionLast="47" xr6:coauthVersionMax="47" xr10:uidLastSave="{00000000-0000-0000-0000-000000000000}"/>
  <bookViews>
    <workbookView xWindow="6720" yWindow="8660" windowWidth="25820" windowHeight="15620"/>
  </bookViews>
  <sheets>
    <sheet name="run1 fadu_data_all_drugs_vs_c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6" i="1" l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P6" i="1" s="1"/>
  <c r="AN21" i="1"/>
  <c r="AM21" i="1"/>
  <c r="AL21" i="1"/>
  <c r="AK21" i="1"/>
  <c r="AJ21" i="1"/>
  <c r="AI21" i="1"/>
  <c r="AH21" i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N8" i="1"/>
  <c r="AM8" i="1"/>
  <c r="AL8" i="1"/>
  <c r="AK8" i="1"/>
  <c r="AJ8" i="1"/>
  <c r="AI8" i="1"/>
  <c r="AH8" i="1"/>
  <c r="AN7" i="1"/>
  <c r="AM7" i="1"/>
  <c r="AL7" i="1"/>
  <c r="AK7" i="1"/>
  <c r="AJ7" i="1"/>
  <c r="AI7" i="1"/>
  <c r="AH7" i="1"/>
  <c r="AN6" i="1"/>
  <c r="AM6" i="1"/>
  <c r="AL6" i="1"/>
  <c r="AK6" i="1"/>
  <c r="AJ6" i="1"/>
  <c r="AI6" i="1"/>
  <c r="AH6" i="1"/>
  <c r="AN5" i="1"/>
  <c r="AM5" i="1"/>
  <c r="AL5" i="1"/>
  <c r="AK5" i="1"/>
  <c r="AJ5" i="1"/>
  <c r="AI5" i="1"/>
  <c r="AH5" i="1"/>
  <c r="AP4" i="1"/>
  <c r="AN4" i="1"/>
  <c r="AM4" i="1"/>
  <c r="AL4" i="1"/>
  <c r="AK4" i="1"/>
  <c r="AJ4" i="1"/>
  <c r="AI4" i="1"/>
  <c r="AH4" i="1"/>
  <c r="AP3" i="1"/>
  <c r="AN3" i="1"/>
  <c r="AM3" i="1"/>
  <c r="AL3" i="1"/>
  <c r="AK3" i="1"/>
  <c r="AJ3" i="1"/>
  <c r="AI3" i="1"/>
  <c r="AH3" i="1"/>
  <c r="AN2" i="1"/>
  <c r="AM2" i="1"/>
  <c r="AL2" i="1"/>
  <c r="AK2" i="1"/>
  <c r="AJ2" i="1"/>
  <c r="AI2" i="1"/>
  <c r="AH2" i="1"/>
  <c r="AP8" i="1" l="1"/>
  <c r="AQ8" i="1" s="1"/>
  <c r="AP7" i="1"/>
  <c r="AQ7" i="1" s="1"/>
  <c r="AP5" i="1"/>
</calcChain>
</file>

<file path=xl/sharedStrings.xml><?xml version="1.0" encoding="utf-8"?>
<sst xmlns="http://schemas.openxmlformats.org/spreadsheetml/2006/main" count="141" uniqueCount="141">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</sst>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workbookViewId="0">
      <selection sqref="A1:AN1048576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607485.89583333302</v>
      </c>
      <c r="C2">
        <v>529261.88541666605</v>
      </c>
      <c r="D2">
        <v>430427.54166666599</v>
      </c>
      <c r="E2">
        <v>437756</v>
      </c>
      <c r="F2">
        <v>1403.1603869887999</v>
      </c>
      <c r="G2">
        <v>14600.4348270521</v>
      </c>
      <c r="H2">
        <v>16237.400816621501</v>
      </c>
      <c r="I2">
        <v>5437.23187521405</v>
      </c>
      <c r="J2">
        <v>611565.625</v>
      </c>
      <c r="K2">
        <v>571787.046875</v>
      </c>
      <c r="L2">
        <v>479223.6328125</v>
      </c>
      <c r="M2">
        <v>478703.2578125</v>
      </c>
      <c r="N2">
        <v>32480.527042937199</v>
      </c>
      <c r="O2">
        <v>23335.927639428501</v>
      </c>
      <c r="P2">
        <v>34095.1596679469</v>
      </c>
      <c r="Q2">
        <v>41162.876877468902</v>
      </c>
      <c r="R2" s="4">
        <v>0.99332904107115705</v>
      </c>
      <c r="S2" s="4">
        <v>0.92562762362185802</v>
      </c>
      <c r="T2" s="4">
        <v>0.89817678468932005</v>
      </c>
      <c r="U2" s="4">
        <v>0.91446212837653496</v>
      </c>
      <c r="V2">
        <v>5.2806022591214898E-2</v>
      </c>
      <c r="W2">
        <v>4.55973918289077E-2</v>
      </c>
      <c r="X2">
        <v>7.2329383333849001E-2</v>
      </c>
      <c r="Y2">
        <v>7.9449132864910996E-2</v>
      </c>
      <c r="Z2" s="5">
        <v>0.81802072605370302</v>
      </c>
      <c r="AA2" s="5">
        <v>3.2254534066637502E-2</v>
      </c>
      <c r="AB2" s="5">
        <v>5.96534978813704E-2</v>
      </c>
      <c r="AC2" s="5">
        <v>0.139833875079309</v>
      </c>
      <c r="AD2" s="5">
        <v>0.4</v>
      </c>
      <c r="AE2" s="5">
        <v>5.7142857142857099E-2</v>
      </c>
      <c r="AF2" s="5">
        <v>5.7142857142857099E-2</v>
      </c>
      <c r="AG2" s="5">
        <v>0.114285714285714</v>
      </c>
      <c r="AH2" s="1">
        <f t="shared" ref="AH2:AI33" si="0">T2/R2</f>
        <v>0.90420872394989127</v>
      </c>
      <c r="AI2" s="1">
        <f t="shared" si="0"/>
        <v>0.98793737896279066</v>
      </c>
      <c r="AJ2" s="2">
        <f t="shared" ref="AJ2:AJ65" si="1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423208.08333333302</v>
      </c>
      <c r="C3">
        <v>493004.98958333302</v>
      </c>
      <c r="D3">
        <v>470179.84375</v>
      </c>
      <c r="E3">
        <v>458935.625</v>
      </c>
      <c r="F3">
        <v>35349.6230078511</v>
      </c>
      <c r="G3">
        <v>8348.64570845862</v>
      </c>
      <c r="H3">
        <v>18786.527608422701</v>
      </c>
      <c r="I3">
        <v>29723.600846535701</v>
      </c>
      <c r="J3">
        <v>554392.328125</v>
      </c>
      <c r="K3">
        <v>578733.53125</v>
      </c>
      <c r="L3">
        <v>476944.375</v>
      </c>
      <c r="M3">
        <v>506972.4375</v>
      </c>
      <c r="N3">
        <v>90105.269204300101</v>
      </c>
      <c r="O3">
        <v>15031.985313680299</v>
      </c>
      <c r="P3">
        <v>20376.3867542359</v>
      </c>
      <c r="Q3">
        <v>28096.711173752101</v>
      </c>
      <c r="R3" s="4">
        <v>0.76337290735003005</v>
      </c>
      <c r="S3" s="4">
        <v>0.85186871498269201</v>
      </c>
      <c r="T3" s="4">
        <v>0.98581693882017096</v>
      </c>
      <c r="U3" s="4">
        <v>0.90524768419979396</v>
      </c>
      <c r="V3">
        <v>0.139496492498936</v>
      </c>
      <c r="W3">
        <v>2.6413594604649301E-2</v>
      </c>
      <c r="X3">
        <v>5.7665833983691003E-2</v>
      </c>
      <c r="Y3">
        <v>7.7164738737826394E-2</v>
      </c>
      <c r="Z3" s="5">
        <v>0.26518962586103301</v>
      </c>
      <c r="AA3" s="5">
        <v>4.2084746007782101E-2</v>
      </c>
      <c r="AB3" s="5">
        <v>0.74189316908638503</v>
      </c>
      <c r="AC3" s="5">
        <v>0.18791879823177099</v>
      </c>
      <c r="AD3" s="5">
        <v>0.2</v>
      </c>
      <c r="AE3" s="5">
        <v>0.2</v>
      </c>
      <c r="AF3" s="5">
        <v>0.8</v>
      </c>
      <c r="AG3" s="5">
        <v>0.2</v>
      </c>
      <c r="AH3" s="1">
        <f t="shared" si="0"/>
        <v>1.2913962878802345</v>
      </c>
      <c r="AI3" s="1">
        <f t="shared" si="0"/>
        <v>1.0626610277831208</v>
      </c>
      <c r="AJ3" s="2">
        <f t="shared" si="1"/>
        <v>1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21</v>
      </c>
    </row>
    <row r="4" spans="1:43" x14ac:dyDescent="0.2">
      <c r="A4" t="s">
        <v>35</v>
      </c>
      <c r="B4">
        <v>483885.04166666599</v>
      </c>
      <c r="C4">
        <v>486512.4375</v>
      </c>
      <c r="D4">
        <v>451106.01041666599</v>
      </c>
      <c r="E4">
        <v>435170.45833333302</v>
      </c>
      <c r="F4">
        <v>8827.4436317438194</v>
      </c>
      <c r="G4">
        <v>16899.2272565393</v>
      </c>
      <c r="H4">
        <v>75257.468332418706</v>
      </c>
      <c r="I4">
        <v>22467.042727564301</v>
      </c>
      <c r="J4">
        <v>574754.515625</v>
      </c>
      <c r="K4">
        <v>627837.875</v>
      </c>
      <c r="L4">
        <v>550353.453125</v>
      </c>
      <c r="M4">
        <v>506137.53125</v>
      </c>
      <c r="N4">
        <v>118901.750926384</v>
      </c>
      <c r="O4">
        <v>54412.043589000103</v>
      </c>
      <c r="P4">
        <v>83439.727131445106</v>
      </c>
      <c r="Q4">
        <v>26915.975431692099</v>
      </c>
      <c r="R4" s="4">
        <v>0.84189863413335697</v>
      </c>
      <c r="S4" s="4">
        <v>0.77490138278134302</v>
      </c>
      <c r="T4" s="4">
        <v>0.81966599438090204</v>
      </c>
      <c r="U4" s="4">
        <v>0.85978697777775803</v>
      </c>
      <c r="V4">
        <v>0.17484279336183201</v>
      </c>
      <c r="W4">
        <v>7.2350664560342406E-2</v>
      </c>
      <c r="X4">
        <v>0.18477567598758601</v>
      </c>
      <c r="Y4">
        <v>6.3725759106734406E-2</v>
      </c>
      <c r="Z4" s="5">
        <v>0.47484411315056302</v>
      </c>
      <c r="AA4" s="5">
        <v>0.151161767786896</v>
      </c>
      <c r="AB4" s="5">
        <v>0.30426894251734199</v>
      </c>
      <c r="AC4" s="5">
        <v>9.4915554096078894E-2</v>
      </c>
      <c r="AD4" s="5">
        <v>0.2</v>
      </c>
      <c r="AE4" s="5">
        <v>0.2</v>
      </c>
      <c r="AF4" s="5">
        <v>0.4</v>
      </c>
      <c r="AG4" s="5">
        <v>0.2</v>
      </c>
      <c r="AH4" s="1">
        <f t="shared" si="0"/>
        <v>0.97359226057500259</v>
      </c>
      <c r="AI4" s="1">
        <f t="shared" si="0"/>
        <v>1.1095437392197396</v>
      </c>
      <c r="AJ4" s="2">
        <f t="shared" si="1"/>
        <v>2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0</v>
      </c>
      <c r="AO4" t="s">
        <v>136</v>
      </c>
      <c r="AP4">
        <f>COUNTIFS(R:R,"&lt;0.85", R:R,"&gt;0.65")</f>
        <v>15</v>
      </c>
    </row>
    <row r="5" spans="1:43" x14ac:dyDescent="0.2">
      <c r="A5" t="s">
        <v>36</v>
      </c>
      <c r="B5">
        <v>611465.89583333302</v>
      </c>
      <c r="C5">
        <v>593261.02083333302</v>
      </c>
      <c r="D5">
        <v>548862.17708333302</v>
      </c>
      <c r="E5">
        <v>495609.01041666599</v>
      </c>
      <c r="F5">
        <v>28858.704338873002</v>
      </c>
      <c r="G5">
        <v>62359.937705001001</v>
      </c>
      <c r="H5">
        <v>61648.350381309101</v>
      </c>
      <c r="I5">
        <v>19454.011436689299</v>
      </c>
      <c r="J5">
        <v>659189.84375</v>
      </c>
      <c r="K5">
        <v>667851.46875</v>
      </c>
      <c r="L5">
        <v>592508.34375</v>
      </c>
      <c r="M5">
        <v>537960.96875</v>
      </c>
      <c r="N5">
        <v>507.835251413413</v>
      </c>
      <c r="O5">
        <v>2175.7233715371799</v>
      </c>
      <c r="P5">
        <v>23823.709089215601</v>
      </c>
      <c r="Q5">
        <v>18089.1614821404</v>
      </c>
      <c r="R5" s="4">
        <v>0.92760211892043898</v>
      </c>
      <c r="S5" s="4">
        <v>0.88831281893221603</v>
      </c>
      <c r="T5" s="4">
        <v>0.92633662103316705</v>
      </c>
      <c r="U5" s="4">
        <v>0.92127317632031502</v>
      </c>
      <c r="V5">
        <v>4.3784880873558599E-2</v>
      </c>
      <c r="W5">
        <v>9.3418797290542005E-2</v>
      </c>
      <c r="X5">
        <v>0.11051217419059101</v>
      </c>
      <c r="Y5">
        <v>4.7616957359119597E-2</v>
      </c>
      <c r="Z5" s="5">
        <v>0.103269031144948</v>
      </c>
      <c r="AA5" s="5">
        <v>0.173855709230364</v>
      </c>
      <c r="AB5" s="5">
        <v>0.35589875915216101</v>
      </c>
      <c r="AC5" s="5">
        <v>0.108977977676659</v>
      </c>
      <c r="AD5" s="5">
        <v>0.2</v>
      </c>
      <c r="AE5" s="5">
        <v>0.2</v>
      </c>
      <c r="AF5" s="5">
        <v>0.8</v>
      </c>
      <c r="AG5" s="5">
        <v>0.2</v>
      </c>
      <c r="AH5" s="1">
        <f t="shared" si="0"/>
        <v>0.99863573200032707</v>
      </c>
      <c r="AI5" s="1">
        <f t="shared" si="0"/>
        <v>1.0371044486645127</v>
      </c>
      <c r="AJ5" s="2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13</v>
      </c>
    </row>
    <row r="6" spans="1:43" x14ac:dyDescent="0.2">
      <c r="A6" t="s">
        <v>37</v>
      </c>
      <c r="B6">
        <v>583891.97916666605</v>
      </c>
      <c r="C6">
        <v>611968.97916666605</v>
      </c>
      <c r="D6">
        <v>516986.17708333302</v>
      </c>
      <c r="E6">
        <v>470814.30208333302</v>
      </c>
      <c r="F6">
        <v>30865.309052393099</v>
      </c>
      <c r="G6">
        <v>63431.519835503903</v>
      </c>
      <c r="H6">
        <v>44611.748461447103</v>
      </c>
      <c r="I6">
        <v>27329.512362660102</v>
      </c>
      <c r="J6">
        <v>651069.78125</v>
      </c>
      <c r="K6">
        <v>696552.6875</v>
      </c>
      <c r="L6">
        <v>594619</v>
      </c>
      <c r="M6">
        <v>539629.34375</v>
      </c>
      <c r="N6">
        <v>11991.337766230499</v>
      </c>
      <c r="O6">
        <v>38413.929441349697</v>
      </c>
      <c r="P6">
        <v>26808.627783473199</v>
      </c>
      <c r="Q6">
        <v>15729.7229300162</v>
      </c>
      <c r="R6" s="4">
        <v>0.896819351753113</v>
      </c>
      <c r="S6" s="4">
        <v>0.87856811142755997</v>
      </c>
      <c r="T6" s="4">
        <v>0.86944106576367897</v>
      </c>
      <c r="U6" s="4">
        <v>0.872477205949446</v>
      </c>
      <c r="V6">
        <v>5.0202179229542399E-2</v>
      </c>
      <c r="W6">
        <v>0.10315231919888999</v>
      </c>
      <c r="X6">
        <v>8.4648890236889401E-2</v>
      </c>
      <c r="Y6">
        <v>5.6671835877687197E-2</v>
      </c>
      <c r="Z6" s="5">
        <v>4.8830816775697998E-2</v>
      </c>
      <c r="AA6" s="5">
        <v>0.16080683068239901</v>
      </c>
      <c r="AB6" s="5">
        <v>9.3663935145224905E-2</v>
      </c>
      <c r="AC6" s="5">
        <v>3.7695992411861501E-2</v>
      </c>
      <c r="AD6" s="5">
        <v>0.2</v>
      </c>
      <c r="AE6" s="5">
        <v>0.4</v>
      </c>
      <c r="AF6" s="5">
        <v>0.2</v>
      </c>
      <c r="AG6" s="5">
        <v>0.2</v>
      </c>
      <c r="AH6" s="1">
        <f t="shared" si="0"/>
        <v>0.9694717939171198</v>
      </c>
      <c r="AI6" s="1">
        <f t="shared" si="0"/>
        <v>0.9930672358820114</v>
      </c>
      <c r="AJ6" s="2">
        <f t="shared" si="1"/>
        <v>0</v>
      </c>
      <c r="AK6" t="b">
        <f t="shared" si="2"/>
        <v>0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1</v>
      </c>
    </row>
    <row r="7" spans="1:43" x14ac:dyDescent="0.2">
      <c r="A7" t="s">
        <v>38</v>
      </c>
      <c r="B7">
        <v>598702.625</v>
      </c>
      <c r="C7">
        <v>634424.33333333302</v>
      </c>
      <c r="D7">
        <v>437316.15625</v>
      </c>
      <c r="E7">
        <v>434631.35416666599</v>
      </c>
      <c r="F7">
        <v>17436.751687908501</v>
      </c>
      <c r="G7">
        <v>14507.6318617366</v>
      </c>
      <c r="H7">
        <v>24061.1341361737</v>
      </c>
      <c r="I7">
        <v>23300.444262427602</v>
      </c>
      <c r="J7">
        <v>653641.6875</v>
      </c>
      <c r="K7">
        <v>665670.71875</v>
      </c>
      <c r="L7">
        <v>575243.5</v>
      </c>
      <c r="M7">
        <v>500739.703125</v>
      </c>
      <c r="N7">
        <v>15628.5624661327</v>
      </c>
      <c r="O7">
        <v>82087.628480381798</v>
      </c>
      <c r="P7">
        <v>54209.7226612331</v>
      </c>
      <c r="Q7">
        <v>39268.5342776744</v>
      </c>
      <c r="R7" s="4">
        <v>0.91594926769415996</v>
      </c>
      <c r="S7" s="4">
        <v>0.95306029762681799</v>
      </c>
      <c r="T7" s="4">
        <v>0.76022789696884796</v>
      </c>
      <c r="U7" s="4">
        <v>0.86797861534492504</v>
      </c>
      <c r="V7">
        <v>3.4514494929233003E-2</v>
      </c>
      <c r="W7">
        <v>0.119530903809853</v>
      </c>
      <c r="X7">
        <v>8.2958862166187197E-2</v>
      </c>
      <c r="Y7">
        <v>8.2452752673345994E-2</v>
      </c>
      <c r="Z7" s="5">
        <v>4.7343931461453097E-2</v>
      </c>
      <c r="AA7" s="5">
        <v>0.68545970939488499</v>
      </c>
      <c r="AB7" s="5">
        <v>0.13941801021740199</v>
      </c>
      <c r="AC7" s="5">
        <v>0.20793348043780699</v>
      </c>
      <c r="AD7" s="5">
        <v>0.2</v>
      </c>
      <c r="AE7" s="5">
        <v>1</v>
      </c>
      <c r="AF7" s="5">
        <v>0.2</v>
      </c>
      <c r="AG7" s="5">
        <v>0.2</v>
      </c>
      <c r="AH7" s="1">
        <f t="shared" si="0"/>
        <v>0.82998908758633549</v>
      </c>
      <c r="AI7" s="1">
        <f t="shared" si="0"/>
        <v>0.9107279125006551</v>
      </c>
      <c r="AJ7" s="2">
        <f t="shared" si="1"/>
        <v>1</v>
      </c>
      <c r="AK7" t="b">
        <f t="shared" si="2"/>
        <v>0</v>
      </c>
      <c r="AL7" t="b">
        <f t="shared" si="3"/>
        <v>0</v>
      </c>
      <c r="AM7" t="b">
        <f t="shared" si="4"/>
        <v>0</v>
      </c>
      <c r="AN7" t="b">
        <f t="shared" si="5"/>
        <v>0</v>
      </c>
      <c r="AO7" t="s">
        <v>139</v>
      </c>
      <c r="AP7">
        <f>COUNTIFS(AH1:AH76,"&gt;=1.15")</f>
        <v>5</v>
      </c>
      <c r="AQ7" s="3">
        <f>AP7/75</f>
        <v>6.6666666666666666E-2</v>
      </c>
    </row>
    <row r="8" spans="1:43" x14ac:dyDescent="0.2">
      <c r="A8" t="s">
        <v>39</v>
      </c>
      <c r="B8">
        <v>638068.625</v>
      </c>
      <c r="C8">
        <v>645870.95833333302</v>
      </c>
      <c r="D8">
        <v>473099.15625</v>
      </c>
      <c r="E8">
        <v>481786.0625</v>
      </c>
      <c r="F8">
        <v>9654.0787403158592</v>
      </c>
      <c r="G8">
        <v>42258.821619044298</v>
      </c>
      <c r="H8">
        <v>3681.6453797383001</v>
      </c>
      <c r="I8">
        <v>28671.434102417301</v>
      </c>
      <c r="J8">
        <v>680292.09375</v>
      </c>
      <c r="K8">
        <v>644024</v>
      </c>
      <c r="L8">
        <v>517089.3125</v>
      </c>
      <c r="M8">
        <v>478145.671875</v>
      </c>
      <c r="N8">
        <v>22060.803495369899</v>
      </c>
      <c r="O8">
        <v>51474.545243255903</v>
      </c>
      <c r="P8">
        <v>28032.718010054701</v>
      </c>
      <c r="Q8">
        <v>7315.7488552429304</v>
      </c>
      <c r="R8" s="4">
        <v>0.93793332432066001</v>
      </c>
      <c r="S8" s="4">
        <v>1.0028678408465099</v>
      </c>
      <c r="T8" s="4">
        <v>0.91492735357975497</v>
      </c>
      <c r="U8" s="4">
        <v>1.00761355971439</v>
      </c>
      <c r="V8">
        <v>3.3563398978009001E-2</v>
      </c>
      <c r="W8">
        <v>0.103588122969008</v>
      </c>
      <c r="X8">
        <v>5.0108936058150498E-2</v>
      </c>
      <c r="Y8">
        <v>6.1913923039737799E-2</v>
      </c>
      <c r="Z8" s="5">
        <v>0.194287141783824</v>
      </c>
      <c r="AA8" s="5">
        <v>0.97037133255907404</v>
      </c>
      <c r="AB8" s="5">
        <v>0.26640005843506798</v>
      </c>
      <c r="AC8" s="5">
        <v>0.85047325524352402</v>
      </c>
      <c r="AD8" s="5">
        <v>0.2</v>
      </c>
      <c r="AE8" s="5">
        <v>0.8</v>
      </c>
      <c r="AF8" s="5">
        <v>0.2</v>
      </c>
      <c r="AG8" s="5">
        <v>0.79999999999999905</v>
      </c>
      <c r="AH8" s="1">
        <f t="shared" si="0"/>
        <v>0.97547163519585134</v>
      </c>
      <c r="AI8" s="1">
        <f t="shared" si="0"/>
        <v>1.0047321478210671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3">
        <f>AP8/10</f>
        <v>0</v>
      </c>
    </row>
    <row r="9" spans="1:43" x14ac:dyDescent="0.2">
      <c r="A9" t="s">
        <v>40</v>
      </c>
      <c r="B9">
        <v>648981</v>
      </c>
      <c r="C9">
        <v>591743.97916666605</v>
      </c>
      <c r="D9">
        <v>427369.08333333302</v>
      </c>
      <c r="E9">
        <v>404388.22916666599</v>
      </c>
      <c r="F9">
        <v>15939.0995274542</v>
      </c>
      <c r="G9">
        <v>30385.581399243401</v>
      </c>
      <c r="H9">
        <v>13607.3325126814</v>
      </c>
      <c r="I9">
        <v>15503.6648975713</v>
      </c>
      <c r="J9">
        <v>688689.5</v>
      </c>
      <c r="K9">
        <v>657225.15625</v>
      </c>
      <c r="L9">
        <v>498938.484375</v>
      </c>
      <c r="M9">
        <v>483988.671875</v>
      </c>
      <c r="N9">
        <v>10185.077687863301</v>
      </c>
      <c r="O9">
        <v>32805.291035499497</v>
      </c>
      <c r="P9">
        <v>2363.5707073767699</v>
      </c>
      <c r="Q9">
        <v>947.50098970306101</v>
      </c>
      <c r="R9" s="4">
        <v>0.94234194074397803</v>
      </c>
      <c r="S9" s="4">
        <v>0.90036720831418504</v>
      </c>
      <c r="T9" s="4">
        <v>0.85655666323009905</v>
      </c>
      <c r="U9" s="4">
        <v>0.83553242599675603</v>
      </c>
      <c r="V9">
        <v>2.70161358611282E-2</v>
      </c>
      <c r="W9">
        <v>6.4476805367486706E-2</v>
      </c>
      <c r="X9">
        <v>2.7572768996679299E-2</v>
      </c>
      <c r="Y9">
        <v>3.2074850536034899E-2</v>
      </c>
      <c r="Z9" s="5">
        <v>4.3148228858420103E-2</v>
      </c>
      <c r="AA9" s="5">
        <v>0.14577829616836899</v>
      </c>
      <c r="AB9" s="5">
        <v>9.4448352222077803E-3</v>
      </c>
      <c r="AC9" s="5">
        <v>1.20545789975029E-2</v>
      </c>
      <c r="AD9" s="5">
        <v>0.2</v>
      </c>
      <c r="AE9" s="5">
        <v>0.2</v>
      </c>
      <c r="AF9" s="5">
        <v>0.2</v>
      </c>
      <c r="AG9" s="5">
        <v>0.2</v>
      </c>
      <c r="AH9" s="1">
        <f t="shared" si="0"/>
        <v>0.90896587129916817</v>
      </c>
      <c r="AI9" s="1">
        <f t="shared" si="0"/>
        <v>0.92799073342661675</v>
      </c>
      <c r="AJ9" s="2">
        <f t="shared" si="1"/>
        <v>0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597366.58333333302</v>
      </c>
      <c r="C10">
        <v>595604.29166666605</v>
      </c>
      <c r="D10">
        <v>392194.26041666599</v>
      </c>
      <c r="E10">
        <v>373968.98958333302</v>
      </c>
      <c r="F10">
        <v>21821.475347669701</v>
      </c>
      <c r="G10">
        <v>22727.969064528701</v>
      </c>
      <c r="H10">
        <v>7623.5691237057199</v>
      </c>
      <c r="I10">
        <v>10979.9124043216</v>
      </c>
      <c r="J10">
        <v>653885.4375</v>
      </c>
      <c r="K10">
        <v>624752.1875</v>
      </c>
      <c r="L10">
        <v>494381.4375</v>
      </c>
      <c r="M10">
        <v>495114.1875</v>
      </c>
      <c r="N10">
        <v>39035.299525317401</v>
      </c>
      <c r="O10">
        <v>13118.4217812681</v>
      </c>
      <c r="P10">
        <v>8808.2082023716994</v>
      </c>
      <c r="Q10">
        <v>14786.354095565701</v>
      </c>
      <c r="R10" s="4">
        <v>0.91356459262534495</v>
      </c>
      <c r="S10" s="4">
        <v>0.95334486790679096</v>
      </c>
      <c r="T10" s="4">
        <v>0.793302965418613</v>
      </c>
      <c r="U10" s="4">
        <v>0.75531866996506403</v>
      </c>
      <c r="V10">
        <v>6.3937694466114206E-2</v>
      </c>
      <c r="W10">
        <v>4.1523132163313901E-2</v>
      </c>
      <c r="X10">
        <v>2.0917904896179899E-2</v>
      </c>
      <c r="Y10">
        <v>3.1632694119548797E-2</v>
      </c>
      <c r="Z10" s="5">
        <v>0.25138631030826097</v>
      </c>
      <c r="AA10" s="5">
        <v>0.16734559194518001</v>
      </c>
      <c r="AB10" s="5">
        <v>5.5355545236850604E-3</v>
      </c>
      <c r="AC10" s="5">
        <v>1.5284924791932299E-2</v>
      </c>
      <c r="AD10" s="5">
        <v>0.2</v>
      </c>
      <c r="AE10" s="5">
        <v>0.4</v>
      </c>
      <c r="AF10" s="5">
        <v>0.2</v>
      </c>
      <c r="AG10" s="5">
        <v>0.2</v>
      </c>
      <c r="AH10" s="1">
        <f t="shared" si="0"/>
        <v>0.8683600172581869</v>
      </c>
      <c r="AI10" s="1">
        <f t="shared" si="0"/>
        <v>0.79228272516269727</v>
      </c>
      <c r="AJ10" s="2">
        <f t="shared" si="1"/>
        <v>1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305645.36458333302</v>
      </c>
      <c r="C11">
        <v>297307.80208333302</v>
      </c>
      <c r="D11">
        <v>272408</v>
      </c>
      <c r="E11">
        <v>274900.125</v>
      </c>
      <c r="F11">
        <v>36393.167867525801</v>
      </c>
      <c r="G11">
        <v>16280.803867518</v>
      </c>
      <c r="H11">
        <v>7153.2173209010598</v>
      </c>
      <c r="I11">
        <v>5770.33983619641</v>
      </c>
      <c r="J11">
        <v>612200.57291666605</v>
      </c>
      <c r="K11">
        <v>579683.30208333302</v>
      </c>
      <c r="L11">
        <v>487233.015625</v>
      </c>
      <c r="M11">
        <v>483356.16145833302</v>
      </c>
      <c r="N11">
        <v>26942.6778166228</v>
      </c>
      <c r="O11">
        <v>18629.767528382799</v>
      </c>
      <c r="P11">
        <v>33082.821254153598</v>
      </c>
      <c r="Q11">
        <v>30529.5271003413</v>
      </c>
      <c r="R11" s="4">
        <v>0.49925690713938298</v>
      </c>
      <c r="S11" s="4">
        <v>0.51287970692761697</v>
      </c>
      <c r="T11" s="4">
        <v>0.55909183340247903</v>
      </c>
      <c r="U11" s="4">
        <v>0.568732017753946</v>
      </c>
      <c r="V11">
        <v>6.3377092869956103E-2</v>
      </c>
      <c r="W11">
        <v>3.2565165198794002E-2</v>
      </c>
      <c r="X11">
        <v>4.0702008555410701E-2</v>
      </c>
      <c r="Y11">
        <v>3.7853765132763499E-2</v>
      </c>
      <c r="Z11" s="5">
        <v>7.7820647759127397E-4</v>
      </c>
      <c r="AA11" s="5">
        <v>5.0766709005820996E-6</v>
      </c>
      <c r="AB11" s="5">
        <v>6.3099564333019998E-6</v>
      </c>
      <c r="AC11" s="5">
        <v>5.88141636731662E-6</v>
      </c>
      <c r="AD11" s="5">
        <v>2.3809523809523801E-2</v>
      </c>
      <c r="AE11" s="5">
        <v>2.3809523809523801E-2</v>
      </c>
      <c r="AF11" s="5">
        <v>2.3809523809523801E-2</v>
      </c>
      <c r="AG11" s="5">
        <v>2.3809523809523801E-2</v>
      </c>
      <c r="AH11" s="1">
        <f t="shared" si="0"/>
        <v>1.1198479688662399</v>
      </c>
      <c r="AI11" s="1">
        <f t="shared" si="0"/>
        <v>1.1088994360118278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601166.54166666605</v>
      </c>
      <c r="C12">
        <v>613429.60416666605</v>
      </c>
      <c r="D12">
        <v>445214.84375</v>
      </c>
      <c r="E12">
        <v>434947.61458333302</v>
      </c>
      <c r="F12">
        <v>25919.004175141199</v>
      </c>
      <c r="G12">
        <v>46415.639853450302</v>
      </c>
      <c r="H12">
        <v>21431.843501346499</v>
      </c>
      <c r="I12">
        <v>14632.734291746799</v>
      </c>
      <c r="J12">
        <v>594780.3046875</v>
      </c>
      <c r="K12">
        <v>592168.234375</v>
      </c>
      <c r="L12">
        <v>486551.1015625</v>
      </c>
      <c r="M12">
        <v>503143.0234375</v>
      </c>
      <c r="N12">
        <v>69877.300084182702</v>
      </c>
      <c r="O12">
        <v>18203.527391859599</v>
      </c>
      <c r="P12">
        <v>23116.837016048401</v>
      </c>
      <c r="Q12">
        <v>17107.132374890902</v>
      </c>
      <c r="R12" s="4">
        <v>1.01073713592873</v>
      </c>
      <c r="S12" s="4">
        <v>1.0359042727344301</v>
      </c>
      <c r="T12" s="4">
        <v>0.91504230967774203</v>
      </c>
      <c r="U12" s="4">
        <v>0.86446118563216401</v>
      </c>
      <c r="V12">
        <v>0.12648923328782699</v>
      </c>
      <c r="W12">
        <v>8.4604205581377004E-2</v>
      </c>
      <c r="X12">
        <v>6.1889893000101601E-2</v>
      </c>
      <c r="Y12">
        <v>4.1348504715242297E-2</v>
      </c>
      <c r="Z12" s="5">
        <v>0.87472006256969503</v>
      </c>
      <c r="AA12" s="5">
        <v>0.51765594867007203</v>
      </c>
      <c r="AB12" s="5">
        <v>6.2290556418612003E-2</v>
      </c>
      <c r="AC12" s="5">
        <v>2.66161519434525E-3</v>
      </c>
      <c r="AD12" s="5">
        <v>0.628571428571428</v>
      </c>
      <c r="AE12" s="5">
        <v>0.85714285714285698</v>
      </c>
      <c r="AF12" s="5">
        <v>0.114285714285714</v>
      </c>
      <c r="AG12" s="5">
        <v>5.7142857142857099E-2</v>
      </c>
      <c r="AH12" s="1">
        <f t="shared" si="0"/>
        <v>0.90532174702074497</v>
      </c>
      <c r="AI12" s="1">
        <f t="shared" si="0"/>
        <v>0.83449910226770718</v>
      </c>
      <c r="AJ12" s="2">
        <f t="shared" si="1"/>
        <v>0</v>
      </c>
      <c r="AK12" t="b">
        <f t="shared" si="2"/>
        <v>0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604593.8125</v>
      </c>
      <c r="C13">
        <v>612261.89583333302</v>
      </c>
      <c r="D13">
        <v>511479.36458333302</v>
      </c>
      <c r="E13">
        <v>514054.19791666599</v>
      </c>
      <c r="F13">
        <v>6620.7335150528197</v>
      </c>
      <c r="G13">
        <v>13388.867985127599</v>
      </c>
      <c r="H13">
        <v>31723.775324235699</v>
      </c>
      <c r="I13">
        <v>23683.279443142201</v>
      </c>
      <c r="J13">
        <v>616648.1484375</v>
      </c>
      <c r="K13">
        <v>634726.734375</v>
      </c>
      <c r="L13">
        <v>540154.09375</v>
      </c>
      <c r="M13">
        <v>513821.8828125</v>
      </c>
      <c r="N13">
        <v>85849.819272756504</v>
      </c>
      <c r="O13">
        <v>41224.217126384101</v>
      </c>
      <c r="P13">
        <v>50814.083866708497</v>
      </c>
      <c r="Q13">
        <v>23327.079009039899</v>
      </c>
      <c r="R13" s="4">
        <v>0.98045184118683504</v>
      </c>
      <c r="S13" s="4">
        <v>0.96460707053124595</v>
      </c>
      <c r="T13" s="4">
        <v>0.946913798305973</v>
      </c>
      <c r="U13" s="4">
        <v>1.0004521315886601</v>
      </c>
      <c r="V13">
        <v>0.136920215260878</v>
      </c>
      <c r="W13">
        <v>6.6105105465488298E-2</v>
      </c>
      <c r="X13">
        <v>0.10669794598143301</v>
      </c>
      <c r="Y13">
        <v>6.4710555329754296E-2</v>
      </c>
      <c r="Z13" s="5">
        <v>0.79760839855050802</v>
      </c>
      <c r="AA13" s="5">
        <v>0.36814439464489501</v>
      </c>
      <c r="AB13" s="5">
        <v>0.40247246951810101</v>
      </c>
      <c r="AC13" s="5">
        <v>0.99025033665719997</v>
      </c>
      <c r="AD13" s="5">
        <v>0.4</v>
      </c>
      <c r="AE13" s="5">
        <v>0.85714285714285698</v>
      </c>
      <c r="AF13" s="5">
        <v>0.628571428571428</v>
      </c>
      <c r="AG13" s="5">
        <v>1</v>
      </c>
      <c r="AH13" s="1">
        <f t="shared" si="0"/>
        <v>0.96579327869866172</v>
      </c>
      <c r="AI13" s="1">
        <f t="shared" si="0"/>
        <v>1.0371602719412714</v>
      </c>
      <c r="AJ13" s="2">
        <f t="shared" si="1"/>
        <v>0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746329.4375</v>
      </c>
      <c r="C14">
        <v>769356.95833333302</v>
      </c>
      <c r="D14">
        <v>567648.91666666605</v>
      </c>
      <c r="E14">
        <v>522598.0625</v>
      </c>
      <c r="F14">
        <v>30281.963419678999</v>
      </c>
      <c r="G14">
        <v>105064.77098650399</v>
      </c>
      <c r="H14">
        <v>11097.3376016525</v>
      </c>
      <c r="I14">
        <v>21051.794479627999</v>
      </c>
      <c r="J14">
        <v>662618.578125</v>
      </c>
      <c r="K14">
        <v>664384.78125</v>
      </c>
      <c r="L14">
        <v>571749.09375</v>
      </c>
      <c r="M14">
        <v>541591.859375</v>
      </c>
      <c r="N14">
        <v>12347.261712957499</v>
      </c>
      <c r="O14">
        <v>10587.1309137876</v>
      </c>
      <c r="P14">
        <v>28302.035209618902</v>
      </c>
      <c r="Q14">
        <v>12083.5317589356</v>
      </c>
      <c r="R14" s="4">
        <v>1.12633340225967</v>
      </c>
      <c r="S14" s="4">
        <v>1.15799906928306</v>
      </c>
      <c r="T14" s="4">
        <v>0.99282871258012595</v>
      </c>
      <c r="U14" s="4">
        <v>0.96492968543338298</v>
      </c>
      <c r="V14">
        <v>5.0289489401059498E-2</v>
      </c>
      <c r="W14">
        <v>0.15921142629461199</v>
      </c>
      <c r="X14">
        <v>5.2839735829003601E-2</v>
      </c>
      <c r="Y14">
        <v>4.4433974427263698E-2</v>
      </c>
      <c r="Z14" s="5">
        <v>2.9576781548454299E-2</v>
      </c>
      <c r="AA14" s="5">
        <v>0.224975772073154</v>
      </c>
      <c r="AB14" s="5">
        <v>0.80456279867393599</v>
      </c>
      <c r="AC14" s="5">
        <v>0.25649476100535501</v>
      </c>
      <c r="AD14" s="5">
        <v>5.7142857142857099E-2</v>
      </c>
      <c r="AE14" s="5">
        <v>5.7142857142857099E-2</v>
      </c>
      <c r="AF14" s="5">
        <v>1</v>
      </c>
      <c r="AG14" s="5">
        <v>0.22857142857142801</v>
      </c>
      <c r="AH14" s="1">
        <f t="shared" si="0"/>
        <v>0.88146965240336062</v>
      </c>
      <c r="AI14" s="1">
        <f t="shared" si="0"/>
        <v>0.83327328236178111</v>
      </c>
      <c r="AJ14" s="2">
        <f t="shared" si="1"/>
        <v>0</v>
      </c>
      <c r="AK14" t="b">
        <f t="shared" si="2"/>
        <v>0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756075.08333333302</v>
      </c>
      <c r="C15">
        <v>763022.0625</v>
      </c>
      <c r="D15">
        <v>422187.29166666599</v>
      </c>
      <c r="E15">
        <v>398827.91666666599</v>
      </c>
      <c r="F15">
        <v>30724.621341386999</v>
      </c>
      <c r="G15">
        <v>19748.011186157299</v>
      </c>
      <c r="H15">
        <v>9257.6203894800092</v>
      </c>
      <c r="I15">
        <v>24447.189121925901</v>
      </c>
      <c r="J15">
        <v>660543.671875</v>
      </c>
      <c r="K15">
        <v>691432.21875</v>
      </c>
      <c r="L15">
        <v>575736.140625</v>
      </c>
      <c r="M15">
        <v>548316.5</v>
      </c>
      <c r="N15">
        <v>19763.790259138699</v>
      </c>
      <c r="O15">
        <v>38135.205212441797</v>
      </c>
      <c r="P15">
        <v>26771.419971687199</v>
      </c>
      <c r="Q15">
        <v>14502.8991509923</v>
      </c>
      <c r="R15" s="4">
        <v>1.1446254283038699</v>
      </c>
      <c r="S15" s="4">
        <v>1.10353848404609</v>
      </c>
      <c r="T15" s="4">
        <v>0.73329996482130499</v>
      </c>
      <c r="U15" s="4">
        <v>0.72736807421747596</v>
      </c>
      <c r="V15">
        <v>5.7762218758788599E-2</v>
      </c>
      <c r="W15">
        <v>6.7232563955668095E-2</v>
      </c>
      <c r="X15">
        <v>3.76992240975512E-2</v>
      </c>
      <c r="Y15">
        <v>4.8559594693459003E-2</v>
      </c>
      <c r="Z15" s="5">
        <v>1.54080103864135E-2</v>
      </c>
      <c r="AA15" s="5">
        <v>2.6045462220236602E-2</v>
      </c>
      <c r="AB15" s="5">
        <v>5.1198944975152402E-4</v>
      </c>
      <c r="AC15" s="5">
        <v>2.35769344197487E-3</v>
      </c>
      <c r="AD15" s="5">
        <v>5.7142857142857099E-2</v>
      </c>
      <c r="AE15" s="5">
        <v>5.7142857142857099E-2</v>
      </c>
      <c r="AF15" s="5">
        <v>5.7142857142857099E-2</v>
      </c>
      <c r="AG15" s="5">
        <v>5.7142857142857099E-2</v>
      </c>
      <c r="AH15" s="1">
        <f t="shared" si="0"/>
        <v>0.64064622949004757</v>
      </c>
      <c r="AI15" s="1">
        <f t="shared" si="0"/>
        <v>0.65912343314988275</v>
      </c>
      <c r="AJ15" s="2">
        <f t="shared" si="1"/>
        <v>1</v>
      </c>
      <c r="AK15" t="b">
        <f t="shared" si="2"/>
        <v>0</v>
      </c>
      <c r="AL15" t="b">
        <f t="shared" si="3"/>
        <v>0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668786.60416666605</v>
      </c>
      <c r="C16">
        <v>696145.45833333302</v>
      </c>
      <c r="D16">
        <v>414726.5</v>
      </c>
      <c r="E16">
        <v>412227.5625</v>
      </c>
      <c r="F16">
        <v>37205.099597132503</v>
      </c>
      <c r="G16">
        <v>28528.584312378502</v>
      </c>
      <c r="H16">
        <v>11412.5267019899</v>
      </c>
      <c r="I16">
        <v>4628.0786260125997</v>
      </c>
      <c r="J16">
        <v>678218.65625</v>
      </c>
      <c r="K16">
        <v>686334.359375</v>
      </c>
      <c r="L16">
        <v>561525.65625</v>
      </c>
      <c r="M16">
        <v>518890.546875</v>
      </c>
      <c r="N16">
        <v>32042.671669429201</v>
      </c>
      <c r="O16">
        <v>54766.975850205701</v>
      </c>
      <c r="P16">
        <v>35599.752145032697</v>
      </c>
      <c r="Q16">
        <v>37633.798911632002</v>
      </c>
      <c r="R16" s="4">
        <v>0.98609290382030301</v>
      </c>
      <c r="S16" s="4">
        <v>1.0142949261162799</v>
      </c>
      <c r="T16" s="4">
        <v>0.73857088342078703</v>
      </c>
      <c r="U16" s="4">
        <v>0.79444030149060496</v>
      </c>
      <c r="V16">
        <v>7.1970613665461702E-2</v>
      </c>
      <c r="W16">
        <v>9.0986730568402993E-2</v>
      </c>
      <c r="X16">
        <v>5.10447666970337E-2</v>
      </c>
      <c r="Y16">
        <v>5.8304957842050198E-2</v>
      </c>
      <c r="Z16" s="5">
        <v>0.74254888974228594</v>
      </c>
      <c r="AA16" s="5">
        <v>0.77209245537034399</v>
      </c>
      <c r="AB16" s="5">
        <v>1.90499685122371E-3</v>
      </c>
      <c r="AC16" s="5">
        <v>1.0056630971865601E-2</v>
      </c>
      <c r="AD16" s="5">
        <v>0.628571428571428</v>
      </c>
      <c r="AE16" s="5">
        <v>0.85714285714285698</v>
      </c>
      <c r="AF16" s="5">
        <v>5.7142857142857099E-2</v>
      </c>
      <c r="AG16" s="5">
        <v>5.7142857142857099E-2</v>
      </c>
      <c r="AH16" s="1">
        <f t="shared" si="0"/>
        <v>0.74898711932661644</v>
      </c>
      <c r="AI16" s="1">
        <f t="shared" si="0"/>
        <v>0.78324388798089029</v>
      </c>
      <c r="AJ16" s="2">
        <f t="shared" si="1"/>
        <v>1</v>
      </c>
      <c r="AK16" t="b">
        <f t="shared" si="2"/>
        <v>0</v>
      </c>
      <c r="AL16" t="b">
        <f t="shared" si="3"/>
        <v>0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708618.6875</v>
      </c>
      <c r="C17">
        <v>712594.8125</v>
      </c>
      <c r="D17">
        <v>513815.79166666599</v>
      </c>
      <c r="E17">
        <v>489280.90625</v>
      </c>
      <c r="F17">
        <v>32551.315909880501</v>
      </c>
      <c r="G17">
        <v>47327.638252160199</v>
      </c>
      <c r="H17">
        <v>12479.648338971199</v>
      </c>
      <c r="I17">
        <v>25390.3727564201</v>
      </c>
      <c r="J17">
        <v>691806.609375</v>
      </c>
      <c r="K17">
        <v>666882.96875</v>
      </c>
      <c r="L17">
        <v>521939.03125</v>
      </c>
      <c r="M17">
        <v>491836.53125</v>
      </c>
      <c r="N17">
        <v>21656.019639910799</v>
      </c>
      <c r="O17">
        <v>39751.676209728197</v>
      </c>
      <c r="P17">
        <v>20403.109288201598</v>
      </c>
      <c r="Q17">
        <v>16897.017937504101</v>
      </c>
      <c r="R17" s="4">
        <v>1.0243017020901</v>
      </c>
      <c r="S17" s="4">
        <v>1.0685455258149399</v>
      </c>
      <c r="T17" s="4">
        <v>0.98443642054536695</v>
      </c>
      <c r="U17" s="4">
        <v>0.99480391382578903</v>
      </c>
      <c r="V17">
        <v>5.6939169287080801E-2</v>
      </c>
      <c r="W17">
        <v>9.5359582636670007E-2</v>
      </c>
      <c r="X17">
        <v>4.5305688894233198E-2</v>
      </c>
      <c r="Y17">
        <v>6.1911428001731099E-2</v>
      </c>
      <c r="Z17" s="5">
        <v>0.489945855254314</v>
      </c>
      <c r="AA17" s="5">
        <v>0.24850421108170001</v>
      </c>
      <c r="AB17" s="5">
        <v>0.54464129682417595</v>
      </c>
      <c r="AC17" s="5">
        <v>0.88869237277980595</v>
      </c>
      <c r="AD17" s="5">
        <v>0.628571428571428</v>
      </c>
      <c r="AE17" s="5">
        <v>0.628571428571428</v>
      </c>
      <c r="AF17" s="5">
        <v>0.85714285714285698</v>
      </c>
      <c r="AG17" s="5">
        <v>1</v>
      </c>
      <c r="AH17" s="1">
        <f t="shared" si="0"/>
        <v>0.96108052787241549</v>
      </c>
      <c r="AI17" s="1">
        <f t="shared" si="0"/>
        <v>0.93098879719428806</v>
      </c>
      <c r="AJ17" s="2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352120.83333333302</v>
      </c>
      <c r="C18">
        <v>347951.08333333302</v>
      </c>
      <c r="D18">
        <v>261226.05729166599</v>
      </c>
      <c r="E18">
        <v>254020.20833333299</v>
      </c>
      <c r="F18">
        <v>6088.9569278387498</v>
      </c>
      <c r="G18">
        <v>21634.988040216798</v>
      </c>
      <c r="H18">
        <v>6718.8559315110797</v>
      </c>
      <c r="I18">
        <v>3235.0109795298999</v>
      </c>
      <c r="J18">
        <v>686837.9375</v>
      </c>
      <c r="K18">
        <v>661614.34375</v>
      </c>
      <c r="L18">
        <v>506491.4765625</v>
      </c>
      <c r="M18">
        <v>489366.0546875</v>
      </c>
      <c r="N18">
        <v>7203.5233385880902</v>
      </c>
      <c r="O18">
        <v>27202.812696776102</v>
      </c>
      <c r="P18">
        <v>8854.0234681817892</v>
      </c>
      <c r="Q18">
        <v>7742.1551646808302</v>
      </c>
      <c r="R18" s="4">
        <v>0.51266945826406496</v>
      </c>
      <c r="S18" s="4">
        <v>0.52591224271402903</v>
      </c>
      <c r="T18" s="4">
        <v>0.51575607760386799</v>
      </c>
      <c r="U18" s="4">
        <v>0.51908015666420804</v>
      </c>
      <c r="V18">
        <v>1.03683339039949E-2</v>
      </c>
      <c r="W18">
        <v>3.9203025623368297E-2</v>
      </c>
      <c r="X18">
        <v>1.60393581650583E-2</v>
      </c>
      <c r="Y18">
        <v>1.054236136855E-2</v>
      </c>
      <c r="Z18" s="5">
        <v>2.3205608379076401E-8</v>
      </c>
      <c r="AA18" s="5">
        <v>1.4464052597335899E-5</v>
      </c>
      <c r="AB18" s="5">
        <v>1.59700646488674E-7</v>
      </c>
      <c r="AC18" s="5">
        <v>3.5501159657158198E-7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1.0060206811426891</v>
      </c>
      <c r="AI18" s="1">
        <f t="shared" si="0"/>
        <v>0.9870090758591904</v>
      </c>
      <c r="AJ18" s="2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246322.953125</v>
      </c>
      <c r="C19">
        <v>260365.82291666599</v>
      </c>
      <c r="D19">
        <v>298015.23958333302</v>
      </c>
      <c r="E19">
        <v>250676.625</v>
      </c>
      <c r="F19">
        <v>12318.2541944534</v>
      </c>
      <c r="G19">
        <v>29927.437444887499</v>
      </c>
      <c r="H19">
        <v>60504.582790098102</v>
      </c>
      <c r="I19">
        <v>14281.2693434291</v>
      </c>
      <c r="J19">
        <v>560042.63671875</v>
      </c>
      <c r="K19">
        <v>541660.46875</v>
      </c>
      <c r="L19">
        <v>439004.23828125</v>
      </c>
      <c r="M19">
        <v>445107.0703125</v>
      </c>
      <c r="N19">
        <v>207120.815615787</v>
      </c>
      <c r="O19">
        <v>178653.80411506799</v>
      </c>
      <c r="P19">
        <v>124899.979870954</v>
      </c>
      <c r="Q19">
        <v>96437.867259141407</v>
      </c>
      <c r="R19" s="4">
        <v>0.43982892904045401</v>
      </c>
      <c r="S19" s="4">
        <v>0.48068086548298</v>
      </c>
      <c r="T19" s="4">
        <v>0.67884365023466697</v>
      </c>
      <c r="U19" s="4">
        <v>0.56318275246449201</v>
      </c>
      <c r="V19">
        <v>0.16414248912697199</v>
      </c>
      <c r="W19">
        <v>0.16789281074729401</v>
      </c>
      <c r="X19">
        <v>0.23726891473210099</v>
      </c>
      <c r="Y19">
        <v>0.12616824860324999</v>
      </c>
      <c r="Z19" s="5">
        <v>5.5980628275085598E-2</v>
      </c>
      <c r="AA19" s="5">
        <v>4.8781010129203897E-2</v>
      </c>
      <c r="AB19" s="5">
        <v>0.11210581141798399</v>
      </c>
      <c r="AC19" s="5">
        <v>2.5648490526076199E-2</v>
      </c>
      <c r="AD19" s="5">
        <v>0.114285714285714</v>
      </c>
      <c r="AE19" s="5">
        <v>0.114285714285714</v>
      </c>
      <c r="AF19" s="5">
        <v>0.22857142857142801</v>
      </c>
      <c r="AG19" s="5">
        <v>5.7142857142857099E-2</v>
      </c>
      <c r="AH19" s="1">
        <f t="shared" si="0"/>
        <v>1.5434265584022764</v>
      </c>
      <c r="AI19" s="1">
        <f t="shared" si="0"/>
        <v>1.1716354714860877</v>
      </c>
      <c r="AJ19" s="2">
        <f t="shared" si="1"/>
        <v>2</v>
      </c>
      <c r="AK19" t="b">
        <f t="shared" si="2"/>
        <v>0</v>
      </c>
      <c r="AL19" t="b">
        <f t="shared" si="3"/>
        <v>1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611038.6875</v>
      </c>
      <c r="C20">
        <v>608542.66666666605</v>
      </c>
      <c r="D20">
        <v>468487.61458333302</v>
      </c>
      <c r="E20">
        <v>497838.39583333302</v>
      </c>
      <c r="F20">
        <v>47707.078343104899</v>
      </c>
      <c r="G20">
        <v>12326.5149636764</v>
      </c>
      <c r="H20">
        <v>15297.3379884394</v>
      </c>
      <c r="I20">
        <v>6013.62331521343</v>
      </c>
      <c r="J20">
        <v>594099.84375</v>
      </c>
      <c r="K20">
        <v>576152.390625</v>
      </c>
      <c r="L20">
        <v>487343.45833333302</v>
      </c>
      <c r="M20">
        <v>482561.140625</v>
      </c>
      <c r="N20">
        <v>22087.532510542998</v>
      </c>
      <c r="O20">
        <v>42427.088798459903</v>
      </c>
      <c r="P20">
        <v>26034.345319862601</v>
      </c>
      <c r="Q20">
        <v>11702.885784133099</v>
      </c>
      <c r="R20" s="4">
        <v>1.02851177950675</v>
      </c>
      <c r="S20" s="4">
        <v>1.05621824463234</v>
      </c>
      <c r="T20" s="4">
        <v>0.96130892201880502</v>
      </c>
      <c r="U20" s="4">
        <v>1.0316586934218199</v>
      </c>
      <c r="V20">
        <v>8.8940878803452403E-2</v>
      </c>
      <c r="W20">
        <v>8.0667344323906501E-2</v>
      </c>
      <c r="X20">
        <v>6.0187373874734697E-2</v>
      </c>
      <c r="Y20">
        <v>2.7951178742385101E-2</v>
      </c>
      <c r="Z20" s="5">
        <v>0.60846324796143703</v>
      </c>
      <c r="AA20" s="5">
        <v>0.131480732012072</v>
      </c>
      <c r="AB20" s="5">
        <v>0.21764548612058901</v>
      </c>
      <c r="AC20" s="5">
        <v>3.6664313108773099E-2</v>
      </c>
      <c r="AD20" s="5">
        <v>0.71428571428571397</v>
      </c>
      <c r="AE20" s="5">
        <v>0.26190476190476097</v>
      </c>
      <c r="AF20" s="5">
        <v>0.38095238095237999</v>
      </c>
      <c r="AG20" s="5">
        <v>9.5238095238095205E-2</v>
      </c>
      <c r="AH20" s="1">
        <f t="shared" si="0"/>
        <v>0.93466009935231475</v>
      </c>
      <c r="AI20" s="1">
        <f t="shared" si="0"/>
        <v>0.9767476548191335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412061.16666666599</v>
      </c>
      <c r="C21">
        <v>417047.36458333302</v>
      </c>
      <c r="D21">
        <v>392080.40625</v>
      </c>
      <c r="E21">
        <v>368558.52083333302</v>
      </c>
      <c r="F21">
        <v>8892.8887905092197</v>
      </c>
      <c r="G21">
        <v>28289.364253988701</v>
      </c>
      <c r="H21">
        <v>15523.1282769591</v>
      </c>
      <c r="I21">
        <v>22248.856509949499</v>
      </c>
      <c r="J21">
        <v>611542.265625</v>
      </c>
      <c r="K21">
        <v>614892.90625</v>
      </c>
      <c r="L21">
        <v>517417.0078125</v>
      </c>
      <c r="M21">
        <v>494101.90625</v>
      </c>
      <c r="N21">
        <v>27521.709533319201</v>
      </c>
      <c r="O21">
        <v>18320.764973161498</v>
      </c>
      <c r="P21">
        <v>37683.316558116901</v>
      </c>
      <c r="Q21">
        <v>7139.2393728089501</v>
      </c>
      <c r="R21" s="4">
        <v>0.67380652136207997</v>
      </c>
      <c r="S21" s="4">
        <v>0.67824390287204295</v>
      </c>
      <c r="T21" s="4">
        <v>0.75776482088907404</v>
      </c>
      <c r="U21" s="4">
        <v>0.74591600674143899</v>
      </c>
      <c r="V21">
        <v>3.3630302393753503E-2</v>
      </c>
      <c r="W21">
        <v>5.0249555605884698E-2</v>
      </c>
      <c r="X21">
        <v>6.2815299079584705E-2</v>
      </c>
      <c r="Y21">
        <v>4.6300741296665102E-2</v>
      </c>
      <c r="Z21" s="5">
        <v>2.3853668260812001E-4</v>
      </c>
      <c r="AA21" s="5">
        <v>1.27548231266068E-3</v>
      </c>
      <c r="AB21" s="5">
        <v>3.3287755282144301E-3</v>
      </c>
      <c r="AC21" s="5">
        <v>6.8180224034982704E-3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1.1246029785483151</v>
      </c>
      <c r="AI21" s="1">
        <f t="shared" si="0"/>
        <v>1.0997754695366027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496798.13541666599</v>
      </c>
      <c r="C22">
        <v>499444.01041666599</v>
      </c>
      <c r="D22">
        <v>430498.58333333302</v>
      </c>
      <c r="E22">
        <v>398204.15625</v>
      </c>
      <c r="F22">
        <v>7510.1930860516904</v>
      </c>
      <c r="G22">
        <v>15536.401302237</v>
      </c>
      <c r="H22">
        <v>11754.754751914999</v>
      </c>
      <c r="I22">
        <v>8856.7481225144893</v>
      </c>
      <c r="J22">
        <v>608787.171875</v>
      </c>
      <c r="K22">
        <v>625047.75</v>
      </c>
      <c r="L22">
        <v>541237.1484375</v>
      </c>
      <c r="M22">
        <v>501535.9453125</v>
      </c>
      <c r="N22">
        <v>63446.131365090201</v>
      </c>
      <c r="O22">
        <v>31898.599909313802</v>
      </c>
      <c r="P22">
        <v>20907.289164809099</v>
      </c>
      <c r="Q22">
        <v>28677.9731243637</v>
      </c>
      <c r="R22" s="4">
        <v>0.81604566976433002</v>
      </c>
      <c r="S22" s="4">
        <v>0.79904936929485204</v>
      </c>
      <c r="T22" s="4">
        <v>0.79539733105190802</v>
      </c>
      <c r="U22" s="4">
        <v>0.79396932557223698</v>
      </c>
      <c r="V22">
        <v>8.5936106637596099E-2</v>
      </c>
      <c r="W22">
        <v>4.7756988131612998E-2</v>
      </c>
      <c r="X22">
        <v>3.7626065278590803E-2</v>
      </c>
      <c r="Y22">
        <v>4.8712981755929002E-2</v>
      </c>
      <c r="Z22" s="5">
        <v>3.73368756469179E-2</v>
      </c>
      <c r="AA22" s="5">
        <v>1.4916391881182301E-3</v>
      </c>
      <c r="AB22" s="5">
        <v>3.7490747019062299E-4</v>
      </c>
      <c r="AC22" s="5">
        <v>3.1816142292183701E-3</v>
      </c>
      <c r="AD22" s="5">
        <v>5.7142857142857099E-2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0.97469707949264028</v>
      </c>
      <c r="AI22" s="1">
        <f t="shared" si="0"/>
        <v>0.99364239067343474</v>
      </c>
      <c r="AJ22" s="2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474381.70833333302</v>
      </c>
      <c r="C23">
        <v>499086.88541666599</v>
      </c>
      <c r="D23">
        <v>491749.67708333302</v>
      </c>
      <c r="E23">
        <v>459545.75</v>
      </c>
      <c r="F23">
        <v>8768.0010909662196</v>
      </c>
      <c r="G23">
        <v>15201.490672058</v>
      </c>
      <c r="H23">
        <v>16181.8023866562</v>
      </c>
      <c r="I23">
        <v>34331.8452793631</v>
      </c>
      <c r="J23">
        <v>613696.71875</v>
      </c>
      <c r="K23">
        <v>642261.484375</v>
      </c>
      <c r="L23">
        <v>557294.828125</v>
      </c>
      <c r="M23">
        <v>525632.6953125</v>
      </c>
      <c r="N23">
        <v>65404.734698733497</v>
      </c>
      <c r="O23">
        <v>26004.350742120099</v>
      </c>
      <c r="P23">
        <v>23119.6310983972</v>
      </c>
      <c r="Q23">
        <v>36383.644503033996</v>
      </c>
      <c r="R23" s="4">
        <v>0.77299045903255104</v>
      </c>
      <c r="S23" s="4">
        <v>0.77707740158564798</v>
      </c>
      <c r="T23" s="4">
        <v>0.88238693823484504</v>
      </c>
      <c r="U23" s="4">
        <v>0.87427162369873102</v>
      </c>
      <c r="V23">
        <v>8.36111825971287E-2</v>
      </c>
      <c r="W23">
        <v>3.9371558744370198E-2</v>
      </c>
      <c r="X23">
        <v>4.6723921718495098E-2</v>
      </c>
      <c r="Y23">
        <v>8.9040842637940598E-2</v>
      </c>
      <c r="Z23" s="5">
        <v>2.23166316031124E-2</v>
      </c>
      <c r="AA23" s="5">
        <v>3.10845259215547E-4</v>
      </c>
      <c r="AB23" s="5">
        <v>6.95876217474294E-3</v>
      </c>
      <c r="AC23" s="5">
        <v>6.1691563733019497E-2</v>
      </c>
      <c r="AD23" s="5">
        <v>5.7142857142857099E-2</v>
      </c>
      <c r="AE23" s="5">
        <v>5.7142857142857099E-2</v>
      </c>
      <c r="AF23" s="5">
        <v>5.7142857142857099E-2</v>
      </c>
      <c r="AG23" s="5">
        <v>0.114285714285714</v>
      </c>
      <c r="AH23" s="1">
        <f t="shared" si="0"/>
        <v>1.1415237121286219</v>
      </c>
      <c r="AI23" s="1">
        <f t="shared" si="0"/>
        <v>1.1250766293225818</v>
      </c>
      <c r="AJ23" s="2">
        <f t="shared" si="1"/>
        <v>1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726146.25</v>
      </c>
      <c r="C24">
        <v>709983.95833333302</v>
      </c>
      <c r="D24">
        <v>610144.39583333302</v>
      </c>
      <c r="E24">
        <v>566951.20833333302</v>
      </c>
      <c r="F24">
        <v>46169.0340014701</v>
      </c>
      <c r="G24">
        <v>34009.061092248601</v>
      </c>
      <c r="H24">
        <v>6259.5840505321903</v>
      </c>
      <c r="I24">
        <v>12888.681657807399</v>
      </c>
      <c r="J24">
        <v>645827.40625</v>
      </c>
      <c r="K24">
        <v>660155.421875</v>
      </c>
      <c r="L24">
        <v>581950.625</v>
      </c>
      <c r="M24">
        <v>543695.2265625</v>
      </c>
      <c r="N24">
        <v>41723.975050838199</v>
      </c>
      <c r="O24">
        <v>42956.156491161499</v>
      </c>
      <c r="P24">
        <v>32385.709459824098</v>
      </c>
      <c r="Q24">
        <v>18218.650451617901</v>
      </c>
      <c r="R24" s="4">
        <v>1.1243658026474399</v>
      </c>
      <c r="S24" s="4">
        <v>1.07548000789997</v>
      </c>
      <c r="T24" s="4">
        <v>1.0484470153001899</v>
      </c>
      <c r="U24" s="4">
        <v>1.04277393038351</v>
      </c>
      <c r="V24">
        <v>0.101917395740978</v>
      </c>
      <c r="W24">
        <v>8.6898491233945593E-2</v>
      </c>
      <c r="X24">
        <v>5.9329535336511398E-2</v>
      </c>
      <c r="Y24">
        <v>4.2224654468033397E-2</v>
      </c>
      <c r="Z24" s="5">
        <v>7.4095116022461494E-2</v>
      </c>
      <c r="AA24" s="5">
        <v>0.14826747351558001</v>
      </c>
      <c r="AB24" s="5">
        <v>0.17960662983852399</v>
      </c>
      <c r="AC24" s="5">
        <v>0.104958936874905</v>
      </c>
      <c r="AD24" s="5">
        <v>0.114285714285714</v>
      </c>
      <c r="AE24" s="5">
        <v>0.22857142857142801</v>
      </c>
      <c r="AF24" s="5">
        <v>0.4</v>
      </c>
      <c r="AG24" s="5">
        <v>0.114285714285714</v>
      </c>
      <c r="AH24" s="1">
        <f t="shared" si="0"/>
        <v>0.93247856954694719</v>
      </c>
      <c r="AI24" s="1">
        <f t="shared" si="0"/>
        <v>0.9695893207905153</v>
      </c>
      <c r="AJ24" s="2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648102.3125</v>
      </c>
      <c r="C25">
        <v>677592.22916666605</v>
      </c>
      <c r="D25">
        <v>531846.45833333302</v>
      </c>
      <c r="E25">
        <v>516303.05208333302</v>
      </c>
      <c r="F25">
        <v>27365.147959685299</v>
      </c>
      <c r="G25">
        <v>43015.427048279198</v>
      </c>
      <c r="H25">
        <v>20416.454143802399</v>
      </c>
      <c r="I25">
        <v>21712.508510593401</v>
      </c>
      <c r="J25">
        <v>682550.1875</v>
      </c>
      <c r="K25">
        <v>681681.71875</v>
      </c>
      <c r="L25">
        <v>565059.484375</v>
      </c>
      <c r="M25">
        <v>529856.953125</v>
      </c>
      <c r="N25">
        <v>26888.459529940101</v>
      </c>
      <c r="O25">
        <v>38259.524574413503</v>
      </c>
      <c r="P25">
        <v>40379.204932749402</v>
      </c>
      <c r="Q25">
        <v>23146.626677436001</v>
      </c>
      <c r="R25" s="4">
        <v>0.94953063433155904</v>
      </c>
      <c r="S25" s="4">
        <v>0.99400088124582198</v>
      </c>
      <c r="T25" s="4">
        <v>0.94122207137465697</v>
      </c>
      <c r="U25" s="4">
        <v>0.97441969769061498</v>
      </c>
      <c r="V25">
        <v>5.4832579368169203E-2</v>
      </c>
      <c r="W25">
        <v>8.4227130197457006E-2</v>
      </c>
      <c r="X25">
        <v>7.63503081285552E-2</v>
      </c>
      <c r="Y25">
        <v>5.9086106806822102E-2</v>
      </c>
      <c r="Z25" s="5">
        <v>0.16554844951147599</v>
      </c>
      <c r="AA25" s="5">
        <v>0.902341937669348</v>
      </c>
      <c r="AB25" s="5">
        <v>0.21959535854634299</v>
      </c>
      <c r="AC25" s="5">
        <v>0.46574886894616502</v>
      </c>
      <c r="AD25" s="5">
        <v>0.22857142857142801</v>
      </c>
      <c r="AE25" s="5">
        <v>0.85714285714285698</v>
      </c>
      <c r="AF25" s="5">
        <v>0.22857142857142801</v>
      </c>
      <c r="AG25" s="5">
        <v>1</v>
      </c>
      <c r="AH25" s="1">
        <f t="shared" si="0"/>
        <v>0.99124982106264425</v>
      </c>
      <c r="AI25" s="1">
        <f t="shared" si="0"/>
        <v>0.98030063763055708</v>
      </c>
      <c r="AJ25" s="2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646369.1875</v>
      </c>
      <c r="C26">
        <v>648132.45833333302</v>
      </c>
      <c r="D26">
        <v>499894.57291666599</v>
      </c>
      <c r="E26">
        <v>472587.30208333302</v>
      </c>
      <c r="F26">
        <v>30442.692350302299</v>
      </c>
      <c r="G26">
        <v>52629.367442964904</v>
      </c>
      <c r="H26">
        <v>16022.073394103099</v>
      </c>
      <c r="I26">
        <v>10081.211627442301</v>
      </c>
      <c r="J26">
        <v>680091.40625</v>
      </c>
      <c r="K26">
        <v>672889.46875</v>
      </c>
      <c r="L26">
        <v>528765.1171875</v>
      </c>
      <c r="M26">
        <v>512256.40625</v>
      </c>
      <c r="N26">
        <v>30975.665042400698</v>
      </c>
      <c r="O26">
        <v>28554.177374513099</v>
      </c>
      <c r="P26">
        <v>13587.4920809921</v>
      </c>
      <c r="Q26">
        <v>10150.0463382498</v>
      </c>
      <c r="R26" s="4">
        <v>0.95041516707887297</v>
      </c>
      <c r="S26" s="4">
        <v>0.96320790922369903</v>
      </c>
      <c r="T26" s="4">
        <v>0.94540005886848999</v>
      </c>
      <c r="U26" s="4">
        <v>0.92256006233857202</v>
      </c>
      <c r="V26">
        <v>6.2269885371016097E-2</v>
      </c>
      <c r="W26">
        <v>8.8250226070619595E-2</v>
      </c>
      <c r="X26">
        <v>3.8837171541133898E-2</v>
      </c>
      <c r="Y26">
        <v>2.6860004075610799E-2</v>
      </c>
      <c r="Z26" s="5">
        <v>0.21573381057711799</v>
      </c>
      <c r="AA26" s="5">
        <v>0.51622117098416898</v>
      </c>
      <c r="AB26" s="5">
        <v>6.6146502897478907E-2</v>
      </c>
      <c r="AC26" s="5">
        <v>5.0068236149309296E-3</v>
      </c>
      <c r="AD26" s="5">
        <v>0.4</v>
      </c>
      <c r="AE26" s="5">
        <v>0.628571428571428</v>
      </c>
      <c r="AF26" s="5">
        <v>0.114285714285714</v>
      </c>
      <c r="AG26" s="5">
        <v>5.7142857142857099E-2</v>
      </c>
      <c r="AH26" s="1">
        <f t="shared" si="0"/>
        <v>0.99472324476281559</v>
      </c>
      <c r="AI26" s="1">
        <f t="shared" si="0"/>
        <v>0.95779950881229026</v>
      </c>
      <c r="AJ26" s="2">
        <f t="shared" si="1"/>
        <v>0</v>
      </c>
      <c r="AK26" t="b">
        <f t="shared" si="2"/>
        <v>0</v>
      </c>
      <c r="AL26" t="b">
        <f t="shared" si="3"/>
        <v>0</v>
      </c>
      <c r="AM26" t="b">
        <f t="shared" si="4"/>
        <v>0</v>
      </c>
      <c r="AN26" t="b">
        <f t="shared" si="5"/>
        <v>0</v>
      </c>
    </row>
    <row r="27" spans="1:40" x14ac:dyDescent="0.2">
      <c r="A27" t="s">
        <v>58</v>
      </c>
      <c r="B27">
        <v>267451</v>
      </c>
      <c r="C27">
        <v>260306.47395833299</v>
      </c>
      <c r="D27">
        <v>264849.890625</v>
      </c>
      <c r="E27">
        <v>242907.35416666599</v>
      </c>
      <c r="F27">
        <v>29258.284413617301</v>
      </c>
      <c r="G27">
        <v>2543.38347935001</v>
      </c>
      <c r="H27">
        <v>17164.883194783899</v>
      </c>
      <c r="I27">
        <v>15281.1650441332</v>
      </c>
      <c r="J27">
        <v>569856.65625</v>
      </c>
      <c r="K27">
        <v>559145.6953125</v>
      </c>
      <c r="L27">
        <v>445423.8125</v>
      </c>
      <c r="M27">
        <v>437702.96484375</v>
      </c>
      <c r="N27">
        <v>203893.56893504201</v>
      </c>
      <c r="O27">
        <v>191682.14276474901</v>
      </c>
      <c r="P27">
        <v>142284.72801399801</v>
      </c>
      <c r="Q27">
        <v>126540.382494242</v>
      </c>
      <c r="R27" s="4">
        <v>0.46933030801112102</v>
      </c>
      <c r="S27" s="4">
        <v>0.46554319588001303</v>
      </c>
      <c r="T27" s="4">
        <v>0.59460200194168999</v>
      </c>
      <c r="U27" s="4">
        <v>0.55495935297897503</v>
      </c>
      <c r="V27">
        <v>0.17559920916411301</v>
      </c>
      <c r="W27">
        <v>0.15965884394031701</v>
      </c>
      <c r="X27">
        <v>0.19380755093485899</v>
      </c>
      <c r="Y27">
        <v>0.16419390301849801</v>
      </c>
      <c r="Z27" s="5">
        <v>5.73235176637273E-2</v>
      </c>
      <c r="AA27" s="5">
        <v>5.2532163305006603E-2</v>
      </c>
      <c r="AB27" s="5">
        <v>8.3516173719451497E-2</v>
      </c>
      <c r="AC27" s="5">
        <v>5.2783951983097301E-2</v>
      </c>
      <c r="AD27" s="5">
        <v>0.22857142857142801</v>
      </c>
      <c r="AE27" s="5">
        <v>5.7142857142857099E-2</v>
      </c>
      <c r="AF27" s="5">
        <v>0.4</v>
      </c>
      <c r="AG27" s="5">
        <v>0.22857142857142801</v>
      </c>
      <c r="AH27" s="1">
        <f t="shared" si="0"/>
        <v>1.2669158411299544</v>
      </c>
      <c r="AI27" s="1">
        <f t="shared" si="0"/>
        <v>1.1920684436810192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0</v>
      </c>
      <c r="AN27" t="b">
        <f t="shared" si="5"/>
        <v>0</v>
      </c>
    </row>
    <row r="28" spans="1:40" x14ac:dyDescent="0.2">
      <c r="A28" t="s">
        <v>59</v>
      </c>
      <c r="B28">
        <v>579115</v>
      </c>
      <c r="C28">
        <v>558073.58333333302</v>
      </c>
      <c r="D28">
        <v>445242.09375</v>
      </c>
      <c r="E28">
        <v>434090.30208333302</v>
      </c>
      <c r="F28">
        <v>44784.784753768799</v>
      </c>
      <c r="G28">
        <v>37693.872106331597</v>
      </c>
      <c r="H28">
        <v>10285.1615507962</v>
      </c>
      <c r="I28">
        <v>17886.917328072501</v>
      </c>
      <c r="J28">
        <v>445849.30859375</v>
      </c>
      <c r="K28">
        <v>438257.6328125</v>
      </c>
      <c r="L28">
        <v>365393.01171875</v>
      </c>
      <c r="M28">
        <v>375447.86328125</v>
      </c>
      <c r="N28">
        <v>219729.03027089301</v>
      </c>
      <c r="O28">
        <v>192338.89269026299</v>
      </c>
      <c r="P28">
        <v>144082.20884258501</v>
      </c>
      <c r="Q28">
        <v>118701.11247390301</v>
      </c>
      <c r="R28" s="4">
        <v>1.2989029899509801</v>
      </c>
      <c r="S28" s="4">
        <v>1.27339158876006</v>
      </c>
      <c r="T28" s="4">
        <v>1.2185293080884401</v>
      </c>
      <c r="U28" s="4">
        <v>1.1561932948281299</v>
      </c>
      <c r="V28">
        <v>0.64797463929197097</v>
      </c>
      <c r="W28">
        <v>0.56543525649660897</v>
      </c>
      <c r="X28">
        <v>0.481315716642916</v>
      </c>
      <c r="Y28">
        <v>0.36863211190285999</v>
      </c>
      <c r="Z28" s="5">
        <v>0.31519941472003699</v>
      </c>
      <c r="AA28" s="5">
        <v>0.30398711337905998</v>
      </c>
      <c r="AB28" s="5">
        <v>0.34898246741189798</v>
      </c>
      <c r="AC28" s="5">
        <v>0.39842766556055198</v>
      </c>
      <c r="AD28" s="5">
        <v>0.85714285714285698</v>
      </c>
      <c r="AE28" s="5">
        <v>0.85714285714285698</v>
      </c>
      <c r="AF28" s="5">
        <v>1</v>
      </c>
      <c r="AG28" s="5">
        <v>1</v>
      </c>
      <c r="AH28" s="1">
        <f t="shared" si="0"/>
        <v>0.93812187477867515</v>
      </c>
      <c r="AI28" s="1">
        <f t="shared" si="0"/>
        <v>0.90796366572041709</v>
      </c>
      <c r="AJ28" s="2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575589.47916666605</v>
      </c>
      <c r="C29">
        <v>592261.66666666605</v>
      </c>
      <c r="D29">
        <v>484090.375</v>
      </c>
      <c r="E29">
        <v>480756.51041666599</v>
      </c>
      <c r="F29">
        <v>20409.469710805799</v>
      </c>
      <c r="G29">
        <v>38369.415590024902</v>
      </c>
      <c r="H29">
        <v>24391.1460594366</v>
      </c>
      <c r="I29">
        <v>15841.6880586998</v>
      </c>
      <c r="J29">
        <v>595032.08333333302</v>
      </c>
      <c r="K29">
        <v>586413.78645833302</v>
      </c>
      <c r="L29">
        <v>485368.54166666599</v>
      </c>
      <c r="M29">
        <v>485621.06770833302</v>
      </c>
      <c r="N29">
        <v>20763.322945749202</v>
      </c>
      <c r="O29">
        <v>48876.439573286203</v>
      </c>
      <c r="P29">
        <v>14375.854207659</v>
      </c>
      <c r="Q29">
        <v>10182.0049819141</v>
      </c>
      <c r="R29" s="4">
        <v>0.96732511622272399</v>
      </c>
      <c r="S29" s="4">
        <v>1.00997227613568</v>
      </c>
      <c r="T29" s="4">
        <v>0.99736660587380099</v>
      </c>
      <c r="U29" s="4">
        <v>0.98998281249488895</v>
      </c>
      <c r="V29">
        <v>4.81230384003083E-2</v>
      </c>
      <c r="W29">
        <v>0.106617563631713</v>
      </c>
      <c r="X29">
        <v>5.8292236029035799E-2</v>
      </c>
      <c r="Y29">
        <v>3.8665399171665699E-2</v>
      </c>
      <c r="Z29" s="5">
        <v>0.248929795362829</v>
      </c>
      <c r="AA29" s="5">
        <v>0.85194177337965604</v>
      </c>
      <c r="AB29" s="5">
        <v>0.93900555992582302</v>
      </c>
      <c r="AC29" s="5">
        <v>0.66285469123509799</v>
      </c>
      <c r="AD29" s="5">
        <v>0.26190476190476097</v>
      </c>
      <c r="AE29" s="5">
        <v>0.71428571428571397</v>
      </c>
      <c r="AF29" s="5">
        <v>0.90476190476190399</v>
      </c>
      <c r="AG29" s="5">
        <v>0.71428571428571397</v>
      </c>
      <c r="AH29" s="1">
        <f t="shared" si="0"/>
        <v>1.0310562489769572</v>
      </c>
      <c r="AI29" s="1">
        <f t="shared" si="0"/>
        <v>0.98020790856034778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386591.11458333302</v>
      </c>
      <c r="C30">
        <v>420388.98958333302</v>
      </c>
      <c r="D30">
        <v>340587.59375</v>
      </c>
      <c r="E30">
        <v>355862.42708333302</v>
      </c>
      <c r="F30">
        <v>22949.668651916199</v>
      </c>
      <c r="G30">
        <v>3460.3065221000302</v>
      </c>
      <c r="H30">
        <v>9795.8880031128992</v>
      </c>
      <c r="I30">
        <v>60585.0499673413</v>
      </c>
      <c r="J30">
        <v>557196.3203125</v>
      </c>
      <c r="K30">
        <v>605161.359375</v>
      </c>
      <c r="L30">
        <v>506814.796875</v>
      </c>
      <c r="M30">
        <v>477096.90625</v>
      </c>
      <c r="N30">
        <v>61027.069956328902</v>
      </c>
      <c r="O30">
        <v>46385.008845867203</v>
      </c>
      <c r="P30">
        <v>45160.453621076398</v>
      </c>
      <c r="Q30">
        <v>14579.2605691832</v>
      </c>
      <c r="R30" s="4">
        <v>0.69381490955739999</v>
      </c>
      <c r="S30" s="4">
        <v>0.69467255810500395</v>
      </c>
      <c r="T30" s="4">
        <v>0.67201588400743095</v>
      </c>
      <c r="U30" s="4">
        <v>0.74589129047267499</v>
      </c>
      <c r="V30">
        <v>8.6434661048657699E-2</v>
      </c>
      <c r="W30">
        <v>5.3552094477601203E-2</v>
      </c>
      <c r="X30">
        <v>6.29230533029249E-2</v>
      </c>
      <c r="Y30">
        <v>0.129016265843969</v>
      </c>
      <c r="Z30" s="5">
        <v>6.7386517688007999E-3</v>
      </c>
      <c r="AA30" s="5">
        <v>3.95391328040633E-3</v>
      </c>
      <c r="AB30" s="5">
        <v>3.8089353559475399E-3</v>
      </c>
      <c r="AC30" s="5">
        <v>6.8423397962947094E-2</v>
      </c>
      <c r="AD30" s="5">
        <v>5.7142857142857099E-2</v>
      </c>
      <c r="AE30" s="5">
        <v>5.7142857142857099E-2</v>
      </c>
      <c r="AF30" s="5">
        <v>5.7142857142857099E-2</v>
      </c>
      <c r="AG30" s="5">
        <v>5.7142857142857099E-2</v>
      </c>
      <c r="AH30" s="1">
        <f t="shared" si="0"/>
        <v>0.96858092086277714</v>
      </c>
      <c r="AI30" s="1">
        <f t="shared" si="0"/>
        <v>1.0737307552602777</v>
      </c>
      <c r="AJ30" s="2">
        <f t="shared" si="1"/>
        <v>2</v>
      </c>
      <c r="AK30" t="b">
        <f t="shared" si="2"/>
        <v>0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620806.70833333302</v>
      </c>
      <c r="C31">
        <v>594185.5</v>
      </c>
      <c r="D31">
        <v>480646.5625</v>
      </c>
      <c r="E31">
        <v>489713.94791666599</v>
      </c>
      <c r="F31">
        <v>17918.2143530783</v>
      </c>
      <c r="G31">
        <v>18281.5195162825</v>
      </c>
      <c r="H31">
        <v>23124.838812972801</v>
      </c>
      <c r="I31">
        <v>21939.489312455298</v>
      </c>
      <c r="J31">
        <v>558655.2421875</v>
      </c>
      <c r="K31">
        <v>602577.046875</v>
      </c>
      <c r="L31">
        <v>526356.6875</v>
      </c>
      <c r="M31">
        <v>477164.7890625</v>
      </c>
      <c r="N31">
        <v>78158.9069705242</v>
      </c>
      <c r="O31">
        <v>47379.904750100301</v>
      </c>
      <c r="P31">
        <v>45975.806419908899</v>
      </c>
      <c r="Q31">
        <v>14475.747852828899</v>
      </c>
      <c r="R31" s="4">
        <v>1.1112519161235599</v>
      </c>
      <c r="S31" s="4">
        <v>0.986073902219609</v>
      </c>
      <c r="T31" s="4">
        <v>0.91315751070418305</v>
      </c>
      <c r="U31" s="4">
        <v>1.02629942347343</v>
      </c>
      <c r="V31">
        <v>0.15874416471620501</v>
      </c>
      <c r="W31">
        <v>8.3258262614670994E-2</v>
      </c>
      <c r="X31">
        <v>9.1061081521916096E-2</v>
      </c>
      <c r="Y31">
        <v>5.5528671996756603E-2</v>
      </c>
      <c r="Z31" s="5">
        <v>0.21097021760123699</v>
      </c>
      <c r="AA31" s="5">
        <v>0.76221933298929301</v>
      </c>
      <c r="AB31" s="5">
        <v>0.15147171451701799</v>
      </c>
      <c r="AC31" s="5">
        <v>0.44788806743285903</v>
      </c>
      <c r="AD31" s="5">
        <v>0.4</v>
      </c>
      <c r="AE31" s="5">
        <v>0.85714285714285698</v>
      </c>
      <c r="AF31" s="5">
        <v>0.4</v>
      </c>
      <c r="AG31" s="5">
        <v>0.4</v>
      </c>
      <c r="AH31" s="1">
        <f t="shared" si="0"/>
        <v>0.82173762533485628</v>
      </c>
      <c r="AI31" s="1">
        <f t="shared" si="0"/>
        <v>1.0407936171551393</v>
      </c>
      <c r="AJ31" s="2">
        <f t="shared" si="1"/>
        <v>0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614081.58333333302</v>
      </c>
      <c r="C32">
        <v>575691.625</v>
      </c>
      <c r="D32">
        <v>475555.27083333302</v>
      </c>
      <c r="E32">
        <v>453987.38541666599</v>
      </c>
      <c r="F32">
        <v>12819.826817024001</v>
      </c>
      <c r="G32">
        <v>35233.869617883298</v>
      </c>
      <c r="H32">
        <v>5890.7844744936001</v>
      </c>
      <c r="I32">
        <v>29554.8340246224</v>
      </c>
      <c r="J32">
        <v>604714.71875</v>
      </c>
      <c r="K32">
        <v>635990.796875</v>
      </c>
      <c r="L32">
        <v>555614.046875</v>
      </c>
      <c r="M32">
        <v>508996.9921875</v>
      </c>
      <c r="N32">
        <v>54767.822067924099</v>
      </c>
      <c r="O32">
        <v>18541.8700093513</v>
      </c>
      <c r="P32">
        <v>23835.180067276899</v>
      </c>
      <c r="Q32">
        <v>35397.414120813199</v>
      </c>
      <c r="R32" s="4">
        <v>1.0154897248122099</v>
      </c>
      <c r="S32" s="4">
        <v>0.905188609377233</v>
      </c>
      <c r="T32" s="4">
        <v>0.85590937361654196</v>
      </c>
      <c r="U32" s="4">
        <v>0.89192547772351205</v>
      </c>
      <c r="V32">
        <v>9.4382619015411201E-2</v>
      </c>
      <c r="W32">
        <v>6.1364453811975798E-2</v>
      </c>
      <c r="X32">
        <v>3.8217572633246898E-2</v>
      </c>
      <c r="Y32">
        <v>8.4964395066657095E-2</v>
      </c>
      <c r="Z32" s="5">
        <v>0.76042008548361895</v>
      </c>
      <c r="AA32" s="5">
        <v>7.8613627646403894E-2</v>
      </c>
      <c r="AB32" s="5">
        <v>4.7423490425425501E-3</v>
      </c>
      <c r="AC32" s="5">
        <v>7.6935224147942793E-2</v>
      </c>
      <c r="AD32" s="5">
        <v>1</v>
      </c>
      <c r="AE32" s="5">
        <v>5.7142857142857099E-2</v>
      </c>
      <c r="AF32" s="5">
        <v>5.7142857142857099E-2</v>
      </c>
      <c r="AG32" s="5">
        <v>0.114285714285714</v>
      </c>
      <c r="AH32" s="1">
        <f t="shared" si="0"/>
        <v>0.84285380019460221</v>
      </c>
      <c r="AI32" s="1">
        <f t="shared" si="0"/>
        <v>0.98534765957467585</v>
      </c>
      <c r="AJ32" s="2">
        <f t="shared" si="1"/>
        <v>0</v>
      </c>
      <c r="AK32" t="b">
        <f t="shared" si="2"/>
        <v>0</v>
      </c>
      <c r="AL32" t="b">
        <f t="shared" si="3"/>
        <v>0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645101.22916666605</v>
      </c>
      <c r="C33">
        <v>644252.6875</v>
      </c>
      <c r="D33">
        <v>538429.51041666605</v>
      </c>
      <c r="E33">
        <v>523907.86458333302</v>
      </c>
      <c r="F33">
        <v>41656.9539189555</v>
      </c>
      <c r="G33">
        <v>42915.024722418297</v>
      </c>
      <c r="H33">
        <v>32050.8632581116</v>
      </c>
      <c r="I33">
        <v>18492.1507900547</v>
      </c>
      <c r="J33">
        <v>633011.625</v>
      </c>
      <c r="K33">
        <v>632902.15625</v>
      </c>
      <c r="L33">
        <v>573721.09375</v>
      </c>
      <c r="M33">
        <v>522730.8984375</v>
      </c>
      <c r="N33">
        <v>30180.620821641201</v>
      </c>
      <c r="O33">
        <v>9277.5150041562101</v>
      </c>
      <c r="P33">
        <v>42842.014480606602</v>
      </c>
      <c r="Q33">
        <v>22220.902052795998</v>
      </c>
      <c r="R33" s="4">
        <v>1.01909854999371</v>
      </c>
      <c r="S33" s="4">
        <v>1.0179341010895699</v>
      </c>
      <c r="T33" s="4">
        <v>0.93848651597824595</v>
      </c>
      <c r="U33" s="4">
        <v>1.0022515717922</v>
      </c>
      <c r="V33">
        <v>8.1801399919354006E-2</v>
      </c>
      <c r="W33">
        <v>6.9429143233199195E-2</v>
      </c>
      <c r="X33">
        <v>8.9622318187242006E-2</v>
      </c>
      <c r="Y33">
        <v>5.5377322570833699E-2</v>
      </c>
      <c r="Z33" s="5">
        <v>0.694971294803576</v>
      </c>
      <c r="AA33" s="5">
        <v>0.69402655736265395</v>
      </c>
      <c r="AB33" s="5">
        <v>0.267871580475675</v>
      </c>
      <c r="AC33" s="5">
        <v>0.94215266066231595</v>
      </c>
      <c r="AD33" s="5">
        <v>1</v>
      </c>
      <c r="AE33" s="5">
        <v>0.85714285714285698</v>
      </c>
      <c r="AF33" s="5">
        <v>0.4</v>
      </c>
      <c r="AG33" s="5">
        <v>1</v>
      </c>
      <c r="AH33" s="1">
        <f t="shared" si="0"/>
        <v>0.92089868637732675</v>
      </c>
      <c r="AI33" s="1">
        <f t="shared" si="0"/>
        <v>0.9845937676313391</v>
      </c>
      <c r="AJ33" s="2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610731.1875</v>
      </c>
      <c r="C34">
        <v>611934.91666666605</v>
      </c>
      <c r="D34">
        <v>387738.41666666599</v>
      </c>
      <c r="E34">
        <v>415920.5</v>
      </c>
      <c r="F34">
        <v>16459.292680281102</v>
      </c>
      <c r="G34">
        <v>38828.044438212797</v>
      </c>
      <c r="H34">
        <v>8621.8298574124692</v>
      </c>
      <c r="I34">
        <v>5532.7492472909298</v>
      </c>
      <c r="J34">
        <v>640298.96875</v>
      </c>
      <c r="K34">
        <v>636698</v>
      </c>
      <c r="L34">
        <v>546624.015625</v>
      </c>
      <c r="M34">
        <v>515248.6953125</v>
      </c>
      <c r="N34">
        <v>33183.627180201896</v>
      </c>
      <c r="O34">
        <v>30840.246279381601</v>
      </c>
      <c r="P34">
        <v>55107.976239983604</v>
      </c>
      <c r="Q34">
        <v>15458.4089977309</v>
      </c>
      <c r="R34" s="4">
        <v>0.953821913366934</v>
      </c>
      <c r="S34" s="4">
        <v>0.96110701881687399</v>
      </c>
      <c r="T34" s="4">
        <v>0.70933293375947504</v>
      </c>
      <c r="U34" s="4">
        <v>0.80722281062301904</v>
      </c>
      <c r="V34">
        <v>5.5716283601694998E-2</v>
      </c>
      <c r="W34">
        <v>7.6721886173005696E-2</v>
      </c>
      <c r="X34">
        <v>7.3230306981960494E-2</v>
      </c>
      <c r="Y34">
        <v>2.64919752816303E-2</v>
      </c>
      <c r="Z34" s="5">
        <v>0.188277002361952</v>
      </c>
      <c r="AA34" s="5">
        <v>0.41707183451632002</v>
      </c>
      <c r="AB34" s="5">
        <v>9.1326582094989305E-3</v>
      </c>
      <c r="AC34" s="5">
        <v>3.1345401975455803E-4</v>
      </c>
      <c r="AD34" s="5">
        <v>0.4</v>
      </c>
      <c r="AE34" s="5">
        <v>0.628571428571428</v>
      </c>
      <c r="AF34" s="5">
        <v>5.7142857142857099E-2</v>
      </c>
      <c r="AG34" s="5">
        <v>5.7142857142857099E-2</v>
      </c>
      <c r="AH34" s="1">
        <f t="shared" ref="AH34:AI65" si="6">T34/R34</f>
        <v>0.74367439436946092</v>
      </c>
      <c r="AI34" s="1">
        <f t="shared" si="6"/>
        <v>0.83988858141595202</v>
      </c>
      <c r="AJ34" s="2">
        <f t="shared" si="1"/>
        <v>1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664152.6875</v>
      </c>
      <c r="C35">
        <v>707190.1875</v>
      </c>
      <c r="D35">
        <v>463632.80208333302</v>
      </c>
      <c r="E35">
        <v>458896.6875</v>
      </c>
      <c r="F35">
        <v>45461.628771252297</v>
      </c>
      <c r="G35">
        <v>66198.104675090304</v>
      </c>
      <c r="H35">
        <v>23083.0061133052</v>
      </c>
      <c r="I35">
        <v>13573.747876797001</v>
      </c>
      <c r="J35">
        <v>627454.71875</v>
      </c>
      <c r="K35">
        <v>636353.515625</v>
      </c>
      <c r="L35">
        <v>528398.7421875</v>
      </c>
      <c r="M35">
        <v>515056.0234375</v>
      </c>
      <c r="N35">
        <v>35756.853825907798</v>
      </c>
      <c r="O35">
        <v>31004.979778136301</v>
      </c>
      <c r="P35">
        <v>25541.564458974699</v>
      </c>
      <c r="Q35">
        <v>12074.0554244554</v>
      </c>
      <c r="R35" s="4">
        <v>1.0584870392290699</v>
      </c>
      <c r="S35" s="4">
        <v>1.11131654046953</v>
      </c>
      <c r="T35" s="4">
        <v>0.87742979887490902</v>
      </c>
      <c r="U35" s="4">
        <v>0.89096460699033997</v>
      </c>
      <c r="V35">
        <v>9.4276767963985597E-2</v>
      </c>
      <c r="W35">
        <v>0.11727538958335</v>
      </c>
      <c r="X35">
        <v>6.0886936433615597E-2</v>
      </c>
      <c r="Y35">
        <v>3.3626806962258698E-2</v>
      </c>
      <c r="Z35" s="5">
        <v>0.31616561372066698</v>
      </c>
      <c r="AA35" s="5">
        <v>0.19578035176980699</v>
      </c>
      <c r="AB35" s="5">
        <v>1.8884334497277899E-2</v>
      </c>
      <c r="AC35" s="5">
        <v>4.3676934004771998E-3</v>
      </c>
      <c r="AD35" s="5">
        <v>0.4</v>
      </c>
      <c r="AE35" s="5">
        <v>0.114285714285714</v>
      </c>
      <c r="AF35" s="5">
        <v>5.7142857142857099E-2</v>
      </c>
      <c r="AG35" s="5">
        <v>5.7142857142857099E-2</v>
      </c>
      <c r="AH35" s="1">
        <f t="shared" si="6"/>
        <v>0.828947135256346</v>
      </c>
      <c r="AI35" s="1">
        <f t="shared" si="6"/>
        <v>0.80171991916354313</v>
      </c>
      <c r="AJ35" s="2">
        <f t="shared" si="1"/>
        <v>0</v>
      </c>
      <c r="AK35" t="b">
        <f t="shared" si="2"/>
        <v>0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281851.984375</v>
      </c>
      <c r="C36">
        <v>252663.703125</v>
      </c>
      <c r="D36">
        <v>241075.97395833299</v>
      </c>
      <c r="E36">
        <v>246019.34895833299</v>
      </c>
      <c r="F36">
        <v>23891.561917089701</v>
      </c>
      <c r="G36">
        <v>8603.5224917963496</v>
      </c>
      <c r="H36">
        <v>11360.224497232501</v>
      </c>
      <c r="I36">
        <v>11224.310900583199</v>
      </c>
      <c r="J36">
        <v>456846.359375</v>
      </c>
      <c r="K36">
        <v>441122.93359375</v>
      </c>
      <c r="L36">
        <v>388603.75390625</v>
      </c>
      <c r="M36">
        <v>374516.6015625</v>
      </c>
      <c r="N36">
        <v>194160.756827423</v>
      </c>
      <c r="O36">
        <v>213207.02555959599</v>
      </c>
      <c r="P36">
        <v>173908.396262508</v>
      </c>
      <c r="Q36">
        <v>151840.121152337</v>
      </c>
      <c r="R36" s="4">
        <v>0.61695136360634295</v>
      </c>
      <c r="S36" s="4">
        <v>0.57277390016110397</v>
      </c>
      <c r="T36" s="4">
        <v>0.62036450120472197</v>
      </c>
      <c r="U36" s="4">
        <v>0.65689838029056502</v>
      </c>
      <c r="V36">
        <v>0.26737016079472598</v>
      </c>
      <c r="W36">
        <v>0.277523795683629</v>
      </c>
      <c r="X36">
        <v>0.27916109700807101</v>
      </c>
      <c r="Y36">
        <v>0.26800704672630399</v>
      </c>
      <c r="Z36" s="5">
        <v>0.16875482317863399</v>
      </c>
      <c r="AA36" s="5">
        <v>0.175186402957662</v>
      </c>
      <c r="AB36" s="5">
        <v>0.188234404373888</v>
      </c>
      <c r="AC36" s="5">
        <v>0.188995983224994</v>
      </c>
      <c r="AD36" s="5">
        <v>0.22857142857142801</v>
      </c>
      <c r="AE36" s="5">
        <v>0.4</v>
      </c>
      <c r="AF36" s="5">
        <v>0.4</v>
      </c>
      <c r="AG36" s="5">
        <v>0.4</v>
      </c>
      <c r="AH36" s="1">
        <f t="shared" si="6"/>
        <v>1.0055322636430006</v>
      </c>
      <c r="AI36" s="1">
        <f t="shared" si="6"/>
        <v>1.1468720556327714</v>
      </c>
      <c r="AJ36" s="2">
        <f t="shared" si="1"/>
        <v>2</v>
      </c>
      <c r="AK36" t="b">
        <f t="shared" si="2"/>
        <v>0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583893.9375</v>
      </c>
      <c r="C37">
        <v>565089.64583333302</v>
      </c>
      <c r="D37">
        <v>483460.78125</v>
      </c>
      <c r="E37">
        <v>463323.34375</v>
      </c>
      <c r="F37">
        <v>14802.3095084907</v>
      </c>
      <c r="G37">
        <v>21421.351705983801</v>
      </c>
      <c r="H37">
        <v>16285.419151212</v>
      </c>
      <c r="I37">
        <v>23699.5851499202</v>
      </c>
      <c r="J37">
        <v>444237.125</v>
      </c>
      <c r="K37">
        <v>414785.62109375</v>
      </c>
      <c r="L37">
        <v>355557.84765625</v>
      </c>
      <c r="M37">
        <v>358595.390625</v>
      </c>
      <c r="N37">
        <v>179258.02215196899</v>
      </c>
      <c r="O37">
        <v>183047.255865085</v>
      </c>
      <c r="P37">
        <v>135472.63412693099</v>
      </c>
      <c r="Q37">
        <v>133652.359311804</v>
      </c>
      <c r="R37" s="4">
        <v>1.31437447399291</v>
      </c>
      <c r="S37" s="4">
        <v>1.3623655621022801</v>
      </c>
      <c r="T37" s="4">
        <v>1.3597246817553099</v>
      </c>
      <c r="U37" s="4">
        <v>1.2920504721002299</v>
      </c>
      <c r="V37">
        <v>0.53142043774233905</v>
      </c>
      <c r="W37">
        <v>0.60343371200132101</v>
      </c>
      <c r="X37">
        <v>0.52009531776912199</v>
      </c>
      <c r="Y37">
        <v>0.48607509244651897</v>
      </c>
      <c r="Z37" s="5">
        <v>0.217071792516078</v>
      </c>
      <c r="AA37" s="5">
        <v>0.198940080289153</v>
      </c>
      <c r="AB37" s="5">
        <v>0.15479831786678599</v>
      </c>
      <c r="AC37" s="5">
        <v>0.215433325269652</v>
      </c>
      <c r="AD37" s="5">
        <v>0.85714285714285698</v>
      </c>
      <c r="AE37" s="5">
        <v>0.4</v>
      </c>
      <c r="AF37" s="5">
        <v>0.114285714285714</v>
      </c>
      <c r="AG37" s="5">
        <v>0.628571428571428</v>
      </c>
      <c r="AH37" s="1">
        <f t="shared" si="6"/>
        <v>1.0345032627000368</v>
      </c>
      <c r="AI37" s="1">
        <f t="shared" si="6"/>
        <v>0.94838750188785881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350091.90625</v>
      </c>
      <c r="C38">
        <v>414344.07291666599</v>
      </c>
      <c r="D38">
        <v>388393.32291666599</v>
      </c>
      <c r="E38">
        <v>398761.75</v>
      </c>
      <c r="F38">
        <v>24772.281946086499</v>
      </c>
      <c r="G38">
        <v>27196.987394673401</v>
      </c>
      <c r="H38">
        <v>15730.040735713301</v>
      </c>
      <c r="I38">
        <v>16406.7699225057</v>
      </c>
      <c r="J38">
        <v>560902.96250000002</v>
      </c>
      <c r="K38">
        <v>563709.60624999995</v>
      </c>
      <c r="L38">
        <v>480727.51874999999</v>
      </c>
      <c r="M38">
        <v>477153.6875</v>
      </c>
      <c r="N38">
        <v>115158.288411068</v>
      </c>
      <c r="O38">
        <v>69393.491224529804</v>
      </c>
      <c r="P38">
        <v>8032.9527418765902</v>
      </c>
      <c r="Q38">
        <v>14491.4694833584</v>
      </c>
      <c r="R38" s="4">
        <v>0.62415770579924501</v>
      </c>
      <c r="S38" s="4">
        <v>0.73503106621338798</v>
      </c>
      <c r="T38" s="4">
        <v>0.80792820832594903</v>
      </c>
      <c r="U38" s="4">
        <v>0.83570924933908197</v>
      </c>
      <c r="V38">
        <v>0.13554224122247599</v>
      </c>
      <c r="W38">
        <v>0.102542522166926</v>
      </c>
      <c r="X38">
        <v>3.5397002789538203E-2</v>
      </c>
      <c r="Y38">
        <v>4.2737597327734897E-2</v>
      </c>
      <c r="Z38" s="5">
        <v>1.2944784126805799E-2</v>
      </c>
      <c r="AA38" s="5">
        <v>6.0508311219833397E-3</v>
      </c>
      <c r="AB38" s="5">
        <v>4.1405711881187897E-3</v>
      </c>
      <c r="AC38" s="5">
        <v>2.6706038033858502E-3</v>
      </c>
      <c r="AD38" s="5">
        <v>7.1428571428571397E-2</v>
      </c>
      <c r="AE38" s="5">
        <v>3.5714285714285698E-2</v>
      </c>
      <c r="AF38" s="5">
        <v>3.5714285714285698E-2</v>
      </c>
      <c r="AG38" s="5">
        <v>3.5714285714285698E-2</v>
      </c>
      <c r="AH38" s="1">
        <f t="shared" si="6"/>
        <v>1.2944295981916665</v>
      </c>
      <c r="AI38" s="1">
        <f t="shared" si="6"/>
        <v>1.1369713305375666</v>
      </c>
      <c r="AJ38" s="2">
        <f t="shared" si="1"/>
        <v>2</v>
      </c>
      <c r="AK38" t="b">
        <f t="shared" si="2"/>
        <v>0</v>
      </c>
      <c r="AL38" t="b">
        <f t="shared" si="3"/>
        <v>0</v>
      </c>
      <c r="AM38" t="b">
        <f t="shared" si="4"/>
        <v>1</v>
      </c>
      <c r="AN38" t="b">
        <f t="shared" si="5"/>
        <v>0</v>
      </c>
    </row>
    <row r="39" spans="1:40" x14ac:dyDescent="0.2">
      <c r="A39" t="s">
        <v>70</v>
      </c>
      <c r="B39">
        <v>588242.72916666605</v>
      </c>
      <c r="C39">
        <v>547611.72916666605</v>
      </c>
      <c r="D39">
        <v>482394.25</v>
      </c>
      <c r="E39">
        <v>474935.39583333302</v>
      </c>
      <c r="F39">
        <v>38303.244577265599</v>
      </c>
      <c r="G39">
        <v>21086.2823820751</v>
      </c>
      <c r="H39">
        <v>64543.271067242698</v>
      </c>
      <c r="I39">
        <v>49191.599774755603</v>
      </c>
      <c r="J39">
        <v>509215.2109375</v>
      </c>
      <c r="K39">
        <v>569025.3671875</v>
      </c>
      <c r="L39">
        <v>481600.6875</v>
      </c>
      <c r="M39">
        <v>478251.4921875</v>
      </c>
      <c r="N39">
        <v>119078.388867735</v>
      </c>
      <c r="O39">
        <v>91904.297617680495</v>
      </c>
      <c r="P39">
        <v>16370.818318240899</v>
      </c>
      <c r="Q39">
        <v>24837.836002256299</v>
      </c>
      <c r="R39" s="4">
        <v>1.1551947320734399</v>
      </c>
      <c r="S39" s="4">
        <v>0.96236786748774705</v>
      </c>
      <c r="T39" s="4">
        <v>1.00164776031388</v>
      </c>
      <c r="U39" s="4">
        <v>0.99306620803418899</v>
      </c>
      <c r="V39">
        <v>0.28041572739533799</v>
      </c>
      <c r="W39">
        <v>0.15979004358642299</v>
      </c>
      <c r="X39">
        <v>0.138275766987735</v>
      </c>
      <c r="Y39">
        <v>0.11506318198831</v>
      </c>
      <c r="Z39" s="5">
        <v>0.28502965418103599</v>
      </c>
      <c r="AA39" s="5">
        <v>0.67949944180861099</v>
      </c>
      <c r="AB39" s="5">
        <v>0.98514411314270101</v>
      </c>
      <c r="AC39" s="5">
        <v>0.92207464960534102</v>
      </c>
      <c r="AD39" s="5">
        <v>0.4</v>
      </c>
      <c r="AE39" s="5">
        <v>0.85714285714285698</v>
      </c>
      <c r="AF39" s="5">
        <v>0.628571428571428</v>
      </c>
      <c r="AG39" s="5">
        <v>1</v>
      </c>
      <c r="AH39" s="1">
        <f t="shared" si="6"/>
        <v>0.86708130889416279</v>
      </c>
      <c r="AI39" s="1">
        <f t="shared" si="6"/>
        <v>1.0318987588671051</v>
      </c>
      <c r="AJ39" s="2">
        <f t="shared" si="1"/>
        <v>0</v>
      </c>
      <c r="AK39" t="b">
        <f t="shared" si="2"/>
        <v>1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420205.07291666599</v>
      </c>
      <c r="C40">
        <v>401535.09375</v>
      </c>
      <c r="D40">
        <v>394989.98958333302</v>
      </c>
      <c r="E40">
        <v>388230.8125</v>
      </c>
      <c r="F40">
        <v>7856.1028414726197</v>
      </c>
      <c r="G40">
        <v>22558.170787549901</v>
      </c>
      <c r="H40">
        <v>20415.083498011802</v>
      </c>
      <c r="I40">
        <v>27063.0299385902</v>
      </c>
      <c r="J40">
        <v>579022.5703125</v>
      </c>
      <c r="K40">
        <v>597806.890625</v>
      </c>
      <c r="L40">
        <v>491000.8828125</v>
      </c>
      <c r="M40">
        <v>481845.171875</v>
      </c>
      <c r="N40">
        <v>81326.163318986306</v>
      </c>
      <c r="O40">
        <v>63474.265579773302</v>
      </c>
      <c r="P40">
        <v>36753.641167073503</v>
      </c>
      <c r="Q40">
        <v>24630.089151265402</v>
      </c>
      <c r="R40" s="4">
        <v>0.72571449622400797</v>
      </c>
      <c r="S40" s="4">
        <v>0.671680270078854</v>
      </c>
      <c r="T40" s="4">
        <v>0.80445881750923298</v>
      </c>
      <c r="U40" s="4">
        <v>0.80571692975417897</v>
      </c>
      <c r="V40">
        <v>0.102828708802237</v>
      </c>
      <c r="W40">
        <v>8.0685705100576599E-2</v>
      </c>
      <c r="X40">
        <v>7.3177223560786306E-2</v>
      </c>
      <c r="Y40">
        <v>6.9647482948387102E-2</v>
      </c>
      <c r="Z40" s="5">
        <v>2.8985092886893299E-2</v>
      </c>
      <c r="AA40" s="5">
        <v>4.87895315294129E-3</v>
      </c>
      <c r="AB40" s="5">
        <v>7.8635798133675407E-3</v>
      </c>
      <c r="AC40" s="5">
        <v>8.3194612237335996E-3</v>
      </c>
      <c r="AD40" s="5">
        <v>5.7142857142857099E-2</v>
      </c>
      <c r="AE40" s="5">
        <v>5.7142857142857099E-2</v>
      </c>
      <c r="AF40" s="5">
        <v>5.7142857142857099E-2</v>
      </c>
      <c r="AG40" s="5">
        <v>5.7142857142857099E-2</v>
      </c>
      <c r="AH40" s="1">
        <f t="shared" si="6"/>
        <v>1.1085059230523058</v>
      </c>
      <c r="AI40" s="1">
        <f t="shared" si="6"/>
        <v>1.1995542606299709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637559.6875</v>
      </c>
      <c r="C41">
        <v>567416.35416666605</v>
      </c>
      <c r="D41">
        <v>466009.11458333302</v>
      </c>
      <c r="E41">
        <v>451121.59375</v>
      </c>
      <c r="F41">
        <v>12806.553126597901</v>
      </c>
      <c r="G41">
        <v>46192.596387694597</v>
      </c>
      <c r="H41">
        <v>17748.557702112201</v>
      </c>
      <c r="I41">
        <v>3035.8049641360999</v>
      </c>
      <c r="J41">
        <v>630142.671875</v>
      </c>
      <c r="K41">
        <v>615890.59375</v>
      </c>
      <c r="L41">
        <v>519010.234375</v>
      </c>
      <c r="M41">
        <v>497392.71875</v>
      </c>
      <c r="N41">
        <v>35347.001681409398</v>
      </c>
      <c r="O41">
        <v>48323.792091207099</v>
      </c>
      <c r="P41">
        <v>39378.933834894196</v>
      </c>
      <c r="Q41">
        <v>29951.4465618789</v>
      </c>
      <c r="R41" s="4">
        <v>1.01177037511668</v>
      </c>
      <c r="S41" s="4">
        <v>0.92129407385784801</v>
      </c>
      <c r="T41" s="4">
        <v>0.89788039564288802</v>
      </c>
      <c r="U41" s="4">
        <v>0.90697265308530395</v>
      </c>
      <c r="V41">
        <v>6.02829921321308E-2</v>
      </c>
      <c r="W41">
        <v>0.10416572212764</v>
      </c>
      <c r="X41">
        <v>7.6226280961218307E-2</v>
      </c>
      <c r="Y41">
        <v>5.4955062228244499E-2</v>
      </c>
      <c r="Z41" s="5">
        <v>0.71854754570797397</v>
      </c>
      <c r="AA41" s="5">
        <v>0.240836725651704</v>
      </c>
      <c r="AB41" s="5">
        <v>6.9973536188231697E-2</v>
      </c>
      <c r="AC41" s="5">
        <v>5.2714821135304998E-2</v>
      </c>
      <c r="AD41" s="5">
        <v>1</v>
      </c>
      <c r="AE41" s="5">
        <v>0.22857142857142801</v>
      </c>
      <c r="AF41" s="5">
        <v>0.22857142857142801</v>
      </c>
      <c r="AG41" s="5">
        <v>5.7142857142857099E-2</v>
      </c>
      <c r="AH41" s="1">
        <f t="shared" si="6"/>
        <v>0.88743495335030154</v>
      </c>
      <c r="AI41" s="1">
        <f t="shared" si="6"/>
        <v>0.98445510377313705</v>
      </c>
      <c r="AJ41" s="2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587435.04166666605</v>
      </c>
      <c r="C42">
        <v>576275.52083333302</v>
      </c>
      <c r="D42">
        <v>502089.88541666599</v>
      </c>
      <c r="E42">
        <v>488110.27083333302</v>
      </c>
      <c r="F42">
        <v>17227.2128153138</v>
      </c>
      <c r="G42">
        <v>27195.656198010001</v>
      </c>
      <c r="H42">
        <v>17563.9233434665</v>
      </c>
      <c r="I42">
        <v>23765.8799668344</v>
      </c>
      <c r="J42">
        <v>644999.0625</v>
      </c>
      <c r="K42">
        <v>633893.984375</v>
      </c>
      <c r="L42">
        <v>524143.8515625</v>
      </c>
      <c r="M42">
        <v>512281.9453125</v>
      </c>
      <c r="N42">
        <v>1683.27424839581</v>
      </c>
      <c r="O42">
        <v>15784.052757993501</v>
      </c>
      <c r="P42">
        <v>23191.008915198101</v>
      </c>
      <c r="Q42">
        <v>20890.939884288098</v>
      </c>
      <c r="R42" s="4">
        <v>0.91075332635334805</v>
      </c>
      <c r="S42" s="4">
        <v>0.909103943306108</v>
      </c>
      <c r="T42" s="4">
        <v>0.957923829345533</v>
      </c>
      <c r="U42" s="4">
        <v>0.95281568148098295</v>
      </c>
      <c r="V42">
        <v>2.6814443877421101E-2</v>
      </c>
      <c r="W42">
        <v>4.8508275700922303E-2</v>
      </c>
      <c r="X42">
        <v>5.4030463557859898E-2</v>
      </c>
      <c r="Y42">
        <v>6.05146423431073E-2</v>
      </c>
      <c r="Z42" s="5">
        <v>2.7849854144259299E-2</v>
      </c>
      <c r="AA42" s="5">
        <v>4.6244154938902403E-2</v>
      </c>
      <c r="AB42" s="5">
        <v>0.211911931263641</v>
      </c>
      <c r="AC42" s="5">
        <v>0.23235881673391001</v>
      </c>
      <c r="AD42" s="5">
        <v>5.7142857142857099E-2</v>
      </c>
      <c r="AE42" s="5">
        <v>5.7142857142857099E-2</v>
      </c>
      <c r="AF42" s="5">
        <v>0.4</v>
      </c>
      <c r="AG42" s="5">
        <v>0.22857142857142801</v>
      </c>
      <c r="AH42" s="1">
        <f t="shared" si="6"/>
        <v>1.0517928418456131</v>
      </c>
      <c r="AI42" s="1">
        <f t="shared" si="6"/>
        <v>1.048082222606922</v>
      </c>
      <c r="AJ42" s="2">
        <f t="shared" si="1"/>
        <v>0</v>
      </c>
      <c r="AK42" t="b">
        <f t="shared" si="2"/>
        <v>0</v>
      </c>
      <c r="AL42" t="b">
        <f t="shared" si="3"/>
        <v>0</v>
      </c>
      <c r="AM42" t="b">
        <f t="shared" si="4"/>
        <v>0</v>
      </c>
      <c r="AN42" t="b">
        <f t="shared" si="5"/>
        <v>0</v>
      </c>
    </row>
    <row r="43" spans="1:40" x14ac:dyDescent="0.2">
      <c r="A43" t="s">
        <v>74</v>
      </c>
      <c r="B43">
        <v>518325.16666666599</v>
      </c>
      <c r="C43">
        <v>477782.69791666599</v>
      </c>
      <c r="D43">
        <v>443335.77083333302</v>
      </c>
      <c r="E43">
        <v>472859.76041666599</v>
      </c>
      <c r="F43">
        <v>70476.636399122406</v>
      </c>
      <c r="G43">
        <v>11881.7730354172</v>
      </c>
      <c r="H43">
        <v>22165.668023214701</v>
      </c>
      <c r="I43">
        <v>8974.7622823526399</v>
      </c>
      <c r="J43">
        <v>625462.296875</v>
      </c>
      <c r="K43">
        <v>621617.53125</v>
      </c>
      <c r="L43">
        <v>510725.2265625</v>
      </c>
      <c r="M43">
        <v>504949.3515625</v>
      </c>
      <c r="N43">
        <v>23965.635007624602</v>
      </c>
      <c r="O43">
        <v>21704.458557091599</v>
      </c>
      <c r="P43">
        <v>14548.2368498177</v>
      </c>
      <c r="Q43">
        <v>19893.873739197999</v>
      </c>
      <c r="R43" s="4">
        <v>0.82870729260001197</v>
      </c>
      <c r="S43" s="4">
        <v>0.768612006414783</v>
      </c>
      <c r="T43" s="4">
        <v>0.86805144483905705</v>
      </c>
      <c r="U43" s="4">
        <v>0.93644988146526698</v>
      </c>
      <c r="V43">
        <v>0.11706789015805701</v>
      </c>
      <c r="W43">
        <v>3.2948091185517801E-2</v>
      </c>
      <c r="X43">
        <v>4.9950066717031602E-2</v>
      </c>
      <c r="Y43">
        <v>4.0952042668130503E-2</v>
      </c>
      <c r="Z43" s="5">
        <v>0.10891465852454101</v>
      </c>
      <c r="AA43" s="5">
        <v>1.3675007497843399E-4</v>
      </c>
      <c r="AB43" s="5">
        <v>1.6146794931241801E-2</v>
      </c>
      <c r="AC43" s="5">
        <v>4.1381914032063601E-2</v>
      </c>
      <c r="AD43" s="5">
        <v>5.7142857142857099E-2</v>
      </c>
      <c r="AE43" s="5">
        <v>5.7142857142857099E-2</v>
      </c>
      <c r="AF43" s="5">
        <v>5.7142857142857099E-2</v>
      </c>
      <c r="AG43" s="5">
        <v>5.7142857142857099E-2</v>
      </c>
      <c r="AH43" s="1">
        <f t="shared" si="6"/>
        <v>1.0474765367583596</v>
      </c>
      <c r="AI43" s="1">
        <f t="shared" si="6"/>
        <v>1.2183648884609148</v>
      </c>
      <c r="AJ43" s="2">
        <f t="shared" si="1"/>
        <v>1</v>
      </c>
      <c r="AK43" t="b">
        <f t="shared" si="2"/>
        <v>0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577632.95833333302</v>
      </c>
      <c r="C44">
        <v>570629.5625</v>
      </c>
      <c r="D44">
        <v>422725.41666666599</v>
      </c>
      <c r="E44">
        <v>416087.86458333302</v>
      </c>
      <c r="F44">
        <v>5310.0003054133203</v>
      </c>
      <c r="G44">
        <v>15644.7178307538</v>
      </c>
      <c r="H44">
        <v>6323.3585501568004</v>
      </c>
      <c r="I44">
        <v>9190.5445103015099</v>
      </c>
      <c r="J44">
        <v>608413.5</v>
      </c>
      <c r="K44">
        <v>610127.125</v>
      </c>
      <c r="L44">
        <v>526005.6484375</v>
      </c>
      <c r="M44">
        <v>509861.8359375</v>
      </c>
      <c r="N44">
        <v>12756.459027562199</v>
      </c>
      <c r="O44">
        <v>8418.66289657364</v>
      </c>
      <c r="P44">
        <v>24633.965580916501</v>
      </c>
      <c r="Q44">
        <v>22652.079354450401</v>
      </c>
      <c r="R44" s="4">
        <v>0.949408516302372</v>
      </c>
      <c r="S44" s="4">
        <v>0.93526338875689197</v>
      </c>
      <c r="T44" s="4">
        <v>0.80365185796459104</v>
      </c>
      <c r="U44" s="4">
        <v>0.81607964208236605</v>
      </c>
      <c r="V44">
        <v>2.1735245781850401E-2</v>
      </c>
      <c r="W44">
        <v>2.87060375492981E-2</v>
      </c>
      <c r="X44">
        <v>3.9509986293021403E-2</v>
      </c>
      <c r="Y44">
        <v>4.0490345715653298E-2</v>
      </c>
      <c r="Z44" s="5">
        <v>1.0863098429729301E-2</v>
      </c>
      <c r="AA44" s="5">
        <v>3.1055696659579499E-2</v>
      </c>
      <c r="AB44" s="5">
        <v>2.21585498839247E-3</v>
      </c>
      <c r="AC44" s="5">
        <v>1.44599899385927E-3</v>
      </c>
      <c r="AD44" s="5">
        <v>5.7142857142857099E-2</v>
      </c>
      <c r="AE44" s="5">
        <v>5.7142857142857099E-2</v>
      </c>
      <c r="AF44" s="5">
        <v>5.7142857142857099E-2</v>
      </c>
      <c r="AG44" s="5">
        <v>5.7142857142857099E-2</v>
      </c>
      <c r="AH44" s="1">
        <f t="shared" si="6"/>
        <v>0.84647635255532117</v>
      </c>
      <c r="AI44" s="1">
        <f t="shared" si="6"/>
        <v>0.87256665009314716</v>
      </c>
      <c r="AJ44" s="2">
        <f t="shared" si="1"/>
        <v>1</v>
      </c>
      <c r="AK44" t="b">
        <f t="shared" si="2"/>
        <v>0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392376.22916666599</v>
      </c>
      <c r="C45">
        <v>386731.23958333302</v>
      </c>
      <c r="D45">
        <v>316650.19791666599</v>
      </c>
      <c r="E45">
        <v>321467.07291666599</v>
      </c>
      <c r="F45">
        <v>24189.561030856999</v>
      </c>
      <c r="G45">
        <v>10268.556795786501</v>
      </c>
      <c r="H45">
        <v>6223.5732200501598</v>
      </c>
      <c r="I45">
        <v>3402.2457786315399</v>
      </c>
      <c r="J45">
        <v>530803.53125</v>
      </c>
      <c r="K45">
        <v>518008.17578125</v>
      </c>
      <c r="L45">
        <v>448750.37890625</v>
      </c>
      <c r="M45">
        <v>441128.05078125</v>
      </c>
      <c r="N45">
        <v>144262.754606489</v>
      </c>
      <c r="O45">
        <v>185651.73823019199</v>
      </c>
      <c r="P45">
        <v>141362.395110596</v>
      </c>
      <c r="Q45">
        <v>136617.459525282</v>
      </c>
      <c r="R45" s="4">
        <v>0.73921179130562997</v>
      </c>
      <c r="S45" s="4">
        <v>0.74657362115968995</v>
      </c>
      <c r="T45" s="4">
        <v>0.70562658618460805</v>
      </c>
      <c r="U45" s="4">
        <v>0.72873867881976495</v>
      </c>
      <c r="V45">
        <v>0.20600805990045001</v>
      </c>
      <c r="W45">
        <v>0.26830184543066699</v>
      </c>
      <c r="X45">
        <v>0.22271407871048801</v>
      </c>
      <c r="Y45">
        <v>0.22582228199075899</v>
      </c>
      <c r="Z45" s="5">
        <v>0.14967959815367601</v>
      </c>
      <c r="AA45" s="5">
        <v>0.252280593294542</v>
      </c>
      <c r="AB45" s="5">
        <v>0.158322726730241</v>
      </c>
      <c r="AC45" s="5">
        <v>0.17808640233927001</v>
      </c>
      <c r="AD45" s="5">
        <v>0.4</v>
      </c>
      <c r="AE45" s="5">
        <v>0.4</v>
      </c>
      <c r="AF45" s="5">
        <v>0.4</v>
      </c>
      <c r="AG45" s="5">
        <v>0.4</v>
      </c>
      <c r="AH45" s="1">
        <f t="shared" si="6"/>
        <v>0.95456619399738984</v>
      </c>
      <c r="AI45" s="1">
        <f t="shared" si="6"/>
        <v>0.97611093958527351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0</v>
      </c>
      <c r="AN45" t="b">
        <f t="shared" si="5"/>
        <v>0</v>
      </c>
    </row>
    <row r="46" spans="1:40" x14ac:dyDescent="0.2">
      <c r="A46" t="s">
        <v>77</v>
      </c>
      <c r="B46">
        <v>616465.70833333302</v>
      </c>
      <c r="C46">
        <v>611793.8125</v>
      </c>
      <c r="D46">
        <v>438967.51041666599</v>
      </c>
      <c r="E46">
        <v>436950.26041666599</v>
      </c>
      <c r="F46">
        <v>18649.4854739402</v>
      </c>
      <c r="G46">
        <v>32399.101944476599</v>
      </c>
      <c r="H46">
        <v>26240.979770145699</v>
      </c>
      <c r="I46">
        <v>9032.8475698448492</v>
      </c>
      <c r="J46">
        <v>526711.390625</v>
      </c>
      <c r="K46">
        <v>511203.98828125</v>
      </c>
      <c r="L46">
        <v>422407.21484375</v>
      </c>
      <c r="M46">
        <v>426408.13671875</v>
      </c>
      <c r="N46">
        <v>141434.229850345</v>
      </c>
      <c r="O46">
        <v>181498.64071076299</v>
      </c>
      <c r="P46">
        <v>119144.02142889101</v>
      </c>
      <c r="Q46">
        <v>125745.50213206001</v>
      </c>
      <c r="R46" s="4">
        <v>1.17040511996869</v>
      </c>
      <c r="S46" s="4">
        <v>1.1967704214455499</v>
      </c>
      <c r="T46" s="4">
        <v>1.03920457556351</v>
      </c>
      <c r="U46" s="4">
        <v>1.0247230828638401</v>
      </c>
      <c r="V46">
        <v>0.316269171478127</v>
      </c>
      <c r="W46">
        <v>0.429603881008012</v>
      </c>
      <c r="X46">
        <v>0.299628371407125</v>
      </c>
      <c r="Y46">
        <v>0.302926999684696</v>
      </c>
      <c r="Z46" s="5">
        <v>0.29488768359999501</v>
      </c>
      <c r="AA46" s="5">
        <v>0.35150442681357602</v>
      </c>
      <c r="AB46" s="5">
        <v>0.80324103515257606</v>
      </c>
      <c r="AC46" s="5">
        <v>0.877785634529059</v>
      </c>
      <c r="AD46" s="5">
        <v>0.22857142857142801</v>
      </c>
      <c r="AE46" s="5">
        <v>0.628571428571428</v>
      </c>
      <c r="AF46" s="5">
        <v>0.628571428571428</v>
      </c>
      <c r="AG46" s="5">
        <v>0.4</v>
      </c>
      <c r="AH46" s="1">
        <f t="shared" si="6"/>
        <v>0.88790159734717344</v>
      </c>
      <c r="AI46" s="1">
        <f t="shared" si="6"/>
        <v>0.85624031518601706</v>
      </c>
      <c r="AJ46" s="2">
        <f t="shared" si="1"/>
        <v>0</v>
      </c>
      <c r="AK46" t="b">
        <f t="shared" si="2"/>
        <v>0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518575.25</v>
      </c>
      <c r="C47">
        <v>505058.83333333302</v>
      </c>
      <c r="D47">
        <v>467528.125</v>
      </c>
      <c r="E47">
        <v>479682.20833333302</v>
      </c>
      <c r="F47">
        <v>37399.653510978002</v>
      </c>
      <c r="G47">
        <v>45358.793200726803</v>
      </c>
      <c r="H47">
        <v>6817.6793330488299</v>
      </c>
      <c r="I47">
        <v>16091.4209431322</v>
      </c>
      <c r="J47">
        <v>640717.39583333302</v>
      </c>
      <c r="K47">
        <v>579639.52083333302</v>
      </c>
      <c r="L47">
        <v>496092.64583333302</v>
      </c>
      <c r="M47">
        <v>483726.42708333302</v>
      </c>
      <c r="N47">
        <v>7393.1449925054403</v>
      </c>
      <c r="O47">
        <v>26735.268230572801</v>
      </c>
      <c r="P47">
        <v>39403.495317752997</v>
      </c>
      <c r="Q47">
        <v>24823.795718491001</v>
      </c>
      <c r="R47" s="4">
        <v>0.80936658403901696</v>
      </c>
      <c r="S47" s="4">
        <v>0.87133263896019797</v>
      </c>
      <c r="T47" s="4">
        <v>0.94242099520473399</v>
      </c>
      <c r="U47" s="4">
        <v>0.99163945047537505</v>
      </c>
      <c r="V47">
        <v>5.9113917768078401E-2</v>
      </c>
      <c r="W47">
        <v>8.7970354379579396E-2</v>
      </c>
      <c r="X47">
        <v>7.61054111588505E-2</v>
      </c>
      <c r="Y47">
        <v>6.0796921471030899E-2</v>
      </c>
      <c r="Z47" s="5">
        <v>2.6133763277443201E-2</v>
      </c>
      <c r="AA47" s="5">
        <v>8.5089556626526203E-2</v>
      </c>
      <c r="AB47" s="5">
        <v>0.335487400848755</v>
      </c>
      <c r="AC47" s="5">
        <v>0.82628172837397695</v>
      </c>
      <c r="AD47" s="5">
        <v>0.1</v>
      </c>
      <c r="AE47" s="5">
        <v>0.1</v>
      </c>
      <c r="AF47" s="5">
        <v>0.4</v>
      </c>
      <c r="AG47" s="5">
        <v>1</v>
      </c>
      <c r="AH47" s="1">
        <f t="shared" si="6"/>
        <v>1.1643932598523279</v>
      </c>
      <c r="AI47" s="1">
        <f t="shared" si="6"/>
        <v>1.1380721966971705</v>
      </c>
      <c r="AJ47" s="2">
        <f t="shared" si="1"/>
        <v>1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603601.22916666605</v>
      </c>
      <c r="C48">
        <v>562581.95833333302</v>
      </c>
      <c r="D48">
        <v>461298.3125</v>
      </c>
      <c r="E48">
        <v>452728.17708333302</v>
      </c>
      <c r="F48">
        <v>36076.171640620203</v>
      </c>
      <c r="G48">
        <v>29846.9826242911</v>
      </c>
      <c r="H48">
        <v>16785.569383966202</v>
      </c>
      <c r="I48">
        <v>19888.829000424699</v>
      </c>
      <c r="J48">
        <v>562763.4375</v>
      </c>
      <c r="K48">
        <v>542725.2734375</v>
      </c>
      <c r="L48">
        <v>495547.7109375</v>
      </c>
      <c r="M48">
        <v>484774.703125</v>
      </c>
      <c r="N48">
        <v>135806.84922141401</v>
      </c>
      <c r="O48">
        <v>61442.682822184797</v>
      </c>
      <c r="P48">
        <v>31986.525900761899</v>
      </c>
      <c r="Q48">
        <v>23226.2843846941</v>
      </c>
      <c r="R48" s="4">
        <v>1.0725665331921399</v>
      </c>
      <c r="S48" s="4">
        <v>1.0365869913705399</v>
      </c>
      <c r="T48" s="4">
        <v>0.93088577006499396</v>
      </c>
      <c r="U48" s="4">
        <v>0.93389398036843596</v>
      </c>
      <c r="V48">
        <v>0.26665360559749401</v>
      </c>
      <c r="W48">
        <v>0.12960032428392601</v>
      </c>
      <c r="X48">
        <v>6.8976586297161593E-2</v>
      </c>
      <c r="Y48">
        <v>6.0706342479251198E-2</v>
      </c>
      <c r="Z48" s="5">
        <v>0.599818364746182</v>
      </c>
      <c r="AA48" s="5">
        <v>0.59978285838436096</v>
      </c>
      <c r="AB48" s="5">
        <v>0.13071586296155399</v>
      </c>
      <c r="AC48" s="5">
        <v>0.109107137422652</v>
      </c>
      <c r="AD48" s="5">
        <v>0.85714285714285698</v>
      </c>
      <c r="AE48" s="5">
        <v>0.85714285714285698</v>
      </c>
      <c r="AF48" s="5">
        <v>0.22857142857142801</v>
      </c>
      <c r="AG48" s="5">
        <v>0.114285714285714</v>
      </c>
      <c r="AH48" s="1">
        <f t="shared" si="6"/>
        <v>0.86790491895595512</v>
      </c>
      <c r="AI48" s="1">
        <f t="shared" si="6"/>
        <v>0.90093160356341462</v>
      </c>
      <c r="AJ48" s="2">
        <f t="shared" si="1"/>
        <v>0</v>
      </c>
      <c r="AK48" t="b">
        <f t="shared" si="2"/>
        <v>0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589434.77083333302</v>
      </c>
      <c r="C49">
        <v>563558.95833333302</v>
      </c>
      <c r="D49">
        <v>451115.75</v>
      </c>
      <c r="E49">
        <v>490538.16666666599</v>
      </c>
      <c r="F49">
        <v>41803.336118006802</v>
      </c>
      <c r="G49">
        <v>45849.4252626503</v>
      </c>
      <c r="H49">
        <v>17027.457762522601</v>
      </c>
      <c r="I49">
        <v>15669.039148531599</v>
      </c>
      <c r="J49">
        <v>544776.828125</v>
      </c>
      <c r="K49">
        <v>571561.5234375</v>
      </c>
      <c r="L49">
        <v>492153.2734375</v>
      </c>
      <c r="M49">
        <v>496740.96875</v>
      </c>
      <c r="N49">
        <v>122681.974234136</v>
      </c>
      <c r="O49">
        <v>84313.016600141505</v>
      </c>
      <c r="P49">
        <v>9781.5118819233503</v>
      </c>
      <c r="Q49">
        <v>20735.365649249401</v>
      </c>
      <c r="R49" s="4">
        <v>1.08197474709421</v>
      </c>
      <c r="S49" s="4">
        <v>0.98599876867841296</v>
      </c>
      <c r="T49" s="4">
        <v>0.91661637613244096</v>
      </c>
      <c r="U49" s="4">
        <v>0.98751300481830095</v>
      </c>
      <c r="V49">
        <v>0.255454615547625</v>
      </c>
      <c r="W49">
        <v>0.16610251800308501</v>
      </c>
      <c r="X49">
        <v>3.9101113752405797E-2</v>
      </c>
      <c r="Y49">
        <v>5.1905893788888102E-2</v>
      </c>
      <c r="Z49" s="5">
        <v>0.53651424693212901</v>
      </c>
      <c r="AA49" s="5">
        <v>0.87891922754243701</v>
      </c>
      <c r="AB49" s="5">
        <v>3.3587633759803802E-2</v>
      </c>
      <c r="AC49" s="5">
        <v>0.67109141280404105</v>
      </c>
      <c r="AD49" s="5">
        <v>1</v>
      </c>
      <c r="AE49" s="5">
        <v>0.85714285714285698</v>
      </c>
      <c r="AF49" s="5">
        <v>5.7142857142857099E-2</v>
      </c>
      <c r="AG49" s="5">
        <v>0.628571428571428</v>
      </c>
      <c r="AH49" s="1">
        <f t="shared" si="6"/>
        <v>0.8471698425440507</v>
      </c>
      <c r="AI49" s="1">
        <f t="shared" si="6"/>
        <v>1.0015357383680281</v>
      </c>
      <c r="AJ49" s="2">
        <f t="shared" si="1"/>
        <v>0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625608.02083333302</v>
      </c>
      <c r="C50">
        <v>545894.19791666605</v>
      </c>
      <c r="D50">
        <v>443764.91666666599</v>
      </c>
      <c r="E50">
        <v>470249.90625</v>
      </c>
      <c r="F50">
        <v>4257.7520708250004</v>
      </c>
      <c r="G50">
        <v>40605.432994949697</v>
      </c>
      <c r="H50">
        <v>2810.8865132836399</v>
      </c>
      <c r="I50">
        <v>12985.252616663</v>
      </c>
      <c r="J50">
        <v>594494.203125</v>
      </c>
      <c r="K50">
        <v>595050.34375</v>
      </c>
      <c r="L50">
        <v>490901.6171875</v>
      </c>
      <c r="M50">
        <v>501505.2890625</v>
      </c>
      <c r="N50">
        <v>20080.749070184698</v>
      </c>
      <c r="O50">
        <v>43050.438133613599</v>
      </c>
      <c r="P50">
        <v>17095.0743448621</v>
      </c>
      <c r="Q50">
        <v>23304.798350716501</v>
      </c>
      <c r="R50" s="4">
        <v>1.05233662085312</v>
      </c>
      <c r="S50" s="4">
        <v>0.91739161845777295</v>
      </c>
      <c r="T50" s="4">
        <v>0.90397933339292802</v>
      </c>
      <c r="U50" s="4">
        <v>0.93767686304778897</v>
      </c>
      <c r="V50">
        <v>3.62600340069726E-2</v>
      </c>
      <c r="W50">
        <v>9.5192587485053895E-2</v>
      </c>
      <c r="X50">
        <v>3.1996539036399103E-2</v>
      </c>
      <c r="Y50">
        <v>5.0686086495022098E-2</v>
      </c>
      <c r="Z50" s="5">
        <v>4.9627239200501397E-2</v>
      </c>
      <c r="AA50" s="5">
        <v>0.18798957847157499</v>
      </c>
      <c r="AB50" s="5">
        <v>1.02964267807115E-2</v>
      </c>
      <c r="AC50" s="5">
        <v>7.6292721316057202E-2</v>
      </c>
      <c r="AD50" s="5">
        <v>0.114285714285714</v>
      </c>
      <c r="AE50" s="5">
        <v>0.22857142857142801</v>
      </c>
      <c r="AF50" s="5">
        <v>5.7142857142857099E-2</v>
      </c>
      <c r="AG50" s="5">
        <v>0.22857142857142801</v>
      </c>
      <c r="AH50" s="1">
        <f t="shared" si="6"/>
        <v>0.85902107318101317</v>
      </c>
      <c r="AI50" s="1">
        <f t="shared" si="6"/>
        <v>1.0221118704181291</v>
      </c>
      <c r="AJ50" s="2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604030.39583333302</v>
      </c>
      <c r="C51">
        <v>546313.60416666605</v>
      </c>
      <c r="D51">
        <v>476100.20833333302</v>
      </c>
      <c r="E51">
        <v>468943.03125</v>
      </c>
      <c r="F51">
        <v>27817.008738636199</v>
      </c>
      <c r="G51">
        <v>2166.51373659003</v>
      </c>
      <c r="H51">
        <v>24399.461628148401</v>
      </c>
      <c r="I51">
        <v>13109.6284462612</v>
      </c>
      <c r="J51">
        <v>608442.6875</v>
      </c>
      <c r="K51">
        <v>598606.796875</v>
      </c>
      <c r="L51">
        <v>493655.9921875</v>
      </c>
      <c r="M51">
        <v>485249.8203125</v>
      </c>
      <c r="N51">
        <v>33963.232411705998</v>
      </c>
      <c r="O51">
        <v>40142.2493532886</v>
      </c>
      <c r="P51">
        <v>21043.499264720202</v>
      </c>
      <c r="Q51">
        <v>27121.351525598999</v>
      </c>
      <c r="R51" s="4">
        <v>0.99274822138992902</v>
      </c>
      <c r="S51" s="4">
        <v>0.912641832699983</v>
      </c>
      <c r="T51" s="4">
        <v>0.96443721107005398</v>
      </c>
      <c r="U51" s="4">
        <v>0.96639506419188603</v>
      </c>
      <c r="V51">
        <v>7.1840152838065996E-2</v>
      </c>
      <c r="W51">
        <v>6.1308192411710802E-2</v>
      </c>
      <c r="X51">
        <v>6.4289358170574601E-2</v>
      </c>
      <c r="Y51">
        <v>6.0392990116356897E-2</v>
      </c>
      <c r="Z51" s="5">
        <v>0.85784631798986499</v>
      </c>
      <c r="AA51" s="5">
        <v>7.97183927548831E-2</v>
      </c>
      <c r="AB51" s="5">
        <v>0.37429892924827901</v>
      </c>
      <c r="AC51" s="5">
        <v>0.34674325749381002</v>
      </c>
      <c r="AD51" s="5">
        <v>0.628571428571428</v>
      </c>
      <c r="AE51" s="5">
        <v>0.22857142857142801</v>
      </c>
      <c r="AF51" s="5">
        <v>0.22857142857142801</v>
      </c>
      <c r="AG51" s="5">
        <v>0.4</v>
      </c>
      <c r="AH51" s="1">
        <f t="shared" si="6"/>
        <v>0.97148218479783599</v>
      </c>
      <c r="AI51" s="1">
        <f t="shared" si="6"/>
        <v>1.0588984961744281</v>
      </c>
      <c r="AJ51" s="2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590746.54166666605</v>
      </c>
      <c r="C52">
        <v>556902.92708333302</v>
      </c>
      <c r="D52">
        <v>426943.82291666599</v>
      </c>
      <c r="E52">
        <v>402385.58333333302</v>
      </c>
      <c r="F52">
        <v>10583.8370863336</v>
      </c>
      <c r="G52">
        <v>35268.441915912597</v>
      </c>
      <c r="H52">
        <v>27232.1098497612</v>
      </c>
      <c r="I52">
        <v>26867.594045999602</v>
      </c>
      <c r="J52">
        <v>640992.3125</v>
      </c>
      <c r="K52">
        <v>630713.390625</v>
      </c>
      <c r="L52">
        <v>503231.34375</v>
      </c>
      <c r="M52">
        <v>506961.484375</v>
      </c>
      <c r="N52">
        <v>9707.3101800803506</v>
      </c>
      <c r="O52">
        <v>17607.284748271199</v>
      </c>
      <c r="P52">
        <v>9269.1472199034997</v>
      </c>
      <c r="Q52">
        <v>38548.059421055499</v>
      </c>
      <c r="R52" s="4">
        <v>0.92161252193904597</v>
      </c>
      <c r="S52" s="4">
        <v>0.88297305140687599</v>
      </c>
      <c r="T52" s="4">
        <v>0.84840467156745203</v>
      </c>
      <c r="U52" s="4">
        <v>0.79372022478079995</v>
      </c>
      <c r="V52">
        <v>2.1620230749604799E-2</v>
      </c>
      <c r="W52">
        <v>6.1110203612614003E-2</v>
      </c>
      <c r="X52">
        <v>5.6325670312535499E-2</v>
      </c>
      <c r="Y52">
        <v>8.0318954845821605E-2</v>
      </c>
      <c r="Z52" s="5">
        <v>2.5182732450195998E-3</v>
      </c>
      <c r="AA52" s="5">
        <v>5.0793087398941103E-2</v>
      </c>
      <c r="AB52" s="5">
        <v>3.1407112100188303E-2</v>
      </c>
      <c r="AC52" s="5">
        <v>8.2768486437177092E-3</v>
      </c>
      <c r="AD52" s="5">
        <v>5.7142857142857099E-2</v>
      </c>
      <c r="AE52" s="5">
        <v>5.7142857142857099E-2</v>
      </c>
      <c r="AF52" s="5">
        <v>5.7142857142857099E-2</v>
      </c>
      <c r="AG52" s="5">
        <v>5.7142857142857099E-2</v>
      </c>
      <c r="AH52" s="1">
        <f t="shared" si="6"/>
        <v>0.9205654777589537</v>
      </c>
      <c r="AI52" s="1">
        <f t="shared" si="6"/>
        <v>0.89891783618552579</v>
      </c>
      <c r="AJ52" s="2">
        <f t="shared" si="1"/>
        <v>1</v>
      </c>
      <c r="AK52" t="b">
        <f t="shared" si="2"/>
        <v>0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563281.625</v>
      </c>
      <c r="C53">
        <v>572241.97916666605</v>
      </c>
      <c r="D53">
        <v>485960.6875</v>
      </c>
      <c r="E53">
        <v>495498.07291666599</v>
      </c>
      <c r="F53">
        <v>12450.9271289769</v>
      </c>
      <c r="G53">
        <v>53667.575754750898</v>
      </c>
      <c r="H53">
        <v>14097.9374563946</v>
      </c>
      <c r="I53">
        <v>14586.777981352699</v>
      </c>
      <c r="J53">
        <v>623645.75</v>
      </c>
      <c r="K53">
        <v>622059.8125</v>
      </c>
      <c r="L53">
        <v>518875.953125</v>
      </c>
      <c r="M53">
        <v>522142.6484375</v>
      </c>
      <c r="N53">
        <v>29273.418552546998</v>
      </c>
      <c r="O53">
        <v>21773.182464270001</v>
      </c>
      <c r="P53">
        <v>22978.986208651699</v>
      </c>
      <c r="Q53">
        <v>28339.230005241101</v>
      </c>
      <c r="R53" s="4">
        <v>0.90320767038017902</v>
      </c>
      <c r="S53" s="4">
        <v>0.91991472149097597</v>
      </c>
      <c r="T53" s="4">
        <v>0.93656428780951695</v>
      </c>
      <c r="U53" s="4">
        <v>0.948970696799875</v>
      </c>
      <c r="V53">
        <v>4.6861465555267899E-2</v>
      </c>
      <c r="W53">
        <v>9.2086649982422303E-2</v>
      </c>
      <c r="X53">
        <v>4.9583660457779802E-2</v>
      </c>
      <c r="Y53">
        <v>5.8593810140390598E-2</v>
      </c>
      <c r="Z53" s="5">
        <v>1.8677480261524899E-2</v>
      </c>
      <c r="AA53" s="5">
        <v>0.243941662529228</v>
      </c>
      <c r="AB53" s="5">
        <v>6.7507291015325904E-2</v>
      </c>
      <c r="AC53" s="5">
        <v>0.17159034476547599</v>
      </c>
      <c r="AD53" s="5">
        <v>5.7142857142857099E-2</v>
      </c>
      <c r="AE53" s="5">
        <v>0.4</v>
      </c>
      <c r="AF53" s="5">
        <v>0.114285714285714</v>
      </c>
      <c r="AG53" s="5">
        <v>0.22857142857142801</v>
      </c>
      <c r="AH53" s="1">
        <f t="shared" si="6"/>
        <v>1.036931282276752</v>
      </c>
      <c r="AI53" s="1">
        <f t="shared" si="6"/>
        <v>1.0315855096457265</v>
      </c>
      <c r="AJ53" s="2">
        <f t="shared" si="1"/>
        <v>0</v>
      </c>
      <c r="AK53" t="b">
        <f t="shared" si="2"/>
        <v>0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631544.91666666605</v>
      </c>
      <c r="C54">
        <v>614374.47916666605</v>
      </c>
      <c r="D54">
        <v>532634.67708333302</v>
      </c>
      <c r="E54">
        <v>548160.54166666605</v>
      </c>
      <c r="F54">
        <v>19934.6097999509</v>
      </c>
      <c r="G54">
        <v>34877.1952830757</v>
      </c>
      <c r="H54">
        <v>29912.707491189201</v>
      </c>
      <c r="I54">
        <v>26201.642370199399</v>
      </c>
      <c r="J54">
        <v>610611.734375</v>
      </c>
      <c r="K54">
        <v>621730.671875</v>
      </c>
      <c r="L54">
        <v>540313.9453125</v>
      </c>
      <c r="M54">
        <v>522947.6640625</v>
      </c>
      <c r="N54">
        <v>18476.116889684599</v>
      </c>
      <c r="O54">
        <v>25121.630982631999</v>
      </c>
      <c r="P54">
        <v>17433.269110613001</v>
      </c>
      <c r="Q54">
        <v>26300.6844981496</v>
      </c>
      <c r="R54" s="4">
        <v>1.03428231249616</v>
      </c>
      <c r="S54" s="4">
        <v>0.98816820041039799</v>
      </c>
      <c r="T54" s="4">
        <v>0.98578739583571995</v>
      </c>
      <c r="U54" s="4">
        <v>1.04821300358873</v>
      </c>
      <c r="V54">
        <v>4.5224373990061698E-2</v>
      </c>
      <c r="W54">
        <v>6.8855680533900204E-2</v>
      </c>
      <c r="X54">
        <v>6.3848048314638306E-2</v>
      </c>
      <c r="Y54">
        <v>7.2729407945135799E-2</v>
      </c>
      <c r="Z54" s="5">
        <v>0.22527462308813401</v>
      </c>
      <c r="AA54" s="5">
        <v>0.77412752626321502</v>
      </c>
      <c r="AB54" s="5">
        <v>0.71780223707069102</v>
      </c>
      <c r="AC54" s="5">
        <v>0.27021144452349999</v>
      </c>
      <c r="AD54" s="5">
        <v>0.4</v>
      </c>
      <c r="AE54" s="5">
        <v>0.85714285714285698</v>
      </c>
      <c r="AF54" s="5">
        <v>0.628571428571428</v>
      </c>
      <c r="AG54" s="5">
        <v>0.4</v>
      </c>
      <c r="AH54" s="1">
        <f t="shared" si="6"/>
        <v>0.95311249542361276</v>
      </c>
      <c r="AI54" s="1">
        <f t="shared" si="6"/>
        <v>1.0607637476629936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623729.91666666605</v>
      </c>
      <c r="C55">
        <v>620905.97916666605</v>
      </c>
      <c r="D55">
        <v>503729.5625</v>
      </c>
      <c r="E55">
        <v>496529.57291666599</v>
      </c>
      <c r="F55">
        <v>8456.9215347579102</v>
      </c>
      <c r="G55">
        <v>24579.803939344401</v>
      </c>
      <c r="H55">
        <v>28844.5889678229</v>
      </c>
      <c r="I55">
        <v>24413.979645026</v>
      </c>
      <c r="J55">
        <v>612634.8125</v>
      </c>
      <c r="K55">
        <v>608830.234375</v>
      </c>
      <c r="L55">
        <v>514653.890625</v>
      </c>
      <c r="M55">
        <v>521629.59375</v>
      </c>
      <c r="N55">
        <v>16088.34546608</v>
      </c>
      <c r="O55">
        <v>36886.210473279803</v>
      </c>
      <c r="P55">
        <v>40661.160851129098</v>
      </c>
      <c r="Q55">
        <v>20383.050804678802</v>
      </c>
      <c r="R55" s="4">
        <v>1.01811046963098</v>
      </c>
      <c r="S55" s="4">
        <v>1.0198343382274</v>
      </c>
      <c r="T55" s="4">
        <v>0.97877344692423596</v>
      </c>
      <c r="U55" s="4">
        <v>0.951881524487732</v>
      </c>
      <c r="V55">
        <v>3.00897994648349E-2</v>
      </c>
      <c r="W55">
        <v>7.3807536643075003E-2</v>
      </c>
      <c r="X55">
        <v>9.5504509863933607E-2</v>
      </c>
      <c r="Y55">
        <v>5.9783354464303301E-2</v>
      </c>
      <c r="Z55" s="5">
        <v>0.29495849335121099</v>
      </c>
      <c r="AA55" s="5">
        <v>0.62602838912782199</v>
      </c>
      <c r="AB55" s="5">
        <v>0.69488174976907502</v>
      </c>
      <c r="AC55" s="5">
        <v>0.223828368935861</v>
      </c>
      <c r="AD55" s="5">
        <v>0.4</v>
      </c>
      <c r="AE55" s="5">
        <v>0.85714285714285698</v>
      </c>
      <c r="AF55" s="5">
        <v>0.85714285714285698</v>
      </c>
      <c r="AG55" s="5">
        <v>0.22857142857142801</v>
      </c>
      <c r="AH55" s="1">
        <f t="shared" si="6"/>
        <v>0.96136271664016781</v>
      </c>
      <c r="AI55" s="1">
        <f t="shared" si="6"/>
        <v>0.93336877256184714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539336.44791666605</v>
      </c>
      <c r="C56">
        <v>544797.52083333302</v>
      </c>
      <c r="D56">
        <v>380950.04166666599</v>
      </c>
      <c r="E56">
        <v>375165.90625</v>
      </c>
      <c r="F56">
        <v>17529.085424256202</v>
      </c>
      <c r="G56">
        <v>12914.3977800295</v>
      </c>
      <c r="H56">
        <v>30762.383632931</v>
      </c>
      <c r="I56">
        <v>10275.8987791689</v>
      </c>
      <c r="J56">
        <v>609570.265625</v>
      </c>
      <c r="K56">
        <v>602315.0625</v>
      </c>
      <c r="L56">
        <v>495760.8125</v>
      </c>
      <c r="M56">
        <v>499825.9609375</v>
      </c>
      <c r="N56">
        <v>22517.3175967071</v>
      </c>
      <c r="O56">
        <v>24658.551920798702</v>
      </c>
      <c r="P56">
        <v>22907.112354106201</v>
      </c>
      <c r="Q56">
        <v>12962.8000817175</v>
      </c>
      <c r="R56" s="4">
        <v>0.88478142444116403</v>
      </c>
      <c r="S56" s="4">
        <v>0.90450588861594905</v>
      </c>
      <c r="T56" s="4">
        <v>0.76841499380644696</v>
      </c>
      <c r="U56" s="4">
        <v>0.75059307753106497</v>
      </c>
      <c r="V56">
        <v>4.3533285631737202E-2</v>
      </c>
      <c r="W56">
        <v>4.2789700638871997E-2</v>
      </c>
      <c r="X56">
        <v>7.1490837773119195E-2</v>
      </c>
      <c r="Y56">
        <v>2.8312707920605099E-2</v>
      </c>
      <c r="Z56" s="5">
        <v>5.7663321703641402E-3</v>
      </c>
      <c r="AA56" s="5">
        <v>1.19881070755936E-2</v>
      </c>
      <c r="AB56" s="5">
        <v>7.5317147088872702E-3</v>
      </c>
      <c r="AC56" s="5">
        <v>3.4418961931417002E-5</v>
      </c>
      <c r="AD56" s="5">
        <v>5.7142857142857099E-2</v>
      </c>
      <c r="AE56" s="5">
        <v>5.7142857142857099E-2</v>
      </c>
      <c r="AF56" s="5">
        <v>5.7142857142857099E-2</v>
      </c>
      <c r="AG56" s="5">
        <v>5.7142857142857099E-2</v>
      </c>
      <c r="AH56" s="1">
        <f t="shared" si="6"/>
        <v>0.86848002521276346</v>
      </c>
      <c r="AI56" s="1">
        <f t="shared" si="6"/>
        <v>0.8298376903655128</v>
      </c>
      <c r="AJ56" s="2">
        <f t="shared" si="1"/>
        <v>1</v>
      </c>
      <c r="AK56" t="b">
        <f t="shared" si="2"/>
        <v>0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670676.375</v>
      </c>
      <c r="C57">
        <v>622911.54166666605</v>
      </c>
      <c r="D57">
        <v>492182.70833333302</v>
      </c>
      <c r="E57">
        <v>457626.79166666599</v>
      </c>
      <c r="F57">
        <v>17355.575725896899</v>
      </c>
      <c r="G57">
        <v>52253.603265197002</v>
      </c>
      <c r="H57">
        <v>74299.318014680393</v>
      </c>
      <c r="I57">
        <v>21398.452058555002</v>
      </c>
      <c r="J57">
        <v>638556.125</v>
      </c>
      <c r="K57">
        <v>565655.03125</v>
      </c>
      <c r="L57">
        <v>526105.625</v>
      </c>
      <c r="M57">
        <v>517670.265625</v>
      </c>
      <c r="N57">
        <v>7621.28527597625</v>
      </c>
      <c r="O57">
        <v>8508.9252572344903</v>
      </c>
      <c r="P57">
        <v>21647.985717678501</v>
      </c>
      <c r="Q57">
        <v>9033.2228383973998</v>
      </c>
      <c r="R57" s="4">
        <v>1.0503013732739599</v>
      </c>
      <c r="S57" s="4">
        <v>1.1012216054900801</v>
      </c>
      <c r="T57" s="4">
        <v>0.935520710947223</v>
      </c>
      <c r="U57" s="4">
        <v>0.88401212519741501</v>
      </c>
      <c r="V57">
        <v>2.9930918073615299E-2</v>
      </c>
      <c r="W57">
        <v>9.3850659295503902E-2</v>
      </c>
      <c r="X57">
        <v>0.14637742185132799</v>
      </c>
      <c r="Y57">
        <v>4.4120580875031103E-2</v>
      </c>
      <c r="Z57" s="5">
        <v>7.0712796547595602E-2</v>
      </c>
      <c r="AA57" s="5">
        <v>0.19454703151415401</v>
      </c>
      <c r="AB57" s="5">
        <v>0.52102000112986802</v>
      </c>
      <c r="AC57" s="5">
        <v>2.6113473390400901E-2</v>
      </c>
      <c r="AD57" s="5">
        <v>0.2</v>
      </c>
      <c r="AE57" s="5">
        <v>0.2</v>
      </c>
      <c r="AF57" s="5">
        <v>0.8</v>
      </c>
      <c r="AG57" s="5">
        <v>0.2</v>
      </c>
      <c r="AH57" s="1">
        <f t="shared" si="6"/>
        <v>0.89071645029945368</v>
      </c>
      <c r="AI57" s="1">
        <f t="shared" si="6"/>
        <v>0.80275588563666112</v>
      </c>
      <c r="AJ57" s="2">
        <f t="shared" si="1"/>
        <v>0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606054.45833333302</v>
      </c>
      <c r="C58">
        <v>568406.95833333302</v>
      </c>
      <c r="D58">
        <v>435547.05208333302</v>
      </c>
      <c r="E58">
        <v>428543.60416666599</v>
      </c>
      <c r="F58">
        <v>20854.7561770553</v>
      </c>
      <c r="G58">
        <v>10753.5887916425</v>
      </c>
      <c r="H58">
        <v>26720.780036721098</v>
      </c>
      <c r="I58">
        <v>9957.3727119428495</v>
      </c>
      <c r="J58">
        <v>614541.859375</v>
      </c>
      <c r="K58">
        <v>575379.984375</v>
      </c>
      <c r="L58">
        <v>513243.125</v>
      </c>
      <c r="M58">
        <v>515352.3359375</v>
      </c>
      <c r="N58">
        <v>29028.665548191999</v>
      </c>
      <c r="O58">
        <v>12774.848302403199</v>
      </c>
      <c r="P58">
        <v>20409.242764525901</v>
      </c>
      <c r="Q58">
        <v>14273.794579080601</v>
      </c>
      <c r="R58" s="4">
        <v>0.98618905952102498</v>
      </c>
      <c r="S58" s="4">
        <v>0.98788100693276404</v>
      </c>
      <c r="T58" s="4">
        <v>0.84861741125774104</v>
      </c>
      <c r="U58" s="4">
        <v>0.83155459727777103</v>
      </c>
      <c r="V58">
        <v>5.7633966181767401E-2</v>
      </c>
      <c r="W58">
        <v>2.8816181734643301E-2</v>
      </c>
      <c r="X58">
        <v>6.2042516723873099E-2</v>
      </c>
      <c r="Y58">
        <v>3.0062916175045001E-2</v>
      </c>
      <c r="Z58" s="5">
        <v>0.67151357406632795</v>
      </c>
      <c r="AA58" s="5">
        <v>0.47020308089777302</v>
      </c>
      <c r="AB58" s="5">
        <v>1.64284604632879E-2</v>
      </c>
      <c r="AC58" s="5">
        <v>2.2176557339933901E-4</v>
      </c>
      <c r="AD58" s="5">
        <v>0.85714285714285698</v>
      </c>
      <c r="AE58" s="5">
        <v>0.628571428571428</v>
      </c>
      <c r="AF58" s="5">
        <v>5.7142857142857099E-2</v>
      </c>
      <c r="AG58" s="5">
        <v>5.7142857142857099E-2</v>
      </c>
      <c r="AH58" s="1">
        <f t="shared" si="6"/>
        <v>0.86050174970497029</v>
      </c>
      <c r="AI58" s="1">
        <f t="shared" si="6"/>
        <v>0.84175583035008916</v>
      </c>
      <c r="AJ58" s="2">
        <f t="shared" si="1"/>
        <v>1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499790.44791666599</v>
      </c>
      <c r="C59">
        <v>469172.67708333302</v>
      </c>
      <c r="D59">
        <v>405699.01041666599</v>
      </c>
      <c r="E59">
        <v>454384.39583333302</v>
      </c>
      <c r="F59">
        <v>25593.084503907499</v>
      </c>
      <c r="G59">
        <v>15687.523200348</v>
      </c>
      <c r="H59">
        <v>4427.1121301391804</v>
      </c>
      <c r="I59">
        <v>60768.268640562797</v>
      </c>
      <c r="J59">
        <v>597136.1875</v>
      </c>
      <c r="K59">
        <v>593322.8125</v>
      </c>
      <c r="L59">
        <v>506738.8984375</v>
      </c>
      <c r="M59">
        <v>520981.5</v>
      </c>
      <c r="N59">
        <v>12506.768300416799</v>
      </c>
      <c r="O59">
        <v>12355.965193670099</v>
      </c>
      <c r="P59">
        <v>14753.966218015799</v>
      </c>
      <c r="Q59">
        <v>23676.1829829731</v>
      </c>
      <c r="R59" s="4">
        <v>0.83697899805589404</v>
      </c>
      <c r="S59" s="4">
        <v>0.79075448844861795</v>
      </c>
      <c r="T59" s="4">
        <v>0.800607594300765</v>
      </c>
      <c r="U59" s="4">
        <v>0.87216992509970703</v>
      </c>
      <c r="V59">
        <v>4.63061756729026E-2</v>
      </c>
      <c r="W59">
        <v>3.1148960648686601E-2</v>
      </c>
      <c r="X59">
        <v>2.48935141753996E-2</v>
      </c>
      <c r="Y59">
        <v>0.12319232397369199</v>
      </c>
      <c r="Z59" s="5">
        <v>1.1817948487364499E-2</v>
      </c>
      <c r="AA59" s="5">
        <v>4.8887433540912705E-4</v>
      </c>
      <c r="AB59" s="5">
        <v>3.3260781232963602E-4</v>
      </c>
      <c r="AC59" s="5">
        <v>0.189720145012269</v>
      </c>
      <c r="AD59" s="5">
        <v>5.7142857142857099E-2</v>
      </c>
      <c r="AE59" s="5">
        <v>5.7142857142857099E-2</v>
      </c>
      <c r="AF59" s="5">
        <v>5.7142857142857099E-2</v>
      </c>
      <c r="AG59" s="5">
        <v>0.22857142857142801</v>
      </c>
      <c r="AH59" s="1">
        <f t="shared" si="6"/>
        <v>0.95654442484266478</v>
      </c>
      <c r="AI59" s="1">
        <f t="shared" si="6"/>
        <v>1.1029591837168298</v>
      </c>
      <c r="AJ59" s="2">
        <f t="shared" si="1"/>
        <v>2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612677.39583333302</v>
      </c>
      <c r="C60">
        <v>570534.16666666605</v>
      </c>
      <c r="D60">
        <v>490720.125</v>
      </c>
      <c r="E60">
        <v>493388.39583333302</v>
      </c>
      <c r="F60">
        <v>18036.157119248201</v>
      </c>
      <c r="G60">
        <v>45729.8908290373</v>
      </c>
      <c r="H60">
        <v>16553.959683859401</v>
      </c>
      <c r="I60">
        <v>10533.2679358558</v>
      </c>
      <c r="J60">
        <v>612560.375</v>
      </c>
      <c r="K60">
        <v>601766.21875</v>
      </c>
      <c r="L60">
        <v>518232.25</v>
      </c>
      <c r="M60">
        <v>533786.328125</v>
      </c>
      <c r="N60">
        <v>33753.983533390397</v>
      </c>
      <c r="O60">
        <v>12458.8365907098</v>
      </c>
      <c r="P60">
        <v>22511.728435599998</v>
      </c>
      <c r="Q60">
        <v>25681.154414084202</v>
      </c>
      <c r="R60" s="4">
        <v>1.0001910355911099</v>
      </c>
      <c r="S60" s="4">
        <v>0.94809935966793002</v>
      </c>
      <c r="T60" s="4">
        <v>0.94691159224459598</v>
      </c>
      <c r="U60" s="4">
        <v>0.92431815847818699</v>
      </c>
      <c r="V60">
        <v>6.2485643337919103E-2</v>
      </c>
      <c r="W60">
        <v>7.8487008588123297E-2</v>
      </c>
      <c r="X60">
        <v>5.2079881831443901E-2</v>
      </c>
      <c r="Y60">
        <v>4.8651721627316798E-2</v>
      </c>
      <c r="Z60" s="5">
        <v>0.99553408543290201</v>
      </c>
      <c r="AA60" s="5">
        <v>0.35828421561794399</v>
      </c>
      <c r="AB60" s="5">
        <v>0.121558781555605</v>
      </c>
      <c r="AC60" s="5">
        <v>4.4359309927594202E-2</v>
      </c>
      <c r="AD60" s="5">
        <v>0.85714285714285698</v>
      </c>
      <c r="AE60" s="5">
        <v>0.628571428571428</v>
      </c>
      <c r="AF60" s="5">
        <v>0.22857142857142801</v>
      </c>
      <c r="AG60" s="5">
        <v>5.7142857142857099E-2</v>
      </c>
      <c r="AH60" s="1">
        <f t="shared" si="6"/>
        <v>0.94673073297939936</v>
      </c>
      <c r="AI60" s="1">
        <f t="shared" si="6"/>
        <v>0.97491697368293517</v>
      </c>
      <c r="AJ60" s="2">
        <f t="shared" si="1"/>
        <v>0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465181.96875</v>
      </c>
      <c r="C61">
        <v>410511.98958333302</v>
      </c>
      <c r="D61">
        <v>285913.71875</v>
      </c>
      <c r="E61">
        <v>283727.15625</v>
      </c>
      <c r="F61">
        <v>27338.798742512299</v>
      </c>
      <c r="G61">
        <v>48096.386015827899</v>
      </c>
      <c r="H61">
        <v>10082.835238284</v>
      </c>
      <c r="I61">
        <v>25395.840594782901</v>
      </c>
      <c r="J61">
        <v>631698.671875</v>
      </c>
      <c r="K61">
        <v>605159.921875</v>
      </c>
      <c r="L61">
        <v>507126.4453125</v>
      </c>
      <c r="M61">
        <v>515465.4453125</v>
      </c>
      <c r="N61">
        <v>35962.2721867195</v>
      </c>
      <c r="O61">
        <v>26720.676223177601</v>
      </c>
      <c r="P61">
        <v>26517.349145996999</v>
      </c>
      <c r="Q61">
        <v>42337.556322454497</v>
      </c>
      <c r="R61" s="4">
        <v>0.73639852268369099</v>
      </c>
      <c r="S61" s="4">
        <v>0.67835290266979598</v>
      </c>
      <c r="T61" s="4">
        <v>0.56379177499571098</v>
      </c>
      <c r="U61" s="4">
        <v>0.55042905170489298</v>
      </c>
      <c r="V61">
        <v>6.0253833084763599E-2</v>
      </c>
      <c r="W61">
        <v>8.4933911006343996E-2</v>
      </c>
      <c r="X61">
        <v>3.5558350662692001E-2</v>
      </c>
      <c r="Y61">
        <v>6.6866983577712993E-2</v>
      </c>
      <c r="Z61" s="5">
        <v>9.6136417713674899E-4</v>
      </c>
      <c r="AA61" s="5">
        <v>8.6153989504793704E-3</v>
      </c>
      <c r="AB61" s="5">
        <v>9.9766309782785707E-5</v>
      </c>
      <c r="AC61" s="5">
        <v>3.1942827450792699E-4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0.76560687946664896</v>
      </c>
      <c r="AI61" s="1">
        <f t="shared" si="6"/>
        <v>0.81141991069628705</v>
      </c>
      <c r="AJ61" s="2">
        <f t="shared" si="1"/>
        <v>2</v>
      </c>
      <c r="AK61" t="b">
        <f t="shared" si="2"/>
        <v>0</v>
      </c>
      <c r="AL61" t="b">
        <f t="shared" si="3"/>
        <v>0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664764.77083333302</v>
      </c>
      <c r="C62">
        <v>596641.58333333302</v>
      </c>
      <c r="D62">
        <v>514498.91666666599</v>
      </c>
      <c r="E62">
        <v>508565.89583333302</v>
      </c>
      <c r="F62">
        <v>34451.938530666601</v>
      </c>
      <c r="G62">
        <v>16389.4130724891</v>
      </c>
      <c r="H62">
        <v>6207.0751373002604</v>
      </c>
      <c r="I62">
        <v>1645.0656825594799</v>
      </c>
      <c r="J62">
        <v>647668.78125</v>
      </c>
      <c r="K62">
        <v>613911.28125</v>
      </c>
      <c r="L62">
        <v>493886.6171875</v>
      </c>
      <c r="M62">
        <v>508457.6328125</v>
      </c>
      <c r="N62">
        <v>15354.347466385199</v>
      </c>
      <c r="O62">
        <v>25838.322537428299</v>
      </c>
      <c r="P62">
        <v>6933.1733757014699</v>
      </c>
      <c r="Q62">
        <v>39253.685558406003</v>
      </c>
      <c r="R62" s="4">
        <v>1.0263961921251401</v>
      </c>
      <c r="S62" s="4">
        <v>0.97186939148356499</v>
      </c>
      <c r="T62" s="4">
        <v>1.04173488157372</v>
      </c>
      <c r="U62" s="4">
        <v>1.0002129243694</v>
      </c>
      <c r="V62">
        <v>5.8495000336768202E-2</v>
      </c>
      <c r="W62">
        <v>4.88452458909421E-2</v>
      </c>
      <c r="X62">
        <v>1.92823032325188E-2</v>
      </c>
      <c r="Y62">
        <v>7.72856769372081E-2</v>
      </c>
      <c r="Z62" s="5">
        <v>0.48935421916226202</v>
      </c>
      <c r="AA62" s="5">
        <v>0.33059903433057197</v>
      </c>
      <c r="AB62" s="5">
        <v>1.01709151852516E-2</v>
      </c>
      <c r="AC62" s="5">
        <v>0.99594837615908205</v>
      </c>
      <c r="AD62" s="5">
        <v>0.628571428571428</v>
      </c>
      <c r="AE62" s="5">
        <v>0.4</v>
      </c>
      <c r="AF62" s="5">
        <v>5.7142857142857099E-2</v>
      </c>
      <c r="AG62" s="5">
        <v>1</v>
      </c>
      <c r="AH62" s="1">
        <f t="shared" si="6"/>
        <v>1.0149442189733979</v>
      </c>
      <c r="AI62" s="1">
        <f t="shared" si="6"/>
        <v>1.0291639320408767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0</v>
      </c>
    </row>
    <row r="63" spans="1:40" x14ac:dyDescent="0.2">
      <c r="A63" t="s">
        <v>94</v>
      </c>
      <c r="B63">
        <v>615761.16666666605</v>
      </c>
      <c r="C63">
        <v>606866.02083333302</v>
      </c>
      <c r="D63">
        <v>524459.625</v>
      </c>
      <c r="E63">
        <v>525352.91666666605</v>
      </c>
      <c r="F63">
        <v>3482.02014895209</v>
      </c>
      <c r="G63">
        <v>40132.407382729099</v>
      </c>
      <c r="H63">
        <v>12190.4408009667</v>
      </c>
      <c r="I63">
        <v>7627.82106121578</v>
      </c>
      <c r="J63">
        <v>621660.609375</v>
      </c>
      <c r="K63">
        <v>618796.75</v>
      </c>
      <c r="L63">
        <v>518484.0234375</v>
      </c>
      <c r="M63">
        <v>543296</v>
      </c>
      <c r="N63">
        <v>37436.183585660903</v>
      </c>
      <c r="O63">
        <v>6970.0326467208197</v>
      </c>
      <c r="P63">
        <v>26989.224151001999</v>
      </c>
      <c r="Q63">
        <v>37631.167799936498</v>
      </c>
      <c r="R63" s="4">
        <v>0.99051018736048801</v>
      </c>
      <c r="S63" s="4">
        <v>0.98071947021915196</v>
      </c>
      <c r="T63" s="4">
        <v>1.0115251411661199</v>
      </c>
      <c r="U63" s="4">
        <v>0.96697365095024901</v>
      </c>
      <c r="V63">
        <v>5.9910582067756998E-2</v>
      </c>
      <c r="W63">
        <v>6.5789605566947407E-2</v>
      </c>
      <c r="X63">
        <v>5.7664963511856702E-2</v>
      </c>
      <c r="Y63">
        <v>6.8432741720485205E-2</v>
      </c>
      <c r="Z63" s="5">
        <v>0.77409331430544004</v>
      </c>
      <c r="AA63" s="5">
        <v>0.65929581517370095</v>
      </c>
      <c r="AB63" s="5">
        <v>0.71300926067416304</v>
      </c>
      <c r="AC63" s="5">
        <v>0.41552534255143603</v>
      </c>
      <c r="AD63" s="5">
        <v>1</v>
      </c>
      <c r="AE63" s="5">
        <v>0.628571428571428</v>
      </c>
      <c r="AF63" s="5">
        <v>0.85714285714285698</v>
      </c>
      <c r="AG63" s="5">
        <v>0.4</v>
      </c>
      <c r="AH63" s="1">
        <f t="shared" si="6"/>
        <v>1.0212162924458481</v>
      </c>
      <c r="AI63" s="1">
        <f t="shared" si="6"/>
        <v>0.98598394374098508</v>
      </c>
      <c r="AJ63" s="2">
        <f t="shared" si="1"/>
        <v>0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626314.47916666605</v>
      </c>
      <c r="C64">
        <v>657569.625</v>
      </c>
      <c r="D64">
        <v>488219.25</v>
      </c>
      <c r="E64">
        <v>462025.22916666599</v>
      </c>
      <c r="F64">
        <v>6349.7019911411599</v>
      </c>
      <c r="G64">
        <v>33574.331862825697</v>
      </c>
      <c r="H64">
        <v>10067.362000515001</v>
      </c>
      <c r="I64">
        <v>7542.6422525358803</v>
      </c>
      <c r="J64">
        <v>602616.453125</v>
      </c>
      <c r="K64">
        <v>663418.46875</v>
      </c>
      <c r="L64">
        <v>547231.96875</v>
      </c>
      <c r="M64">
        <v>555353.5</v>
      </c>
      <c r="N64">
        <v>16487.856266634699</v>
      </c>
      <c r="O64">
        <v>67581.577861818005</v>
      </c>
      <c r="P64">
        <v>12450.4849803569</v>
      </c>
      <c r="Q64">
        <v>24877.668519291099</v>
      </c>
      <c r="R64" s="4">
        <v>1.0393252224010401</v>
      </c>
      <c r="S64" s="4">
        <v>0.99118377912960298</v>
      </c>
      <c r="T64" s="4">
        <v>0.89216141943461702</v>
      </c>
      <c r="U64" s="4">
        <v>0.83194799198468405</v>
      </c>
      <c r="V64">
        <v>3.03258153198631E-2</v>
      </c>
      <c r="W64">
        <v>0.11294352677373599</v>
      </c>
      <c r="X64">
        <v>2.73945899572005E-2</v>
      </c>
      <c r="Y64">
        <v>3.9665701945406501E-2</v>
      </c>
      <c r="Z64" s="5">
        <v>5.7440136172140097E-2</v>
      </c>
      <c r="AA64" s="5">
        <v>0.887067528736596</v>
      </c>
      <c r="AB64" s="5">
        <v>1.0325056407728601E-3</v>
      </c>
      <c r="AC64" s="5">
        <v>2.8087105361706199E-3</v>
      </c>
      <c r="AD64" s="5">
        <v>0.114285714285714</v>
      </c>
      <c r="AE64" s="5">
        <v>0.85714285714285698</v>
      </c>
      <c r="AF64" s="5">
        <v>5.7142857142857099E-2</v>
      </c>
      <c r="AG64" s="5">
        <v>5.7142857142857099E-2</v>
      </c>
      <c r="AH64" s="1">
        <f t="shared" si="6"/>
        <v>0.85840447263807707</v>
      </c>
      <c r="AI64" s="1">
        <f t="shared" si="6"/>
        <v>0.83934786817763496</v>
      </c>
      <c r="AJ64" s="2">
        <f t="shared" si="1"/>
        <v>0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574216.39583333302</v>
      </c>
      <c r="C65">
        <v>560028.54166666605</v>
      </c>
      <c r="D65">
        <v>492742.25</v>
      </c>
      <c r="E65">
        <v>507557.76041666599</v>
      </c>
      <c r="F65">
        <v>45047.3320454325</v>
      </c>
      <c r="G65">
        <v>13557.779210995899</v>
      </c>
      <c r="H65">
        <v>28017.047677485501</v>
      </c>
      <c r="I65">
        <v>28242.017258828699</v>
      </c>
      <c r="J65">
        <v>623807.75</v>
      </c>
      <c r="K65">
        <v>643799.234375</v>
      </c>
      <c r="L65">
        <v>582797.96875</v>
      </c>
      <c r="M65">
        <v>532273.3984375</v>
      </c>
      <c r="N65">
        <v>13382.230093427501</v>
      </c>
      <c r="O65">
        <v>86803.003911970707</v>
      </c>
      <c r="P65">
        <v>92237.823401225003</v>
      </c>
      <c r="Q65">
        <v>20304.658109497999</v>
      </c>
      <c r="R65" s="4">
        <v>0.920502183298193</v>
      </c>
      <c r="S65" s="4">
        <v>0.86988072020673002</v>
      </c>
      <c r="T65" s="4">
        <v>0.84547695157010605</v>
      </c>
      <c r="U65" s="4">
        <v>0.95356589659865199</v>
      </c>
      <c r="V65">
        <v>7.4864771989275103E-2</v>
      </c>
      <c r="W65">
        <v>0.119161027529535</v>
      </c>
      <c r="X65">
        <v>0.14218477571166999</v>
      </c>
      <c r="Y65">
        <v>6.4330981678744306E-2</v>
      </c>
      <c r="Z65" s="5">
        <v>0.190935355638023</v>
      </c>
      <c r="AA65" s="5">
        <v>0.14811822557679499</v>
      </c>
      <c r="AB65" s="5">
        <v>0.14496179694071701</v>
      </c>
      <c r="AC65" s="5">
        <v>0.27667560154827098</v>
      </c>
      <c r="AD65" s="5">
        <v>0.4</v>
      </c>
      <c r="AE65" s="5">
        <v>0.114285714285714</v>
      </c>
      <c r="AF65" s="5">
        <v>0.22857142857142801</v>
      </c>
      <c r="AG65" s="5">
        <v>0.22857142857142801</v>
      </c>
      <c r="AH65" s="1">
        <f t="shared" si="6"/>
        <v>0.91849532452028648</v>
      </c>
      <c r="AI65" s="1">
        <f t="shared" si="6"/>
        <v>1.0962030476684594</v>
      </c>
      <c r="AJ65" s="2">
        <f t="shared" si="1"/>
        <v>1</v>
      </c>
      <c r="AK65" t="b">
        <f t="shared" si="2"/>
        <v>0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644118.41666666605</v>
      </c>
      <c r="C66">
        <v>606742.4375</v>
      </c>
      <c r="D66">
        <v>396975.125</v>
      </c>
      <c r="E66">
        <v>395108.69791666599</v>
      </c>
      <c r="F66">
        <v>29851.828279786001</v>
      </c>
      <c r="G66">
        <v>25253.232584460198</v>
      </c>
      <c r="H66">
        <v>16261.6808568499</v>
      </c>
      <c r="I66">
        <v>30946.361137391101</v>
      </c>
      <c r="J66">
        <v>641917.71875</v>
      </c>
      <c r="K66">
        <v>594303.734375</v>
      </c>
      <c r="L66">
        <v>555030.9140625</v>
      </c>
      <c r="M66">
        <v>501715.484375</v>
      </c>
      <c r="N66">
        <v>19479.215594668902</v>
      </c>
      <c r="O66">
        <v>22452.168546340199</v>
      </c>
      <c r="P66">
        <v>108694.771878328</v>
      </c>
      <c r="Q66">
        <v>18502.39972324</v>
      </c>
      <c r="R66" s="4">
        <v>1.0034283177615799</v>
      </c>
      <c r="S66" s="4">
        <v>1.0209298754248599</v>
      </c>
      <c r="T66" s="4">
        <v>0.71523065642303596</v>
      </c>
      <c r="U66" s="4">
        <v>0.78751545491736896</v>
      </c>
      <c r="V66">
        <v>5.5585963313335901E-2</v>
      </c>
      <c r="W66">
        <v>5.7386405192465503E-2</v>
      </c>
      <c r="X66">
        <v>0.143099051199049</v>
      </c>
      <c r="Y66">
        <v>6.8176297393695601E-2</v>
      </c>
      <c r="Z66" s="5">
        <v>0.91798148528828405</v>
      </c>
      <c r="AA66" s="5">
        <v>0.53517874177629199</v>
      </c>
      <c r="AB66" s="5">
        <v>6.0024734382324703E-2</v>
      </c>
      <c r="AC66" s="5">
        <v>1.23819269250424E-2</v>
      </c>
      <c r="AD66" s="5">
        <v>0.85714285714285698</v>
      </c>
      <c r="AE66" s="5">
        <v>0.85714285714285698</v>
      </c>
      <c r="AF66" s="5">
        <v>5.7142857142857099E-2</v>
      </c>
      <c r="AG66" s="5">
        <v>5.7142857142857099E-2</v>
      </c>
      <c r="AH66" s="1">
        <f t="shared" ref="AH66:AI96" si="7">T66/R66</f>
        <v>0.71278699610406915</v>
      </c>
      <c r="AI66" s="1">
        <f t="shared" si="7"/>
        <v>0.7713707609836028</v>
      </c>
      <c r="AJ66" s="2">
        <f t="shared" ref="AJ66:AJ96" si="8">(R66&lt;0.85)+(T66&lt;0.85)</f>
        <v>1</v>
      </c>
      <c r="AK66" t="b">
        <f t="shared" si="2"/>
        <v>0</v>
      </c>
      <c r="AL66" t="b">
        <f t="shared" si="3"/>
        <v>0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582406.04166666605</v>
      </c>
      <c r="C67">
        <v>518728.03125</v>
      </c>
      <c r="D67">
        <v>446125.66666666599</v>
      </c>
      <c r="E67">
        <v>442283.85416666599</v>
      </c>
      <c r="F67">
        <v>29478.525785090402</v>
      </c>
      <c r="G67">
        <v>35621.934080667997</v>
      </c>
      <c r="H67">
        <v>22205.079535921799</v>
      </c>
      <c r="I67">
        <v>14682.172638976699</v>
      </c>
      <c r="J67">
        <v>613880.625</v>
      </c>
      <c r="K67">
        <v>588936.5625</v>
      </c>
      <c r="L67">
        <v>486005.921875</v>
      </c>
      <c r="M67">
        <v>503371.46875</v>
      </c>
      <c r="N67">
        <v>27275.141482360999</v>
      </c>
      <c r="O67">
        <v>24416.1319893285</v>
      </c>
      <c r="P67">
        <v>35061.558288831198</v>
      </c>
      <c r="Q67">
        <v>29254.7753046404</v>
      </c>
      <c r="R67" s="4">
        <v>0.94872849532702896</v>
      </c>
      <c r="S67" s="4">
        <v>0.88078761666287197</v>
      </c>
      <c r="T67" s="4">
        <v>0.91794286157157001</v>
      </c>
      <c r="U67" s="4">
        <v>0.87864307300723699</v>
      </c>
      <c r="V67">
        <v>6.3896510837537807E-2</v>
      </c>
      <c r="W67">
        <v>7.0653045596314301E-2</v>
      </c>
      <c r="X67">
        <v>8.0454274633127598E-2</v>
      </c>
      <c r="Y67">
        <v>5.8807780402603801E-2</v>
      </c>
      <c r="Z67" s="5">
        <v>0.32649729199654298</v>
      </c>
      <c r="AA67" s="5">
        <v>8.1733771520603696E-2</v>
      </c>
      <c r="AB67" s="5">
        <v>0.32138914982639899</v>
      </c>
      <c r="AC67" s="5">
        <v>0.16870051432493199</v>
      </c>
      <c r="AD67" s="5">
        <v>0.4</v>
      </c>
      <c r="AE67" s="5">
        <v>0.2</v>
      </c>
      <c r="AF67" s="5">
        <v>0.4</v>
      </c>
      <c r="AG67" s="5">
        <v>0.2</v>
      </c>
      <c r="AH67" s="1">
        <f t="shared" si="7"/>
        <v>0.96755063866312241</v>
      </c>
      <c r="AI67" s="1">
        <f t="shared" si="7"/>
        <v>0.99756519776724351</v>
      </c>
      <c r="AJ67" s="2">
        <f t="shared" si="8"/>
        <v>0</v>
      </c>
      <c r="AK67" t="b">
        <f t="shared" ref="AK67:AK130" si="9">(S67/R67&lt;0.85)</f>
        <v>0</v>
      </c>
      <c r="AL67" t="b">
        <f t="shared" ref="AL67:AL130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582319.4375</v>
      </c>
      <c r="C68">
        <v>559027.22916666605</v>
      </c>
      <c r="D68">
        <v>383535.57291666599</v>
      </c>
      <c r="E68">
        <v>403175.73958333302</v>
      </c>
      <c r="F68">
        <v>35625.5200492195</v>
      </c>
      <c r="G68">
        <v>32698.5995471526</v>
      </c>
      <c r="H68">
        <v>38652.078849147001</v>
      </c>
      <c r="I68">
        <v>8698.8897024844191</v>
      </c>
      <c r="J68">
        <v>595183.15625</v>
      </c>
      <c r="K68">
        <v>574009.375</v>
      </c>
      <c r="L68">
        <v>489087.9921875</v>
      </c>
      <c r="M68">
        <v>525829.03125</v>
      </c>
      <c r="N68">
        <v>27033.967068575799</v>
      </c>
      <c r="O68">
        <v>28411.7672364356</v>
      </c>
      <c r="P68">
        <v>24323.3982530621</v>
      </c>
      <c r="Q68">
        <v>34733.137601450202</v>
      </c>
      <c r="R68" s="4">
        <v>0.97838695767022499</v>
      </c>
      <c r="S68" s="4">
        <v>0.97389912693789404</v>
      </c>
      <c r="T68" s="4">
        <v>0.78418521624557003</v>
      </c>
      <c r="U68" s="4">
        <v>0.76674302030244401</v>
      </c>
      <c r="V68">
        <v>7.4549737674622696E-2</v>
      </c>
      <c r="W68">
        <v>7.4624234934280095E-2</v>
      </c>
      <c r="X68">
        <v>8.81277693747856E-2</v>
      </c>
      <c r="Y68">
        <v>5.3279858607418802E-2</v>
      </c>
      <c r="Z68" s="5">
        <v>0.63134140025843799</v>
      </c>
      <c r="AA68" s="5">
        <v>0.56011131727139896</v>
      </c>
      <c r="AB68" s="5">
        <v>2.2668825671417401E-2</v>
      </c>
      <c r="AC68" s="5">
        <v>3.9925645392840797E-3</v>
      </c>
      <c r="AD68" s="5">
        <v>1</v>
      </c>
      <c r="AE68" s="5">
        <v>0.628571428571428</v>
      </c>
      <c r="AF68" s="5">
        <v>5.7142857142857099E-2</v>
      </c>
      <c r="AG68" s="5">
        <v>5.7142857142857099E-2</v>
      </c>
      <c r="AH68" s="1">
        <f t="shared" si="7"/>
        <v>0.80150824793587183</v>
      </c>
      <c r="AI68" s="1">
        <f t="shared" si="7"/>
        <v>0.78729202963064115</v>
      </c>
      <c r="AJ68" s="2">
        <f t="shared" si="8"/>
        <v>1</v>
      </c>
      <c r="AK68" t="b">
        <f t="shared" si="9"/>
        <v>0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483795.53125</v>
      </c>
      <c r="C69">
        <v>483956.09375</v>
      </c>
      <c r="D69">
        <v>367613.63541666599</v>
      </c>
      <c r="E69">
        <v>452747.64583333302</v>
      </c>
      <c r="F69">
        <v>40614.068459741102</v>
      </c>
      <c r="G69">
        <v>14216.099082451199</v>
      </c>
      <c r="H69">
        <v>5026.0574171493199</v>
      </c>
      <c r="I69">
        <v>56474.743113974298</v>
      </c>
      <c r="J69">
        <v>588638.796875</v>
      </c>
      <c r="K69">
        <v>575025.28125</v>
      </c>
      <c r="L69">
        <v>498268.515625</v>
      </c>
      <c r="M69">
        <v>537944.90625</v>
      </c>
      <c r="N69">
        <v>17180.9743203734</v>
      </c>
      <c r="O69">
        <v>29936.114861158399</v>
      </c>
      <c r="P69">
        <v>23503.448295230999</v>
      </c>
      <c r="Q69">
        <v>27153.671258963099</v>
      </c>
      <c r="R69" s="4">
        <v>0.82188862477023505</v>
      </c>
      <c r="S69" s="4">
        <v>0.84162576764967201</v>
      </c>
      <c r="T69" s="4">
        <v>0.73778218749292801</v>
      </c>
      <c r="U69" s="4">
        <v>0.84162456149910403</v>
      </c>
      <c r="V69">
        <v>7.3047933189412204E-2</v>
      </c>
      <c r="W69">
        <v>5.0309054571677003E-2</v>
      </c>
      <c r="X69">
        <v>3.6233736269617699E-2</v>
      </c>
      <c r="Y69">
        <v>0.113252187264742</v>
      </c>
      <c r="Z69" s="5">
        <v>3.3910941032199299E-2</v>
      </c>
      <c r="AA69" s="5">
        <v>4.3259335526985099E-3</v>
      </c>
      <c r="AB69" s="5">
        <v>1.0089661249105301E-3</v>
      </c>
      <c r="AC69" s="5">
        <v>0.104392391556888</v>
      </c>
      <c r="AD69" s="5">
        <v>5.7142857142857099E-2</v>
      </c>
      <c r="AE69" s="5">
        <v>5.7142857142857099E-2</v>
      </c>
      <c r="AF69" s="5">
        <v>5.7142857142857099E-2</v>
      </c>
      <c r="AG69" s="5">
        <v>0.114285714285714</v>
      </c>
      <c r="AH69" s="1">
        <f t="shared" si="7"/>
        <v>0.89766686781822824</v>
      </c>
      <c r="AI69" s="1">
        <f t="shared" si="7"/>
        <v>0.99999856688018074</v>
      </c>
      <c r="AJ69" s="2">
        <f t="shared" si="8"/>
        <v>2</v>
      </c>
      <c r="AK69" t="b">
        <f t="shared" si="9"/>
        <v>0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617763.8125</v>
      </c>
      <c r="C70">
        <v>673909.02083333302</v>
      </c>
      <c r="D70">
        <v>384835.64583333302</v>
      </c>
      <c r="E70">
        <v>416786.5625</v>
      </c>
      <c r="F70">
        <v>27354.7139678286</v>
      </c>
      <c r="G70">
        <v>94112.3731862883</v>
      </c>
      <c r="H70">
        <v>1213.7488117645601</v>
      </c>
      <c r="I70">
        <v>29088.1554711512</v>
      </c>
      <c r="J70">
        <v>605016.875</v>
      </c>
      <c r="K70">
        <v>595313.0625</v>
      </c>
      <c r="L70">
        <v>507280.4453125</v>
      </c>
      <c r="M70">
        <v>532032.546875</v>
      </c>
      <c r="N70">
        <v>42655.134169746299</v>
      </c>
      <c r="O70">
        <v>20476.398108236201</v>
      </c>
      <c r="P70">
        <v>34774.678722459001</v>
      </c>
      <c r="Q70">
        <v>27574.2029119164</v>
      </c>
      <c r="R70" s="4">
        <v>1.02106873052094</v>
      </c>
      <c r="S70" s="4">
        <v>1.13202458216399</v>
      </c>
      <c r="T70" s="4">
        <v>0.75862503549937299</v>
      </c>
      <c r="U70" s="4">
        <v>0.78338546193852099</v>
      </c>
      <c r="V70">
        <v>8.5008641727669601E-2</v>
      </c>
      <c r="W70">
        <v>0.16281337003089699</v>
      </c>
      <c r="X70">
        <v>5.2059662015030699E-2</v>
      </c>
      <c r="Y70">
        <v>6.8100476626356196E-2</v>
      </c>
      <c r="Z70" s="5">
        <v>0.65144894509776496</v>
      </c>
      <c r="AA70" s="5">
        <v>0.28328187810913902</v>
      </c>
      <c r="AB70" s="5">
        <v>5.8355376814470802E-3</v>
      </c>
      <c r="AC70" s="5">
        <v>4.9412358170956398E-3</v>
      </c>
      <c r="AD70" s="5">
        <v>0.85714285714285698</v>
      </c>
      <c r="AE70" s="5">
        <v>0.628571428571428</v>
      </c>
      <c r="AF70" s="5">
        <v>5.7142857142857099E-2</v>
      </c>
      <c r="AG70" s="5">
        <v>5.7142857142857099E-2</v>
      </c>
      <c r="AH70" s="1">
        <f t="shared" si="7"/>
        <v>0.74297156775365092</v>
      </c>
      <c r="AI70" s="1">
        <f t="shared" si="7"/>
        <v>0.69202159942586505</v>
      </c>
      <c r="AJ70" s="2">
        <f t="shared" si="8"/>
        <v>1</v>
      </c>
      <c r="AK70" t="b">
        <f t="shared" si="9"/>
        <v>0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490642.28125</v>
      </c>
      <c r="C71">
        <v>431991.32291666599</v>
      </c>
      <c r="D71">
        <v>387099.09375</v>
      </c>
      <c r="E71">
        <v>372594.96875</v>
      </c>
      <c r="F71">
        <v>19472.597286671</v>
      </c>
      <c r="G71">
        <v>27983.495478053599</v>
      </c>
      <c r="H71">
        <v>13639.703246491201</v>
      </c>
      <c r="I71">
        <v>1705.45269232019</v>
      </c>
      <c r="J71">
        <v>616702.15625</v>
      </c>
      <c r="K71">
        <v>584980.15625</v>
      </c>
      <c r="L71">
        <v>494453.6953125</v>
      </c>
      <c r="M71">
        <v>509423.1953125</v>
      </c>
      <c r="N71">
        <v>50282.635353001999</v>
      </c>
      <c r="O71">
        <v>21903.686977886999</v>
      </c>
      <c r="P71">
        <v>35469.254579160297</v>
      </c>
      <c r="Q71">
        <v>51260.6861893635</v>
      </c>
      <c r="R71" s="4">
        <v>0.79559034499484105</v>
      </c>
      <c r="S71" s="4">
        <v>0.73847175549669197</v>
      </c>
      <c r="T71" s="4">
        <v>0.78288239610657395</v>
      </c>
      <c r="U71" s="4">
        <v>0.73140558219269103</v>
      </c>
      <c r="V71">
        <v>7.2144933996276597E-2</v>
      </c>
      <c r="W71">
        <v>5.5253240456259803E-2</v>
      </c>
      <c r="X71">
        <v>6.2568680962085593E-2</v>
      </c>
      <c r="Y71">
        <v>7.3673757214510596E-2</v>
      </c>
      <c r="Z71" s="5">
        <v>9.7660225667423294E-3</v>
      </c>
      <c r="AA71" s="5">
        <v>1.89021285254967E-3</v>
      </c>
      <c r="AB71" s="5">
        <v>4.9825402167618504E-3</v>
      </c>
      <c r="AC71" s="5">
        <v>1.2779749364063699E-2</v>
      </c>
      <c r="AD71" s="5">
        <v>5.7142857142857099E-2</v>
      </c>
      <c r="AE71" s="5">
        <v>5.7142857142857099E-2</v>
      </c>
      <c r="AF71" s="5">
        <v>5.7142857142857099E-2</v>
      </c>
      <c r="AG71" s="5">
        <v>5.7142857142857099E-2</v>
      </c>
      <c r="AH71" s="1">
        <f t="shared" si="7"/>
        <v>0.9840270197241402</v>
      </c>
      <c r="AI71" s="1">
        <f t="shared" si="7"/>
        <v>0.99043135603846044</v>
      </c>
      <c r="AJ71" s="2">
        <f t="shared" si="8"/>
        <v>2</v>
      </c>
      <c r="AK71" t="b">
        <f t="shared" si="9"/>
        <v>0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633550.47916666605</v>
      </c>
      <c r="C72">
        <v>566979.4375</v>
      </c>
      <c r="D72">
        <v>489073.64583333302</v>
      </c>
      <c r="E72">
        <v>494163.94791666599</v>
      </c>
      <c r="F72">
        <v>7991.97145415061</v>
      </c>
      <c r="G72">
        <v>10770.903329942599</v>
      </c>
      <c r="H72">
        <v>9510.2970614284404</v>
      </c>
      <c r="I72">
        <v>11352.725123374001</v>
      </c>
      <c r="J72">
        <v>618927.40625</v>
      </c>
      <c r="K72">
        <v>584204.34375</v>
      </c>
      <c r="L72">
        <v>486117.5859375</v>
      </c>
      <c r="M72">
        <v>487520.3203125</v>
      </c>
      <c r="N72">
        <v>47266.501716290499</v>
      </c>
      <c r="O72">
        <v>28846.462725924899</v>
      </c>
      <c r="P72">
        <v>12043.0504822849</v>
      </c>
      <c r="Q72">
        <v>36427.219437505199</v>
      </c>
      <c r="R72" s="4">
        <v>1.02362647504214</v>
      </c>
      <c r="S72" s="4">
        <v>0.97051561421225696</v>
      </c>
      <c r="T72" s="4">
        <v>1.00608095650383</v>
      </c>
      <c r="U72" s="4">
        <v>1.01362738603369</v>
      </c>
      <c r="V72">
        <v>7.9232005664432698E-2</v>
      </c>
      <c r="W72">
        <v>5.1345765138932499E-2</v>
      </c>
      <c r="X72">
        <v>3.1685594001146497E-2</v>
      </c>
      <c r="Y72">
        <v>7.9236706346894004E-2</v>
      </c>
      <c r="Z72" s="5">
        <v>0.58375851866333694</v>
      </c>
      <c r="AA72" s="5">
        <v>0.33422161470641298</v>
      </c>
      <c r="AB72" s="5">
        <v>0.73179583566361395</v>
      </c>
      <c r="AC72" s="5">
        <v>0.74988411026958601</v>
      </c>
      <c r="AD72" s="5">
        <v>1</v>
      </c>
      <c r="AE72" s="5">
        <v>0.4</v>
      </c>
      <c r="AF72" s="5">
        <v>0.85714285714285698</v>
      </c>
      <c r="AG72" s="5">
        <v>1</v>
      </c>
      <c r="AH72" s="1">
        <f t="shared" si="7"/>
        <v>0.98285945218680704</v>
      </c>
      <c r="AI72" s="1">
        <f t="shared" si="7"/>
        <v>1.0444215128433825</v>
      </c>
      <c r="AJ72" s="2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616178.625</v>
      </c>
      <c r="C73">
        <v>594776.14583333302</v>
      </c>
      <c r="D73">
        <v>500793.70833333302</v>
      </c>
      <c r="E73">
        <v>495827.95833333302</v>
      </c>
      <c r="F73">
        <v>28817.514674307102</v>
      </c>
      <c r="G73">
        <v>15042.0150931915</v>
      </c>
      <c r="H73">
        <v>20228.228115596601</v>
      </c>
      <c r="I73">
        <v>15110.380532283199</v>
      </c>
      <c r="J73">
        <v>600751.75</v>
      </c>
      <c r="K73">
        <v>599723.421875</v>
      </c>
      <c r="L73">
        <v>495479.828125</v>
      </c>
      <c r="M73">
        <v>522449.9140625</v>
      </c>
      <c r="N73">
        <v>41660.334182285202</v>
      </c>
      <c r="O73">
        <v>25001.490018741399</v>
      </c>
      <c r="P73">
        <v>26451.610235259501</v>
      </c>
      <c r="Q73">
        <v>46344.978359404799</v>
      </c>
      <c r="R73" s="4">
        <v>1.02567928433</v>
      </c>
      <c r="S73" s="4">
        <v>0.99175073732121499</v>
      </c>
      <c r="T73" s="4">
        <v>1.0107247155316901</v>
      </c>
      <c r="U73" s="4">
        <v>0.94904400400383204</v>
      </c>
      <c r="V73">
        <v>8.5791581659303603E-2</v>
      </c>
      <c r="W73">
        <v>4.8357533844461897E-2</v>
      </c>
      <c r="X73">
        <v>6.7662637634503697E-2</v>
      </c>
      <c r="Y73">
        <v>8.9016407170165998E-2</v>
      </c>
      <c r="Z73" s="5">
        <v>0.58791018811555695</v>
      </c>
      <c r="AA73" s="5">
        <v>0.75861564053535702</v>
      </c>
      <c r="AB73" s="5">
        <v>0.77547805428231797</v>
      </c>
      <c r="AC73" s="5">
        <v>0.34582303204026599</v>
      </c>
      <c r="AD73" s="5">
        <v>0.628571428571428</v>
      </c>
      <c r="AE73" s="5">
        <v>0.85714285714285698</v>
      </c>
      <c r="AF73" s="5">
        <v>0.85714285714285698</v>
      </c>
      <c r="AG73" s="5">
        <v>0.4</v>
      </c>
      <c r="AH73" s="1">
        <f t="shared" si="7"/>
        <v>0.98541983929403565</v>
      </c>
      <c r="AI73" s="1">
        <f t="shared" si="7"/>
        <v>0.95693803724034865</v>
      </c>
      <c r="AJ73" s="2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515201.51041666599</v>
      </c>
      <c r="C74">
        <v>560993.85416666605</v>
      </c>
      <c r="D74">
        <v>462202.32291666599</v>
      </c>
      <c r="E74">
        <v>440443.70833333302</v>
      </c>
      <c r="F74">
        <v>10644.4407916034</v>
      </c>
      <c r="G74">
        <v>36875.070114993301</v>
      </c>
      <c r="H74">
        <v>16530.700158162501</v>
      </c>
      <c r="I74">
        <v>33892.461487100903</v>
      </c>
      <c r="J74">
        <v>592981.984375</v>
      </c>
      <c r="K74">
        <v>645450.828125</v>
      </c>
      <c r="L74">
        <v>505855.0625</v>
      </c>
      <c r="M74">
        <v>535911.59375</v>
      </c>
      <c r="N74">
        <v>12830.5009119682</v>
      </c>
      <c r="O74">
        <v>77946.273071457006</v>
      </c>
      <c r="P74">
        <v>40430.498905843197</v>
      </c>
      <c r="Q74">
        <v>47226.718172579102</v>
      </c>
      <c r="R74" s="4">
        <v>0.86883164074484698</v>
      </c>
      <c r="S74" s="4">
        <v>0.86915041351224798</v>
      </c>
      <c r="T74" s="4">
        <v>0.91370504553696397</v>
      </c>
      <c r="U74" s="4">
        <v>0.82185889141035795</v>
      </c>
      <c r="V74">
        <v>2.59929768935485E-2</v>
      </c>
      <c r="W74">
        <v>0.119501835517711</v>
      </c>
      <c r="X74">
        <v>8.0006116258273294E-2</v>
      </c>
      <c r="Y74">
        <v>9.6151406237553597E-2</v>
      </c>
      <c r="Z74" s="5">
        <v>3.6602567217996899E-4</v>
      </c>
      <c r="AA74" s="5">
        <v>0.12256082279088901</v>
      </c>
      <c r="AB74" s="5">
        <v>0.119593493775819</v>
      </c>
      <c r="AC74" s="5">
        <v>2.64681283228521E-2</v>
      </c>
      <c r="AD74" s="5">
        <v>5.7142857142857099E-2</v>
      </c>
      <c r="AE74" s="5">
        <v>0.114285714285714</v>
      </c>
      <c r="AF74" s="5">
        <v>0.22857142857142801</v>
      </c>
      <c r="AG74" s="5">
        <v>5.7142857142857099E-2</v>
      </c>
      <c r="AH74" s="1">
        <f t="shared" si="7"/>
        <v>1.0516479864311192</v>
      </c>
      <c r="AI74" s="1">
        <f t="shared" si="7"/>
        <v>0.94558879410666752</v>
      </c>
      <c r="AJ74" s="2">
        <f t="shared" si="8"/>
        <v>0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450731.375</v>
      </c>
      <c r="C75">
        <v>468940.10416666599</v>
      </c>
      <c r="D75">
        <v>432152.86458333302</v>
      </c>
      <c r="E75">
        <v>370199.17708333302</v>
      </c>
      <c r="F75">
        <v>6435.9596455827996</v>
      </c>
      <c r="G75">
        <v>10776.9003338164</v>
      </c>
      <c r="H75">
        <v>72012.169147183304</v>
      </c>
      <c r="I75">
        <v>5785.3817200604699</v>
      </c>
      <c r="J75">
        <v>588446.109375</v>
      </c>
      <c r="K75">
        <v>626827.796875</v>
      </c>
      <c r="L75">
        <v>559607.6640625</v>
      </c>
      <c r="M75">
        <v>487843.625</v>
      </c>
      <c r="N75">
        <v>52975.850224083399</v>
      </c>
      <c r="O75">
        <v>95520.859808080306</v>
      </c>
      <c r="P75">
        <v>109185.229288505</v>
      </c>
      <c r="Q75">
        <v>66772.040809088197</v>
      </c>
      <c r="R75" s="4">
        <v>0.76596882504454</v>
      </c>
      <c r="S75" s="4">
        <v>0.74811631919409105</v>
      </c>
      <c r="T75" s="4">
        <v>0.77224257696204102</v>
      </c>
      <c r="U75" s="4">
        <v>0.75884803677271195</v>
      </c>
      <c r="V75">
        <v>6.9819606775179593E-2</v>
      </c>
      <c r="W75">
        <v>0.115292862184742</v>
      </c>
      <c r="X75">
        <v>0.198145391472308</v>
      </c>
      <c r="Y75">
        <v>0.104539737195025</v>
      </c>
      <c r="Z75" s="5">
        <v>1.29129163099136E-2</v>
      </c>
      <c r="AA75" s="5">
        <v>4.4314991876609998E-2</v>
      </c>
      <c r="AB75" s="5">
        <v>0.122649015312898</v>
      </c>
      <c r="AC75" s="5">
        <v>3.8095778722797298E-2</v>
      </c>
      <c r="AD75" s="5">
        <v>5.7142857142857099E-2</v>
      </c>
      <c r="AE75" s="5">
        <v>5.7142857142857099E-2</v>
      </c>
      <c r="AF75" s="5">
        <v>0.22857142857142801</v>
      </c>
      <c r="AG75" s="5">
        <v>5.7142857142857099E-2</v>
      </c>
      <c r="AH75" s="1">
        <f t="shared" si="7"/>
        <v>1.0081906099992206</v>
      </c>
      <c r="AI75" s="1">
        <f t="shared" si="7"/>
        <v>1.0143449852693784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586885.25</v>
      </c>
      <c r="C76">
        <v>566610.625</v>
      </c>
      <c r="D76">
        <v>474493.61458333302</v>
      </c>
      <c r="E76">
        <v>484474.73958333302</v>
      </c>
      <c r="F76">
        <v>13101.425297731201</v>
      </c>
      <c r="G76">
        <v>7989.4039231268598</v>
      </c>
      <c r="H76">
        <v>6586.32829722312</v>
      </c>
      <c r="I76">
        <v>10013.451023338999</v>
      </c>
      <c r="J76">
        <v>600043.828125</v>
      </c>
      <c r="K76">
        <v>576852.0625</v>
      </c>
      <c r="L76">
        <v>545443.890625</v>
      </c>
      <c r="M76">
        <v>458494.3125</v>
      </c>
      <c r="N76">
        <v>68749.998746503305</v>
      </c>
      <c r="O76">
        <v>27486.728088628999</v>
      </c>
      <c r="P76">
        <v>114267.177905084</v>
      </c>
      <c r="Q76">
        <v>48599.028647063999</v>
      </c>
      <c r="R76" s="4">
        <v>0.978070638329674</v>
      </c>
      <c r="S76" s="4">
        <v>0.98224598962927301</v>
      </c>
      <c r="T76" s="4">
        <v>0.86992195299801001</v>
      </c>
      <c r="U76" s="4">
        <v>1.05666466600571</v>
      </c>
      <c r="V76">
        <v>0.114169660578642</v>
      </c>
      <c r="W76">
        <v>4.8809789923930903E-2</v>
      </c>
      <c r="X76">
        <v>0.18264296186328799</v>
      </c>
      <c r="Y76">
        <v>0.11411274603838301</v>
      </c>
      <c r="Z76" s="5">
        <v>0.73135091653140505</v>
      </c>
      <c r="AA76" s="5">
        <v>0.52242981202620498</v>
      </c>
      <c r="AB76" s="5">
        <v>0.30272140800588998</v>
      </c>
      <c r="AC76" s="5">
        <v>0.36775743043936399</v>
      </c>
      <c r="AD76" s="5">
        <v>1</v>
      </c>
      <c r="AE76" s="5">
        <v>0.4</v>
      </c>
      <c r="AF76" s="5">
        <v>5.7142857142857099E-2</v>
      </c>
      <c r="AG76" s="5">
        <v>0.628571428571428</v>
      </c>
      <c r="AH76" s="1">
        <f t="shared" si="7"/>
        <v>0.88942650858392214</v>
      </c>
      <c r="AI76" s="1">
        <f t="shared" si="7"/>
        <v>1.0757637874444512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1</v>
      </c>
    </row>
    <row r="77" spans="1:40" x14ac:dyDescent="0.2">
      <c r="A77" t="s">
        <v>108</v>
      </c>
      <c r="B77">
        <v>618172.54166666605</v>
      </c>
      <c r="C77">
        <v>525496.95833333302</v>
      </c>
      <c r="D77">
        <v>427009.03125</v>
      </c>
      <c r="E77">
        <v>475374.27083333302</v>
      </c>
      <c r="F77">
        <v>30871.5308499729</v>
      </c>
      <c r="G77">
        <v>11692.536167013801</v>
      </c>
      <c r="H77">
        <v>36966.678879655898</v>
      </c>
      <c r="I77">
        <v>66832.216766994607</v>
      </c>
      <c r="J77">
        <v>612979.28125</v>
      </c>
      <c r="K77">
        <v>538087.953125</v>
      </c>
      <c r="L77">
        <v>444889.5859375</v>
      </c>
      <c r="M77">
        <v>460238.59375</v>
      </c>
      <c r="N77">
        <v>37455.579548531903</v>
      </c>
      <c r="O77">
        <v>24251.5972439711</v>
      </c>
      <c r="P77">
        <v>24624.2250654606</v>
      </c>
      <c r="Q77">
        <v>10889.9258616753</v>
      </c>
      <c r="R77" s="4">
        <v>1.00847216304942</v>
      </c>
      <c r="S77" s="4">
        <v>0.97660048934650301</v>
      </c>
      <c r="T77" s="4">
        <v>0.959809005981066</v>
      </c>
      <c r="U77" s="4">
        <v>1.0328865881498701</v>
      </c>
      <c r="V77">
        <v>7.9584493759908406E-2</v>
      </c>
      <c r="W77">
        <v>4.9086997855730001E-2</v>
      </c>
      <c r="X77">
        <v>9.8622839547998303E-2</v>
      </c>
      <c r="Y77">
        <v>0.147254377844069</v>
      </c>
      <c r="Z77" s="5">
        <v>0.84889468716048899</v>
      </c>
      <c r="AA77" s="5">
        <v>0.41023401158240302</v>
      </c>
      <c r="AB77" s="5">
        <v>0.51599493001845198</v>
      </c>
      <c r="AC77" s="5">
        <v>0.73387998258956399</v>
      </c>
      <c r="AD77" s="5">
        <v>0.85714285714285698</v>
      </c>
      <c r="AE77" s="5">
        <v>0.628571428571428</v>
      </c>
      <c r="AF77" s="5">
        <v>0.628571428571428</v>
      </c>
      <c r="AG77" s="5">
        <v>0.628571428571428</v>
      </c>
      <c r="AH77" s="1">
        <f t="shared" si="7"/>
        <v>0.95174566155479567</v>
      </c>
      <c r="AI77" s="1">
        <f t="shared" si="7"/>
        <v>1.0576347231210494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621369.16666666605</v>
      </c>
      <c r="C78">
        <v>556034.91666666605</v>
      </c>
      <c r="D78">
        <v>474716.45833333302</v>
      </c>
      <c r="E78">
        <v>428706.125</v>
      </c>
      <c r="F78">
        <v>44808.240888270702</v>
      </c>
      <c r="G78">
        <v>39170.863178711799</v>
      </c>
      <c r="H78">
        <v>37530.693318887897</v>
      </c>
      <c r="I78">
        <v>30221.526379035</v>
      </c>
      <c r="J78">
        <v>626975.9375</v>
      </c>
      <c r="K78">
        <v>554050.765625</v>
      </c>
      <c r="L78">
        <v>480938.7265625</v>
      </c>
      <c r="M78">
        <v>463638.875</v>
      </c>
      <c r="N78">
        <v>33061.1748124074</v>
      </c>
      <c r="O78">
        <v>17196.229403380399</v>
      </c>
      <c r="P78">
        <v>14140.9874129979</v>
      </c>
      <c r="Q78">
        <v>14212.2120647504</v>
      </c>
      <c r="R78" s="4">
        <v>0.99105743857461204</v>
      </c>
      <c r="S78" s="4">
        <v>1.0035811719155801</v>
      </c>
      <c r="T78" s="4">
        <v>0.98706224330562797</v>
      </c>
      <c r="U78" s="4">
        <v>0.92465526105851203</v>
      </c>
      <c r="V78">
        <v>8.8536062451526898E-2</v>
      </c>
      <c r="W78">
        <v>7.7256588894254796E-2</v>
      </c>
      <c r="X78">
        <v>8.3258472325906399E-2</v>
      </c>
      <c r="Y78">
        <v>7.1079188337760196E-2</v>
      </c>
      <c r="Z78" s="5">
        <v>0.86498331842891196</v>
      </c>
      <c r="AA78" s="5">
        <v>0.94056874777542798</v>
      </c>
      <c r="AB78" s="5">
        <v>0.80635709299627001</v>
      </c>
      <c r="AC78" s="5">
        <v>0.17203337944758301</v>
      </c>
      <c r="AD78" s="5">
        <v>1</v>
      </c>
      <c r="AE78" s="5">
        <v>0.628571428571428</v>
      </c>
      <c r="AF78" s="5">
        <v>0.628571428571428</v>
      </c>
      <c r="AG78" s="5">
        <v>0.114285714285714</v>
      </c>
      <c r="AH78" s="1">
        <f t="shared" si="7"/>
        <v>0.99596875507565918</v>
      </c>
      <c r="AI78" s="1">
        <f t="shared" si="7"/>
        <v>0.92135572780184927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621897.54166666605</v>
      </c>
      <c r="C79">
        <v>553645.95833333302</v>
      </c>
      <c r="D79">
        <v>463077.15625</v>
      </c>
      <c r="E79">
        <v>445939.80208333302</v>
      </c>
      <c r="F79">
        <v>28942.098890252801</v>
      </c>
      <c r="G79">
        <v>13326.792395328101</v>
      </c>
      <c r="H79">
        <v>24577.104045407501</v>
      </c>
      <c r="I79">
        <v>22940.280956807801</v>
      </c>
      <c r="J79">
        <v>597636.84375</v>
      </c>
      <c r="K79">
        <v>557172.234375</v>
      </c>
      <c r="L79">
        <v>462183.59375</v>
      </c>
      <c r="M79">
        <v>470513.8671875</v>
      </c>
      <c r="N79">
        <v>17918.302042236599</v>
      </c>
      <c r="O79">
        <v>28304.9705008335</v>
      </c>
      <c r="P79">
        <v>37214.793181804103</v>
      </c>
      <c r="Q79">
        <v>20803.229781613099</v>
      </c>
      <c r="R79" s="4">
        <v>1.04059438130426</v>
      </c>
      <c r="S79" s="4">
        <v>0.99367112030336102</v>
      </c>
      <c r="T79" s="4">
        <v>1.00193334967334</v>
      </c>
      <c r="U79" s="4">
        <v>0.94777185792406404</v>
      </c>
      <c r="V79">
        <v>5.7607362833740301E-2</v>
      </c>
      <c r="W79">
        <v>5.5859561078784599E-2</v>
      </c>
      <c r="X79">
        <v>9.66238976644299E-2</v>
      </c>
      <c r="Y79">
        <v>6.4289403133489395E-2</v>
      </c>
      <c r="Z79" s="5">
        <v>0.28700034055467</v>
      </c>
      <c r="AA79" s="5">
        <v>0.83640034500305105</v>
      </c>
      <c r="AB79" s="5">
        <v>0.971023515903227</v>
      </c>
      <c r="AC79" s="5">
        <v>0.215461387282332</v>
      </c>
      <c r="AD79" s="5">
        <v>0.4</v>
      </c>
      <c r="AE79" s="5">
        <v>0.85714285714285698</v>
      </c>
      <c r="AF79" s="5">
        <v>0.85714285714285698</v>
      </c>
      <c r="AG79" s="5">
        <v>0.22857142857142801</v>
      </c>
      <c r="AH79" s="1">
        <f t="shared" si="7"/>
        <v>0.96284716473054277</v>
      </c>
      <c r="AI79" s="1">
        <f t="shared" si="7"/>
        <v>0.95380839651927873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594320.75</v>
      </c>
      <c r="C80">
        <v>582463.47916666605</v>
      </c>
      <c r="D80">
        <v>455548.23958333302</v>
      </c>
      <c r="E80">
        <v>489830.70833333302</v>
      </c>
      <c r="F80">
        <v>29960.983937512901</v>
      </c>
      <c r="G80">
        <v>7696.8220827285004</v>
      </c>
      <c r="H80">
        <v>12602.260804052999</v>
      </c>
      <c r="I80">
        <v>11248.7494734802</v>
      </c>
      <c r="J80">
        <v>625659.328125</v>
      </c>
      <c r="K80">
        <v>576469.640625</v>
      </c>
      <c r="L80">
        <v>475415.390625</v>
      </c>
      <c r="M80">
        <v>489009.8984375</v>
      </c>
      <c r="N80">
        <v>33627.617158037501</v>
      </c>
      <c r="O80">
        <v>22552.830323196999</v>
      </c>
      <c r="P80">
        <v>10354.8054354388</v>
      </c>
      <c r="Q80">
        <v>11724.928990306</v>
      </c>
      <c r="R80" s="4">
        <v>0.94991111501698999</v>
      </c>
      <c r="S80" s="4">
        <v>1.0103974921127901</v>
      </c>
      <c r="T80" s="4">
        <v>0.95821096364686698</v>
      </c>
      <c r="U80" s="4">
        <v>1.00167851386742</v>
      </c>
      <c r="V80">
        <v>6.9998696998489998E-2</v>
      </c>
      <c r="W80">
        <v>4.1723086731630298E-2</v>
      </c>
      <c r="X80">
        <v>3.3737815211923601E-2</v>
      </c>
      <c r="Y80">
        <v>3.3256055375551298E-2</v>
      </c>
      <c r="Z80" s="5">
        <v>0.25347447765123399</v>
      </c>
      <c r="AA80" s="5">
        <v>0.64772521670098504</v>
      </c>
      <c r="AB80" s="5">
        <v>9.2295390714251802E-2</v>
      </c>
      <c r="AC80" s="5">
        <v>0.92923045036404595</v>
      </c>
      <c r="AD80" s="5">
        <v>0.22857142857142801</v>
      </c>
      <c r="AE80" s="5">
        <v>0.4</v>
      </c>
      <c r="AF80" s="5">
        <v>0.114285714285714</v>
      </c>
      <c r="AG80" s="5">
        <v>0.85714285714285698</v>
      </c>
      <c r="AH80" s="1">
        <f t="shared" si="7"/>
        <v>1.0087375002762533</v>
      </c>
      <c r="AI80" s="1">
        <f t="shared" si="7"/>
        <v>0.99137074437196171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627499.96875</v>
      </c>
      <c r="C81">
        <v>550034.515625</v>
      </c>
      <c r="D81">
        <v>469491.3828125</v>
      </c>
      <c r="E81">
        <v>475621.921875</v>
      </c>
      <c r="F81">
        <v>22492.219398958499</v>
      </c>
      <c r="G81">
        <v>35434.860307931798</v>
      </c>
      <c r="H81">
        <v>20598.240297362699</v>
      </c>
      <c r="I81">
        <v>23192.153778068099</v>
      </c>
      <c r="J81">
        <v>613288</v>
      </c>
      <c r="K81">
        <v>550946.796875</v>
      </c>
      <c r="L81">
        <v>469314.7578125</v>
      </c>
      <c r="M81">
        <v>479075.4765625</v>
      </c>
      <c r="N81">
        <v>31465.378078408401</v>
      </c>
      <c r="O81">
        <v>25816.5976184842</v>
      </c>
      <c r="P81">
        <v>45568.4771320664</v>
      </c>
      <c r="Q81">
        <v>13738.050138655801</v>
      </c>
      <c r="R81" s="4">
        <v>1.0231734009959399</v>
      </c>
      <c r="S81" s="4">
        <v>0.99834415726677295</v>
      </c>
      <c r="T81" s="4">
        <v>1.00037634657137</v>
      </c>
      <c r="U81" s="4">
        <v>0.99279120961840805</v>
      </c>
      <c r="V81">
        <v>6.4037206813398695E-2</v>
      </c>
      <c r="W81">
        <v>7.9530181941187605E-2</v>
      </c>
      <c r="X81">
        <v>0.106588088981551</v>
      </c>
      <c r="Y81">
        <v>5.6161017762171597E-2</v>
      </c>
      <c r="Z81" s="5">
        <v>0.49290015025376899</v>
      </c>
      <c r="AA81" s="5">
        <v>0.96827732408730005</v>
      </c>
      <c r="AB81" s="5">
        <v>0.99468846626329799</v>
      </c>
      <c r="AC81" s="5">
        <v>0.80822741988558899</v>
      </c>
      <c r="AD81" s="5">
        <v>0.88571428571428501</v>
      </c>
      <c r="AE81" s="5">
        <v>0.88571428571428501</v>
      </c>
      <c r="AF81" s="5">
        <v>0.88571428571428501</v>
      </c>
      <c r="AG81" s="5">
        <v>1</v>
      </c>
      <c r="AH81" s="1">
        <f t="shared" si="7"/>
        <v>0.97771926595982694</v>
      </c>
      <c r="AI81" s="1">
        <f t="shared" si="7"/>
        <v>0.9944378422932153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611738.35416666605</v>
      </c>
      <c r="C82">
        <v>562331.85416666605</v>
      </c>
      <c r="D82">
        <v>463767.09375</v>
      </c>
      <c r="E82">
        <v>476446.63541666599</v>
      </c>
      <c r="F82">
        <v>21869.036682292499</v>
      </c>
      <c r="G82">
        <v>17581.647309802898</v>
      </c>
      <c r="H82">
        <v>14679.3604868778</v>
      </c>
      <c r="I82">
        <v>9199.8718107542009</v>
      </c>
      <c r="J82">
        <v>608444.140625</v>
      </c>
      <c r="K82">
        <v>542018.0703125</v>
      </c>
      <c r="L82">
        <v>461703.375</v>
      </c>
      <c r="M82">
        <v>482610.0390625</v>
      </c>
      <c r="N82">
        <v>31616.451185268299</v>
      </c>
      <c r="O82">
        <v>31677.017951953199</v>
      </c>
      <c r="P82">
        <v>31213.077748843301</v>
      </c>
      <c r="Q82">
        <v>9692.8647768823394</v>
      </c>
      <c r="R82" s="4">
        <v>1.00541415936437</v>
      </c>
      <c r="S82" s="4">
        <v>1.0374780564833399</v>
      </c>
      <c r="T82" s="4">
        <v>1.0044697935119</v>
      </c>
      <c r="U82" s="4">
        <v>0.98722901898641302</v>
      </c>
      <c r="V82">
        <v>6.3413840173854097E-2</v>
      </c>
      <c r="W82">
        <v>6.8764460463098906E-2</v>
      </c>
      <c r="X82">
        <v>7.4980841430165701E-2</v>
      </c>
      <c r="Y82">
        <v>2.75050613790522E-2</v>
      </c>
      <c r="Z82" s="5">
        <v>0.877035219314375</v>
      </c>
      <c r="AA82" s="5">
        <v>0.33182121146393001</v>
      </c>
      <c r="AB82" s="5">
        <v>0.91254883897352901</v>
      </c>
      <c r="AC82" s="5">
        <v>0.43377321736414998</v>
      </c>
      <c r="AD82" s="5">
        <v>0.85714285714285698</v>
      </c>
      <c r="AE82" s="5">
        <v>0.628571428571428</v>
      </c>
      <c r="AF82" s="5">
        <v>0.85714285714285698</v>
      </c>
      <c r="AG82" s="5">
        <v>0.628571428571428</v>
      </c>
      <c r="AH82" s="1">
        <f t="shared" si="7"/>
        <v>0.99906071956151188</v>
      </c>
      <c r="AI82" s="1">
        <f t="shared" si="7"/>
        <v>0.95156616838022368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594862.77083333302</v>
      </c>
      <c r="C83">
        <v>590365.08333333302</v>
      </c>
      <c r="D83">
        <v>471874.98958333302</v>
      </c>
      <c r="E83">
        <v>492776.30208333302</v>
      </c>
      <c r="F83">
        <v>25327.683305628401</v>
      </c>
      <c r="G83">
        <v>16589.597945739999</v>
      </c>
      <c r="H83">
        <v>17606.4019219443</v>
      </c>
      <c r="I83">
        <v>46151.379917732302</v>
      </c>
      <c r="J83">
        <v>594947.421875</v>
      </c>
      <c r="K83">
        <v>555976.046875</v>
      </c>
      <c r="L83">
        <v>484752.8203125</v>
      </c>
      <c r="M83">
        <v>472521.6171875</v>
      </c>
      <c r="N83">
        <v>24817.170463008799</v>
      </c>
      <c r="O83">
        <v>36904.892642847997</v>
      </c>
      <c r="P83">
        <v>41192.934767031897</v>
      </c>
      <c r="Q83">
        <v>19320.0537245167</v>
      </c>
      <c r="R83" s="4">
        <v>0.99985771676865098</v>
      </c>
      <c r="S83" s="4">
        <v>1.06185344971537</v>
      </c>
      <c r="T83" s="4">
        <v>0.97343423247983396</v>
      </c>
      <c r="U83" s="4">
        <v>1.04286509687406</v>
      </c>
      <c r="V83">
        <v>5.9597085638128197E-2</v>
      </c>
      <c r="W83">
        <v>7.6540089936443595E-2</v>
      </c>
      <c r="X83">
        <v>9.0342236855251098E-2</v>
      </c>
      <c r="Y83">
        <v>0.106572314869395</v>
      </c>
      <c r="Z83" s="5">
        <v>0.99667131339232196</v>
      </c>
      <c r="AA83" s="5">
        <v>0.16753941745398601</v>
      </c>
      <c r="AB83" s="5">
        <v>0.60320072718205098</v>
      </c>
      <c r="AC83" s="5">
        <v>0.53503353077725702</v>
      </c>
      <c r="AD83" s="5">
        <v>0.85714285714285698</v>
      </c>
      <c r="AE83" s="5">
        <v>0.4</v>
      </c>
      <c r="AF83" s="5">
        <v>0.85714285714285698</v>
      </c>
      <c r="AG83" s="5">
        <v>0.85714285714285698</v>
      </c>
      <c r="AH83" s="1">
        <f t="shared" si="7"/>
        <v>0.97357275555744804</v>
      </c>
      <c r="AI83" s="1">
        <f t="shared" si="7"/>
        <v>0.98211772740729919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613565.85416666605</v>
      </c>
      <c r="C84">
        <v>575876.54166666605</v>
      </c>
      <c r="D84">
        <v>496742.6875</v>
      </c>
      <c r="E84">
        <v>490049.66666666599</v>
      </c>
      <c r="F84">
        <v>19335.1329939032</v>
      </c>
      <c r="G84">
        <v>11354.107804339001</v>
      </c>
      <c r="H84">
        <v>8142.5192243761903</v>
      </c>
      <c r="I84">
        <v>57720.750559251799</v>
      </c>
      <c r="J84">
        <v>598630.140625</v>
      </c>
      <c r="K84">
        <v>568786.7265625</v>
      </c>
      <c r="L84">
        <v>473015.7109375</v>
      </c>
      <c r="M84">
        <v>485511.109375</v>
      </c>
      <c r="N84">
        <v>37572.6096231923</v>
      </c>
      <c r="O84">
        <v>37760.835629917397</v>
      </c>
      <c r="P84">
        <v>7263.2342903395202</v>
      </c>
      <c r="Q84">
        <v>12778.2260439038</v>
      </c>
      <c r="R84" s="4">
        <v>1.0249498188081001</v>
      </c>
      <c r="S84" s="4">
        <v>1.0124648040699</v>
      </c>
      <c r="T84" s="4">
        <v>1.0501610750211099</v>
      </c>
      <c r="U84" s="4">
        <v>1.0093479988491001</v>
      </c>
      <c r="V84">
        <v>7.1983379029762901E-2</v>
      </c>
      <c r="W84">
        <v>7.0117465812909993E-2</v>
      </c>
      <c r="X84">
        <v>2.3587118517527601E-2</v>
      </c>
      <c r="Y84">
        <v>0.121818405473229</v>
      </c>
      <c r="Z84" s="5">
        <v>0.5270145542811</v>
      </c>
      <c r="AA84" s="5">
        <v>0.742137687880839</v>
      </c>
      <c r="AB84" s="5">
        <v>1.5285022870053301E-2</v>
      </c>
      <c r="AC84" s="5">
        <v>0.90508847636983802</v>
      </c>
      <c r="AD84" s="5">
        <v>0.4</v>
      </c>
      <c r="AE84" s="5">
        <v>1</v>
      </c>
      <c r="AF84" s="5">
        <v>5.7142857142857099E-2</v>
      </c>
      <c r="AG84" s="5">
        <v>0.628571428571428</v>
      </c>
      <c r="AH84" s="1">
        <f t="shared" si="7"/>
        <v>1.0245975517536339</v>
      </c>
      <c r="AI84" s="1">
        <f t="shared" si="7"/>
        <v>0.99692156684531552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613379</v>
      </c>
      <c r="C85">
        <v>548743.4375</v>
      </c>
      <c r="D85">
        <v>463421.63541666599</v>
      </c>
      <c r="E85">
        <v>478649.75</v>
      </c>
      <c r="F85">
        <v>27863.4873990165</v>
      </c>
      <c r="G85">
        <v>14836.8156878053</v>
      </c>
      <c r="H85">
        <v>19022.508010257799</v>
      </c>
      <c r="I85">
        <v>41969.955363752197</v>
      </c>
      <c r="J85">
        <v>603591.5</v>
      </c>
      <c r="K85">
        <v>546524.765625</v>
      </c>
      <c r="L85">
        <v>467509.1640625</v>
      </c>
      <c r="M85">
        <v>472521.609375</v>
      </c>
      <c r="N85">
        <v>40330.468154161703</v>
      </c>
      <c r="O85">
        <v>24794.191767836401</v>
      </c>
      <c r="P85">
        <v>45775.872581636999</v>
      </c>
      <c r="Q85">
        <v>19664.551966734602</v>
      </c>
      <c r="R85" s="4">
        <v>1.0162154370961101</v>
      </c>
      <c r="S85" s="4">
        <v>1.00405959988375</v>
      </c>
      <c r="T85" s="4">
        <v>0.99125679460416505</v>
      </c>
      <c r="U85" s="4">
        <v>1.0129690166617</v>
      </c>
      <c r="V85">
        <v>8.2106924339665696E-2</v>
      </c>
      <c r="W85">
        <v>5.3027350581205002E-2</v>
      </c>
      <c r="X85">
        <v>0.105242164275028</v>
      </c>
      <c r="Y85">
        <v>9.8317516597705504E-2</v>
      </c>
      <c r="Z85" s="5">
        <v>0.71996307641116997</v>
      </c>
      <c r="AA85" s="5">
        <v>0.88883379909552995</v>
      </c>
      <c r="AB85" s="5">
        <v>0.87952433029358001</v>
      </c>
      <c r="AC85" s="5">
        <v>0.83154717388092403</v>
      </c>
      <c r="AD85" s="5">
        <v>1</v>
      </c>
      <c r="AE85" s="5">
        <v>0.85714285714285698</v>
      </c>
      <c r="AF85" s="5">
        <v>1</v>
      </c>
      <c r="AG85" s="5">
        <v>1</v>
      </c>
      <c r="AH85" s="1">
        <f t="shared" si="7"/>
        <v>0.97543961488789654</v>
      </c>
      <c r="AI85" s="1">
        <f t="shared" si="7"/>
        <v>1.0088733943472892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597325.9375</v>
      </c>
      <c r="C86">
        <v>588662.140625</v>
      </c>
      <c r="D86">
        <v>472528.1875</v>
      </c>
      <c r="E86">
        <v>474092.2109375</v>
      </c>
      <c r="F86">
        <v>23879.663346870999</v>
      </c>
      <c r="G86">
        <v>24941.6253324102</v>
      </c>
      <c r="H86">
        <v>20706.367116817699</v>
      </c>
      <c r="I86">
        <v>13906.737018329901</v>
      </c>
      <c r="J86">
        <v>600309.46875</v>
      </c>
      <c r="K86">
        <v>562648.15625</v>
      </c>
      <c r="L86">
        <v>454502.8828125</v>
      </c>
      <c r="M86">
        <v>486135.84375</v>
      </c>
      <c r="N86">
        <v>27760.722702683001</v>
      </c>
      <c r="O86">
        <v>37079.458104932797</v>
      </c>
      <c r="P86">
        <v>25660.560351246299</v>
      </c>
      <c r="Q86">
        <v>23768.974151763701</v>
      </c>
      <c r="R86" s="4">
        <v>0.99503001134362801</v>
      </c>
      <c r="S86" s="4">
        <v>1.0462349055729201</v>
      </c>
      <c r="T86" s="4">
        <v>1.0396593847237099</v>
      </c>
      <c r="U86" s="4">
        <v>0.97522578726226605</v>
      </c>
      <c r="V86">
        <v>6.0824896442282797E-2</v>
      </c>
      <c r="W86">
        <v>8.1969347917105903E-2</v>
      </c>
      <c r="X86">
        <v>7.43032181958274E-2</v>
      </c>
      <c r="Y86">
        <v>5.5605328183002498E-2</v>
      </c>
      <c r="Z86" s="5">
        <v>0.876021028131864</v>
      </c>
      <c r="AA86" s="5">
        <v>0.29445063563436102</v>
      </c>
      <c r="AB86" s="5">
        <v>0.31796688075940899</v>
      </c>
      <c r="AC86" s="5">
        <v>0.42303206801836302</v>
      </c>
      <c r="AD86" s="5">
        <v>1</v>
      </c>
      <c r="AE86" s="5">
        <v>0.34285714285714203</v>
      </c>
      <c r="AF86" s="5">
        <v>0.48571428571428499</v>
      </c>
      <c r="AG86" s="5">
        <v>0.34285714285714203</v>
      </c>
      <c r="AH86" s="1">
        <f t="shared" si="7"/>
        <v>1.0448522887463636</v>
      </c>
      <c r="AI86" s="1">
        <f t="shared" si="7"/>
        <v>0.9321288957839069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0</v>
      </c>
      <c r="AN86" t="b">
        <f t="shared" si="12"/>
        <v>0</v>
      </c>
    </row>
    <row r="87" spans="1:40" x14ac:dyDescent="0.2">
      <c r="A87" t="s">
        <v>118</v>
      </c>
      <c r="B87">
        <v>215105.75520833299</v>
      </c>
      <c r="C87">
        <v>231162.953125</v>
      </c>
      <c r="D87">
        <v>232938.86979166599</v>
      </c>
      <c r="E87">
        <v>233079</v>
      </c>
      <c r="F87">
        <v>26071.067776014199</v>
      </c>
      <c r="G87">
        <v>4185.5532514533697</v>
      </c>
      <c r="H87">
        <v>12511.913075102</v>
      </c>
      <c r="I87">
        <v>8258.1026572278897</v>
      </c>
      <c r="J87">
        <v>627959.75</v>
      </c>
      <c r="K87">
        <v>563772.078125</v>
      </c>
      <c r="L87">
        <v>476626.171875</v>
      </c>
      <c r="M87">
        <v>471527.59375</v>
      </c>
      <c r="N87">
        <v>31230.8408026775</v>
      </c>
      <c r="O87">
        <v>18693.368480683701</v>
      </c>
      <c r="P87">
        <v>16826.992468206099</v>
      </c>
      <c r="Q87">
        <v>5649.1679168125002</v>
      </c>
      <c r="R87" s="4">
        <v>0.34254704255859197</v>
      </c>
      <c r="S87" s="4">
        <v>0.41002909170990598</v>
      </c>
      <c r="T87" s="4">
        <v>0.48872446276986398</v>
      </c>
      <c r="U87" s="4">
        <v>0.49430617229916801</v>
      </c>
      <c r="V87">
        <v>4.4876506705009499E-2</v>
      </c>
      <c r="W87">
        <v>1.5490618050711899E-2</v>
      </c>
      <c r="X87">
        <v>3.1413682189299998E-2</v>
      </c>
      <c r="Y87">
        <v>1.8487668373461299E-2</v>
      </c>
      <c r="Z87" s="5">
        <v>9.3442035608096699E-6</v>
      </c>
      <c r="AA87" s="5">
        <v>1.9457389285474499E-5</v>
      </c>
      <c r="AB87" s="5">
        <v>3.7079944193945201E-6</v>
      </c>
      <c r="AC87" s="5">
        <v>9.6530524014303194E-6</v>
      </c>
      <c r="AD87" s="5">
        <v>5.7142857142857099E-2</v>
      </c>
      <c r="AE87" s="5">
        <v>5.7142857142857099E-2</v>
      </c>
      <c r="AF87" s="5">
        <v>5.7142857142857099E-2</v>
      </c>
      <c r="AG87" s="5">
        <v>5.7142857142857099E-2</v>
      </c>
      <c r="AH87" s="1">
        <f t="shared" si="7"/>
        <v>1.4267367749533808</v>
      </c>
      <c r="AI87" s="1">
        <f t="shared" si="7"/>
        <v>1.2055392709766255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1</v>
      </c>
      <c r="AN87" t="b">
        <f t="shared" si="12"/>
        <v>0</v>
      </c>
    </row>
    <row r="88" spans="1:40" x14ac:dyDescent="0.2">
      <c r="A88" t="s">
        <v>119</v>
      </c>
      <c r="B88">
        <v>246166.28125</v>
      </c>
      <c r="C88">
        <v>206066.58854166599</v>
      </c>
      <c r="D88">
        <v>216670.50520833299</v>
      </c>
      <c r="E88">
        <v>243518.46875</v>
      </c>
      <c r="F88">
        <v>5975.7614982228397</v>
      </c>
      <c r="G88">
        <v>4506.5176834159602</v>
      </c>
      <c r="H88">
        <v>9110.4465660656806</v>
      </c>
      <c r="I88">
        <v>6472.6802606487299</v>
      </c>
      <c r="J88">
        <v>606374.34375</v>
      </c>
      <c r="K88">
        <v>556381.09375</v>
      </c>
      <c r="L88">
        <v>477585.171875</v>
      </c>
      <c r="M88">
        <v>456882.1171875</v>
      </c>
      <c r="N88">
        <v>30714.0700613427</v>
      </c>
      <c r="O88">
        <v>32434.215561901299</v>
      </c>
      <c r="P88">
        <v>42096.998715504502</v>
      </c>
      <c r="Q88">
        <v>20315.605566223701</v>
      </c>
      <c r="R88" s="4">
        <v>0.405964209711832</v>
      </c>
      <c r="S88" s="4">
        <v>0.37036950186926898</v>
      </c>
      <c r="T88" s="4">
        <v>0.453679297365294</v>
      </c>
      <c r="U88" s="4">
        <v>0.53300065725720303</v>
      </c>
      <c r="V88">
        <v>2.2802453469188501E-2</v>
      </c>
      <c r="W88">
        <v>2.3059973769747302E-2</v>
      </c>
      <c r="X88">
        <v>4.4306665852676202E-2</v>
      </c>
      <c r="Y88">
        <v>2.7611750993021E-2</v>
      </c>
      <c r="Z88" s="5">
        <v>9.4975687141751801E-5</v>
      </c>
      <c r="AA88" s="5">
        <v>1.6240091289791499E-4</v>
      </c>
      <c r="AB88" s="5">
        <v>6.9798953035975296E-4</v>
      </c>
      <c r="AC88" s="5">
        <v>6.1560612611074702E-5</v>
      </c>
      <c r="AD88" s="5">
        <v>5.7142857142857099E-2</v>
      </c>
      <c r="AE88" s="5">
        <v>5.7142857142857099E-2</v>
      </c>
      <c r="AF88" s="5">
        <v>5.7142857142857099E-2</v>
      </c>
      <c r="AG88" s="5">
        <v>5.7142857142857099E-2</v>
      </c>
      <c r="AH88" s="1">
        <f t="shared" si="7"/>
        <v>1.117535207567514</v>
      </c>
      <c r="AI88" s="1">
        <f t="shared" si="7"/>
        <v>1.4391051492283473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0</v>
      </c>
      <c r="AN88" t="b">
        <f t="shared" si="12"/>
        <v>1</v>
      </c>
    </row>
    <row r="89" spans="1:40" x14ac:dyDescent="0.2">
      <c r="A89" t="s">
        <v>120</v>
      </c>
      <c r="B89">
        <v>226790.796875</v>
      </c>
      <c r="C89">
        <v>209432.55729166599</v>
      </c>
      <c r="D89">
        <v>226331.49479166599</v>
      </c>
      <c r="E89">
        <v>225255.23958333299</v>
      </c>
      <c r="F89">
        <v>9776.5068552760495</v>
      </c>
      <c r="G89">
        <v>10117.843631792501</v>
      </c>
      <c r="H89">
        <v>18542.670339817101</v>
      </c>
      <c r="I89">
        <v>5517.64876440032</v>
      </c>
      <c r="J89">
        <v>642014.54166666605</v>
      </c>
      <c r="K89">
        <v>546028.47916666605</v>
      </c>
      <c r="L89">
        <v>459299.5625</v>
      </c>
      <c r="M89">
        <v>478010.40625</v>
      </c>
      <c r="N89">
        <v>11465.517726456001</v>
      </c>
      <c r="O89">
        <v>28345.246766869699</v>
      </c>
      <c r="P89">
        <v>37003.6015193036</v>
      </c>
      <c r="Q89">
        <v>6787.4022460012902</v>
      </c>
      <c r="R89" s="4">
        <v>0.35324869166709499</v>
      </c>
      <c r="S89" s="4">
        <v>0.38355610610511798</v>
      </c>
      <c r="T89" s="4">
        <v>0.49277533285624803</v>
      </c>
      <c r="U89" s="4">
        <v>0.47123501212131402</v>
      </c>
      <c r="V89">
        <v>1.6482883743513501E-2</v>
      </c>
      <c r="W89">
        <v>2.7199372937089399E-2</v>
      </c>
      <c r="X89">
        <v>5.6621593000161501E-2</v>
      </c>
      <c r="Y89">
        <v>1.3342103870408699E-2</v>
      </c>
      <c r="Z89" s="5">
        <v>1.51300109710927E-6</v>
      </c>
      <c r="AA89" s="5">
        <v>8.6270622958504702E-4</v>
      </c>
      <c r="AB89" s="5">
        <v>2.47684130524443E-3</v>
      </c>
      <c r="AC89" s="5">
        <v>1.5036241069454699E-6</v>
      </c>
      <c r="AD89" s="5">
        <v>0.1</v>
      </c>
      <c r="AE89" s="5">
        <v>0.1</v>
      </c>
      <c r="AF89" s="5">
        <v>0.1</v>
      </c>
      <c r="AG89" s="5">
        <v>0.1</v>
      </c>
      <c r="AH89" s="1">
        <f t="shared" si="7"/>
        <v>1.3949813388711552</v>
      </c>
      <c r="AI89" s="1">
        <f t="shared" si="7"/>
        <v>1.2285947339140173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243438.671875</v>
      </c>
      <c r="C90">
        <v>210400.796875</v>
      </c>
      <c r="D90">
        <v>232212.93229166599</v>
      </c>
      <c r="E90">
        <v>258307.71354166599</v>
      </c>
      <c r="F90">
        <v>18241.899682278399</v>
      </c>
      <c r="G90">
        <v>7355.8491187664104</v>
      </c>
      <c r="H90">
        <v>8301.8058613270005</v>
      </c>
      <c r="I90">
        <v>34702.603262245801</v>
      </c>
      <c r="J90">
        <v>598307.546875</v>
      </c>
      <c r="K90">
        <v>576601.71875</v>
      </c>
      <c r="L90">
        <v>484114.2109375</v>
      </c>
      <c r="M90">
        <v>473900.265625</v>
      </c>
      <c r="N90">
        <v>25800.694845717</v>
      </c>
      <c r="O90">
        <v>24866.969105230099</v>
      </c>
      <c r="P90">
        <v>30163.697427335901</v>
      </c>
      <c r="Q90">
        <v>5376.7669353812198</v>
      </c>
      <c r="R90" s="4">
        <v>0.40687882535745401</v>
      </c>
      <c r="S90" s="4">
        <v>0.36489797035486199</v>
      </c>
      <c r="T90" s="4">
        <v>0.47966559759107202</v>
      </c>
      <c r="U90" s="4">
        <v>0.54506766988408195</v>
      </c>
      <c r="V90">
        <v>3.51773058946767E-2</v>
      </c>
      <c r="W90">
        <v>2.02582422665138E-2</v>
      </c>
      <c r="X90">
        <v>3.4456829572986701E-2</v>
      </c>
      <c r="Y90">
        <v>7.3488321554837796E-2</v>
      </c>
      <c r="Z90" s="5">
        <v>4.2199482948502899E-6</v>
      </c>
      <c r="AA90" s="5">
        <v>2.10702884323171E-5</v>
      </c>
      <c r="AB90" s="5">
        <v>1.87681777760847E-4</v>
      </c>
      <c r="AC90" s="5">
        <v>7.6659949523586899E-3</v>
      </c>
      <c r="AD90" s="5">
        <v>5.7142857142857099E-2</v>
      </c>
      <c r="AE90" s="5">
        <v>5.7142857142857099E-2</v>
      </c>
      <c r="AF90" s="5">
        <v>5.7142857142857099E-2</v>
      </c>
      <c r="AG90" s="5">
        <v>5.7142857142857099E-2</v>
      </c>
      <c r="AH90" s="1">
        <f t="shared" si="7"/>
        <v>1.1788905386503534</v>
      </c>
      <c r="AI90" s="1">
        <f t="shared" si="7"/>
        <v>1.4937536357190631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236041.12890625</v>
      </c>
      <c r="C91">
        <v>226412.5078125</v>
      </c>
      <c r="D91">
        <v>233334.1953125</v>
      </c>
      <c r="E91">
        <v>229471.2109375</v>
      </c>
      <c r="F91">
        <v>21945.895675347201</v>
      </c>
      <c r="G91">
        <v>20108.876404417199</v>
      </c>
      <c r="H91">
        <v>12484.693562206599</v>
      </c>
      <c r="I91">
        <v>1177.5226315320499</v>
      </c>
      <c r="J91">
        <v>599559.9375</v>
      </c>
      <c r="K91">
        <v>579094.58333333302</v>
      </c>
      <c r="L91">
        <v>466166.75</v>
      </c>
      <c r="M91">
        <v>483224.3125</v>
      </c>
      <c r="N91">
        <v>28351.5312780897</v>
      </c>
      <c r="O91">
        <v>31597.818620647398</v>
      </c>
      <c r="P91">
        <v>9556.3804804797892</v>
      </c>
      <c r="Q91">
        <v>12485.087653431399</v>
      </c>
      <c r="R91" s="4">
        <v>0.39369062898111001</v>
      </c>
      <c r="S91" s="4">
        <v>0.39097673217601903</v>
      </c>
      <c r="T91" s="4">
        <v>0.50053804848265104</v>
      </c>
      <c r="U91" s="4">
        <v>0.47487513562865202</v>
      </c>
      <c r="V91">
        <v>4.10655577110174E-2</v>
      </c>
      <c r="W91">
        <v>4.0754316994036498E-2</v>
      </c>
      <c r="X91">
        <v>2.8679997295520399E-2</v>
      </c>
      <c r="Y91">
        <v>1.25090143968591E-2</v>
      </c>
      <c r="Z91" s="5">
        <v>8.8421372000425404E-5</v>
      </c>
      <c r="AA91" s="5">
        <v>3.0481740552723899E-4</v>
      </c>
      <c r="AB91" s="5">
        <v>1.1724696769093899E-6</v>
      </c>
      <c r="AC91" s="5">
        <v>7.5082030176572701E-4</v>
      </c>
      <c r="AD91" s="5">
        <v>5.7142857142857099E-2</v>
      </c>
      <c r="AE91" s="5">
        <v>5.7142857142857099E-2</v>
      </c>
      <c r="AF91" s="5">
        <v>5.7142857142857099E-2</v>
      </c>
      <c r="AG91" s="5">
        <v>5.7142857142857099E-2</v>
      </c>
      <c r="AH91" s="1">
        <f t="shared" si="7"/>
        <v>1.2713994482877766</v>
      </c>
      <c r="AI91" s="1">
        <f t="shared" si="7"/>
        <v>1.2145866916061432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233628.80208333299</v>
      </c>
      <c r="C92">
        <v>226558.22395833299</v>
      </c>
      <c r="D92">
        <v>230319.27083333299</v>
      </c>
      <c r="E92">
        <v>245538.63541666599</v>
      </c>
      <c r="F92">
        <v>13825.7609892977</v>
      </c>
      <c r="G92">
        <v>7581.8409948813496</v>
      </c>
      <c r="H92">
        <v>16791.670715987799</v>
      </c>
      <c r="I92">
        <v>10719.194435829</v>
      </c>
      <c r="J92">
        <v>612863.25</v>
      </c>
      <c r="K92">
        <v>565903.1796875</v>
      </c>
      <c r="L92">
        <v>471665.5234375</v>
      </c>
      <c r="M92">
        <v>486894.1328125</v>
      </c>
      <c r="N92">
        <v>27837.035840736298</v>
      </c>
      <c r="O92">
        <v>37931.200654269604</v>
      </c>
      <c r="P92">
        <v>7298.0069500036398</v>
      </c>
      <c r="Q92">
        <v>11307.852853877999</v>
      </c>
      <c r="R92" s="4">
        <v>0.38120869881385899</v>
      </c>
      <c r="S92" s="4">
        <v>0.40034803141315101</v>
      </c>
      <c r="T92" s="4">
        <v>0.48831059169804403</v>
      </c>
      <c r="U92" s="4">
        <v>0.50429573673096995</v>
      </c>
      <c r="V92">
        <v>2.8438187097919398E-2</v>
      </c>
      <c r="W92">
        <v>2.9993101805866802E-2</v>
      </c>
      <c r="X92">
        <v>3.6393728337242699E-2</v>
      </c>
      <c r="Y92">
        <v>2.4936939912106999E-2</v>
      </c>
      <c r="Z92" s="5">
        <v>6.0598016700981198E-6</v>
      </c>
      <c r="AA92" s="5">
        <v>2.24542263789227E-4</v>
      </c>
      <c r="AB92" s="5">
        <v>4.6116497289541502E-4</v>
      </c>
      <c r="AC92" s="5">
        <v>2.2753101289459901E-6</v>
      </c>
      <c r="AD92" s="5">
        <v>5.7142857142857099E-2</v>
      </c>
      <c r="AE92" s="5">
        <v>5.7142857142857099E-2</v>
      </c>
      <c r="AF92" s="5">
        <v>5.7142857142857099E-2</v>
      </c>
      <c r="AG92" s="5">
        <v>5.7142857142857099E-2</v>
      </c>
      <c r="AH92" s="1">
        <f t="shared" si="7"/>
        <v>1.2809534336898276</v>
      </c>
      <c r="AI92" s="1">
        <f t="shared" si="7"/>
        <v>1.2596433531867353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227594.578125</v>
      </c>
      <c r="C93">
        <v>226724.63020833299</v>
      </c>
      <c r="D93">
        <v>245578.53125</v>
      </c>
      <c r="E93">
        <v>244958.66145833299</v>
      </c>
      <c r="F93">
        <v>13314.147762414301</v>
      </c>
      <c r="G93">
        <v>32977.917476639203</v>
      </c>
      <c r="H93">
        <v>9949.9959679124804</v>
      </c>
      <c r="I93">
        <v>4486.4233139480702</v>
      </c>
      <c r="J93">
        <v>609017.0625</v>
      </c>
      <c r="K93">
        <v>555689.21875</v>
      </c>
      <c r="L93">
        <v>481164.9765625</v>
      </c>
      <c r="M93">
        <v>466798.3046875</v>
      </c>
      <c r="N93">
        <v>26809.9507526958</v>
      </c>
      <c r="O93">
        <v>38528.375652606803</v>
      </c>
      <c r="P93">
        <v>47035.855072860497</v>
      </c>
      <c r="Q93">
        <v>11801.3974298987</v>
      </c>
      <c r="R93" s="4">
        <v>0.37370804882005998</v>
      </c>
      <c r="S93" s="4">
        <v>0.40800617064038203</v>
      </c>
      <c r="T93" s="4">
        <v>0.51038322241249201</v>
      </c>
      <c r="U93" s="4">
        <v>0.52476339138018402</v>
      </c>
      <c r="V93">
        <v>2.7360147026844601E-2</v>
      </c>
      <c r="W93">
        <v>6.5743472561385699E-2</v>
      </c>
      <c r="X93">
        <v>5.4007752353671397E-2</v>
      </c>
      <c r="Y93">
        <v>1.6382354897179902E-2</v>
      </c>
      <c r="Z93" s="5">
        <v>4.98141114075954E-6</v>
      </c>
      <c r="AA93" s="5">
        <v>8.4618716203423006E-5</v>
      </c>
      <c r="AB93" s="5">
        <v>1.4305613351358901E-3</v>
      </c>
      <c r="AC93" s="5">
        <v>3.82822698983441E-6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1.3657271338521291</v>
      </c>
      <c r="AI93" s="1">
        <f t="shared" si="7"/>
        <v>1.2861653306775898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227019.47395833299</v>
      </c>
      <c r="C94">
        <v>222679.42708333299</v>
      </c>
      <c r="D94">
        <v>287492.08854166599</v>
      </c>
      <c r="E94">
        <v>247975.28645833299</v>
      </c>
      <c r="F94">
        <v>11744.613223853399</v>
      </c>
      <c r="G94">
        <v>19135.604744508801</v>
      </c>
      <c r="H94">
        <v>47275.409129916101</v>
      </c>
      <c r="I94">
        <v>4563.48786890273</v>
      </c>
      <c r="J94">
        <v>587845.6875</v>
      </c>
      <c r="K94">
        <v>566513.29166666605</v>
      </c>
      <c r="L94">
        <v>489910.51041666599</v>
      </c>
      <c r="M94">
        <v>468578.10416666599</v>
      </c>
      <c r="N94">
        <v>19307.991041701</v>
      </c>
      <c r="O94">
        <v>33050.043030910703</v>
      </c>
      <c r="P94">
        <v>34780.379198644398</v>
      </c>
      <c r="Q94">
        <v>26262.1493851784</v>
      </c>
      <c r="R94" s="4">
        <v>0.38618889069987999</v>
      </c>
      <c r="S94" s="4">
        <v>0.39307008389550102</v>
      </c>
      <c r="T94" s="4">
        <v>0.58682572108354203</v>
      </c>
      <c r="U94" s="4">
        <v>0.52920801090213099</v>
      </c>
      <c r="V94">
        <v>2.36655893279216E-2</v>
      </c>
      <c r="W94">
        <v>4.0826412604998703E-2</v>
      </c>
      <c r="X94">
        <v>0.10510703463082199</v>
      </c>
      <c r="Y94">
        <v>3.12182366227453E-2</v>
      </c>
      <c r="Z94" s="5">
        <v>5.0540903804593097E-5</v>
      </c>
      <c r="AA94" s="5">
        <v>3.9362890672651498E-4</v>
      </c>
      <c r="AB94" s="5">
        <v>5.1487161265895004E-3</v>
      </c>
      <c r="AC94" s="5">
        <v>3.7962554123000202E-3</v>
      </c>
      <c r="AD94" s="5">
        <v>0.1</v>
      </c>
      <c r="AE94" s="5">
        <v>0.1</v>
      </c>
      <c r="AF94" s="5">
        <v>0.1</v>
      </c>
      <c r="AG94" s="5">
        <v>0.1</v>
      </c>
      <c r="AH94" s="1">
        <f t="shared" si="7"/>
        <v>1.5195303003668832</v>
      </c>
      <c r="AI94" s="1">
        <f t="shared" si="7"/>
        <v>1.3463451750319992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232563.25520833299</v>
      </c>
      <c r="C95">
        <v>233726.11458333299</v>
      </c>
      <c r="D95">
        <v>240041.5625</v>
      </c>
      <c r="E95">
        <v>256633.96875</v>
      </c>
      <c r="F95">
        <v>6524.6593514657297</v>
      </c>
      <c r="G95">
        <v>16617.453574447201</v>
      </c>
      <c r="H95">
        <v>12944.2320227651</v>
      </c>
      <c r="I95">
        <v>14837.1182897338</v>
      </c>
      <c r="J95">
        <v>602613.53125</v>
      </c>
      <c r="K95">
        <v>535548.875</v>
      </c>
      <c r="L95">
        <v>441137.53125</v>
      </c>
      <c r="M95">
        <v>463465.90625</v>
      </c>
      <c r="N95">
        <v>30349.158949146698</v>
      </c>
      <c r="O95">
        <v>21764.111144948802</v>
      </c>
      <c r="P95">
        <v>27112.482432939101</v>
      </c>
      <c r="Q95">
        <v>14542.7319124438</v>
      </c>
      <c r="R95" s="4">
        <v>0.38592438295556902</v>
      </c>
      <c r="S95" s="4">
        <v>0.436423500251649</v>
      </c>
      <c r="T95" s="4">
        <v>0.54414223568741005</v>
      </c>
      <c r="U95" s="4">
        <v>0.55372782612313198</v>
      </c>
      <c r="V95">
        <v>2.22484444006824E-2</v>
      </c>
      <c r="W95">
        <v>3.5739970959111203E-2</v>
      </c>
      <c r="X95">
        <v>4.4491008449545198E-2</v>
      </c>
      <c r="Y95">
        <v>3.6424550591909001E-2</v>
      </c>
      <c r="Z95" s="5">
        <v>7.3879314599315906E-5</v>
      </c>
      <c r="AA95" s="5">
        <v>5.0095831842497496E-6</v>
      </c>
      <c r="AB95" s="5">
        <v>1.0011683714764E-4</v>
      </c>
      <c r="AC95" s="5">
        <v>2.49080250867738E-5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1.4099711231514918</v>
      </c>
      <c r="AI95" s="1">
        <f t="shared" si="7"/>
        <v>1.2687855392843039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226674.5078125</v>
      </c>
      <c r="C96">
        <v>225356.44140625</v>
      </c>
      <c r="D96">
        <v>274379.0234375</v>
      </c>
      <c r="E96">
        <v>243982.3984375</v>
      </c>
      <c r="F96">
        <v>15925.089507279299</v>
      </c>
      <c r="G96">
        <v>8560.1436153865998</v>
      </c>
      <c r="H96">
        <v>58738.361903172903</v>
      </c>
      <c r="I96">
        <v>15307.9327596332</v>
      </c>
      <c r="J96">
        <v>602231.125</v>
      </c>
      <c r="K96">
        <v>527473.328125</v>
      </c>
      <c r="L96">
        <v>489814.171875</v>
      </c>
      <c r="M96">
        <v>484426.59375</v>
      </c>
      <c r="N96">
        <v>34378.294264422802</v>
      </c>
      <c r="O96">
        <v>13413.6167653265</v>
      </c>
      <c r="P96">
        <v>15993.9377982239</v>
      </c>
      <c r="Q96">
        <v>14798.728464236399</v>
      </c>
      <c r="R96" s="4">
        <v>0.37639121991992602</v>
      </c>
      <c r="S96" s="4">
        <v>0.42723760499383001</v>
      </c>
      <c r="T96" s="4">
        <v>0.56016963001944498</v>
      </c>
      <c r="U96" s="4">
        <v>0.50365194971812999</v>
      </c>
      <c r="V96">
        <v>3.4072229032937502E-2</v>
      </c>
      <c r="W96">
        <v>1.95296436823802E-2</v>
      </c>
      <c r="X96">
        <v>0.121306641928895</v>
      </c>
      <c r="Y96">
        <v>3.5146794417542399E-2</v>
      </c>
      <c r="Z96" s="5">
        <v>2.5294518307061999E-2</v>
      </c>
      <c r="AA96" s="5">
        <v>5.9264733809652401E-3</v>
      </c>
      <c r="AB96" s="5">
        <v>3.11949604249702E-3</v>
      </c>
      <c r="AC96" s="5">
        <v>2.0615020169325801E-3</v>
      </c>
      <c r="AD96" s="5">
        <v>0.133333333333333</v>
      </c>
      <c r="AE96" s="5">
        <v>0.133333333333333</v>
      </c>
      <c r="AF96" s="5">
        <v>0.133333333333333</v>
      </c>
      <c r="AG96" s="5">
        <v>0.133333333333333</v>
      </c>
      <c r="AH96" s="1">
        <f t="shared" si="7"/>
        <v>1.4882643387340868</v>
      </c>
      <c r="AI96" s="1">
        <f t="shared" si="7"/>
        <v>1.1788567856179315</v>
      </c>
      <c r="AJ96" s="2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Z2:AG96">
    <cfRule type="cellIs" dxfId="2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3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 fadu_data_all_drugs_vs_ctr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2023-08-14T22:27:47Z</dcterms:created>
  <dcterms:modified xsi:type="dcterms:W3CDTF">2023-08-14T22:27:48Z</dcterms:modified>
</cp:coreProperties>
</file>