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compounds vs PAD FADU data/"/>
    </mc:Choice>
  </mc:AlternateContent>
  <xr:revisionPtr revIDLastSave="0" documentId="13_ncr:40009_{AB78DFBF-9535-284E-AF14-B1EDAA0BC0DB}" xr6:coauthVersionLast="47" xr6:coauthVersionMax="47" xr10:uidLastSave="{00000000-0000-0000-0000-000000000000}"/>
  <bookViews>
    <workbookView xWindow="2960" yWindow="1900" windowWidth="24440" windowHeight="12940" activeTab="1"/>
  </bookViews>
  <sheets>
    <sheet name="compounds alone runs 1 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2" i="2"/>
  <c r="J4" i="2"/>
  <c r="J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  <c r="J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" i="1"/>
</calcChain>
</file>

<file path=xl/sharedStrings.xml><?xml version="1.0" encoding="utf-8"?>
<sst xmlns="http://schemas.openxmlformats.org/spreadsheetml/2006/main" count="577" uniqueCount="213">
  <si>
    <t>Well</t>
  </si>
  <si>
    <t>run1_Avg_2000</t>
  </si>
  <si>
    <t>run1_SD_2000</t>
  </si>
  <si>
    <t>run1_Avg_200</t>
  </si>
  <si>
    <t>run1_SD_200</t>
  </si>
  <si>
    <t>run3_Avg_200</t>
  </si>
  <si>
    <t>run3_SD_200</t>
  </si>
  <si>
    <t>run3_Avg_2000</t>
  </si>
  <si>
    <t>run3_SD_2000</t>
  </si>
  <si>
    <t>run3_Avg_5000</t>
  </si>
  <si>
    <t>run3_SD_5000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</si>
  <si>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</si>
  <si>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</si>
  <si>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</si>
  <si>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</si>
  <si>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</si>
  <si>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</si>
  <si>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</si>
  <si>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</si>
  <si>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</si>
  <si>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</si>
  <si>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</si>
  <si>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</si>
  <si>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</si>
  <si>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</si>
  <si>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</si>
  <si>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</si>
  <si>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</si>
  <si>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</si>
  <si>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</si>
  <si>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</si>
  <si>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</si>
  <si>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</si>
  <si>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</si>
  <si>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</si>
  <si>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</si>
  <si>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</si>
  <si>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</si>
  <si>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</si>
  <si>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</si>
  <si>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</si>
  <si>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</si>
  <si>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</si>
  <si>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</si>
  <si>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</si>
  <si>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</si>
  <si>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</si>
  <si>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</si>
  <si>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</si>
  <si>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</si>
  <si>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</si>
  <si>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</si>
  <si>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</si>
  <si>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</si>
  <si>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</si>
  <si>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</si>
  <si>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</si>
  <si>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</si>
  <si>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</si>
  <si>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</si>
  <si>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</si>
  <si>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</si>
  <si>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</si>
  <si>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</si>
  <si>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</si>
  <si>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</si>
  <si>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</si>
  <si>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</si>
  <si>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</si>
  <si>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</si>
  <si>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</si>
  <si>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</si>
  <si>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</si>
  <si>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</si>
  <si>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</si>
  <si>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</si>
  <si>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</si>
  <si>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</si>
  <si>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</si>
  <si>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</si>
  <si>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</si>
  <si>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</si>
  <si>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</si>
  <si>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</si>
  <si>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</si>
  <si>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</si>
  <si>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</si>
  <si>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</si>
  <si>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</si>
  <si>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</si>
  <si>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</si>
  <si>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</si>
  <si>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</si>
  <si>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</si>
  <si>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</si>
  <si>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</si>
  <si>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</si>
  <si>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</si>
  <si>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</si>
  <si>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</si>
  <si>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</si>
  <si>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</si>
  <si>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</si>
  <si>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</si>
  <si>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</si>
  <si>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</si>
  <si>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</si>
  <si>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</si>
  <si>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COMPOUND</t>
  </si>
  <si>
    <t>EMPTY</t>
  </si>
  <si>
    <t>Hydroxyurea</t>
  </si>
  <si>
    <t>Tazemetostat</t>
  </si>
  <si>
    <t>Pemetrexed</t>
  </si>
  <si>
    <t>Raloxifene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</si>
  <si>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</si>
  <si>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</si>
  <si>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</si>
  <si>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</si>
  <si>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</si>
  <si>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</si>
  <si>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</si>
  <si>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</si>
  <si>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</si>
  <si>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</si>
  <si>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</si>
  <si>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</si>
  <si>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</si>
  <si>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</si>
  <si>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</si>
  <si>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</si>
  <si>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</si>
  <si>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</si>
  <si>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</si>
  <si>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</si>
  <si>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</si>
  <si>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</si>
  <si>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</si>
  <si>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</si>
  <si>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</si>
  <si>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</si>
  <si>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</si>
  <si>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</si>
  <si>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</si>
  <si>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</si>
  <si>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</si>
  <si>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</si>
  <si>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</si>
  <si>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</si>
  <si>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</si>
  <si>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</si>
  <si>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</si>
  <si>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</si>
  <si>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</si>
  <si>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</si>
  <si>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</si>
  <si>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</si>
  <si>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</si>
  <si>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</si>
  <si>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</si>
  <si>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</si>
  <si>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</si>
  <si>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</si>
  <si>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</si>
  <si>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</si>
  <si>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</si>
  <si>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</si>
  <si>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</si>
  <si>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</si>
  <si>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</si>
  <si>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</si>
  <si>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</si>
  <si>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</si>
  <si>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</si>
  <si>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</si>
  <si>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</si>
  <si>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</si>
  <si>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</si>
  <si>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</si>
  <si>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JQ1</t>
  </si>
  <si>
    <t>Adavosertib</t>
  </si>
  <si>
    <t>Adapalene</t>
  </si>
  <si>
    <t>LB-100</t>
  </si>
  <si>
    <t>Palbociclib</t>
  </si>
  <si>
    <t>Copanlisib</t>
  </si>
  <si>
    <t>Oxaliplatin</t>
  </si>
  <si>
    <t>run1</t>
  </si>
  <si>
    <t>run3</t>
  </si>
  <si>
    <t>drugs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</si>
  <si>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</si>
  <si>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</si>
  <si>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</si>
  <si>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</si>
  <si>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</si>
  <si>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</si>
  <si>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</si>
  <si>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</si>
  <si>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</si>
  <si>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</si>
  <si>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</si>
  <si>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</si>
  <si>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</si>
  <si>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</si>
  <si>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</si>
  <si>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</si>
  <si>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</si>
  <si>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</si>
  <si>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</si>
  <si>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</si>
  <si>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drugs run2</t>
  </si>
  <si>
    <t>High:low</t>
  </si>
  <si>
    <t>High:low 384 run2</t>
  </si>
  <si>
    <t>384 run2</t>
  </si>
  <si>
    <t>383 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</si>
</sst>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0" borderId="0" xfId="42" quotePrefix="1" applyFont="1" applyAlignment="1">
      <alignment horizontal="left" vertical="center"/>
    </xf>
    <xf numFmtId="0" fontId="18" fillId="33" borderId="0" xfId="42" quotePrefix="1" applyFont="1" applyFill="1" applyAlignment="1">
      <alignment horizontal="left" vertical="center"/>
    </xf>
    <xf numFmtId="0" fontId="18" fillId="34" borderId="0" xfId="42" quotePrefix="1" applyFont="1" applyFill="1" applyAlignment="1">
      <alignment horizontal="left" vertical="center"/>
    </xf>
    <xf numFmtId="0" fontId="18" fillId="0" borderId="0" xfId="42" quotePrefix="1" applyFont="1" applyFill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Sheet1!$B$2:$B$76</c:f>
              <c:numCache>
                <c:formatCode>General</c:formatCode>
                <c:ptCount val="75"/>
                <c:pt idx="0">
                  <c:v>0.90540983972785427</c:v>
                </c:pt>
                <c:pt idx="1">
                  <c:v>1.0047814635557533</c:v>
                </c:pt>
                <c:pt idx="2">
                  <c:v>0.7879256366989198</c:v>
                </c:pt>
                <c:pt idx="3">
                  <c:v>1.0160186207076076</c:v>
                </c:pt>
                <c:pt idx="4">
                  <c:v>0.77068581614009402</c:v>
                </c:pt>
                <c:pt idx="5">
                  <c:v>0.67660335385590697</c:v>
                </c:pt>
                <c:pt idx="6">
                  <c:v>0.95192910475917458</c:v>
                </c:pt>
                <c:pt idx="7">
                  <c:v>0.85332366320852315</c:v>
                </c:pt>
                <c:pt idx="8">
                  <c:v>0.97873103296286257</c:v>
                </c:pt>
                <c:pt idx="9">
                  <c:v>0.99953358056966046</c:v>
                </c:pt>
                <c:pt idx="10">
                  <c:v>0.68135694195759611</c:v>
                </c:pt>
                <c:pt idx="11">
                  <c:v>0.91944855018610594</c:v>
                </c:pt>
                <c:pt idx="12">
                  <c:v>0.89391284623620781</c:v>
                </c:pt>
                <c:pt idx="13">
                  <c:v>0.52878855682879433</c:v>
                </c:pt>
                <c:pt idx="14">
                  <c:v>0.75242326164105078</c:v>
                </c:pt>
                <c:pt idx="15">
                  <c:v>0.76779197947568334</c:v>
                </c:pt>
                <c:pt idx="16">
                  <c:v>0.96440680119868805</c:v>
                </c:pt>
                <c:pt idx="17">
                  <c:v>0.97522441753372779</c:v>
                </c:pt>
                <c:pt idx="18">
                  <c:v>0.76971677111947789</c:v>
                </c:pt>
                <c:pt idx="19">
                  <c:v>1.1272857204166655</c:v>
                </c:pt>
                <c:pt idx="20">
                  <c:v>0.88941914752522844</c:v>
                </c:pt>
                <c:pt idx="21">
                  <c:v>1.0867594316024642</c:v>
                </c:pt>
                <c:pt idx="22">
                  <c:v>0.7866044186254787</c:v>
                </c:pt>
                <c:pt idx="23">
                  <c:v>1.0534074128264646</c:v>
                </c:pt>
                <c:pt idx="24">
                  <c:v>1.0609262817462173</c:v>
                </c:pt>
                <c:pt idx="25">
                  <c:v>1.1316647986097355</c:v>
                </c:pt>
                <c:pt idx="26">
                  <c:v>0.93692977544605349</c:v>
                </c:pt>
                <c:pt idx="27">
                  <c:v>1.1436598180333655</c:v>
                </c:pt>
                <c:pt idx="28">
                  <c:v>1.0074093987880959</c:v>
                </c:pt>
                <c:pt idx="29">
                  <c:v>0.75986971545776605</c:v>
                </c:pt>
                <c:pt idx="30">
                  <c:v>1.063343806946889</c:v>
                </c:pt>
                <c:pt idx="31">
                  <c:v>0.97072464512255408</c:v>
                </c:pt>
                <c:pt idx="32">
                  <c:v>1.0522487954905182</c:v>
                </c:pt>
                <c:pt idx="33">
                  <c:v>1.0233433458761065</c:v>
                </c:pt>
                <c:pt idx="34">
                  <c:v>0.88737478770850442</c:v>
                </c:pt>
                <c:pt idx="35">
                  <c:v>0.9607726054290282</c:v>
                </c:pt>
                <c:pt idx="36">
                  <c:v>0.96274536520399079</c:v>
                </c:pt>
                <c:pt idx="37">
                  <c:v>1.0468799893629877</c:v>
                </c:pt>
                <c:pt idx="38">
                  <c:v>1.0273997021238945</c:v>
                </c:pt>
                <c:pt idx="39">
                  <c:v>0.76637185559846255</c:v>
                </c:pt>
                <c:pt idx="40">
                  <c:v>0.98880735377497808</c:v>
                </c:pt>
                <c:pt idx="41">
                  <c:v>1.1088391347923479</c:v>
                </c:pt>
                <c:pt idx="42">
                  <c:v>1.124188924122536</c:v>
                </c:pt>
                <c:pt idx="43">
                  <c:v>0.962157140733092</c:v>
                </c:pt>
                <c:pt idx="44">
                  <c:v>1.0898272413569663</c:v>
                </c:pt>
                <c:pt idx="45">
                  <c:v>0.99775939653943868</c:v>
                </c:pt>
                <c:pt idx="46">
                  <c:v>1.1310278041495307</c:v>
                </c:pt>
                <c:pt idx="47">
                  <c:v>0.92972953503675704</c:v>
                </c:pt>
                <c:pt idx="48">
                  <c:v>0.72669823658655142</c:v>
                </c:pt>
                <c:pt idx="49">
                  <c:v>0.9103771012375419</c:v>
                </c:pt>
                <c:pt idx="50">
                  <c:v>0.98087899494533004</c:v>
                </c:pt>
                <c:pt idx="51">
                  <c:v>1.0499880182351089</c:v>
                </c:pt>
                <c:pt idx="52">
                  <c:v>0.96855719763017523</c:v>
                </c:pt>
                <c:pt idx="53">
                  <c:v>0.99089970227721236</c:v>
                </c:pt>
                <c:pt idx="54">
                  <c:v>1.1302651116474614</c:v>
                </c:pt>
                <c:pt idx="55">
                  <c:v>0.86374479870376575</c:v>
                </c:pt>
                <c:pt idx="56">
                  <c:v>1.0696453940638457</c:v>
                </c:pt>
                <c:pt idx="57">
                  <c:v>0.96860508397624323</c:v>
                </c:pt>
                <c:pt idx="58">
                  <c:v>1.0330321926984019</c:v>
                </c:pt>
                <c:pt idx="59">
                  <c:v>0.71806949986892632</c:v>
                </c:pt>
                <c:pt idx="60">
                  <c:v>0.94777103014020847</c:v>
                </c:pt>
                <c:pt idx="61">
                  <c:v>0.26452724655727494</c:v>
                </c:pt>
                <c:pt idx="62">
                  <c:v>1.0169810781336988</c:v>
                </c:pt>
                <c:pt idx="63">
                  <c:v>0.94319820844598623</c:v>
                </c:pt>
                <c:pt idx="64">
                  <c:v>1.1047270508874387</c:v>
                </c:pt>
                <c:pt idx="65">
                  <c:v>1.0969583503437987</c:v>
                </c:pt>
                <c:pt idx="66">
                  <c:v>1.1128199894355089</c:v>
                </c:pt>
                <c:pt idx="67">
                  <c:v>1.022755852766092</c:v>
                </c:pt>
                <c:pt idx="68">
                  <c:v>1.0101100316064786</c:v>
                </c:pt>
                <c:pt idx="69">
                  <c:v>0.7287955094035784</c:v>
                </c:pt>
                <c:pt idx="70">
                  <c:v>0.98800466931956987</c:v>
                </c:pt>
                <c:pt idx="71">
                  <c:v>0.95194751282330381</c:v>
                </c:pt>
                <c:pt idx="72">
                  <c:v>0.42846827928836645</c:v>
                </c:pt>
                <c:pt idx="73">
                  <c:v>1.1591440804738853</c:v>
                </c:pt>
                <c:pt idx="74">
                  <c:v>0.75045737243824651</c:v>
                </c:pt>
              </c:numCache>
            </c:numRef>
          </c:xVal>
          <c:yVal>
            <c:numRef>
              <c:f>Sheet1!$C$2:$C$76</c:f>
              <c:numCache>
                <c:formatCode>General</c:formatCode>
                <c:ptCount val="75"/>
                <c:pt idx="0">
                  <c:v>0.89358202541862797</c:v>
                </c:pt>
                <c:pt idx="1">
                  <c:v>1.0498122930823504</c:v>
                </c:pt>
                <c:pt idx="2">
                  <c:v>0.85548822755678477</c:v>
                </c:pt>
                <c:pt idx="3">
                  <c:v>0.99718586270567533</c:v>
                </c:pt>
                <c:pt idx="4">
                  <c:v>0.92322869119043172</c:v>
                </c:pt>
                <c:pt idx="5">
                  <c:v>0.77190164314057585</c:v>
                </c:pt>
                <c:pt idx="6">
                  <c:v>1.0723981585968521</c:v>
                </c:pt>
                <c:pt idx="7">
                  <c:v>0.91927717988046964</c:v>
                </c:pt>
                <c:pt idx="8">
                  <c:v>1.0636351467286977</c:v>
                </c:pt>
                <c:pt idx="9">
                  <c:v>1.0394321959202006</c:v>
                </c:pt>
                <c:pt idx="10">
                  <c:v>0.68475384796458838</c:v>
                </c:pt>
                <c:pt idx="11">
                  <c:v>1.0714424828704405</c:v>
                </c:pt>
                <c:pt idx="12">
                  <c:v>1.0176198486461785</c:v>
                </c:pt>
                <c:pt idx="13">
                  <c:v>0.63258440095131896</c:v>
                </c:pt>
                <c:pt idx="14">
                  <c:v>0.76221369804080641</c:v>
                </c:pt>
                <c:pt idx="15">
                  <c:v>0.76057413886760017</c:v>
                </c:pt>
                <c:pt idx="16">
                  <c:v>1.0476190286821419</c:v>
                </c:pt>
                <c:pt idx="17">
                  <c:v>0.9296053972132724</c:v>
                </c:pt>
                <c:pt idx="18">
                  <c:v>0.9244777463495919</c:v>
                </c:pt>
                <c:pt idx="19">
                  <c:v>1.0099476317274041</c:v>
                </c:pt>
                <c:pt idx="20">
                  <c:v>0.97497704885180148</c:v>
                </c:pt>
                <c:pt idx="21">
                  <c:v>1.0923109720852793</c:v>
                </c:pt>
                <c:pt idx="22">
                  <c:v>0.92166668812158714</c:v>
                </c:pt>
                <c:pt idx="23">
                  <c:v>1.0890721209977126</c:v>
                </c:pt>
                <c:pt idx="24">
                  <c:v>1.4262006142644226</c:v>
                </c:pt>
                <c:pt idx="25">
                  <c:v>1.1420869283437098</c:v>
                </c:pt>
                <c:pt idx="26">
                  <c:v>1.0555130723256261</c:v>
                </c:pt>
                <c:pt idx="27">
                  <c:v>1.1895715760499861</c:v>
                </c:pt>
                <c:pt idx="28">
                  <c:v>0.97701483992482208</c:v>
                </c:pt>
                <c:pt idx="29">
                  <c:v>0.81180167352316934</c:v>
                </c:pt>
                <c:pt idx="30">
                  <c:v>1.0196512263303279</c:v>
                </c:pt>
                <c:pt idx="31">
                  <c:v>0.99525262628228617</c:v>
                </c:pt>
                <c:pt idx="32">
                  <c:v>1.046325419705981</c:v>
                </c:pt>
                <c:pt idx="33">
                  <c:v>1.095313926867761</c:v>
                </c:pt>
                <c:pt idx="34">
                  <c:v>0.89311342972866592</c:v>
                </c:pt>
                <c:pt idx="35">
                  <c:v>1.0034640737039111</c:v>
                </c:pt>
                <c:pt idx="36">
                  <c:v>0.90224934623004649</c:v>
                </c:pt>
                <c:pt idx="37">
                  <c:v>1.0050952087287461</c:v>
                </c:pt>
                <c:pt idx="38">
                  <c:v>1.0035123365209826</c:v>
                </c:pt>
                <c:pt idx="39">
                  <c:v>0.84468849256210332</c:v>
                </c:pt>
                <c:pt idx="40">
                  <c:v>0.97954641700810552</c:v>
                </c:pt>
                <c:pt idx="41">
                  <c:v>1.0414806782073898</c:v>
                </c:pt>
                <c:pt idx="42">
                  <c:v>1.1548632956179126</c:v>
                </c:pt>
                <c:pt idx="43">
                  <c:v>1.0078259049231479</c:v>
                </c:pt>
                <c:pt idx="44">
                  <c:v>1.0341619225429812</c:v>
                </c:pt>
                <c:pt idx="45">
                  <c:v>1.0186135503943592</c:v>
                </c:pt>
                <c:pt idx="46">
                  <c:v>1.1272431357220163</c:v>
                </c:pt>
                <c:pt idx="47">
                  <c:v>0.99277526490277324</c:v>
                </c:pt>
                <c:pt idx="48">
                  <c:v>0.84191322910775157</c:v>
                </c:pt>
                <c:pt idx="49">
                  <c:v>0.89612332724155164</c:v>
                </c:pt>
                <c:pt idx="50">
                  <c:v>1.0408072836068079</c:v>
                </c:pt>
                <c:pt idx="51">
                  <c:v>1.086703470954639</c:v>
                </c:pt>
                <c:pt idx="52">
                  <c:v>1.0793125395960412</c:v>
                </c:pt>
                <c:pt idx="53">
                  <c:v>1.0812458140124304</c:v>
                </c:pt>
                <c:pt idx="54">
                  <c:v>1.057004986804343</c:v>
                </c:pt>
                <c:pt idx="55">
                  <c:v>1.017253935888532</c:v>
                </c:pt>
                <c:pt idx="56">
                  <c:v>1.1374617755667249</c:v>
                </c:pt>
                <c:pt idx="57">
                  <c:v>0.9126546018365016</c:v>
                </c:pt>
                <c:pt idx="58">
                  <c:v>1.3108539573147424</c:v>
                </c:pt>
                <c:pt idx="59">
                  <c:v>0.82398699209713866</c:v>
                </c:pt>
                <c:pt idx="60">
                  <c:v>0.97044270369342778</c:v>
                </c:pt>
                <c:pt idx="61">
                  <c:v>0.2034182531744157</c:v>
                </c:pt>
                <c:pt idx="62">
                  <c:v>1.0337879309583511</c:v>
                </c:pt>
                <c:pt idx="63">
                  <c:v>1.0251359183281543</c:v>
                </c:pt>
                <c:pt idx="64">
                  <c:v>1.1442258630090452</c:v>
                </c:pt>
                <c:pt idx="65">
                  <c:v>1.326636909936544</c:v>
                </c:pt>
                <c:pt idx="66">
                  <c:v>1.0836364521640613</c:v>
                </c:pt>
                <c:pt idx="67">
                  <c:v>1.0056532806165248</c:v>
                </c:pt>
                <c:pt idx="68">
                  <c:v>1.0871949153102507</c:v>
                </c:pt>
                <c:pt idx="69">
                  <c:v>0.935152621199829</c:v>
                </c:pt>
                <c:pt idx="70">
                  <c:v>1.0267238219854793</c:v>
                </c:pt>
                <c:pt idx="71">
                  <c:v>0.93506368511522231</c:v>
                </c:pt>
                <c:pt idx="72">
                  <c:v>0.54768788256230283</c:v>
                </c:pt>
                <c:pt idx="73">
                  <c:v>1.6973928015885347</c:v>
                </c:pt>
                <c:pt idx="74">
                  <c:v>0.90439697933709928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0-704D-85C7-65F1D4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52784"/>
        <c:axId val="1632789568"/>
      </c:scatterChart>
      <c:valAx>
        <c:axId val="16328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89568"/>
        <c:crosses val="autoZero"/>
        <c:crossBetween val="midCat"/>
      </c:valAx>
      <c:valAx>
        <c:axId val="1632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384 run2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Sheet1!$B$2:$B$76</c:f>
              <c:numCache>
                <c:formatCode>General</c:formatCode>
                <c:ptCount val="75"/>
                <c:pt idx="0">
                  <c:v>0.90540983972785427</c:v>
                </c:pt>
                <c:pt idx="1">
                  <c:v>1.0047814635557533</c:v>
                </c:pt>
                <c:pt idx="2">
                  <c:v>0.7879256366989198</c:v>
                </c:pt>
                <c:pt idx="3">
                  <c:v>1.0160186207076076</c:v>
                </c:pt>
                <c:pt idx="4">
                  <c:v>0.77068581614009402</c:v>
                </c:pt>
                <c:pt idx="5">
                  <c:v>0.67660335385590697</c:v>
                </c:pt>
                <c:pt idx="6">
                  <c:v>0.95192910475917458</c:v>
                </c:pt>
                <c:pt idx="7">
                  <c:v>0.85332366320852315</c:v>
                </c:pt>
                <c:pt idx="8">
                  <c:v>0.97873103296286257</c:v>
                </c:pt>
                <c:pt idx="9">
                  <c:v>0.99953358056966046</c:v>
                </c:pt>
                <c:pt idx="10">
                  <c:v>0.68135694195759611</c:v>
                </c:pt>
                <c:pt idx="11">
                  <c:v>0.91944855018610594</c:v>
                </c:pt>
                <c:pt idx="12">
                  <c:v>0.89391284623620781</c:v>
                </c:pt>
                <c:pt idx="13">
                  <c:v>0.52878855682879433</c:v>
                </c:pt>
                <c:pt idx="14">
                  <c:v>0.75242326164105078</c:v>
                </c:pt>
                <c:pt idx="15">
                  <c:v>0.76779197947568334</c:v>
                </c:pt>
                <c:pt idx="16">
                  <c:v>0.96440680119868805</c:v>
                </c:pt>
                <c:pt idx="17">
                  <c:v>0.97522441753372779</c:v>
                </c:pt>
                <c:pt idx="18">
                  <c:v>0.76971677111947789</c:v>
                </c:pt>
                <c:pt idx="19">
                  <c:v>1.1272857204166655</c:v>
                </c:pt>
                <c:pt idx="20">
                  <c:v>0.88941914752522844</c:v>
                </c:pt>
                <c:pt idx="21">
                  <c:v>1.0867594316024642</c:v>
                </c:pt>
                <c:pt idx="22">
                  <c:v>0.7866044186254787</c:v>
                </c:pt>
                <c:pt idx="23">
                  <c:v>1.0534074128264646</c:v>
                </c:pt>
                <c:pt idx="24">
                  <c:v>1.0609262817462173</c:v>
                </c:pt>
                <c:pt idx="25">
                  <c:v>1.1316647986097355</c:v>
                </c:pt>
                <c:pt idx="26">
                  <c:v>0.93692977544605349</c:v>
                </c:pt>
                <c:pt idx="27">
                  <c:v>1.1436598180333655</c:v>
                </c:pt>
                <c:pt idx="28">
                  <c:v>1.0074093987880959</c:v>
                </c:pt>
                <c:pt idx="29">
                  <c:v>0.75986971545776605</c:v>
                </c:pt>
                <c:pt idx="30">
                  <c:v>1.063343806946889</c:v>
                </c:pt>
                <c:pt idx="31">
                  <c:v>0.97072464512255408</c:v>
                </c:pt>
                <c:pt idx="32">
                  <c:v>1.0522487954905182</c:v>
                </c:pt>
                <c:pt idx="33">
                  <c:v>1.0233433458761065</c:v>
                </c:pt>
                <c:pt idx="34">
                  <c:v>0.88737478770850442</c:v>
                </c:pt>
                <c:pt idx="35">
                  <c:v>0.9607726054290282</c:v>
                </c:pt>
                <c:pt idx="36">
                  <c:v>0.96274536520399079</c:v>
                </c:pt>
                <c:pt idx="37">
                  <c:v>1.0468799893629877</c:v>
                </c:pt>
                <c:pt idx="38">
                  <c:v>1.0273997021238945</c:v>
                </c:pt>
                <c:pt idx="39">
                  <c:v>0.76637185559846255</c:v>
                </c:pt>
                <c:pt idx="40">
                  <c:v>0.98880735377497808</c:v>
                </c:pt>
                <c:pt idx="41">
                  <c:v>1.1088391347923479</c:v>
                </c:pt>
                <c:pt idx="42">
                  <c:v>1.124188924122536</c:v>
                </c:pt>
                <c:pt idx="43">
                  <c:v>0.962157140733092</c:v>
                </c:pt>
                <c:pt idx="44">
                  <c:v>1.0898272413569663</c:v>
                </c:pt>
                <c:pt idx="45">
                  <c:v>0.99775939653943868</c:v>
                </c:pt>
                <c:pt idx="46">
                  <c:v>1.1310278041495307</c:v>
                </c:pt>
                <c:pt idx="47">
                  <c:v>0.92972953503675704</c:v>
                </c:pt>
                <c:pt idx="48">
                  <c:v>0.72669823658655142</c:v>
                </c:pt>
                <c:pt idx="49">
                  <c:v>0.9103771012375419</c:v>
                </c:pt>
                <c:pt idx="50">
                  <c:v>0.98087899494533004</c:v>
                </c:pt>
                <c:pt idx="51">
                  <c:v>1.0499880182351089</c:v>
                </c:pt>
                <c:pt idx="52">
                  <c:v>0.96855719763017523</c:v>
                </c:pt>
                <c:pt idx="53">
                  <c:v>0.99089970227721236</c:v>
                </c:pt>
                <c:pt idx="54">
                  <c:v>1.1302651116474614</c:v>
                </c:pt>
                <c:pt idx="55">
                  <c:v>0.86374479870376575</c:v>
                </c:pt>
                <c:pt idx="56">
                  <c:v>1.0696453940638457</c:v>
                </c:pt>
                <c:pt idx="57">
                  <c:v>0.96860508397624323</c:v>
                </c:pt>
                <c:pt idx="58">
                  <c:v>1.0330321926984019</c:v>
                </c:pt>
                <c:pt idx="59">
                  <c:v>0.71806949986892632</c:v>
                </c:pt>
                <c:pt idx="60">
                  <c:v>0.94777103014020847</c:v>
                </c:pt>
                <c:pt idx="61">
                  <c:v>0.26452724655727494</c:v>
                </c:pt>
                <c:pt idx="62">
                  <c:v>1.0169810781336988</c:v>
                </c:pt>
                <c:pt idx="63">
                  <c:v>0.94319820844598623</c:v>
                </c:pt>
                <c:pt idx="64">
                  <c:v>1.1047270508874387</c:v>
                </c:pt>
                <c:pt idx="65">
                  <c:v>1.0969583503437987</c:v>
                </c:pt>
                <c:pt idx="66">
                  <c:v>1.1128199894355089</c:v>
                </c:pt>
                <c:pt idx="67">
                  <c:v>1.022755852766092</c:v>
                </c:pt>
                <c:pt idx="68">
                  <c:v>1.0101100316064786</c:v>
                </c:pt>
                <c:pt idx="69">
                  <c:v>0.7287955094035784</c:v>
                </c:pt>
                <c:pt idx="70">
                  <c:v>0.98800466931956987</c:v>
                </c:pt>
                <c:pt idx="71">
                  <c:v>0.95194751282330381</c:v>
                </c:pt>
                <c:pt idx="72">
                  <c:v>0.42846827928836645</c:v>
                </c:pt>
                <c:pt idx="73">
                  <c:v>1.1591440804738853</c:v>
                </c:pt>
                <c:pt idx="74">
                  <c:v>0.75045737243824651</c:v>
                </c:pt>
              </c:numCache>
            </c:numRef>
          </c:xVal>
          <c:yVal>
            <c:numRef>
              <c:f>Sheet1!$E$2:$E$76</c:f>
              <c:numCache>
                <c:formatCode>General</c:formatCode>
                <c:ptCount val="75"/>
                <c:pt idx="0">
                  <c:v>0.99395126374991449</c:v>
                </c:pt>
                <c:pt idx="1">
                  <c:v>1.0451201058749138</c:v>
                </c:pt>
                <c:pt idx="2">
                  <c:v>1.2225683376802883</c:v>
                </c:pt>
                <c:pt idx="3">
                  <c:v>1.4982412729581687</c:v>
                </c:pt>
                <c:pt idx="4">
                  <c:v>0.8712270425339278</c:v>
                </c:pt>
                <c:pt idx="5">
                  <c:v>0.97009675732124045</c:v>
                </c:pt>
                <c:pt idx="6">
                  <c:v>0.94108355274877353</c:v>
                </c:pt>
                <c:pt idx="7">
                  <c:v>0.90574561731941872</c:v>
                </c:pt>
                <c:pt idx="8">
                  <c:v>1.2391707683051199</c:v>
                </c:pt>
                <c:pt idx="9">
                  <c:v>1.0664272704467572</c:v>
                </c:pt>
                <c:pt idx="10">
                  <c:v>1.1389781438465783</c:v>
                </c:pt>
                <c:pt idx="11">
                  <c:v>1.1076907822383701</c:v>
                </c:pt>
                <c:pt idx="12">
                  <c:v>0.70430810644882491</c:v>
                </c:pt>
                <c:pt idx="13">
                  <c:v>0.69080964100966991</c:v>
                </c:pt>
                <c:pt idx="14">
                  <c:v>0.86482385050629229</c:v>
                </c:pt>
                <c:pt idx="15">
                  <c:v>0.78377533858636061</c:v>
                </c:pt>
                <c:pt idx="16">
                  <c:v>1.2404681174896139</c:v>
                </c:pt>
                <c:pt idx="17">
                  <c:v>1.1098428249527752</c:v>
                </c:pt>
                <c:pt idx="18">
                  <c:v>0.84931384904344076</c:v>
                </c:pt>
                <c:pt idx="19">
                  <c:v>1.1031472479674966</c:v>
                </c:pt>
                <c:pt idx="20">
                  <c:v>1.1407776223843602</c:v>
                </c:pt>
                <c:pt idx="21">
                  <c:v>0.98887824149118231</c:v>
                </c:pt>
                <c:pt idx="22">
                  <c:v>1.1526276833012892</c:v>
                </c:pt>
                <c:pt idx="23">
                  <c:v>1.0604938148512293</c:v>
                </c:pt>
                <c:pt idx="24">
                  <c:v>1.1806526612565305</c:v>
                </c:pt>
                <c:pt idx="25">
                  <c:v>1.0524409843432849</c:v>
                </c:pt>
                <c:pt idx="26">
                  <c:v>0.94755952654444386</c:v>
                </c:pt>
                <c:pt idx="27">
                  <c:v>1.0695099042721257</c:v>
                </c:pt>
                <c:pt idx="28">
                  <c:v>1.01086091087296</c:v>
                </c:pt>
                <c:pt idx="29">
                  <c:v>1.0672478271896653</c:v>
                </c:pt>
                <c:pt idx="30">
                  <c:v>1.3090881846352713</c:v>
                </c:pt>
                <c:pt idx="31">
                  <c:v>1.4503223211053782</c:v>
                </c:pt>
                <c:pt idx="32">
                  <c:v>1.2930529636416916</c:v>
                </c:pt>
                <c:pt idx="33">
                  <c:v>1.0742159777401497</c:v>
                </c:pt>
                <c:pt idx="34">
                  <c:v>0.92112355861531192</c:v>
                </c:pt>
                <c:pt idx="35">
                  <c:v>1.006007041602871</c:v>
                </c:pt>
                <c:pt idx="36">
                  <c:v>1.1404402201226749</c:v>
                </c:pt>
                <c:pt idx="37">
                  <c:v>1.1387288637638591</c:v>
                </c:pt>
                <c:pt idx="38">
                  <c:v>1.0753608096515705</c:v>
                </c:pt>
                <c:pt idx="39">
                  <c:v>0.82184139296462944</c:v>
                </c:pt>
                <c:pt idx="40">
                  <c:v>1.0462131191991804</c:v>
                </c:pt>
                <c:pt idx="41">
                  <c:v>1.2528255516967015</c:v>
                </c:pt>
                <c:pt idx="42">
                  <c:v>1.1925352985380637</c:v>
                </c:pt>
                <c:pt idx="43">
                  <c:v>1.5593364939168126</c:v>
                </c:pt>
                <c:pt idx="44">
                  <c:v>0.99721235602335723</c:v>
                </c:pt>
                <c:pt idx="45">
                  <c:v>1.1881400983825436</c:v>
                </c:pt>
                <c:pt idx="46">
                  <c:v>0.9043825489759556</c:v>
                </c:pt>
                <c:pt idx="47">
                  <c:v>1.1012814002718518</c:v>
                </c:pt>
                <c:pt idx="48">
                  <c:v>0.90309966157920929</c:v>
                </c:pt>
                <c:pt idx="49">
                  <c:v>0.92720311374634745</c:v>
                </c:pt>
                <c:pt idx="50">
                  <c:v>0.93307021882476415</c:v>
                </c:pt>
                <c:pt idx="51">
                  <c:v>1.1183799277892226</c:v>
                </c:pt>
                <c:pt idx="52">
                  <c:v>1.0140144514219207</c:v>
                </c:pt>
                <c:pt idx="53">
                  <c:v>0.94775633912373325</c:v>
                </c:pt>
                <c:pt idx="54">
                  <c:v>1.1854818628473798</c:v>
                </c:pt>
                <c:pt idx="55">
                  <c:v>0.97186709608785282</c:v>
                </c:pt>
                <c:pt idx="56">
                  <c:v>1.0904171763364372</c:v>
                </c:pt>
                <c:pt idx="57">
                  <c:v>1.0029251605563905</c:v>
                </c:pt>
                <c:pt idx="58">
                  <c:v>0.85302177644129595</c:v>
                </c:pt>
                <c:pt idx="59">
                  <c:v>0.99286063518989587</c:v>
                </c:pt>
                <c:pt idx="60">
                  <c:v>1.0889834786481274</c:v>
                </c:pt>
                <c:pt idx="61">
                  <c:v>0.94616344199249125</c:v>
                </c:pt>
                <c:pt idx="62">
                  <c:v>1.4114826967765213</c:v>
                </c:pt>
                <c:pt idx="63">
                  <c:v>1.0157467251623868</c:v>
                </c:pt>
                <c:pt idx="64">
                  <c:v>0.99961705148377844</c:v>
                </c:pt>
                <c:pt idx="65">
                  <c:v>1.1707836056260608</c:v>
                </c:pt>
                <c:pt idx="66">
                  <c:v>1.2352414555981797</c:v>
                </c:pt>
                <c:pt idx="67">
                  <c:v>1.3177098305747099</c:v>
                </c:pt>
                <c:pt idx="68">
                  <c:v>1.0981767608418076</c:v>
                </c:pt>
                <c:pt idx="69">
                  <c:v>0.54455541281465747</c:v>
                </c:pt>
                <c:pt idx="70">
                  <c:v>1.3134801277506385</c:v>
                </c:pt>
                <c:pt idx="71">
                  <c:v>1.2059370429225071</c:v>
                </c:pt>
                <c:pt idx="72">
                  <c:v>0.4991044378532965</c:v>
                </c:pt>
                <c:pt idx="73">
                  <c:v>1.2307928502381849</c:v>
                </c:pt>
                <c:pt idx="74">
                  <c:v>0.87792220890510031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0-704D-85C7-65F1D4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52784"/>
        <c:axId val="1632789568"/>
      </c:scatterChart>
      <c:valAx>
        <c:axId val="16328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89568"/>
        <c:crosses val="autoZero"/>
        <c:crossBetween val="midCat"/>
      </c:valAx>
      <c:valAx>
        <c:axId val="1632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75371828521448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383 run1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Sheet1!$B$2:$B$76</c:f>
              <c:numCache>
                <c:formatCode>General</c:formatCode>
                <c:ptCount val="75"/>
                <c:pt idx="0">
                  <c:v>0.90540983972785427</c:v>
                </c:pt>
                <c:pt idx="1">
                  <c:v>1.0047814635557533</c:v>
                </c:pt>
                <c:pt idx="2">
                  <c:v>0.7879256366989198</c:v>
                </c:pt>
                <c:pt idx="3">
                  <c:v>1.0160186207076076</c:v>
                </c:pt>
                <c:pt idx="4">
                  <c:v>0.77068581614009402</c:v>
                </c:pt>
                <c:pt idx="5">
                  <c:v>0.67660335385590697</c:v>
                </c:pt>
                <c:pt idx="6">
                  <c:v>0.95192910475917458</c:v>
                </c:pt>
                <c:pt idx="7">
                  <c:v>0.85332366320852315</c:v>
                </c:pt>
                <c:pt idx="8">
                  <c:v>0.97873103296286257</c:v>
                </c:pt>
                <c:pt idx="9">
                  <c:v>0.99953358056966046</c:v>
                </c:pt>
                <c:pt idx="10">
                  <c:v>0.68135694195759611</c:v>
                </c:pt>
                <c:pt idx="11">
                  <c:v>0.91944855018610594</c:v>
                </c:pt>
                <c:pt idx="12">
                  <c:v>0.89391284623620781</c:v>
                </c:pt>
                <c:pt idx="13">
                  <c:v>0.52878855682879433</c:v>
                </c:pt>
                <c:pt idx="14">
                  <c:v>0.75242326164105078</c:v>
                </c:pt>
                <c:pt idx="15">
                  <c:v>0.76779197947568334</c:v>
                </c:pt>
                <c:pt idx="16">
                  <c:v>0.96440680119868805</c:v>
                </c:pt>
                <c:pt idx="17">
                  <c:v>0.97522441753372779</c:v>
                </c:pt>
                <c:pt idx="18">
                  <c:v>0.76971677111947789</c:v>
                </c:pt>
                <c:pt idx="19">
                  <c:v>1.1272857204166655</c:v>
                </c:pt>
                <c:pt idx="20">
                  <c:v>0.88941914752522844</c:v>
                </c:pt>
                <c:pt idx="21">
                  <c:v>1.0867594316024642</c:v>
                </c:pt>
                <c:pt idx="22">
                  <c:v>0.7866044186254787</c:v>
                </c:pt>
                <c:pt idx="23">
                  <c:v>1.0534074128264646</c:v>
                </c:pt>
                <c:pt idx="24">
                  <c:v>1.0609262817462173</c:v>
                </c:pt>
                <c:pt idx="25">
                  <c:v>1.1316647986097355</c:v>
                </c:pt>
                <c:pt idx="26">
                  <c:v>0.93692977544605349</c:v>
                </c:pt>
                <c:pt idx="27">
                  <c:v>1.1436598180333655</c:v>
                </c:pt>
                <c:pt idx="28">
                  <c:v>1.0074093987880959</c:v>
                </c:pt>
                <c:pt idx="29">
                  <c:v>0.75986971545776605</c:v>
                </c:pt>
                <c:pt idx="30">
                  <c:v>1.063343806946889</c:v>
                </c:pt>
                <c:pt idx="31">
                  <c:v>0.97072464512255408</c:v>
                </c:pt>
                <c:pt idx="32">
                  <c:v>1.0522487954905182</c:v>
                </c:pt>
                <c:pt idx="33">
                  <c:v>1.0233433458761065</c:v>
                </c:pt>
                <c:pt idx="34">
                  <c:v>0.88737478770850442</c:v>
                </c:pt>
                <c:pt idx="35">
                  <c:v>0.9607726054290282</c:v>
                </c:pt>
                <c:pt idx="36">
                  <c:v>0.96274536520399079</c:v>
                </c:pt>
                <c:pt idx="37">
                  <c:v>1.0468799893629877</c:v>
                </c:pt>
                <c:pt idx="38">
                  <c:v>1.0273997021238945</c:v>
                </c:pt>
                <c:pt idx="39">
                  <c:v>0.76637185559846255</c:v>
                </c:pt>
                <c:pt idx="40">
                  <c:v>0.98880735377497808</c:v>
                </c:pt>
                <c:pt idx="41">
                  <c:v>1.1088391347923479</c:v>
                </c:pt>
                <c:pt idx="42">
                  <c:v>1.124188924122536</c:v>
                </c:pt>
                <c:pt idx="43">
                  <c:v>0.962157140733092</c:v>
                </c:pt>
                <c:pt idx="44">
                  <c:v>1.0898272413569663</c:v>
                </c:pt>
                <c:pt idx="45">
                  <c:v>0.99775939653943868</c:v>
                </c:pt>
                <c:pt idx="46">
                  <c:v>1.1310278041495307</c:v>
                </c:pt>
                <c:pt idx="47">
                  <c:v>0.92972953503675704</c:v>
                </c:pt>
                <c:pt idx="48">
                  <c:v>0.72669823658655142</c:v>
                </c:pt>
                <c:pt idx="49">
                  <c:v>0.9103771012375419</c:v>
                </c:pt>
                <c:pt idx="50">
                  <c:v>0.98087899494533004</c:v>
                </c:pt>
                <c:pt idx="51">
                  <c:v>1.0499880182351089</c:v>
                </c:pt>
                <c:pt idx="52">
                  <c:v>0.96855719763017523</c:v>
                </c:pt>
                <c:pt idx="53">
                  <c:v>0.99089970227721236</c:v>
                </c:pt>
                <c:pt idx="54">
                  <c:v>1.1302651116474614</c:v>
                </c:pt>
                <c:pt idx="55">
                  <c:v>0.86374479870376575</c:v>
                </c:pt>
                <c:pt idx="56">
                  <c:v>1.0696453940638457</c:v>
                </c:pt>
                <c:pt idx="57">
                  <c:v>0.96860508397624323</c:v>
                </c:pt>
                <c:pt idx="58">
                  <c:v>1.0330321926984019</c:v>
                </c:pt>
                <c:pt idx="59">
                  <c:v>0.71806949986892632</c:v>
                </c:pt>
                <c:pt idx="60">
                  <c:v>0.94777103014020847</c:v>
                </c:pt>
                <c:pt idx="61">
                  <c:v>0.26452724655727494</c:v>
                </c:pt>
                <c:pt idx="62">
                  <c:v>1.0169810781336988</c:v>
                </c:pt>
                <c:pt idx="63">
                  <c:v>0.94319820844598623</c:v>
                </c:pt>
                <c:pt idx="64">
                  <c:v>1.1047270508874387</c:v>
                </c:pt>
                <c:pt idx="65">
                  <c:v>1.0969583503437987</c:v>
                </c:pt>
                <c:pt idx="66">
                  <c:v>1.1128199894355089</c:v>
                </c:pt>
                <c:pt idx="67">
                  <c:v>1.022755852766092</c:v>
                </c:pt>
                <c:pt idx="68">
                  <c:v>1.0101100316064786</c:v>
                </c:pt>
                <c:pt idx="69">
                  <c:v>0.7287955094035784</c:v>
                </c:pt>
                <c:pt idx="70">
                  <c:v>0.98800466931956987</c:v>
                </c:pt>
                <c:pt idx="71">
                  <c:v>0.95194751282330381</c:v>
                </c:pt>
                <c:pt idx="72">
                  <c:v>0.42846827928836645</c:v>
                </c:pt>
                <c:pt idx="73">
                  <c:v>1.1591440804738853</c:v>
                </c:pt>
                <c:pt idx="74">
                  <c:v>0.75045737243824651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0.9288383696280712</c:v>
                </c:pt>
                <c:pt idx="1">
                  <c:v>1.0525385299887826</c:v>
                </c:pt>
                <c:pt idx="2">
                  <c:v>0.96453709935451826</c:v>
                </c:pt>
                <c:pt idx="3">
                  <c:v>0.94960205909366546</c:v>
                </c:pt>
                <c:pt idx="4">
                  <c:v>0.80330692683926397</c:v>
                </c:pt>
                <c:pt idx="5">
                  <c:v>1.2310434941081423</c:v>
                </c:pt>
                <c:pt idx="6">
                  <c:v>1.0723494226154784</c:v>
                </c:pt>
                <c:pt idx="7">
                  <c:v>0.90061690369454961</c:v>
                </c:pt>
                <c:pt idx="8">
                  <c:v>1.0271432614488931</c:v>
                </c:pt>
                <c:pt idx="9">
                  <c:v>1.1466286882213945</c:v>
                </c:pt>
                <c:pt idx="10">
                  <c:v>0.85297822541501056</c:v>
                </c:pt>
                <c:pt idx="11">
                  <c:v>1.0927078903728713</c:v>
                </c:pt>
                <c:pt idx="12">
                  <c:v>0.70094617322145414</c:v>
                </c:pt>
                <c:pt idx="13">
                  <c:v>0.49851611675956836</c:v>
                </c:pt>
                <c:pt idx="14">
                  <c:v>0.44507083533026104</c:v>
                </c:pt>
                <c:pt idx="15">
                  <c:v>0.91306102311471871</c:v>
                </c:pt>
                <c:pt idx="16">
                  <c:v>0.9677739868026658</c:v>
                </c:pt>
                <c:pt idx="17">
                  <c:v>0.87125955134307886</c:v>
                </c:pt>
                <c:pt idx="18">
                  <c:v>0.85504463522295682</c:v>
                </c:pt>
                <c:pt idx="19">
                  <c:v>0.78628633419101734</c:v>
                </c:pt>
                <c:pt idx="20">
                  <c:v>1.0372738803249868</c:v>
                </c:pt>
                <c:pt idx="21">
                  <c:v>1.0356869828060573</c:v>
                </c:pt>
                <c:pt idx="22">
                  <c:v>0.82386194914845956</c:v>
                </c:pt>
                <c:pt idx="23">
                  <c:v>0.96368995589702633</c:v>
                </c:pt>
                <c:pt idx="24">
                  <c:v>0.71943317932608286</c:v>
                </c:pt>
                <c:pt idx="25">
                  <c:v>0.97354337008086145</c:v>
                </c:pt>
                <c:pt idx="26">
                  <c:v>1.0059036946530786</c:v>
                </c:pt>
                <c:pt idx="27">
                  <c:v>1.0839905626651063</c:v>
                </c:pt>
                <c:pt idx="28">
                  <c:v>0.97564012480213791</c:v>
                </c:pt>
                <c:pt idx="29">
                  <c:v>0.77770109552958122</c:v>
                </c:pt>
                <c:pt idx="30">
                  <c:v>1.0508722658840968</c:v>
                </c:pt>
                <c:pt idx="31">
                  <c:v>0.91409749633349757</c:v>
                </c:pt>
                <c:pt idx="32">
                  <c:v>1.0274153119730471</c:v>
                </c:pt>
                <c:pt idx="33">
                  <c:v>1.0050175895454596</c:v>
                </c:pt>
                <c:pt idx="34">
                  <c:v>0.89918773723224221</c:v>
                </c:pt>
                <c:pt idx="35">
                  <c:v>1.0496148550513071</c:v>
                </c:pt>
                <c:pt idx="36">
                  <c:v>0.92114360579173282</c:v>
                </c:pt>
                <c:pt idx="37">
                  <c:v>1.1775716080533942</c:v>
                </c:pt>
                <c:pt idx="38">
                  <c:v>1.0302953671544615</c:v>
                </c:pt>
                <c:pt idx="39">
                  <c:v>0.78315872652879792</c:v>
                </c:pt>
                <c:pt idx="40">
                  <c:v>0.92766408219191077</c:v>
                </c:pt>
                <c:pt idx="41">
                  <c:v>0.96962130893406384</c:v>
                </c:pt>
                <c:pt idx="42">
                  <c:v>1.1732496188273547</c:v>
                </c:pt>
                <c:pt idx="43">
                  <c:v>0.94629078202392458</c:v>
                </c:pt>
                <c:pt idx="44">
                  <c:v>1.0550045150992589</c:v>
                </c:pt>
                <c:pt idx="45">
                  <c:v>1.1208370145792494</c:v>
                </c:pt>
                <c:pt idx="46">
                  <c:v>0.79723063715086517</c:v>
                </c:pt>
                <c:pt idx="47">
                  <c:v>0.90498814846013487</c:v>
                </c:pt>
                <c:pt idx="48">
                  <c:v>0.9466490526452539</c:v>
                </c:pt>
                <c:pt idx="49">
                  <c:v>0.94152454248817929</c:v>
                </c:pt>
                <c:pt idx="50">
                  <c:v>0.96327383025274427</c:v>
                </c:pt>
                <c:pt idx="51">
                  <c:v>0.96877392418138764</c:v>
                </c:pt>
                <c:pt idx="52">
                  <c:v>1.1683705568588489</c:v>
                </c:pt>
                <c:pt idx="53">
                  <c:v>0.95761922826689261</c:v>
                </c:pt>
                <c:pt idx="54">
                  <c:v>1.0177984028191787</c:v>
                </c:pt>
                <c:pt idx="55">
                  <c:v>0.69933256798135945</c:v>
                </c:pt>
                <c:pt idx="56">
                  <c:v>1.2600909924642714</c:v>
                </c:pt>
                <c:pt idx="57">
                  <c:v>1.0243326498333489</c:v>
                </c:pt>
                <c:pt idx="58">
                  <c:v>0.92020818873273369</c:v>
                </c:pt>
                <c:pt idx="59">
                  <c:v>0.94812035781983084</c:v>
                </c:pt>
                <c:pt idx="60">
                  <c:v>0.97993632908155781</c:v>
                </c:pt>
                <c:pt idx="61">
                  <c:v>0.7854152460096242</c:v>
                </c:pt>
                <c:pt idx="62">
                  <c:v>0.92605269507519894</c:v>
                </c:pt>
                <c:pt idx="63">
                  <c:v>0.88463220650092589</c:v>
                </c:pt>
                <c:pt idx="64">
                  <c:v>0.96461099142853668</c:v>
                </c:pt>
                <c:pt idx="65">
                  <c:v>0.94460026884226578</c:v>
                </c:pt>
                <c:pt idx="66">
                  <c:v>1.3045694520951017</c:v>
                </c:pt>
                <c:pt idx="67">
                  <c:v>0.86721485339046112</c:v>
                </c:pt>
                <c:pt idx="68">
                  <c:v>0.9935447372871572</c:v>
                </c:pt>
                <c:pt idx="69">
                  <c:v>0.628423123673299</c:v>
                </c:pt>
                <c:pt idx="70">
                  <c:v>0.92227543364637565</c:v>
                </c:pt>
                <c:pt idx="71">
                  <c:v>1.0971869464272275</c:v>
                </c:pt>
                <c:pt idx="72">
                  <c:v>0.40814093351849728</c:v>
                </c:pt>
                <c:pt idx="73">
                  <c:v>0.76765558713969229</c:v>
                </c:pt>
                <c:pt idx="74">
                  <c:v>0.80964975229576852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0-704D-85C7-65F1D44D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52784"/>
        <c:axId val="1632789568"/>
      </c:scatterChart>
      <c:valAx>
        <c:axId val="16328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89568"/>
        <c:crosses val="autoZero"/>
        <c:crossBetween val="midCat"/>
      </c:valAx>
      <c:valAx>
        <c:axId val="16327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384 run2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Sheet1!$D$2:$D$98</c:f>
              <c:numCache>
                <c:formatCode>General</c:formatCode>
                <c:ptCount val="97"/>
                <c:pt idx="0">
                  <c:v>0.9288383696280712</c:v>
                </c:pt>
                <c:pt idx="1">
                  <c:v>1.0525385299887826</c:v>
                </c:pt>
                <c:pt idx="2">
                  <c:v>0.96453709935451826</c:v>
                </c:pt>
                <c:pt idx="3">
                  <c:v>0.94960205909366546</c:v>
                </c:pt>
                <c:pt idx="4">
                  <c:v>0.80330692683926397</c:v>
                </c:pt>
                <c:pt idx="5">
                  <c:v>1.2310434941081423</c:v>
                </c:pt>
                <c:pt idx="6">
                  <c:v>1.0723494226154784</c:v>
                </c:pt>
                <c:pt idx="7">
                  <c:v>0.90061690369454961</c:v>
                </c:pt>
                <c:pt idx="8">
                  <c:v>1.0271432614488931</c:v>
                </c:pt>
                <c:pt idx="9">
                  <c:v>1.1466286882213945</c:v>
                </c:pt>
                <c:pt idx="10">
                  <c:v>0.85297822541501056</c:v>
                </c:pt>
                <c:pt idx="11">
                  <c:v>1.0927078903728713</c:v>
                </c:pt>
                <c:pt idx="12">
                  <c:v>0.70094617322145414</c:v>
                </c:pt>
                <c:pt idx="13">
                  <c:v>0.49851611675956836</c:v>
                </c:pt>
                <c:pt idx="14">
                  <c:v>0.44507083533026104</c:v>
                </c:pt>
                <c:pt idx="15">
                  <c:v>0.91306102311471871</c:v>
                </c:pt>
                <c:pt idx="16">
                  <c:v>0.9677739868026658</c:v>
                </c:pt>
                <c:pt idx="17">
                  <c:v>0.87125955134307886</c:v>
                </c:pt>
                <c:pt idx="18">
                  <c:v>0.85504463522295682</c:v>
                </c:pt>
                <c:pt idx="19">
                  <c:v>0.78628633419101734</c:v>
                </c:pt>
                <c:pt idx="20">
                  <c:v>1.0372738803249868</c:v>
                </c:pt>
                <c:pt idx="21">
                  <c:v>1.0356869828060573</c:v>
                </c:pt>
                <c:pt idx="22">
                  <c:v>0.82386194914845956</c:v>
                </c:pt>
                <c:pt idx="23">
                  <c:v>0.96368995589702633</c:v>
                </c:pt>
                <c:pt idx="24">
                  <c:v>0.71943317932608286</c:v>
                </c:pt>
                <c:pt idx="25">
                  <c:v>0.97354337008086145</c:v>
                </c:pt>
                <c:pt idx="26">
                  <c:v>1.0059036946530786</c:v>
                </c:pt>
                <c:pt idx="27">
                  <c:v>1.0839905626651063</c:v>
                </c:pt>
                <c:pt idx="28">
                  <c:v>0.97564012480213791</c:v>
                </c:pt>
                <c:pt idx="29">
                  <c:v>0.77770109552958122</c:v>
                </c:pt>
                <c:pt idx="30">
                  <c:v>1.0508722658840968</c:v>
                </c:pt>
                <c:pt idx="31">
                  <c:v>0.91409749633349757</c:v>
                </c:pt>
                <c:pt idx="32">
                  <c:v>1.0274153119730471</c:v>
                </c:pt>
                <c:pt idx="33">
                  <c:v>1.0050175895454596</c:v>
                </c:pt>
                <c:pt idx="34">
                  <c:v>0.89918773723224221</c:v>
                </c:pt>
                <c:pt idx="35">
                  <c:v>1.0496148550513071</c:v>
                </c:pt>
                <c:pt idx="36">
                  <c:v>0.92114360579173282</c:v>
                </c:pt>
                <c:pt idx="37">
                  <c:v>1.1775716080533942</c:v>
                </c:pt>
                <c:pt idx="38">
                  <c:v>1.0302953671544615</c:v>
                </c:pt>
                <c:pt idx="39">
                  <c:v>0.78315872652879792</c:v>
                </c:pt>
                <c:pt idx="40">
                  <c:v>0.92766408219191077</c:v>
                </c:pt>
                <c:pt idx="41">
                  <c:v>0.96962130893406384</c:v>
                </c:pt>
                <c:pt idx="42">
                  <c:v>1.1732496188273547</c:v>
                </c:pt>
                <c:pt idx="43">
                  <c:v>0.94629078202392458</c:v>
                </c:pt>
                <c:pt idx="44">
                  <c:v>1.0550045150992589</c:v>
                </c:pt>
                <c:pt idx="45">
                  <c:v>1.1208370145792494</c:v>
                </c:pt>
                <c:pt idx="46">
                  <c:v>0.79723063715086517</c:v>
                </c:pt>
                <c:pt idx="47">
                  <c:v>0.90498814846013487</c:v>
                </c:pt>
                <c:pt idx="48">
                  <c:v>0.9466490526452539</c:v>
                </c:pt>
                <c:pt idx="49">
                  <c:v>0.94152454248817929</c:v>
                </c:pt>
                <c:pt idx="50">
                  <c:v>0.96327383025274427</c:v>
                </c:pt>
                <c:pt idx="51">
                  <c:v>0.96877392418138764</c:v>
                </c:pt>
                <c:pt idx="52">
                  <c:v>1.1683705568588489</c:v>
                </c:pt>
                <c:pt idx="53">
                  <c:v>0.95761922826689261</c:v>
                </c:pt>
                <c:pt idx="54">
                  <c:v>1.0177984028191787</c:v>
                </c:pt>
                <c:pt idx="55">
                  <c:v>0.69933256798135945</c:v>
                </c:pt>
                <c:pt idx="56">
                  <c:v>1.2600909924642714</c:v>
                </c:pt>
                <c:pt idx="57">
                  <c:v>1.0243326498333489</c:v>
                </c:pt>
                <c:pt idx="58">
                  <c:v>0.92020818873273369</c:v>
                </c:pt>
                <c:pt idx="59">
                  <c:v>0.94812035781983084</c:v>
                </c:pt>
                <c:pt idx="60">
                  <c:v>0.97993632908155781</c:v>
                </c:pt>
                <c:pt idx="61">
                  <c:v>0.7854152460096242</c:v>
                </c:pt>
                <c:pt idx="62">
                  <c:v>0.92605269507519894</c:v>
                </c:pt>
                <c:pt idx="63">
                  <c:v>0.88463220650092589</c:v>
                </c:pt>
                <c:pt idx="64">
                  <c:v>0.96461099142853668</c:v>
                </c:pt>
                <c:pt idx="65">
                  <c:v>0.94460026884226578</c:v>
                </c:pt>
                <c:pt idx="66">
                  <c:v>1.3045694520951017</c:v>
                </c:pt>
                <c:pt idx="67">
                  <c:v>0.86721485339046112</c:v>
                </c:pt>
                <c:pt idx="68">
                  <c:v>0.9935447372871572</c:v>
                </c:pt>
                <c:pt idx="69">
                  <c:v>0.628423123673299</c:v>
                </c:pt>
                <c:pt idx="70">
                  <c:v>0.92227543364637565</c:v>
                </c:pt>
                <c:pt idx="71">
                  <c:v>1.0971869464272275</c:v>
                </c:pt>
                <c:pt idx="72">
                  <c:v>0.40814093351849728</c:v>
                </c:pt>
                <c:pt idx="73">
                  <c:v>0.76765558713969229</c:v>
                </c:pt>
                <c:pt idx="74">
                  <c:v>0.80964975229576852</c:v>
                </c:pt>
              </c:numCache>
            </c:numRef>
          </c:xVal>
          <c:yVal>
            <c:numRef>
              <c:f>Sheet1!$E$2:$E$98</c:f>
              <c:numCache>
                <c:formatCode>General</c:formatCode>
                <c:ptCount val="97"/>
                <c:pt idx="0">
                  <c:v>0.99395126374991449</c:v>
                </c:pt>
                <c:pt idx="1">
                  <c:v>1.0451201058749138</c:v>
                </c:pt>
                <c:pt idx="2">
                  <c:v>1.2225683376802883</c:v>
                </c:pt>
                <c:pt idx="3">
                  <c:v>1.4982412729581687</c:v>
                </c:pt>
                <c:pt idx="4">
                  <c:v>0.8712270425339278</c:v>
                </c:pt>
                <c:pt idx="5">
                  <c:v>0.97009675732124045</c:v>
                </c:pt>
                <c:pt idx="6">
                  <c:v>0.94108355274877353</c:v>
                </c:pt>
                <c:pt idx="7">
                  <c:v>0.90574561731941872</c:v>
                </c:pt>
                <c:pt idx="8">
                  <c:v>1.2391707683051199</c:v>
                </c:pt>
                <c:pt idx="9">
                  <c:v>1.0664272704467572</c:v>
                </c:pt>
                <c:pt idx="10">
                  <c:v>1.1389781438465783</c:v>
                </c:pt>
                <c:pt idx="11">
                  <c:v>1.1076907822383701</c:v>
                </c:pt>
                <c:pt idx="12">
                  <c:v>0.70430810644882491</c:v>
                </c:pt>
                <c:pt idx="13">
                  <c:v>0.69080964100966991</c:v>
                </c:pt>
                <c:pt idx="14">
                  <c:v>0.86482385050629229</c:v>
                </c:pt>
                <c:pt idx="15">
                  <c:v>0.78377533858636061</c:v>
                </c:pt>
                <c:pt idx="16">
                  <c:v>1.2404681174896139</c:v>
                </c:pt>
                <c:pt idx="17">
                  <c:v>1.1098428249527752</c:v>
                </c:pt>
                <c:pt idx="18">
                  <c:v>0.84931384904344076</c:v>
                </c:pt>
                <c:pt idx="19">
                  <c:v>1.1031472479674966</c:v>
                </c:pt>
                <c:pt idx="20">
                  <c:v>1.1407776223843602</c:v>
                </c:pt>
                <c:pt idx="21">
                  <c:v>0.98887824149118231</c:v>
                </c:pt>
                <c:pt idx="22">
                  <c:v>1.1526276833012892</c:v>
                </c:pt>
                <c:pt idx="23">
                  <c:v>1.0604938148512293</c:v>
                </c:pt>
                <c:pt idx="24">
                  <c:v>1.1806526612565305</c:v>
                </c:pt>
                <c:pt idx="25">
                  <c:v>1.0524409843432849</c:v>
                </c:pt>
                <c:pt idx="26">
                  <c:v>0.94755952654444386</c:v>
                </c:pt>
                <c:pt idx="27">
                  <c:v>1.0695099042721257</c:v>
                </c:pt>
                <c:pt idx="28">
                  <c:v>1.01086091087296</c:v>
                </c:pt>
                <c:pt idx="29">
                  <c:v>1.0672478271896653</c:v>
                </c:pt>
                <c:pt idx="30">
                  <c:v>1.3090881846352713</c:v>
                </c:pt>
                <c:pt idx="31">
                  <c:v>1.4503223211053782</c:v>
                </c:pt>
                <c:pt idx="32">
                  <c:v>1.2930529636416916</c:v>
                </c:pt>
                <c:pt idx="33">
                  <c:v>1.0742159777401497</c:v>
                </c:pt>
                <c:pt idx="34">
                  <c:v>0.92112355861531192</c:v>
                </c:pt>
                <c:pt idx="35">
                  <c:v>1.006007041602871</c:v>
                </c:pt>
                <c:pt idx="36">
                  <c:v>1.1404402201226749</c:v>
                </c:pt>
                <c:pt idx="37">
                  <c:v>1.1387288637638591</c:v>
                </c:pt>
                <c:pt idx="38">
                  <c:v>1.0753608096515705</c:v>
                </c:pt>
                <c:pt idx="39">
                  <c:v>0.82184139296462944</c:v>
                </c:pt>
                <c:pt idx="40">
                  <c:v>1.0462131191991804</c:v>
                </c:pt>
                <c:pt idx="41">
                  <c:v>1.2528255516967015</c:v>
                </c:pt>
                <c:pt idx="42">
                  <c:v>1.1925352985380637</c:v>
                </c:pt>
                <c:pt idx="43">
                  <c:v>1.5593364939168126</c:v>
                </c:pt>
                <c:pt idx="44">
                  <c:v>0.99721235602335723</c:v>
                </c:pt>
                <c:pt idx="45">
                  <c:v>1.1881400983825436</c:v>
                </c:pt>
                <c:pt idx="46">
                  <c:v>0.9043825489759556</c:v>
                </c:pt>
                <c:pt idx="47">
                  <c:v>1.1012814002718518</c:v>
                </c:pt>
                <c:pt idx="48">
                  <c:v>0.90309966157920929</c:v>
                </c:pt>
                <c:pt idx="49">
                  <c:v>0.92720311374634745</c:v>
                </c:pt>
                <c:pt idx="50">
                  <c:v>0.93307021882476415</c:v>
                </c:pt>
                <c:pt idx="51">
                  <c:v>1.1183799277892226</c:v>
                </c:pt>
                <c:pt idx="52">
                  <c:v>1.0140144514219207</c:v>
                </c:pt>
                <c:pt idx="53">
                  <c:v>0.94775633912373325</c:v>
                </c:pt>
                <c:pt idx="54">
                  <c:v>1.1854818628473798</c:v>
                </c:pt>
                <c:pt idx="55">
                  <c:v>0.97186709608785282</c:v>
                </c:pt>
                <c:pt idx="56">
                  <c:v>1.0904171763364372</c:v>
                </c:pt>
                <c:pt idx="57">
                  <c:v>1.0029251605563905</c:v>
                </c:pt>
                <c:pt idx="58">
                  <c:v>0.85302177644129595</c:v>
                </c:pt>
                <c:pt idx="59">
                  <c:v>0.99286063518989587</c:v>
                </c:pt>
                <c:pt idx="60">
                  <c:v>1.0889834786481274</c:v>
                </c:pt>
                <c:pt idx="61">
                  <c:v>0.94616344199249125</c:v>
                </c:pt>
                <c:pt idx="62">
                  <c:v>1.4114826967765213</c:v>
                </c:pt>
                <c:pt idx="63">
                  <c:v>1.0157467251623868</c:v>
                </c:pt>
                <c:pt idx="64">
                  <c:v>0.99961705148377844</c:v>
                </c:pt>
                <c:pt idx="65">
                  <c:v>1.1707836056260608</c:v>
                </c:pt>
                <c:pt idx="66">
                  <c:v>1.2352414555981797</c:v>
                </c:pt>
                <c:pt idx="67">
                  <c:v>1.3177098305747099</c:v>
                </c:pt>
                <c:pt idx="68">
                  <c:v>1.0981767608418076</c:v>
                </c:pt>
                <c:pt idx="69">
                  <c:v>0.54455541281465747</c:v>
                </c:pt>
                <c:pt idx="70">
                  <c:v>1.3134801277506385</c:v>
                </c:pt>
                <c:pt idx="71">
                  <c:v>1.2059370429225071</c:v>
                </c:pt>
                <c:pt idx="72">
                  <c:v>0.4991044378532965</c:v>
                </c:pt>
                <c:pt idx="73">
                  <c:v>1.2307928502381849</c:v>
                </c:pt>
                <c:pt idx="74">
                  <c:v>0.87792220890510031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3-2047-A246-D5292FBB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32287"/>
        <c:axId val="757599903"/>
      </c:scatterChart>
      <c:valAx>
        <c:axId val="10876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99903"/>
        <c:crosses val="autoZero"/>
        <c:crossBetween val="midCat"/>
      </c:valAx>
      <c:valAx>
        <c:axId val="7575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31750</xdr:rowOff>
    </xdr:from>
    <xdr:to>
      <xdr:col>10</xdr:col>
      <xdr:colOff>558800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E4147-3B19-9555-C463-BC76566E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19</xdr:row>
      <xdr:rowOff>95250</xdr:rowOff>
    </xdr:from>
    <xdr:to>
      <xdr:col>10</xdr:col>
      <xdr:colOff>520700</xdr:colOff>
      <xdr:row>32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91B6A-2121-2578-B1C6-1ABDCE6E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42</xdr:row>
      <xdr:rowOff>6350</xdr:rowOff>
    </xdr:from>
    <xdr:to>
      <xdr:col>10</xdr:col>
      <xdr:colOff>711200</xdr:colOff>
      <xdr:row>55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A1FDF-52CE-D522-6FA1-50F77978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139700</xdr:colOff>
      <xdr:row>57</xdr:row>
      <xdr:rowOff>146050</xdr:rowOff>
    </xdr:from>
    <xdr:to>
      <xdr:col>10</xdr:col>
      <xdr:colOff>584200</xdr:colOff>
      <xdr:row>71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BA673-1544-5CD3-3D4B-96D76C63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D1" zoomScale="120" zoomScaleNormal="120" workbookViewId="0">
      <selection activeCell="M1" sqref="M1:O1048576"/>
    </sheetView>
  </sheetViews>
  <sheetFormatPr baseColWidth="10" defaultRowHeight="16" x14ac:dyDescent="0.2"/>
  <cols>
    <col min="2" max="2" width="13.33203125" customWidth="1"/>
    <col min="4" max="4" width="13.6640625" customWidth="1"/>
    <col min="6" max="6" width="13.6640625" customWidth="1"/>
    <col min="7" max="7" width="13.1640625" customWidth="1"/>
    <col min="8" max="8" width="13.83203125" customWidth="1"/>
    <col min="10" max="10" width="13.83203125" customWidth="1"/>
    <col min="13" max="13" width="21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107</v>
      </c>
      <c r="M1" s="1" t="s">
        <v>108</v>
      </c>
      <c r="N1" t="s">
        <v>185</v>
      </c>
      <c r="O1" t="s">
        <v>186</v>
      </c>
    </row>
    <row r="2" spans="1:15" x14ac:dyDescent="0.2">
      <c r="A2" t="s">
        <v>11</v>
      </c>
      <c r="B2">
        <v>1.2674974154754099</v>
      </c>
      <c r="C2">
        <v>7.3286124473890504E-2</v>
      </c>
      <c r="D2">
        <v>1.0021900366418599</v>
      </c>
      <c r="E2">
        <v>3.6708079499903401E-2</v>
      </c>
      <c r="F2">
        <v>1.0510403426019299</v>
      </c>
      <c r="G2">
        <v>0.13823119105561299</v>
      </c>
      <c r="H2">
        <v>0.97695282460430699</v>
      </c>
      <c r="I2">
        <v>6.4622159043204203E-2</v>
      </c>
      <c r="J2">
        <v>0.96679436927252105</v>
      </c>
      <c r="K2">
        <v>1.1300290070508199E-2</v>
      </c>
      <c r="L2" t="s">
        <v>11</v>
      </c>
      <c r="M2" s="2" t="s">
        <v>109</v>
      </c>
      <c r="N2">
        <f>B2/D2</f>
        <v>1.264727615655153</v>
      </c>
      <c r="O2">
        <f>H2/F2</f>
        <v>0.92951030041890337</v>
      </c>
    </row>
    <row r="3" spans="1:15" x14ac:dyDescent="0.2">
      <c r="A3" t="s">
        <v>12</v>
      </c>
      <c r="B3">
        <v>1.13026465320638</v>
      </c>
      <c r="C3">
        <v>5.10678023016519E-2</v>
      </c>
      <c r="D3">
        <v>1.0581047913255399</v>
      </c>
      <c r="E3">
        <v>8.3607070161950695E-2</v>
      </c>
      <c r="F3">
        <v>0.97325413985723797</v>
      </c>
      <c r="G3">
        <v>1.67702521189101E-2</v>
      </c>
      <c r="H3">
        <v>0.98291171844977598</v>
      </c>
      <c r="I3">
        <v>1.6630805545457698E-2</v>
      </c>
      <c r="J3">
        <v>0.94253381726528396</v>
      </c>
      <c r="K3">
        <v>1.4169856543632699E-2</v>
      </c>
      <c r="L3" t="s">
        <v>12</v>
      </c>
      <c r="M3" s="2" t="s">
        <v>109</v>
      </c>
      <c r="N3">
        <f t="shared" ref="N3:N66" si="0">B3/D3</f>
        <v>1.0681972735332215</v>
      </c>
      <c r="O3">
        <f t="shared" ref="O3:O66" si="1">H3/F3</f>
        <v>1.0099229771516356</v>
      </c>
    </row>
    <row r="4" spans="1:15" x14ac:dyDescent="0.2">
      <c r="A4" t="s">
        <v>13</v>
      </c>
      <c r="B4">
        <v>1.06299600983446</v>
      </c>
      <c r="C4">
        <v>0.10610069344941001</v>
      </c>
      <c r="D4">
        <v>1.0102135677322699</v>
      </c>
      <c r="E4">
        <v>8.4022464538118902E-2</v>
      </c>
      <c r="F4">
        <v>0.91066339638767002</v>
      </c>
      <c r="G4">
        <v>4.8030056295417699E-2</v>
      </c>
      <c r="H4">
        <v>0.95285026043620302</v>
      </c>
      <c r="I4">
        <v>7.2647278394670903E-2</v>
      </c>
      <c r="J4">
        <v>0.90146395779849697</v>
      </c>
      <c r="K4">
        <v>1.7788082648101899E-2</v>
      </c>
      <c r="L4" t="s">
        <v>13</v>
      </c>
      <c r="M4" s="3" t="s">
        <v>110</v>
      </c>
      <c r="N4">
        <f t="shared" si="0"/>
        <v>1.0522487954905182</v>
      </c>
      <c r="O4">
        <f t="shared" si="1"/>
        <v>1.046325419705981</v>
      </c>
    </row>
    <row r="5" spans="1:15" x14ac:dyDescent="0.2">
      <c r="A5" t="s">
        <v>14</v>
      </c>
      <c r="B5">
        <v>1.13127244280984</v>
      </c>
      <c r="C5">
        <v>7.6301661232923604E-2</v>
      </c>
      <c r="D5">
        <v>1.0165817055314501</v>
      </c>
      <c r="E5">
        <v>3.1023184577802499E-2</v>
      </c>
      <c r="F5">
        <v>0.91058960064065697</v>
      </c>
      <c r="G5">
        <v>8.8508826536461999E-2</v>
      </c>
      <c r="H5">
        <v>0.98674808421573101</v>
      </c>
      <c r="I5">
        <v>5.8370663273398099E-2</v>
      </c>
      <c r="J5">
        <v>1.00572856273984</v>
      </c>
      <c r="K5">
        <v>3.5307266230592098E-2</v>
      </c>
      <c r="L5" t="s">
        <v>14</v>
      </c>
      <c r="M5" s="3" t="s">
        <v>111</v>
      </c>
      <c r="N5">
        <f t="shared" si="0"/>
        <v>1.1128199894355089</v>
      </c>
      <c r="O5">
        <f t="shared" si="1"/>
        <v>1.0836364521640613</v>
      </c>
    </row>
    <row r="6" spans="1:15" x14ac:dyDescent="0.2">
      <c r="A6" t="s">
        <v>15</v>
      </c>
      <c r="B6">
        <v>0.941074261513551</v>
      </c>
      <c r="C6">
        <v>6.0585918352328898E-2</v>
      </c>
      <c r="D6">
        <v>0.97162487028761102</v>
      </c>
      <c r="E6">
        <v>3.6695810414953803E-2</v>
      </c>
      <c r="F6">
        <v>0.91958009781182704</v>
      </c>
      <c r="G6">
        <v>7.5962807579236805E-2</v>
      </c>
      <c r="H6">
        <v>0.99251433073125905</v>
      </c>
      <c r="I6">
        <v>7.6510276679018399E-2</v>
      </c>
      <c r="J6">
        <v>1.0230127089693699</v>
      </c>
      <c r="K6">
        <v>2.42501512129439E-2</v>
      </c>
      <c r="L6" t="s">
        <v>15</v>
      </c>
      <c r="M6" s="3" t="s">
        <v>112</v>
      </c>
      <c r="N6">
        <f t="shared" si="0"/>
        <v>0.96855719763017523</v>
      </c>
      <c r="O6">
        <f t="shared" si="1"/>
        <v>1.0793125395960412</v>
      </c>
    </row>
    <row r="7" spans="1:15" x14ac:dyDescent="0.2">
      <c r="A7" t="s">
        <v>16</v>
      </c>
      <c r="B7">
        <v>1.08899143096853</v>
      </c>
      <c r="C7">
        <v>5.4810965901452402E-2</v>
      </c>
      <c r="D7">
        <v>1.01808640229</v>
      </c>
      <c r="E7">
        <v>3.41357371807973E-2</v>
      </c>
      <c r="F7">
        <v>0.87588132559930398</v>
      </c>
      <c r="G7">
        <v>0.11469683632284899</v>
      </c>
      <c r="H7">
        <v>0.99628152780192103</v>
      </c>
      <c r="I7">
        <v>3.0526851477785701E-2</v>
      </c>
      <c r="J7">
        <v>1.0905246331204299</v>
      </c>
      <c r="K7">
        <v>6.74780878886478E-2</v>
      </c>
      <c r="L7" t="s">
        <v>16</v>
      </c>
      <c r="M7" s="3" t="s">
        <v>113</v>
      </c>
      <c r="N7">
        <f t="shared" si="0"/>
        <v>1.0696453940638457</v>
      </c>
      <c r="O7">
        <f t="shared" si="1"/>
        <v>1.1374617755667249</v>
      </c>
    </row>
    <row r="8" spans="1:15" x14ac:dyDescent="0.2">
      <c r="A8" t="s">
        <v>17</v>
      </c>
      <c r="B8">
        <v>1.1376386324925201</v>
      </c>
      <c r="C8">
        <v>8.0659431672386595E-2</v>
      </c>
      <c r="D8">
        <v>1.0119639217940899</v>
      </c>
      <c r="E8">
        <v>6.3647552254415596E-2</v>
      </c>
      <c r="F8">
        <v>0.931277998859113</v>
      </c>
      <c r="G8">
        <v>0.112304146910358</v>
      </c>
      <c r="H8">
        <v>1.0754987788988899</v>
      </c>
      <c r="I8">
        <v>6.2889966921361895E-2</v>
      </c>
      <c r="J8">
        <v>0.99499021277569</v>
      </c>
      <c r="K8">
        <v>6.2065564820194701E-2</v>
      </c>
      <c r="L8" t="s">
        <v>17</v>
      </c>
      <c r="M8" s="3" t="s">
        <v>114</v>
      </c>
      <c r="N8">
        <f t="shared" si="0"/>
        <v>1.124188924122536</v>
      </c>
      <c r="O8">
        <f t="shared" si="1"/>
        <v>1.1548632956179126</v>
      </c>
    </row>
    <row r="9" spans="1:15" x14ac:dyDescent="0.2">
      <c r="A9" t="s">
        <v>18</v>
      </c>
      <c r="B9">
        <v>1.2096698856735499</v>
      </c>
      <c r="C9">
        <v>9.4427109201756301E-2</v>
      </c>
      <c r="D9">
        <v>1.0577182712895301</v>
      </c>
      <c r="E9">
        <v>3.4808053390553803E-2</v>
      </c>
      <c r="F9">
        <v>0.94944204235990504</v>
      </c>
      <c r="G9">
        <v>7.7001112355792795E-2</v>
      </c>
      <c r="H9">
        <v>1.12942926669819</v>
      </c>
      <c r="I9">
        <v>5.3749578068131403E-2</v>
      </c>
      <c r="J9">
        <v>1.05003901006768</v>
      </c>
      <c r="K9">
        <v>7.6295976280743305E-2</v>
      </c>
      <c r="L9" t="s">
        <v>18</v>
      </c>
      <c r="M9" s="3" t="s">
        <v>115</v>
      </c>
      <c r="N9">
        <f t="shared" si="0"/>
        <v>1.1436598180333655</v>
      </c>
      <c r="O9">
        <f t="shared" si="1"/>
        <v>1.1895715760499861</v>
      </c>
    </row>
    <row r="10" spans="1:15" x14ac:dyDescent="0.2">
      <c r="A10" t="s">
        <v>19</v>
      </c>
      <c r="B10">
        <v>1.1367046229611599</v>
      </c>
      <c r="C10">
        <v>8.7698290755390096E-2</v>
      </c>
      <c r="D10">
        <v>1.0459579092725699</v>
      </c>
      <c r="E10">
        <v>5.9914235392874E-2</v>
      </c>
      <c r="F10">
        <v>0.95230065171122202</v>
      </c>
      <c r="G10">
        <v>0.104062944668188</v>
      </c>
      <c r="H10">
        <v>1.0402084505881299</v>
      </c>
      <c r="I10">
        <v>6.3581654228078002E-2</v>
      </c>
      <c r="J10">
        <v>0.92156768921208798</v>
      </c>
      <c r="K10">
        <v>5.00763267427159E-2</v>
      </c>
      <c r="L10" t="s">
        <v>19</v>
      </c>
      <c r="M10" s="3" t="s">
        <v>116</v>
      </c>
      <c r="N10">
        <f t="shared" si="0"/>
        <v>1.0867594316024642</v>
      </c>
      <c r="O10">
        <f t="shared" si="1"/>
        <v>1.0923109720852793</v>
      </c>
    </row>
    <row r="11" spans="1:15" x14ac:dyDescent="0.2">
      <c r="A11" t="s">
        <v>20</v>
      </c>
      <c r="B11">
        <v>1.02609094268117</v>
      </c>
      <c r="C11">
        <v>0.103356478229858</v>
      </c>
      <c r="D11">
        <v>0.99328070309299799</v>
      </c>
      <c r="E11">
        <v>4.9941611722234297E-2</v>
      </c>
      <c r="F11">
        <v>0.66289727322863101</v>
      </c>
      <c r="G11">
        <v>7.4131153878702699E-2</v>
      </c>
      <c r="H11">
        <v>0.86896151390490295</v>
      </c>
      <c r="I11">
        <v>6.5550183423550096E-2</v>
      </c>
      <c r="J11">
        <v>0.85550701604299195</v>
      </c>
      <c r="K11">
        <v>4.7719519209919001E-2</v>
      </c>
      <c r="L11" t="s">
        <v>20</v>
      </c>
      <c r="M11" s="3" t="s">
        <v>117</v>
      </c>
      <c r="N11">
        <f t="shared" si="0"/>
        <v>1.0330321926984019</v>
      </c>
      <c r="O11">
        <f t="shared" si="1"/>
        <v>1.3108539573147424</v>
      </c>
    </row>
    <row r="12" spans="1:15" x14ac:dyDescent="0.2">
      <c r="A12" t="s">
        <v>21</v>
      </c>
      <c r="B12">
        <v>0.86514220532514696</v>
      </c>
      <c r="C12">
        <v>7.6044217979376105E-2</v>
      </c>
      <c r="D12">
        <v>0.95552551713507905</v>
      </c>
      <c r="E12">
        <v>4.6155939221225101E-2</v>
      </c>
      <c r="F12">
        <v>0.88438079615240295</v>
      </c>
      <c r="G12">
        <v>6.5705978337093796E-2</v>
      </c>
      <c r="H12">
        <v>0.79026678306720299</v>
      </c>
      <c r="I12">
        <v>5.7163933828694703E-2</v>
      </c>
      <c r="J12">
        <v>0.72289556193617199</v>
      </c>
      <c r="K12">
        <v>2.8536273066146201E-2</v>
      </c>
      <c r="L12" t="s">
        <v>21</v>
      </c>
      <c r="M12" s="3" t="s">
        <v>118</v>
      </c>
      <c r="N12">
        <f t="shared" si="0"/>
        <v>0.90540983972785427</v>
      </c>
      <c r="O12">
        <f t="shared" si="1"/>
        <v>0.89358202541862797</v>
      </c>
    </row>
    <row r="13" spans="1:15" x14ac:dyDescent="0.2">
      <c r="A13" t="s">
        <v>22</v>
      </c>
      <c r="B13">
        <v>0.21855703839837101</v>
      </c>
      <c r="C13">
        <v>1.7882886187857199E-2</v>
      </c>
      <c r="D13">
        <v>0.19419320364812301</v>
      </c>
      <c r="E13">
        <v>1.38378725606973E-2</v>
      </c>
      <c r="F13">
        <v>0.19728942635787899</v>
      </c>
      <c r="G13">
        <v>3.9768517821427499E-3</v>
      </c>
      <c r="H13">
        <v>0.19475059417403801</v>
      </c>
      <c r="I13">
        <v>1.94509164438041E-2</v>
      </c>
      <c r="J13">
        <v>0.205855898088735</v>
      </c>
      <c r="K13">
        <v>2.37573564641723E-3</v>
      </c>
      <c r="L13" t="s">
        <v>22</v>
      </c>
      <c r="M13" s="2" t="s">
        <v>109</v>
      </c>
      <c r="N13">
        <f t="shared" si="0"/>
        <v>1.1254618302419848</v>
      </c>
      <c r="O13">
        <f t="shared" si="1"/>
        <v>0.98713143308939633</v>
      </c>
    </row>
    <row r="14" spans="1:15" x14ac:dyDescent="0.2">
      <c r="A14" t="s">
        <v>23</v>
      </c>
      <c r="B14">
        <v>1.0683025266705</v>
      </c>
      <c r="C14">
        <v>8.9538643504084497E-2</v>
      </c>
      <c r="D14">
        <v>1.01462886952591</v>
      </c>
      <c r="E14">
        <v>4.3303820595860701E-2</v>
      </c>
      <c r="F14">
        <v>0.99415849111906496</v>
      </c>
      <c r="G14">
        <v>0.134058587571799</v>
      </c>
      <c r="H14">
        <v>0.96827567964758199</v>
      </c>
      <c r="I14">
        <v>2.7514587895293E-2</v>
      </c>
      <c r="J14">
        <v>0.78929129798831799</v>
      </c>
      <c r="K14">
        <v>1.60569026795148E-2</v>
      </c>
      <c r="L14" t="s">
        <v>23</v>
      </c>
      <c r="M14" s="2" t="s">
        <v>109</v>
      </c>
      <c r="N14">
        <f t="shared" si="0"/>
        <v>1.052899792975208</v>
      </c>
      <c r="O14">
        <f t="shared" si="1"/>
        <v>0.97396510546085235</v>
      </c>
    </row>
    <row r="15" spans="1:15" x14ac:dyDescent="0.2">
      <c r="A15" t="s">
        <v>24</v>
      </c>
      <c r="B15">
        <v>0.966714504252564</v>
      </c>
      <c r="C15">
        <v>1.3456555957006001E-2</v>
      </c>
      <c r="D15">
        <v>0.94056525485638698</v>
      </c>
      <c r="E15">
        <v>3.30867312481401E-2</v>
      </c>
      <c r="F15">
        <v>0.91473649298947501</v>
      </c>
      <c r="G15">
        <v>4.1510580315667102E-2</v>
      </c>
      <c r="H15">
        <v>0.95364458887233094</v>
      </c>
      <c r="I15">
        <v>6.8078572397009202E-3</v>
      </c>
      <c r="J15">
        <v>0.99293148827404498</v>
      </c>
      <c r="K15">
        <v>2.0185890642900701E-3</v>
      </c>
      <c r="L15" t="s">
        <v>24</v>
      </c>
      <c r="M15" s="2" t="s">
        <v>109</v>
      </c>
      <c r="N15">
        <f t="shared" si="0"/>
        <v>1.0278016323281787</v>
      </c>
      <c r="O15">
        <f t="shared" si="1"/>
        <v>1.0425347585682292</v>
      </c>
    </row>
    <row r="16" spans="1:15" x14ac:dyDescent="0.2">
      <c r="A16" t="s">
        <v>25</v>
      </c>
      <c r="B16">
        <v>0.47477271042500202</v>
      </c>
      <c r="C16">
        <v>3.44788248698858E-2</v>
      </c>
      <c r="D16">
        <v>0.446490314161124</v>
      </c>
      <c r="E16">
        <v>3.64506410785203E-2</v>
      </c>
      <c r="F16">
        <v>0.36460433326888098</v>
      </c>
      <c r="G16">
        <v>4.0364913434404501E-2</v>
      </c>
      <c r="H16">
        <v>0.37176925554296603</v>
      </c>
      <c r="I16">
        <v>2.9523433440074099E-3</v>
      </c>
      <c r="J16">
        <v>0.43034341833220402</v>
      </c>
      <c r="K16">
        <v>7.3685655990578499E-3</v>
      </c>
      <c r="L16" t="s">
        <v>25</v>
      </c>
      <c r="M16" s="4" t="s">
        <v>119</v>
      </c>
      <c r="N16">
        <f t="shared" si="0"/>
        <v>1.063343806946889</v>
      </c>
      <c r="O16">
        <f t="shared" si="1"/>
        <v>1.0196512263303279</v>
      </c>
    </row>
    <row r="17" spans="1:15" x14ac:dyDescent="0.2">
      <c r="A17" t="s">
        <v>26</v>
      </c>
      <c r="B17">
        <v>0.68306037615693205</v>
      </c>
      <c r="C17">
        <v>3.4233819748140097E-2</v>
      </c>
      <c r="D17">
        <v>0.86836580113612805</v>
      </c>
      <c r="E17">
        <v>3.0561098689353802E-2</v>
      </c>
      <c r="F17">
        <v>0.80356557153637498</v>
      </c>
      <c r="G17">
        <v>0.116392679490105</v>
      </c>
      <c r="H17">
        <v>0.74061961900646101</v>
      </c>
      <c r="I17">
        <v>2.49234451992289E-2</v>
      </c>
      <c r="J17">
        <v>0.75903954895339698</v>
      </c>
      <c r="K17">
        <v>1.8454594799638999E-2</v>
      </c>
      <c r="L17" t="s">
        <v>26</v>
      </c>
      <c r="M17" s="5" t="s">
        <v>120</v>
      </c>
      <c r="N17">
        <f t="shared" si="0"/>
        <v>0.7866044186254787</v>
      </c>
      <c r="O17">
        <f t="shared" si="1"/>
        <v>0.92166668812158714</v>
      </c>
    </row>
    <row r="18" spans="1:15" x14ac:dyDescent="0.2">
      <c r="A18" t="s">
        <v>27</v>
      </c>
      <c r="B18">
        <v>0.665924503113004</v>
      </c>
      <c r="C18">
        <v>5.2896866798492204E-3</v>
      </c>
      <c r="D18">
        <v>0.92738168552564804</v>
      </c>
      <c r="E18">
        <v>1.3072406131921E-2</v>
      </c>
      <c r="F18">
        <v>0.86788999081500096</v>
      </c>
      <c r="G18">
        <v>7.4164637657975402E-2</v>
      </c>
      <c r="H18">
        <v>0.71513006300286597</v>
      </c>
      <c r="I18">
        <v>4.0334521684825E-2</v>
      </c>
      <c r="J18">
        <v>0.70479667858249695</v>
      </c>
      <c r="K18">
        <v>2.0487012360653201E-2</v>
      </c>
      <c r="L18" t="s">
        <v>27</v>
      </c>
      <c r="M18" s="3" t="s">
        <v>121</v>
      </c>
      <c r="N18">
        <f t="shared" si="0"/>
        <v>0.71806949986892632</v>
      </c>
      <c r="O18">
        <f t="shared" si="1"/>
        <v>0.82398699209713866</v>
      </c>
    </row>
    <row r="19" spans="1:15" x14ac:dyDescent="0.2">
      <c r="A19" t="s">
        <v>28</v>
      </c>
      <c r="B19">
        <v>0.76401808904412905</v>
      </c>
      <c r="C19">
        <v>3.3124676478651603E-2</v>
      </c>
      <c r="D19">
        <v>0.86098692415757805</v>
      </c>
      <c r="E19">
        <v>2.6406491610455801E-2</v>
      </c>
      <c r="F19">
        <v>0.78016719129581102</v>
      </c>
      <c r="G19">
        <v>9.4750536223155296E-2</v>
      </c>
      <c r="H19">
        <v>0.69677779597998202</v>
      </c>
      <c r="I19">
        <v>2.19383825923977E-2</v>
      </c>
      <c r="J19">
        <v>0.71654179449024502</v>
      </c>
      <c r="K19">
        <v>3.7465193242396597E-2</v>
      </c>
      <c r="L19" t="s">
        <v>28</v>
      </c>
      <c r="M19" s="3" t="s">
        <v>122</v>
      </c>
      <c r="N19">
        <f t="shared" si="0"/>
        <v>0.88737478770850442</v>
      </c>
      <c r="O19">
        <f t="shared" si="1"/>
        <v>0.89311342972866592</v>
      </c>
    </row>
    <row r="20" spans="1:15" x14ac:dyDescent="0.2">
      <c r="A20" t="s">
        <v>29</v>
      </c>
      <c r="B20">
        <v>0.43197224894800201</v>
      </c>
      <c r="C20">
        <v>4.1820024827030497E-2</v>
      </c>
      <c r="D20">
        <v>1.00817789747576</v>
      </c>
      <c r="E20">
        <v>5.5245961758444102E-2</v>
      </c>
      <c r="F20">
        <v>0.898125843036504</v>
      </c>
      <c r="G20">
        <v>0.14292795684362899</v>
      </c>
      <c r="H20">
        <v>0.49189264124714599</v>
      </c>
      <c r="I20">
        <v>4.2135662643687601E-2</v>
      </c>
      <c r="J20">
        <v>0.45796121914485599</v>
      </c>
      <c r="K20">
        <v>1.45362345225686E-2</v>
      </c>
      <c r="L20" t="s">
        <v>29</v>
      </c>
      <c r="M20" s="4" t="s">
        <v>123</v>
      </c>
      <c r="N20">
        <f t="shared" si="0"/>
        <v>0.42846827928836645</v>
      </c>
      <c r="O20">
        <f t="shared" si="1"/>
        <v>0.54768788256230283</v>
      </c>
    </row>
    <row r="21" spans="1:15" x14ac:dyDescent="0.2">
      <c r="A21" t="s">
        <v>30</v>
      </c>
      <c r="B21">
        <v>0.52969275445198405</v>
      </c>
      <c r="C21">
        <v>1.6213591657649299E-2</v>
      </c>
      <c r="D21">
        <v>1.0017099417366599</v>
      </c>
      <c r="E21">
        <v>9.71205757806749E-2</v>
      </c>
      <c r="F21">
        <v>0.92089125760507495</v>
      </c>
      <c r="G21">
        <v>9.7022174634821101E-2</v>
      </c>
      <c r="H21">
        <v>0.58254144453341306</v>
      </c>
      <c r="I21">
        <v>3.71617864728888E-2</v>
      </c>
      <c r="J21">
        <v>0.48609107420594599</v>
      </c>
      <c r="K21">
        <v>1.66733127728389E-2</v>
      </c>
      <c r="L21" t="s">
        <v>30</v>
      </c>
      <c r="M21" s="3" t="s">
        <v>124</v>
      </c>
      <c r="N21">
        <f t="shared" si="0"/>
        <v>0.52878855682879433</v>
      </c>
      <c r="O21">
        <f t="shared" si="1"/>
        <v>0.63258440095131896</v>
      </c>
    </row>
    <row r="22" spans="1:15" x14ac:dyDescent="0.2">
      <c r="A22" t="s">
        <v>31</v>
      </c>
      <c r="B22">
        <v>1.0139853948041</v>
      </c>
      <c r="C22">
        <v>0.10951265067440601</v>
      </c>
      <c r="D22">
        <v>0.96257666545502196</v>
      </c>
      <c r="E22">
        <v>6.0061662466927797E-2</v>
      </c>
      <c r="F22">
        <v>0.898285406583894</v>
      </c>
      <c r="G22">
        <v>7.2480149867273899E-2</v>
      </c>
      <c r="H22">
        <v>0.97829759300961405</v>
      </c>
      <c r="I22">
        <v>6.4478100006753497E-2</v>
      </c>
      <c r="J22">
        <v>0.94465778404543999</v>
      </c>
      <c r="K22">
        <v>2.6030142830716502E-2</v>
      </c>
      <c r="L22" t="s">
        <v>31</v>
      </c>
      <c r="M22" s="3" t="s">
        <v>125</v>
      </c>
      <c r="N22">
        <f t="shared" si="0"/>
        <v>1.0534074128264646</v>
      </c>
      <c r="O22">
        <f t="shared" si="1"/>
        <v>1.0890721209977126</v>
      </c>
    </row>
    <row r="23" spans="1:15" x14ac:dyDescent="0.2">
      <c r="A23" t="s">
        <v>32</v>
      </c>
      <c r="B23">
        <v>0.37235353962842999</v>
      </c>
      <c r="C23">
        <v>3.6129938543314699E-2</v>
      </c>
      <c r="D23">
        <v>0.51091634734845104</v>
      </c>
      <c r="E23">
        <v>3.53876423327628E-2</v>
      </c>
      <c r="F23">
        <v>0.35676798069050097</v>
      </c>
      <c r="G23">
        <v>1.8124046159058198E-2</v>
      </c>
      <c r="H23">
        <v>0.33363251230289198</v>
      </c>
      <c r="I23">
        <v>3.01360793926728E-2</v>
      </c>
      <c r="J23">
        <v>0.35385043606762401</v>
      </c>
      <c r="K23">
        <v>7.1631766546939998E-3</v>
      </c>
      <c r="L23" t="s">
        <v>32</v>
      </c>
      <c r="M23" s="3" t="s">
        <v>126</v>
      </c>
      <c r="N23">
        <f t="shared" si="0"/>
        <v>0.7287955094035784</v>
      </c>
      <c r="O23">
        <f t="shared" si="1"/>
        <v>0.935152621199829</v>
      </c>
    </row>
    <row r="24" spans="1:15" x14ac:dyDescent="0.2">
      <c r="A24" t="s">
        <v>33</v>
      </c>
      <c r="B24">
        <v>0.45090569829148403</v>
      </c>
      <c r="C24">
        <v>4.69262059985152E-2</v>
      </c>
      <c r="D24">
        <v>0.50441796444699105</v>
      </c>
      <c r="E24">
        <v>3.0416266306011401E-2</v>
      </c>
      <c r="F24">
        <v>0.34464577162682197</v>
      </c>
      <c r="G24">
        <v>2.6164622119044301E-2</v>
      </c>
      <c r="H24">
        <v>0.350718377959432</v>
      </c>
      <c r="I24">
        <v>2.7346294540282E-2</v>
      </c>
      <c r="J24">
        <v>0.36529779719631</v>
      </c>
      <c r="K24">
        <v>1.2902300762790499E-2</v>
      </c>
      <c r="L24" t="s">
        <v>33</v>
      </c>
      <c r="M24" s="4" t="s">
        <v>127</v>
      </c>
      <c r="N24">
        <f t="shared" si="0"/>
        <v>0.89391284623620781</v>
      </c>
      <c r="O24">
        <f t="shared" si="1"/>
        <v>1.0176198486461785</v>
      </c>
    </row>
    <row r="25" spans="1:15" x14ac:dyDescent="0.2">
      <c r="A25" t="s">
        <v>34</v>
      </c>
      <c r="B25">
        <v>0.218132517002495</v>
      </c>
      <c r="C25">
        <v>2.1032066719045801E-2</v>
      </c>
      <c r="D25">
        <v>0.193836572042977</v>
      </c>
      <c r="E25">
        <v>1.5723782609650599E-2</v>
      </c>
      <c r="F25">
        <v>0.19340055291309699</v>
      </c>
      <c r="G25">
        <v>6.8889473842461196E-3</v>
      </c>
      <c r="H25">
        <v>0.19062011571139501</v>
      </c>
      <c r="I25">
        <v>1.4912612604901201E-2</v>
      </c>
      <c r="J25">
        <v>0.204382283657629</v>
      </c>
      <c r="K25">
        <v>4.91885686144845E-3</v>
      </c>
      <c r="L25" t="s">
        <v>34</v>
      </c>
      <c r="M25" s="2" t="s">
        <v>109</v>
      </c>
      <c r="N25">
        <f t="shared" si="0"/>
        <v>1.125342419665424</v>
      </c>
      <c r="O25">
        <f t="shared" si="1"/>
        <v>0.98562342682158022</v>
      </c>
    </row>
    <row r="26" spans="1:15" x14ac:dyDescent="0.2">
      <c r="A26" t="s">
        <v>35</v>
      </c>
      <c r="B26">
        <v>1.0650403644936599</v>
      </c>
      <c r="C26">
        <v>4.40781800630606E-2</v>
      </c>
      <c r="D26">
        <v>0.98467185758290898</v>
      </c>
      <c r="E26">
        <v>6.2453050655845201E-2</v>
      </c>
      <c r="F26">
        <v>1.056770928753</v>
      </c>
      <c r="G26">
        <v>0.184315346493553</v>
      </c>
      <c r="H26">
        <v>0.97735848239023404</v>
      </c>
      <c r="I26">
        <v>4.9092277534461E-2</v>
      </c>
      <c r="J26">
        <v>0.77639746068245297</v>
      </c>
      <c r="K26">
        <v>3.4712510312786098E-2</v>
      </c>
      <c r="L26" t="s">
        <v>35</v>
      </c>
      <c r="M26" s="2" t="s">
        <v>109</v>
      </c>
      <c r="N26">
        <f t="shared" si="0"/>
        <v>1.0816195835108287</v>
      </c>
      <c r="O26">
        <f t="shared" si="1"/>
        <v>0.92485368001514434</v>
      </c>
    </row>
    <row r="27" spans="1:15" x14ac:dyDescent="0.2">
      <c r="A27" t="s">
        <v>36</v>
      </c>
      <c r="B27">
        <v>0.98778907813748495</v>
      </c>
      <c r="C27">
        <v>9.6054683448493897E-2</v>
      </c>
      <c r="D27">
        <v>1.02098494227156</v>
      </c>
      <c r="E27">
        <v>3.4962709441781502E-2</v>
      </c>
      <c r="F27">
        <v>1.05072017643675</v>
      </c>
      <c r="G27">
        <v>1.9623437595721001E-2</v>
      </c>
      <c r="H27">
        <v>1.0300382309843801</v>
      </c>
      <c r="I27">
        <v>1.78915217563042E-2</v>
      </c>
      <c r="J27">
        <v>1.03051051699517</v>
      </c>
      <c r="K27">
        <v>1.4112788028735401E-2</v>
      </c>
      <c r="L27" t="s">
        <v>36</v>
      </c>
      <c r="M27" s="2" t="s">
        <v>109</v>
      </c>
      <c r="N27">
        <f t="shared" si="0"/>
        <v>0.96748643122961386</v>
      </c>
      <c r="O27">
        <f t="shared" si="1"/>
        <v>0.98031640971956258</v>
      </c>
    </row>
    <row r="28" spans="1:15" x14ac:dyDescent="0.2">
      <c r="A28" t="s">
        <v>37</v>
      </c>
      <c r="B28">
        <v>1.0213755175419601</v>
      </c>
      <c r="C28">
        <v>5.2361170877547603E-2</v>
      </c>
      <c r="D28">
        <v>1.09013027903367</v>
      </c>
      <c r="E28">
        <v>7.2929351783001098E-2</v>
      </c>
      <c r="F28">
        <v>1.039332794191</v>
      </c>
      <c r="G28">
        <v>5.3725696858398002E-2</v>
      </c>
      <c r="H28">
        <v>1.0970293507653199</v>
      </c>
      <c r="I28">
        <v>7.8494212462065505E-2</v>
      </c>
      <c r="J28">
        <v>1.1022042413347599</v>
      </c>
      <c r="K28">
        <v>9.7141528533570606E-3</v>
      </c>
      <c r="L28" t="s">
        <v>37</v>
      </c>
      <c r="M28" s="3" t="s">
        <v>128</v>
      </c>
      <c r="N28">
        <f t="shared" si="0"/>
        <v>0.93692977544605349</v>
      </c>
      <c r="O28">
        <f t="shared" si="1"/>
        <v>1.0555130723256261</v>
      </c>
    </row>
    <row r="29" spans="1:15" x14ac:dyDescent="0.2">
      <c r="A29" t="s">
        <v>38</v>
      </c>
      <c r="B29">
        <v>0.58630744138095703</v>
      </c>
      <c r="C29">
        <v>3.2345461526163098E-2</v>
      </c>
      <c r="D29">
        <v>0.58199520680100802</v>
      </c>
      <c r="E29">
        <v>3.3820108642927102E-2</v>
      </c>
      <c r="F29">
        <v>0.55618907328676004</v>
      </c>
      <c r="G29">
        <v>3.2296757364546499E-2</v>
      </c>
      <c r="H29">
        <v>0.54340497840519897</v>
      </c>
      <c r="I29">
        <v>2.1536975023589901E-2</v>
      </c>
      <c r="J29">
        <v>0.58309463699860498</v>
      </c>
      <c r="K29">
        <v>3.7499997405631299E-3</v>
      </c>
      <c r="L29" t="s">
        <v>38</v>
      </c>
      <c r="M29" s="3" t="s">
        <v>129</v>
      </c>
      <c r="N29">
        <f t="shared" si="0"/>
        <v>1.0074093987880959</v>
      </c>
      <c r="O29">
        <f t="shared" si="1"/>
        <v>0.97701483992482208</v>
      </c>
    </row>
    <row r="30" spans="1:15" x14ac:dyDescent="0.2">
      <c r="A30" t="s">
        <v>39</v>
      </c>
      <c r="B30">
        <v>0.67465865519272505</v>
      </c>
      <c r="C30">
        <v>6.7965784083910505E-2</v>
      </c>
      <c r="D30">
        <v>0.66402193960073097</v>
      </c>
      <c r="E30">
        <v>3.48984391872851E-2</v>
      </c>
      <c r="F30">
        <v>0.66512991499591501</v>
      </c>
      <c r="G30">
        <v>1.7140359584104502E-2</v>
      </c>
      <c r="H30">
        <v>0.66325814809655403</v>
      </c>
      <c r="I30">
        <v>3.5003134003788197E-2</v>
      </c>
      <c r="J30">
        <v>0.67680537747815905</v>
      </c>
      <c r="K30">
        <v>7.7979515435936996E-3</v>
      </c>
      <c r="L30" t="s">
        <v>39</v>
      </c>
      <c r="M30" s="5" t="s">
        <v>130</v>
      </c>
      <c r="N30">
        <f t="shared" si="0"/>
        <v>1.0160186207076076</v>
      </c>
      <c r="O30">
        <f t="shared" si="1"/>
        <v>0.99718586270567533</v>
      </c>
    </row>
    <row r="31" spans="1:15" x14ac:dyDescent="0.2">
      <c r="A31" t="s">
        <v>40</v>
      </c>
      <c r="B31">
        <v>0.72055883291132505</v>
      </c>
      <c r="C31">
        <v>5.1148140672713498E-2</v>
      </c>
      <c r="D31">
        <v>0.75693126270615296</v>
      </c>
      <c r="E31">
        <v>4.35020063820271E-2</v>
      </c>
      <c r="F31">
        <v>0.90185498564538003</v>
      </c>
      <c r="G31">
        <v>8.3092865642758806E-2</v>
      </c>
      <c r="H31">
        <v>0.84329184631710497</v>
      </c>
      <c r="I31">
        <v>2.4280277661535499E-2</v>
      </c>
      <c r="J31">
        <v>0.91765736400850095</v>
      </c>
      <c r="K31">
        <v>2.5584356421204501E-2</v>
      </c>
      <c r="L31" t="s">
        <v>40</v>
      </c>
      <c r="M31" s="3" t="s">
        <v>131</v>
      </c>
      <c r="N31">
        <f t="shared" si="0"/>
        <v>0.95194751282330381</v>
      </c>
      <c r="O31">
        <f t="shared" si="1"/>
        <v>0.93506368511522231</v>
      </c>
    </row>
    <row r="32" spans="1:15" x14ac:dyDescent="0.2">
      <c r="A32" t="s">
        <v>41</v>
      </c>
      <c r="B32">
        <v>1.0735676775477601</v>
      </c>
      <c r="C32">
        <v>2.5663538061908402E-2</v>
      </c>
      <c r="D32">
        <v>1.08342718751511</v>
      </c>
      <c r="E32">
        <v>4.6936427281818897E-2</v>
      </c>
      <c r="F32">
        <v>1.0295821782079999</v>
      </c>
      <c r="G32">
        <v>8.9501389288295097E-2</v>
      </c>
      <c r="H32">
        <v>1.1132314203692</v>
      </c>
      <c r="I32">
        <v>4.9358184230276499E-2</v>
      </c>
      <c r="J32">
        <v>1.05500072974876</v>
      </c>
      <c r="K32">
        <v>3.6566619090560998E-2</v>
      </c>
      <c r="L32" t="s">
        <v>41</v>
      </c>
      <c r="M32" s="3" t="s">
        <v>132</v>
      </c>
      <c r="N32">
        <f t="shared" si="0"/>
        <v>0.99089970227721236</v>
      </c>
      <c r="O32">
        <f t="shared" si="1"/>
        <v>1.0812458140124304</v>
      </c>
    </row>
    <row r="33" spans="1:15" x14ac:dyDescent="0.2">
      <c r="A33" t="s">
        <v>42</v>
      </c>
      <c r="B33">
        <v>1.1109713380844699</v>
      </c>
      <c r="C33">
        <v>0.118101702003427</v>
      </c>
      <c r="D33">
        <v>1.1670736113962299</v>
      </c>
      <c r="E33">
        <v>4.6647803462593403E-2</v>
      </c>
      <c r="F33">
        <v>1.0412080721163199</v>
      </c>
      <c r="G33">
        <v>8.4300260051562798E-2</v>
      </c>
      <c r="H33">
        <v>1.1165896192537199</v>
      </c>
      <c r="I33">
        <v>7.9992153526952603E-2</v>
      </c>
      <c r="J33">
        <v>1.06856313778975</v>
      </c>
      <c r="K33">
        <v>5.1809854556410802E-2</v>
      </c>
      <c r="L33" t="s">
        <v>42</v>
      </c>
      <c r="M33" s="3" t="s">
        <v>133</v>
      </c>
      <c r="N33">
        <f t="shared" si="0"/>
        <v>0.95192910475917458</v>
      </c>
      <c r="O33">
        <f t="shared" si="1"/>
        <v>1.0723981585968521</v>
      </c>
    </row>
    <row r="34" spans="1:15" x14ac:dyDescent="0.2">
      <c r="A34" t="s">
        <v>43</v>
      </c>
      <c r="B34">
        <v>1.0731370515126699</v>
      </c>
      <c r="C34">
        <v>8.0683346467620196E-2</v>
      </c>
      <c r="D34">
        <v>1.1153448912669499</v>
      </c>
      <c r="E34">
        <v>9.8401545777931906E-2</v>
      </c>
      <c r="F34">
        <v>1.08261315144012</v>
      </c>
      <c r="G34">
        <v>6.3649263396063305E-2</v>
      </c>
      <c r="H34">
        <v>1.0910855790318399</v>
      </c>
      <c r="I34">
        <v>0.13145588293284499</v>
      </c>
      <c r="J34">
        <v>0.95356362377994397</v>
      </c>
      <c r="K34">
        <v>2.9534775374816101E-2</v>
      </c>
      <c r="L34" t="s">
        <v>43</v>
      </c>
      <c r="M34" s="3" t="s">
        <v>134</v>
      </c>
      <c r="N34">
        <f t="shared" si="0"/>
        <v>0.962157140733092</v>
      </c>
      <c r="O34">
        <f t="shared" si="1"/>
        <v>1.0078259049231479</v>
      </c>
    </row>
    <row r="35" spans="1:15" x14ac:dyDescent="0.2">
      <c r="A35" t="s">
        <v>44</v>
      </c>
      <c r="B35">
        <v>1.10350269664425</v>
      </c>
      <c r="C35">
        <v>0.111927791809041</v>
      </c>
      <c r="D35">
        <v>1.04013136033161</v>
      </c>
      <c r="E35">
        <v>3.1234278432284199E-2</v>
      </c>
      <c r="F35">
        <v>0.728938567982514</v>
      </c>
      <c r="G35">
        <v>0.110471061103274</v>
      </c>
      <c r="H35">
        <v>1.0396126334176901</v>
      </c>
      <c r="I35">
        <v>7.8603009594812298E-2</v>
      </c>
      <c r="J35">
        <v>0.96318765912661997</v>
      </c>
      <c r="K35">
        <v>2.3409026627602799E-2</v>
      </c>
      <c r="L35" t="s">
        <v>44</v>
      </c>
      <c r="M35" s="3" t="s">
        <v>135</v>
      </c>
      <c r="N35">
        <f t="shared" si="0"/>
        <v>1.0609262817462173</v>
      </c>
      <c r="O35">
        <f t="shared" si="1"/>
        <v>1.4262006142644226</v>
      </c>
    </row>
    <row r="36" spans="1:15" x14ac:dyDescent="0.2">
      <c r="A36" t="s">
        <v>45</v>
      </c>
      <c r="B36">
        <v>0.82548392859174702</v>
      </c>
      <c r="C36">
        <v>8.1419029665896606E-2</v>
      </c>
      <c r="D36">
        <v>0.82586913000089701</v>
      </c>
      <c r="E36">
        <v>4.8052163457998801E-2</v>
      </c>
      <c r="F36">
        <v>0.94033489320044705</v>
      </c>
      <c r="G36">
        <v>0.101052613864746</v>
      </c>
      <c r="H36">
        <v>0.97741436293972805</v>
      </c>
      <c r="I36">
        <v>6.7206156656676105E-2</v>
      </c>
      <c r="J36">
        <v>0.91903284940262098</v>
      </c>
      <c r="K36">
        <v>6.7838465372383805E-2</v>
      </c>
      <c r="L36" t="s">
        <v>45</v>
      </c>
      <c r="M36" s="3" t="s">
        <v>136</v>
      </c>
      <c r="N36">
        <f t="shared" si="0"/>
        <v>0.99953358056966046</v>
      </c>
      <c r="O36">
        <f t="shared" si="1"/>
        <v>1.0394321959202006</v>
      </c>
    </row>
    <row r="37" spans="1:15" x14ac:dyDescent="0.2">
      <c r="A37" t="s">
        <v>46</v>
      </c>
      <c r="B37">
        <v>0.24915618874887099</v>
      </c>
      <c r="C37">
        <v>2.3733471402289E-2</v>
      </c>
      <c r="D37">
        <v>0.23771682088641999</v>
      </c>
      <c r="E37">
        <v>1.42926510146896E-2</v>
      </c>
      <c r="F37">
        <v>0.198256963033109</v>
      </c>
      <c r="G37">
        <v>6.0131107456199697E-3</v>
      </c>
      <c r="H37">
        <v>0.19461123560257401</v>
      </c>
      <c r="I37">
        <v>1.51819183467893E-2</v>
      </c>
      <c r="J37">
        <v>0.204800718122154</v>
      </c>
      <c r="K37">
        <v>3.7239070557108099E-3</v>
      </c>
      <c r="L37" t="s">
        <v>46</v>
      </c>
      <c r="M37" s="2" t="s">
        <v>109</v>
      </c>
      <c r="N37">
        <f t="shared" si="0"/>
        <v>1.0481218275584994</v>
      </c>
      <c r="O37">
        <f t="shared" si="1"/>
        <v>0.98161110018654862</v>
      </c>
    </row>
    <row r="38" spans="1:15" x14ac:dyDescent="0.2">
      <c r="A38" t="s">
        <v>47</v>
      </c>
      <c r="B38">
        <v>1.0905600364046899</v>
      </c>
      <c r="C38">
        <v>0.109223811812969</v>
      </c>
      <c r="D38">
        <v>1.0037688981984101</v>
      </c>
      <c r="E38">
        <v>4.5711246914629702E-2</v>
      </c>
      <c r="F38">
        <v>1.0312846839177101</v>
      </c>
      <c r="G38">
        <v>0.16944709909292199</v>
      </c>
      <c r="H38">
        <v>1.0002713763646001</v>
      </c>
      <c r="I38">
        <v>5.11019882500394E-2</v>
      </c>
      <c r="J38">
        <v>0.76907024398503399</v>
      </c>
      <c r="K38">
        <v>2.0942407290902298E-2</v>
      </c>
      <c r="L38" t="s">
        <v>47</v>
      </c>
      <c r="M38" s="2" t="s">
        <v>109</v>
      </c>
      <c r="N38">
        <f t="shared" si="0"/>
        <v>1.0864652594457298</v>
      </c>
      <c r="O38">
        <f t="shared" si="1"/>
        <v>0.96992750107051462</v>
      </c>
    </row>
    <row r="39" spans="1:15" x14ac:dyDescent="0.2">
      <c r="A39" t="s">
        <v>48</v>
      </c>
      <c r="B39">
        <v>0.86256080213886099</v>
      </c>
      <c r="C39">
        <v>1.1770461799285E-2</v>
      </c>
      <c r="D39">
        <v>0.97186779353840602</v>
      </c>
      <c r="E39">
        <v>2.7566976320590599E-2</v>
      </c>
      <c r="F39">
        <v>1.02272192951486</v>
      </c>
      <c r="G39">
        <v>2.7823602583905399E-2</v>
      </c>
      <c r="H39">
        <v>1.0139958614347699</v>
      </c>
      <c r="I39">
        <v>1.56432911911581E-2</v>
      </c>
      <c r="J39">
        <v>1.00814685292916</v>
      </c>
      <c r="K39">
        <v>3.1864010002169103E-2</v>
      </c>
      <c r="L39" t="s">
        <v>48</v>
      </c>
      <c r="M39" s="2" t="s">
        <v>109</v>
      </c>
      <c r="N39">
        <f t="shared" si="0"/>
        <v>0.88752894979513952</v>
      </c>
      <c r="O39">
        <f t="shared" si="1"/>
        <v>0.99146779996765166</v>
      </c>
    </row>
    <row r="40" spans="1:15" x14ac:dyDescent="0.2">
      <c r="A40" t="s">
        <v>49</v>
      </c>
      <c r="B40">
        <v>1.0829983981411899</v>
      </c>
      <c r="C40">
        <v>9.0671828031027898E-2</v>
      </c>
      <c r="D40">
        <v>1.0582942689816499</v>
      </c>
      <c r="E40">
        <v>0.109122911444805</v>
      </c>
      <c r="F40">
        <v>1.04083744020136</v>
      </c>
      <c r="G40">
        <v>4.5188492572591402E-2</v>
      </c>
      <c r="H40">
        <v>1.1400437438579401</v>
      </c>
      <c r="I40">
        <v>6.7390237169987904E-2</v>
      </c>
      <c r="J40">
        <v>1.08566626428765</v>
      </c>
      <c r="K40">
        <v>1.19839842866045E-2</v>
      </c>
      <c r="L40" t="s">
        <v>49</v>
      </c>
      <c r="M40" s="3" t="s">
        <v>137</v>
      </c>
      <c r="N40">
        <f t="shared" si="0"/>
        <v>1.0233433458761065</v>
      </c>
      <c r="O40">
        <f t="shared" si="1"/>
        <v>1.095313926867761</v>
      </c>
    </row>
    <row r="41" spans="1:15" x14ac:dyDescent="0.2">
      <c r="A41" t="s">
        <v>50</v>
      </c>
      <c r="B41">
        <v>0.49683367303600501</v>
      </c>
      <c r="C41">
        <v>5.6119461460676E-2</v>
      </c>
      <c r="D41">
        <v>0.57520887394240805</v>
      </c>
      <c r="E41">
        <v>5.5809560828557099E-2</v>
      </c>
      <c r="F41">
        <v>0.46784483069142901</v>
      </c>
      <c r="G41">
        <v>7.3791866901171996E-2</v>
      </c>
      <c r="H41">
        <v>0.47591699540596</v>
      </c>
      <c r="I41">
        <v>1.4577798620779001E-2</v>
      </c>
      <c r="J41">
        <v>0.491537708160108</v>
      </c>
      <c r="K41">
        <v>1.6894619669123399E-2</v>
      </c>
      <c r="L41" t="s">
        <v>50</v>
      </c>
      <c r="M41" s="3" t="s">
        <v>138</v>
      </c>
      <c r="N41">
        <f t="shared" si="0"/>
        <v>0.86374479870376575</v>
      </c>
      <c r="O41">
        <f t="shared" si="1"/>
        <v>1.017253935888532</v>
      </c>
    </row>
    <row r="42" spans="1:15" x14ac:dyDescent="0.2">
      <c r="A42" t="s">
        <v>51</v>
      </c>
      <c r="B42">
        <v>0.92644156644909004</v>
      </c>
      <c r="C42">
        <v>6.3277881855710094E-2</v>
      </c>
      <c r="D42">
        <v>0.98223423046519098</v>
      </c>
      <c r="E42">
        <v>3.9888832380932701E-2</v>
      </c>
      <c r="F42">
        <v>0.95569640818923796</v>
      </c>
      <c r="G42">
        <v>9.0149292249079194E-2</v>
      </c>
      <c r="H42">
        <v>0.97971871505199304</v>
      </c>
      <c r="I42">
        <v>2.4481364541873E-2</v>
      </c>
      <c r="J42">
        <v>1.06131132771179</v>
      </c>
      <c r="K42">
        <v>1.1583308143691001E-3</v>
      </c>
      <c r="L42" t="s">
        <v>51</v>
      </c>
      <c r="M42" s="3" t="s">
        <v>139</v>
      </c>
      <c r="N42">
        <f t="shared" si="0"/>
        <v>0.94319820844598623</v>
      </c>
      <c r="O42">
        <f t="shared" si="1"/>
        <v>1.0251359183281543</v>
      </c>
    </row>
    <row r="43" spans="1:15" x14ac:dyDescent="0.2">
      <c r="A43" t="s">
        <v>52</v>
      </c>
      <c r="B43">
        <v>0.91310489985038801</v>
      </c>
      <c r="C43">
        <v>3.8507018145118602E-2</v>
      </c>
      <c r="D43">
        <v>0.98211884794462101</v>
      </c>
      <c r="E43">
        <v>2.41724466872545E-2</v>
      </c>
      <c r="F43">
        <v>0.942267483694047</v>
      </c>
      <c r="G43">
        <v>0.140212226393397</v>
      </c>
      <c r="H43">
        <v>0.93545985073362703</v>
      </c>
      <c r="I43">
        <v>6.6139072590635603E-2</v>
      </c>
      <c r="J43">
        <v>0.94672122962795402</v>
      </c>
      <c r="K43">
        <v>1.8077556150282201E-2</v>
      </c>
      <c r="L43" t="s">
        <v>52</v>
      </c>
      <c r="M43" s="3" t="s">
        <v>140</v>
      </c>
      <c r="N43">
        <f t="shared" si="0"/>
        <v>0.92972953503675704</v>
      </c>
      <c r="O43">
        <f t="shared" si="1"/>
        <v>0.99277526490277324</v>
      </c>
    </row>
    <row r="44" spans="1:15" x14ac:dyDescent="0.2">
      <c r="A44" t="s">
        <v>53</v>
      </c>
      <c r="B44">
        <v>1.16754875971814</v>
      </c>
      <c r="C44">
        <v>6.6965623236874897E-2</v>
      </c>
      <c r="D44">
        <v>1.05686627188158</v>
      </c>
      <c r="E44">
        <v>4.2408743375805302E-2</v>
      </c>
      <c r="F44">
        <v>1.0530228101921999</v>
      </c>
      <c r="G44">
        <v>8.7820348348739405E-2</v>
      </c>
      <c r="H44">
        <v>1.20489593376038</v>
      </c>
      <c r="I44">
        <v>4.8458892672330098E-2</v>
      </c>
      <c r="J44">
        <v>1.1020409067946</v>
      </c>
      <c r="K44">
        <v>5.1836430059625398E-2</v>
      </c>
      <c r="L44" t="s">
        <v>53</v>
      </c>
      <c r="M44" s="3" t="s">
        <v>141</v>
      </c>
      <c r="N44">
        <f t="shared" si="0"/>
        <v>1.1047270508874387</v>
      </c>
      <c r="O44">
        <f t="shared" si="1"/>
        <v>1.1442258630090452</v>
      </c>
    </row>
    <row r="45" spans="1:15" x14ac:dyDescent="0.2">
      <c r="A45" t="s">
        <v>54</v>
      </c>
      <c r="B45">
        <v>0.90019674082450696</v>
      </c>
      <c r="C45">
        <v>6.75593433220084E-2</v>
      </c>
      <c r="D45">
        <v>1.1695168594485199</v>
      </c>
      <c r="E45">
        <v>0.119059122977322</v>
      </c>
      <c r="F45">
        <v>1.01186175533443</v>
      </c>
      <c r="G45">
        <v>0.10995397820793</v>
      </c>
      <c r="H45">
        <v>0.93544367518891602</v>
      </c>
      <c r="I45">
        <v>6.0125753971086202E-2</v>
      </c>
      <c r="J45">
        <v>0.89920658751692895</v>
      </c>
      <c r="K45">
        <v>3.9216525349980699E-2</v>
      </c>
      <c r="L45" t="s">
        <v>54</v>
      </c>
      <c r="M45" s="3" t="s">
        <v>142</v>
      </c>
      <c r="N45">
        <f t="shared" si="0"/>
        <v>0.76971677111947789</v>
      </c>
      <c r="O45">
        <f t="shared" si="1"/>
        <v>0.9244777463495919</v>
      </c>
    </row>
    <row r="46" spans="1:15" x14ac:dyDescent="0.2">
      <c r="A46" t="s">
        <v>55</v>
      </c>
      <c r="B46">
        <v>0.92679553381552005</v>
      </c>
      <c r="C46">
        <v>6.4669041706760994E-2</v>
      </c>
      <c r="D46">
        <v>0.97786860364197303</v>
      </c>
      <c r="E46">
        <v>8.2467362112590897E-2</v>
      </c>
      <c r="F46">
        <v>0.91768009088232705</v>
      </c>
      <c r="G46">
        <v>9.2176144839245897E-2</v>
      </c>
      <c r="H46">
        <v>0.89055594852147602</v>
      </c>
      <c r="I46">
        <v>9.2440452355515706E-2</v>
      </c>
      <c r="J46">
        <v>0.88843810025955094</v>
      </c>
      <c r="K46">
        <v>2.1091223229620999E-2</v>
      </c>
      <c r="L46" t="s">
        <v>55</v>
      </c>
      <c r="M46" s="3" t="s">
        <v>143</v>
      </c>
      <c r="N46">
        <f t="shared" si="0"/>
        <v>0.94777103014020847</v>
      </c>
      <c r="O46">
        <f t="shared" si="1"/>
        <v>0.97044270369342778</v>
      </c>
    </row>
    <row r="47" spans="1:15" x14ac:dyDescent="0.2">
      <c r="A47" t="s">
        <v>56</v>
      </c>
      <c r="B47">
        <v>1.30068898135945</v>
      </c>
      <c r="C47">
        <v>0.1292705685619</v>
      </c>
      <c r="D47">
        <v>1.1221115677247799</v>
      </c>
      <c r="E47">
        <v>3.6628983774459598E-2</v>
      </c>
      <c r="F47">
        <v>0.76554961688203105</v>
      </c>
      <c r="G47">
        <v>8.9819866469061593E-2</v>
      </c>
      <c r="H47">
        <v>1.29943840895442</v>
      </c>
      <c r="I47">
        <v>0.100577845021931</v>
      </c>
      <c r="J47">
        <v>1.2301525629602801</v>
      </c>
      <c r="K47">
        <v>7.3362924138618904E-2</v>
      </c>
      <c r="L47" t="s">
        <v>56</v>
      </c>
      <c r="M47" s="3" t="s">
        <v>144</v>
      </c>
      <c r="N47">
        <f t="shared" si="0"/>
        <v>1.1591440804738853</v>
      </c>
      <c r="O47">
        <f t="shared" si="1"/>
        <v>1.6973928015885347</v>
      </c>
    </row>
    <row r="48" spans="1:15" x14ac:dyDescent="0.2">
      <c r="A48" t="s">
        <v>57</v>
      </c>
      <c r="B48">
        <v>0.93408086576561999</v>
      </c>
      <c r="C48">
        <v>9.7636097333630795E-2</v>
      </c>
      <c r="D48">
        <v>0.97221846302383996</v>
      </c>
      <c r="E48">
        <v>4.1982187697677198E-2</v>
      </c>
      <c r="F48">
        <v>0.916228982944989</v>
      </c>
      <c r="G48">
        <v>9.9206979551585195E-2</v>
      </c>
      <c r="H48">
        <v>0.91940286767156998</v>
      </c>
      <c r="I48">
        <v>3.4914813790332899E-2</v>
      </c>
      <c r="J48">
        <v>0.89546541063865803</v>
      </c>
      <c r="K48">
        <v>4.37410066447333E-2</v>
      </c>
      <c r="L48" t="s">
        <v>57</v>
      </c>
      <c r="M48" s="3" t="s">
        <v>145</v>
      </c>
      <c r="N48">
        <f t="shared" si="0"/>
        <v>0.9607726054290282</v>
      </c>
      <c r="O48">
        <f t="shared" si="1"/>
        <v>1.0034640737039111</v>
      </c>
    </row>
    <row r="49" spans="1:15" x14ac:dyDescent="0.2">
      <c r="A49" t="s">
        <v>58</v>
      </c>
      <c r="B49">
        <v>0.219627100676415</v>
      </c>
      <c r="C49">
        <v>2.0190780644280201E-2</v>
      </c>
      <c r="D49">
        <v>0.19840727811508699</v>
      </c>
      <c r="E49">
        <v>1.53837891596797E-2</v>
      </c>
      <c r="F49">
        <v>0.20301129956087099</v>
      </c>
      <c r="G49">
        <v>6.4808664172270498E-3</v>
      </c>
      <c r="H49">
        <v>0.20070173838903299</v>
      </c>
      <c r="I49">
        <v>1.7557900513548001E-2</v>
      </c>
      <c r="J49">
        <v>0.22942045515364801</v>
      </c>
      <c r="K49">
        <v>1.15386010639036E-2</v>
      </c>
      <c r="L49" t="s">
        <v>58</v>
      </c>
      <c r="M49" s="2" t="s">
        <v>109</v>
      </c>
      <c r="N49">
        <f t="shared" si="0"/>
        <v>1.106950827423878</v>
      </c>
      <c r="O49">
        <f t="shared" si="1"/>
        <v>0.98862348461965532</v>
      </c>
    </row>
    <row r="50" spans="1:15" x14ac:dyDescent="0.2">
      <c r="A50" t="s">
        <v>59</v>
      </c>
      <c r="B50">
        <v>0.31365116570895002</v>
      </c>
      <c r="C50">
        <v>4.2944195200393998E-2</v>
      </c>
      <c r="D50">
        <v>0.27383710867844602</v>
      </c>
      <c r="E50">
        <v>1.7887178785579001E-2</v>
      </c>
      <c r="F50">
        <v>0.202300533508776</v>
      </c>
      <c r="G50">
        <v>6.7760922185226098E-3</v>
      </c>
      <c r="H50">
        <v>0.201787555329832</v>
      </c>
      <c r="I50">
        <v>1.86682630231523E-2</v>
      </c>
      <c r="J50">
        <v>0.22792946188878699</v>
      </c>
      <c r="K50">
        <v>3.49965358893119E-3</v>
      </c>
      <c r="L50" t="s">
        <v>59</v>
      </c>
      <c r="M50" s="2" t="s">
        <v>109</v>
      </c>
      <c r="N50">
        <f t="shared" si="0"/>
        <v>1.1453932128579978</v>
      </c>
      <c r="O50">
        <f t="shared" si="1"/>
        <v>0.99746427668752669</v>
      </c>
    </row>
    <row r="51" spans="1:15" x14ac:dyDescent="0.2">
      <c r="A51" t="s">
        <v>60</v>
      </c>
      <c r="B51">
        <v>1.0526709622646999</v>
      </c>
      <c r="C51">
        <v>4.8332140793534602E-2</v>
      </c>
      <c r="D51">
        <v>1.0084772180080901</v>
      </c>
      <c r="E51">
        <v>1.6033980413351301E-2</v>
      </c>
      <c r="F51">
        <v>1.0385672612016601</v>
      </c>
      <c r="G51">
        <v>1.7701972735856501E-2</v>
      </c>
      <c r="H51">
        <v>1.0194096002587301</v>
      </c>
      <c r="I51">
        <v>7.2908305375044401E-3</v>
      </c>
      <c r="J51">
        <v>1.02587732453633</v>
      </c>
      <c r="K51">
        <v>2.1124992088006601E-2</v>
      </c>
      <c r="L51" t="s">
        <v>60</v>
      </c>
      <c r="M51" s="2" t="s">
        <v>109</v>
      </c>
      <c r="N51">
        <f t="shared" si="0"/>
        <v>1.04382225346042</v>
      </c>
      <c r="O51">
        <f t="shared" si="1"/>
        <v>0.98155376001284311</v>
      </c>
    </row>
    <row r="52" spans="1:15" x14ac:dyDescent="0.2">
      <c r="A52" t="s">
        <v>61</v>
      </c>
      <c r="B52">
        <v>0.724718528843321</v>
      </c>
      <c r="C52">
        <v>2.5621017645250099E-2</v>
      </c>
      <c r="D52">
        <v>1.0711128236554099</v>
      </c>
      <c r="E52">
        <v>3.9196759250998303E-2</v>
      </c>
      <c r="F52">
        <v>0.97631120646818104</v>
      </c>
      <c r="G52">
        <v>1.7155835997211401E-2</v>
      </c>
      <c r="H52">
        <v>0.75361622448934695</v>
      </c>
      <c r="I52">
        <v>3.09386113267433E-2</v>
      </c>
      <c r="J52">
        <v>0.70142065685063404</v>
      </c>
      <c r="K52">
        <v>1.27637611475393E-2</v>
      </c>
      <c r="L52" t="s">
        <v>61</v>
      </c>
      <c r="M52" s="3" t="s">
        <v>146</v>
      </c>
      <c r="N52">
        <f t="shared" si="0"/>
        <v>0.67660335385590697</v>
      </c>
      <c r="O52">
        <f t="shared" si="1"/>
        <v>0.77190164314057585</v>
      </c>
    </row>
    <row r="53" spans="1:15" x14ac:dyDescent="0.2">
      <c r="A53" t="s">
        <v>62</v>
      </c>
      <c r="B53">
        <v>0.77260985745084099</v>
      </c>
      <c r="C53">
        <v>1.8674022199368201E-2</v>
      </c>
      <c r="D53">
        <v>1.01676621891083</v>
      </c>
      <c r="E53">
        <v>3.4246333799890401E-2</v>
      </c>
      <c r="F53">
        <v>0.92570829187095904</v>
      </c>
      <c r="G53">
        <v>9.5242479456394705E-2</v>
      </c>
      <c r="H53">
        <v>0.75149154053511902</v>
      </c>
      <c r="I53">
        <v>2.36932126513885E-2</v>
      </c>
      <c r="J53">
        <v>0.76385524536809202</v>
      </c>
      <c r="K53">
        <v>1.05190553501098E-2</v>
      </c>
      <c r="L53" t="s">
        <v>62</v>
      </c>
      <c r="M53" s="5" t="s">
        <v>147</v>
      </c>
      <c r="N53">
        <f t="shared" si="0"/>
        <v>0.75986971545776605</v>
      </c>
      <c r="O53">
        <f t="shared" si="1"/>
        <v>0.81180167352316934</v>
      </c>
    </row>
    <row r="54" spans="1:15" x14ac:dyDescent="0.2">
      <c r="A54" t="s">
        <v>63</v>
      </c>
      <c r="B54">
        <v>0.68308355850680502</v>
      </c>
      <c r="C54">
        <v>1.1953086057642099E-2</v>
      </c>
      <c r="D54">
        <v>0.69639941524578897</v>
      </c>
      <c r="E54">
        <v>3.7830417458891E-2</v>
      </c>
      <c r="F54">
        <v>0.79123293376583403</v>
      </c>
      <c r="G54">
        <v>4.29549433763418E-2</v>
      </c>
      <c r="H54">
        <v>0.82352100049306298</v>
      </c>
      <c r="I54">
        <v>5.8541984260580097E-2</v>
      </c>
      <c r="J54">
        <v>0.83542228017870401</v>
      </c>
      <c r="K54">
        <v>2.8155564675486501E-2</v>
      </c>
      <c r="L54" t="s">
        <v>63</v>
      </c>
      <c r="M54" s="3" t="s">
        <v>148</v>
      </c>
      <c r="N54">
        <f t="shared" si="0"/>
        <v>0.98087899494533004</v>
      </c>
      <c r="O54">
        <f t="shared" si="1"/>
        <v>1.0408072836068079</v>
      </c>
    </row>
    <row r="55" spans="1:15" x14ac:dyDescent="0.2">
      <c r="A55" t="s">
        <v>64</v>
      </c>
      <c r="B55">
        <v>0.27553484967444303</v>
      </c>
      <c r="C55">
        <v>6.6538458922583296E-2</v>
      </c>
      <c r="D55">
        <v>1.04161236039171</v>
      </c>
      <c r="E55">
        <v>4.8733864422676298E-2</v>
      </c>
      <c r="F55">
        <v>0.99053018508062296</v>
      </c>
      <c r="G55">
        <v>0.121854284014808</v>
      </c>
      <c r="H55">
        <v>0.20149191996563101</v>
      </c>
      <c r="I55">
        <v>1.4221633901324899E-2</v>
      </c>
      <c r="J55">
        <v>0.21658821829868</v>
      </c>
      <c r="K55">
        <v>1.9088749325139501E-2</v>
      </c>
      <c r="L55" t="s">
        <v>64</v>
      </c>
      <c r="M55" s="3" t="s">
        <v>149</v>
      </c>
      <c r="N55">
        <f t="shared" si="0"/>
        <v>0.26452724655727494</v>
      </c>
      <c r="O55">
        <f t="shared" si="1"/>
        <v>0.2034182531744157</v>
      </c>
    </row>
    <row r="56" spans="1:15" x14ac:dyDescent="0.2">
      <c r="A56" t="s">
        <v>65</v>
      </c>
      <c r="B56">
        <v>1.23019869160754</v>
      </c>
      <c r="C56">
        <v>8.2207374261928701E-2</v>
      </c>
      <c r="D56">
        <v>1.0884160529509901</v>
      </c>
      <c r="E56">
        <v>3.9120520188838E-2</v>
      </c>
      <c r="F56">
        <v>1.0568997514068399</v>
      </c>
      <c r="G56">
        <v>0.10625518382754399</v>
      </c>
      <c r="H56">
        <v>1.1171483077893001</v>
      </c>
      <c r="I56">
        <v>7.1641305222183899E-2</v>
      </c>
      <c r="J56">
        <v>0.91659240743702697</v>
      </c>
      <c r="K56">
        <v>5.37833202709199E-2</v>
      </c>
      <c r="L56" t="s">
        <v>65</v>
      </c>
      <c r="M56" s="3" t="s">
        <v>150</v>
      </c>
      <c r="N56">
        <f t="shared" si="0"/>
        <v>1.1302651116474614</v>
      </c>
      <c r="O56">
        <f t="shared" si="1"/>
        <v>1.057004986804343</v>
      </c>
    </row>
    <row r="57" spans="1:15" x14ac:dyDescent="0.2">
      <c r="A57" t="s">
        <v>66</v>
      </c>
      <c r="B57">
        <v>1.1412593845014301</v>
      </c>
      <c r="C57">
        <v>6.6062709174244894E-2</v>
      </c>
      <c r="D57">
        <v>1.14382223656294</v>
      </c>
      <c r="E57">
        <v>7.9132733005974995E-2</v>
      </c>
      <c r="F57">
        <v>1.0748021102821299</v>
      </c>
      <c r="G57">
        <v>0.12440220975859</v>
      </c>
      <c r="H57">
        <v>1.0948079935258299</v>
      </c>
      <c r="I57">
        <v>9.0735650469059695E-2</v>
      </c>
      <c r="J57">
        <v>0.97269646506591301</v>
      </c>
      <c r="K57">
        <v>3.8705456347807699E-2</v>
      </c>
      <c r="L57" t="s">
        <v>66</v>
      </c>
      <c r="M57" s="3" t="s">
        <v>151</v>
      </c>
      <c r="N57">
        <f t="shared" si="0"/>
        <v>0.99775939653943868</v>
      </c>
      <c r="O57">
        <f t="shared" si="1"/>
        <v>1.0186135503943592</v>
      </c>
    </row>
    <row r="58" spans="1:15" x14ac:dyDescent="0.2">
      <c r="A58" t="s">
        <v>67</v>
      </c>
      <c r="B58">
        <v>0.725267873925035</v>
      </c>
      <c r="C58">
        <v>7.7834844597025998E-2</v>
      </c>
      <c r="D58">
        <v>0.94636548645000895</v>
      </c>
      <c r="E58">
        <v>3.8426748007995698E-2</v>
      </c>
      <c r="F58">
        <v>0.88511369844993304</v>
      </c>
      <c r="G58">
        <v>6.3396212053560802E-2</v>
      </c>
      <c r="H58">
        <v>0.747645355689742</v>
      </c>
      <c r="I58">
        <v>4.8163183021181999E-2</v>
      </c>
      <c r="J58">
        <v>0.69050866890215701</v>
      </c>
      <c r="K58">
        <v>1.5028419652651301E-2</v>
      </c>
      <c r="L58" t="s">
        <v>67</v>
      </c>
      <c r="M58" s="5" t="s">
        <v>152</v>
      </c>
      <c r="N58">
        <f t="shared" si="0"/>
        <v>0.76637185559846255</v>
      </c>
      <c r="O58">
        <f t="shared" si="1"/>
        <v>0.84468849256210332</v>
      </c>
    </row>
    <row r="59" spans="1:15" x14ac:dyDescent="0.2">
      <c r="A59" t="s">
        <v>68</v>
      </c>
      <c r="B59">
        <v>0.40517572660626</v>
      </c>
      <c r="C59">
        <v>4.2986555706595597E-2</v>
      </c>
      <c r="D59">
        <v>0.35942593724730199</v>
      </c>
      <c r="E59">
        <v>2.1845224313346699E-2</v>
      </c>
      <c r="F59">
        <v>0.381782398411533</v>
      </c>
      <c r="G59">
        <v>3.7268625252589498E-2</v>
      </c>
      <c r="H59">
        <v>0.38558022911093598</v>
      </c>
      <c r="I59">
        <v>2.09160561104305E-2</v>
      </c>
      <c r="J59">
        <v>0.38619604943048302</v>
      </c>
      <c r="K59">
        <v>5.2356347645407001E-3</v>
      </c>
      <c r="L59" t="s">
        <v>68</v>
      </c>
      <c r="M59" s="3" t="s">
        <v>153</v>
      </c>
      <c r="N59">
        <f t="shared" si="0"/>
        <v>1.1272857204166655</v>
      </c>
      <c r="O59">
        <f t="shared" si="1"/>
        <v>1.0099476317274041</v>
      </c>
    </row>
    <row r="60" spans="1:15" x14ac:dyDescent="0.2">
      <c r="A60" t="s">
        <v>69</v>
      </c>
      <c r="B60">
        <v>1.15482825732831</v>
      </c>
      <c r="C60">
        <v>6.7882625679655098E-2</v>
      </c>
      <c r="D60">
        <v>1.05275488077225</v>
      </c>
      <c r="E60">
        <v>5.9415365890989703E-2</v>
      </c>
      <c r="F60">
        <v>0.78395554009667701</v>
      </c>
      <c r="G60">
        <v>0.12922954998828501</v>
      </c>
      <c r="H60">
        <v>1.0400243552414901</v>
      </c>
      <c r="I60">
        <v>4.8367020196550398E-2</v>
      </c>
      <c r="J60">
        <v>1.0349769133165201</v>
      </c>
      <c r="K60">
        <v>4.7193450013613497E-2</v>
      </c>
      <c r="L60" t="s">
        <v>69</v>
      </c>
      <c r="M60" s="3" t="s">
        <v>154</v>
      </c>
      <c r="N60">
        <f t="shared" si="0"/>
        <v>1.0969583503437987</v>
      </c>
      <c r="O60">
        <f t="shared" si="1"/>
        <v>1.326636909936544</v>
      </c>
    </row>
    <row r="61" spans="1:15" x14ac:dyDescent="0.2">
      <c r="A61" t="s">
        <v>70</v>
      </c>
      <c r="B61">
        <v>1.1538096068455601</v>
      </c>
      <c r="C61">
        <v>6.5290308497408994E-2</v>
      </c>
      <c r="D61">
        <v>1.0087068000733701</v>
      </c>
      <c r="E61">
        <v>1.9704737356719501E-2</v>
      </c>
      <c r="F61">
        <v>0.98043552314024396</v>
      </c>
      <c r="G61">
        <v>6.9242505054434897E-2</v>
      </c>
      <c r="H61">
        <v>1.01428432674211</v>
      </c>
      <c r="I61">
        <v>7.8441389285417301E-2</v>
      </c>
      <c r="J61">
        <v>1.0014890444614699</v>
      </c>
      <c r="K61">
        <v>2.2354198075145999E-2</v>
      </c>
      <c r="L61" t="s">
        <v>70</v>
      </c>
      <c r="M61" s="2" t="s">
        <v>109</v>
      </c>
      <c r="N61">
        <f t="shared" si="0"/>
        <v>1.1438503307022772</v>
      </c>
      <c r="O61">
        <f t="shared" si="1"/>
        <v>1.0345242525418208</v>
      </c>
    </row>
    <row r="62" spans="1:15" x14ac:dyDescent="0.2">
      <c r="A62" t="s">
        <v>71</v>
      </c>
      <c r="B62">
        <v>0.25976063726270299</v>
      </c>
      <c r="C62">
        <v>3.0751040629880599E-2</v>
      </c>
      <c r="D62">
        <v>0.227152007997935</v>
      </c>
      <c r="E62">
        <v>1.9086865659427601E-2</v>
      </c>
      <c r="F62">
        <v>0.207531141452582</v>
      </c>
      <c r="G62">
        <v>7.3229685892424396E-3</v>
      </c>
      <c r="H62">
        <v>0.19697869880587501</v>
      </c>
      <c r="I62">
        <v>1.06698187521602E-2</v>
      </c>
      <c r="J62">
        <v>0.21773364872935</v>
      </c>
      <c r="K62">
        <v>8.5185544759239108E-3</v>
      </c>
      <c r="L62" t="s">
        <v>71</v>
      </c>
      <c r="M62" s="2" t="s">
        <v>109</v>
      </c>
      <c r="N62">
        <f t="shared" si="0"/>
        <v>1.1435542197146873</v>
      </c>
      <c r="O62">
        <f t="shared" si="1"/>
        <v>0.94915248587346068</v>
      </c>
    </row>
    <row r="63" spans="1:15" x14ac:dyDescent="0.2">
      <c r="A63" t="s">
        <v>72</v>
      </c>
      <c r="B63">
        <v>1.0523227880873001</v>
      </c>
      <c r="C63">
        <v>1.8720130653696401E-2</v>
      </c>
      <c r="D63">
        <v>1.00519906654021</v>
      </c>
      <c r="E63">
        <v>1.7378797740490601E-2</v>
      </c>
      <c r="F63">
        <v>0.97256571659144397</v>
      </c>
      <c r="G63">
        <v>1.71582225287948E-2</v>
      </c>
      <c r="H63">
        <v>0.97752114191990003</v>
      </c>
      <c r="I63">
        <v>1.4725095721979199E-2</v>
      </c>
      <c r="J63">
        <v>0.783312142630328</v>
      </c>
      <c r="K63">
        <v>2.31849146062558E-2</v>
      </c>
      <c r="L63" t="s">
        <v>72</v>
      </c>
      <c r="M63" s="3" t="s">
        <v>155</v>
      </c>
      <c r="N63">
        <f t="shared" si="0"/>
        <v>1.0468799893629877</v>
      </c>
      <c r="O63">
        <f t="shared" si="1"/>
        <v>1.0050952087287461</v>
      </c>
    </row>
    <row r="64" spans="1:15" x14ac:dyDescent="0.2">
      <c r="A64" t="s">
        <v>73</v>
      </c>
      <c r="B64">
        <v>0.96906150414928405</v>
      </c>
      <c r="C64">
        <v>5.86320294578336E-2</v>
      </c>
      <c r="D64">
        <v>0.99828670160830202</v>
      </c>
      <c r="E64">
        <v>4.8047414431953303E-2</v>
      </c>
      <c r="F64">
        <v>0.91370747337937996</v>
      </c>
      <c r="G64">
        <v>4.5173112522909703E-2</v>
      </c>
      <c r="H64">
        <v>0.90936976253458002</v>
      </c>
      <c r="I64">
        <v>2.8845349384130501E-2</v>
      </c>
      <c r="J64">
        <v>0.87515730726682395</v>
      </c>
      <c r="K64">
        <v>2.38514683400642E-2</v>
      </c>
      <c r="L64" t="s">
        <v>73</v>
      </c>
      <c r="M64" s="3" t="s">
        <v>156</v>
      </c>
      <c r="N64">
        <f t="shared" si="0"/>
        <v>0.97072464512255408</v>
      </c>
      <c r="O64">
        <f t="shared" si="1"/>
        <v>0.99525262628228617</v>
      </c>
    </row>
    <row r="65" spans="1:15" x14ac:dyDescent="0.2">
      <c r="A65" t="s">
        <v>74</v>
      </c>
      <c r="B65">
        <v>0.98448775701606495</v>
      </c>
      <c r="C65">
        <v>5.8130121107431501E-2</v>
      </c>
      <c r="D65">
        <v>0.96258335198324296</v>
      </c>
      <c r="E65">
        <v>3.5048678120235502E-2</v>
      </c>
      <c r="F65">
        <v>0.93723774792186898</v>
      </c>
      <c r="G65">
        <v>6.1151269290578597E-2</v>
      </c>
      <c r="H65">
        <v>0.94253621591527104</v>
      </c>
      <c r="I65">
        <v>2.0712138734733002E-2</v>
      </c>
      <c r="J65">
        <v>1.0043960307069</v>
      </c>
      <c r="K65">
        <v>1.80571079678221E-2</v>
      </c>
      <c r="L65" t="s">
        <v>74</v>
      </c>
      <c r="M65" s="3" t="s">
        <v>157</v>
      </c>
      <c r="N65">
        <f t="shared" si="0"/>
        <v>1.022755852766092</v>
      </c>
      <c r="O65">
        <f t="shared" si="1"/>
        <v>1.0056532806165248</v>
      </c>
    </row>
    <row r="66" spans="1:15" x14ac:dyDescent="0.2">
      <c r="A66" t="s">
        <v>75</v>
      </c>
      <c r="B66">
        <v>0.85747260233594502</v>
      </c>
      <c r="C66">
        <v>5.9862293568796804E-3</v>
      </c>
      <c r="D66">
        <v>1.0048620931380501</v>
      </c>
      <c r="E66">
        <v>1.00827862744024E-2</v>
      </c>
      <c r="F66">
        <v>0.931706494898912</v>
      </c>
      <c r="G66">
        <v>5.4146154421760601E-2</v>
      </c>
      <c r="H66">
        <v>0.85649651910698898</v>
      </c>
      <c r="I66">
        <v>2.9886116791021301E-2</v>
      </c>
      <c r="J66">
        <v>0.83482415086779305</v>
      </c>
      <c r="K66">
        <v>2.05182326999792E-2</v>
      </c>
      <c r="L66" t="s">
        <v>75</v>
      </c>
      <c r="M66" s="3" t="s">
        <v>158</v>
      </c>
      <c r="N66">
        <f t="shared" si="0"/>
        <v>0.85332366320852315</v>
      </c>
      <c r="O66">
        <f t="shared" si="1"/>
        <v>0.91927717988046964</v>
      </c>
    </row>
    <row r="67" spans="1:15" x14ac:dyDescent="0.2">
      <c r="A67" t="s">
        <v>76</v>
      </c>
      <c r="B67">
        <v>0.97572612413896798</v>
      </c>
      <c r="C67">
        <v>6.6981617363323795E-2</v>
      </c>
      <c r="D67">
        <v>0.94970450363368397</v>
      </c>
      <c r="E67">
        <v>3.5623994215323099E-3</v>
      </c>
      <c r="F67">
        <v>0.948649335399668</v>
      </c>
      <c r="G67">
        <v>7.1813630556685396E-2</v>
      </c>
      <c r="H67">
        <v>0.95198131110599804</v>
      </c>
      <c r="I67">
        <v>5.11038846419943E-2</v>
      </c>
      <c r="J67">
        <v>0.978585147995083</v>
      </c>
      <c r="K67">
        <v>4.3703531477433999E-2</v>
      </c>
      <c r="L67" t="s">
        <v>76</v>
      </c>
      <c r="M67" s="3" t="s">
        <v>159</v>
      </c>
      <c r="N67">
        <f t="shared" ref="N67:N97" si="2">B67/D67</f>
        <v>1.0273997021238945</v>
      </c>
      <c r="O67">
        <f t="shared" ref="O67:O97" si="3">H67/F67</f>
        <v>1.0035123365209826</v>
      </c>
    </row>
    <row r="68" spans="1:15" x14ac:dyDescent="0.2">
      <c r="A68" t="s">
        <v>77</v>
      </c>
      <c r="B68">
        <v>0.72808571516009801</v>
      </c>
      <c r="C68">
        <v>4.7849668707795702E-2</v>
      </c>
      <c r="D68">
        <v>1.0685819286852001</v>
      </c>
      <c r="E68">
        <v>3.9592916844912701E-2</v>
      </c>
      <c r="F68">
        <v>0.906855802101035</v>
      </c>
      <c r="G68">
        <v>0.102283880349866</v>
      </c>
      <c r="H68">
        <v>0.62097300003769695</v>
      </c>
      <c r="I68">
        <v>9.3093100542496806E-3</v>
      </c>
      <c r="J68">
        <v>0.57864631572286596</v>
      </c>
      <c r="K68">
        <v>6.7804593439934804E-3</v>
      </c>
      <c r="L68" t="s">
        <v>77</v>
      </c>
      <c r="M68" s="3" t="s">
        <v>160</v>
      </c>
      <c r="N68">
        <f t="shared" si="2"/>
        <v>0.68135694195759611</v>
      </c>
      <c r="O68">
        <f t="shared" si="3"/>
        <v>0.68475384796458838</v>
      </c>
    </row>
    <row r="69" spans="1:15" x14ac:dyDescent="0.2">
      <c r="A69" t="s">
        <v>78</v>
      </c>
      <c r="B69">
        <v>1.0336075149207</v>
      </c>
      <c r="C69">
        <v>9.6440695661387604E-2</v>
      </c>
      <c r="D69">
        <v>1.07175469276658</v>
      </c>
      <c r="E69">
        <v>5.1128501777837697E-2</v>
      </c>
      <c r="F69">
        <v>0.96253640808511898</v>
      </c>
      <c r="G69">
        <v>6.1738185357297998E-2</v>
      </c>
      <c r="H69">
        <v>1.0083714569093301</v>
      </c>
      <c r="I69">
        <v>2.9706365591140999E-2</v>
      </c>
      <c r="J69">
        <v>0.94645604977739395</v>
      </c>
      <c r="K69">
        <v>1.3403713171935901E-2</v>
      </c>
      <c r="L69" t="s">
        <v>78</v>
      </c>
      <c r="M69" s="3" t="s">
        <v>161</v>
      </c>
      <c r="N69">
        <f t="shared" si="2"/>
        <v>0.96440680119868805</v>
      </c>
      <c r="O69">
        <f t="shared" si="3"/>
        <v>1.0476190286821419</v>
      </c>
    </row>
    <row r="70" spans="1:15" x14ac:dyDescent="0.2">
      <c r="A70" t="s">
        <v>79</v>
      </c>
      <c r="B70">
        <v>1.1323657234143001</v>
      </c>
      <c r="C70">
        <v>8.9502481620146304E-2</v>
      </c>
      <c r="D70">
        <v>1.03903231672239</v>
      </c>
      <c r="E70">
        <v>9.9879527418056405E-2</v>
      </c>
      <c r="F70">
        <v>1.0418328659334299</v>
      </c>
      <c r="G70">
        <v>3.7594192708208497E-2</v>
      </c>
      <c r="H70">
        <v>1.07742387960218</v>
      </c>
      <c r="I70">
        <v>3.53181633517251E-2</v>
      </c>
      <c r="J70">
        <v>0.99524119669379696</v>
      </c>
      <c r="K70">
        <v>3.5496180972588803E-2</v>
      </c>
      <c r="L70" t="s">
        <v>79</v>
      </c>
      <c r="M70" s="3" t="s">
        <v>162</v>
      </c>
      <c r="N70">
        <f t="shared" si="2"/>
        <v>1.0898272413569663</v>
      </c>
      <c r="O70">
        <f t="shared" si="3"/>
        <v>1.0341619225429812</v>
      </c>
    </row>
    <row r="71" spans="1:15" x14ac:dyDescent="0.2">
      <c r="A71" t="s">
        <v>80</v>
      </c>
      <c r="B71">
        <v>0.95770979435360704</v>
      </c>
      <c r="C71">
        <v>9.0489214964322301E-2</v>
      </c>
      <c r="D71">
        <v>0.98875156676040798</v>
      </c>
      <c r="E71">
        <v>5.73116292614783E-2</v>
      </c>
      <c r="F71">
        <v>1.00674624548978</v>
      </c>
      <c r="G71">
        <v>7.3636750542171697E-2</v>
      </c>
      <c r="H71">
        <v>0.91881159382786803</v>
      </c>
      <c r="I71">
        <v>6.4786767502643394E-2</v>
      </c>
      <c r="J71">
        <v>0.86815624221351995</v>
      </c>
      <c r="K71">
        <v>2.97080249411329E-2</v>
      </c>
      <c r="L71" t="s">
        <v>80</v>
      </c>
      <c r="M71" s="3" t="s">
        <v>163</v>
      </c>
      <c r="N71">
        <f t="shared" si="2"/>
        <v>0.96860508397624323</v>
      </c>
      <c r="O71">
        <f t="shared" si="3"/>
        <v>0.9126546018365016</v>
      </c>
    </row>
    <row r="72" spans="1:15" x14ac:dyDescent="0.2">
      <c r="A72" t="s">
        <v>81</v>
      </c>
      <c r="B72">
        <v>0.82801173160855002</v>
      </c>
      <c r="C72">
        <v>6.5827060982256505E-2</v>
      </c>
      <c r="D72">
        <v>0.93095784356842104</v>
      </c>
      <c r="E72">
        <v>5.7435883938806297E-2</v>
      </c>
      <c r="F72">
        <v>0.89651613233093896</v>
      </c>
      <c r="G72">
        <v>8.8201247570208502E-2</v>
      </c>
      <c r="H72">
        <v>0.87408265294804999</v>
      </c>
      <c r="I72">
        <v>7.2578123348891396E-2</v>
      </c>
      <c r="J72">
        <v>0.93602309095504599</v>
      </c>
      <c r="K72">
        <v>1.9465507378123401E-2</v>
      </c>
      <c r="L72" t="s">
        <v>81</v>
      </c>
      <c r="M72" s="3" t="s">
        <v>164</v>
      </c>
      <c r="N72">
        <f t="shared" si="2"/>
        <v>0.88941914752522844</v>
      </c>
      <c r="O72">
        <f t="shared" si="3"/>
        <v>0.97497704885180148</v>
      </c>
    </row>
    <row r="73" spans="1:15" x14ac:dyDescent="0.2">
      <c r="A73" t="s">
        <v>82</v>
      </c>
      <c r="B73">
        <v>1.08137656397321</v>
      </c>
      <c r="C73">
        <v>7.7373607517175494E-2</v>
      </c>
      <c r="D73">
        <v>1.0072163759846799</v>
      </c>
      <c r="E73">
        <v>6.8406653545256699E-2</v>
      </c>
      <c r="F73">
        <v>1.0030619091401201</v>
      </c>
      <c r="G73">
        <v>5.5024068604248397E-2</v>
      </c>
      <c r="H73">
        <v>0.98359647135398498</v>
      </c>
      <c r="I73">
        <v>6.3603479814754699E-2</v>
      </c>
      <c r="J73">
        <v>0.99176914195605503</v>
      </c>
      <c r="K73">
        <v>3.59057615313245E-2</v>
      </c>
      <c r="L73" t="s">
        <v>82</v>
      </c>
      <c r="M73" s="2" t="s">
        <v>109</v>
      </c>
      <c r="N73">
        <f t="shared" si="2"/>
        <v>1.0736288544912003</v>
      </c>
      <c r="O73">
        <f t="shared" si="3"/>
        <v>0.98059398167873613</v>
      </c>
    </row>
    <row r="74" spans="1:15" x14ac:dyDescent="0.2">
      <c r="A74" t="s">
        <v>83</v>
      </c>
      <c r="B74">
        <v>0.24564752474467899</v>
      </c>
      <c r="C74">
        <v>2.9684922488403601E-2</v>
      </c>
      <c r="D74">
        <v>0.21087734514524001</v>
      </c>
      <c r="E74">
        <v>1.4827328530321499E-2</v>
      </c>
      <c r="F74">
        <v>0.20283307395605499</v>
      </c>
      <c r="G74">
        <v>7.3703214285132804E-3</v>
      </c>
      <c r="H74">
        <v>0.19562505249661799</v>
      </c>
      <c r="I74">
        <v>1.48378730731775E-2</v>
      </c>
      <c r="J74">
        <v>0.215128564320932</v>
      </c>
      <c r="K74">
        <v>1.09440217903374E-2</v>
      </c>
      <c r="L74" t="s">
        <v>83</v>
      </c>
      <c r="M74" s="2" t="s">
        <v>109</v>
      </c>
      <c r="N74">
        <f t="shared" si="2"/>
        <v>1.1648834282103244</v>
      </c>
      <c r="O74">
        <f t="shared" si="3"/>
        <v>0.96446328343375276</v>
      </c>
    </row>
    <row r="75" spans="1:15" x14ac:dyDescent="0.2">
      <c r="A75" t="s">
        <v>84</v>
      </c>
      <c r="B75">
        <v>0.94135342989675197</v>
      </c>
      <c r="C75">
        <v>2.3704203462842501E-2</v>
      </c>
      <c r="D75">
        <v>0.92563514713987205</v>
      </c>
      <c r="E75">
        <v>1.40924758670094E-2</v>
      </c>
      <c r="F75">
        <v>0.93821866240924001</v>
      </c>
      <c r="G75">
        <v>5.2994054018179103E-2</v>
      </c>
      <c r="H75">
        <v>0.96991912979855999</v>
      </c>
      <c r="I75">
        <v>3.8624839928795097E-2</v>
      </c>
      <c r="J75">
        <v>0.957563197972081</v>
      </c>
      <c r="K75">
        <v>4.72970401928407E-2</v>
      </c>
      <c r="L75" t="s">
        <v>84</v>
      </c>
      <c r="M75" s="3" t="s">
        <v>165</v>
      </c>
      <c r="N75">
        <f t="shared" si="2"/>
        <v>1.0169810781336988</v>
      </c>
      <c r="O75">
        <f t="shared" si="3"/>
        <v>1.0337879309583511</v>
      </c>
    </row>
    <row r="76" spans="1:15" x14ac:dyDescent="0.2">
      <c r="A76" t="s">
        <v>85</v>
      </c>
      <c r="B76">
        <v>0.77749929324325895</v>
      </c>
      <c r="C76">
        <v>1.8688004238945E-2</v>
      </c>
      <c r="D76">
        <v>1.0088407973268401</v>
      </c>
      <c r="E76">
        <v>7.3028460987686297E-2</v>
      </c>
      <c r="F76">
        <v>0.91751604772917295</v>
      </c>
      <c r="G76">
        <v>1.32408538430627E-2</v>
      </c>
      <c r="H76">
        <v>0.84707713989122202</v>
      </c>
      <c r="I76">
        <v>4.1587960176321097E-2</v>
      </c>
      <c r="J76">
        <v>0.81907783740804496</v>
      </c>
      <c r="K76">
        <v>2.1083720860567898E-2</v>
      </c>
      <c r="L76" t="s">
        <v>85</v>
      </c>
      <c r="M76" s="3" t="s">
        <v>166</v>
      </c>
      <c r="N76">
        <f t="shared" si="2"/>
        <v>0.77068581614009402</v>
      </c>
      <c r="O76">
        <f t="shared" si="3"/>
        <v>0.92322869119043172</v>
      </c>
    </row>
    <row r="77" spans="1:15" x14ac:dyDescent="0.2">
      <c r="A77" t="s">
        <v>86</v>
      </c>
      <c r="B77">
        <v>0.64021284582367799</v>
      </c>
      <c r="C77">
        <v>2.08280948570604E-2</v>
      </c>
      <c r="D77">
        <v>0.88098857763971905</v>
      </c>
      <c r="E77">
        <v>2.3065736580246899E-2</v>
      </c>
      <c r="F77">
        <v>0.91528252436270596</v>
      </c>
      <c r="G77">
        <v>7.3088345653084502E-2</v>
      </c>
      <c r="H77">
        <v>0.77058846563210004</v>
      </c>
      <c r="I77">
        <v>5.9763766001997003E-2</v>
      </c>
      <c r="J77">
        <v>0.78262488389450402</v>
      </c>
      <c r="K77">
        <v>2.2743540315595501E-2</v>
      </c>
      <c r="L77" t="s">
        <v>86</v>
      </c>
      <c r="M77" s="3" t="s">
        <v>167</v>
      </c>
      <c r="N77">
        <f t="shared" si="2"/>
        <v>0.72669823658655142</v>
      </c>
      <c r="O77">
        <f t="shared" si="3"/>
        <v>0.84191322910775157</v>
      </c>
    </row>
    <row r="78" spans="1:15" x14ac:dyDescent="0.2">
      <c r="A78" t="s">
        <v>87</v>
      </c>
      <c r="B78">
        <v>0.95341679972706805</v>
      </c>
      <c r="C78">
        <v>2.5062672099169101E-2</v>
      </c>
      <c r="D78">
        <v>0.97413565894691001</v>
      </c>
      <c r="E78">
        <v>3.2002707305383203E-2</v>
      </c>
      <c r="F78">
        <v>0.87664108681247599</v>
      </c>
      <c r="G78">
        <v>5.3913136294121297E-2</v>
      </c>
      <c r="H78">
        <v>0.93242627100019304</v>
      </c>
      <c r="I78">
        <v>1.34202797151307E-2</v>
      </c>
      <c r="J78">
        <v>0.99655637651352402</v>
      </c>
      <c r="K78">
        <v>7.7546765496885103E-3</v>
      </c>
      <c r="L78" t="s">
        <v>87</v>
      </c>
      <c r="M78" s="3" t="s">
        <v>168</v>
      </c>
      <c r="N78">
        <f t="shared" si="2"/>
        <v>0.97873103296286257</v>
      </c>
      <c r="O78">
        <f t="shared" si="3"/>
        <v>1.0636351467286977</v>
      </c>
    </row>
    <row r="79" spans="1:15" x14ac:dyDescent="0.2">
      <c r="A79" t="s">
        <v>88</v>
      </c>
      <c r="B79">
        <v>0.42778781705006702</v>
      </c>
      <c r="C79">
        <v>2.7327653324808701E-2</v>
      </c>
      <c r="D79">
        <v>0.56854677261977904</v>
      </c>
      <c r="E79">
        <v>3.2780521589000598E-2</v>
      </c>
      <c r="F79">
        <v>0.506210097081911</v>
      </c>
      <c r="G79">
        <v>6.2750471346074393E-2</v>
      </c>
      <c r="H79">
        <v>0.38584027008239902</v>
      </c>
      <c r="I79">
        <v>2.5608511607715202E-2</v>
      </c>
      <c r="J79">
        <v>0.38279550854945099</v>
      </c>
      <c r="K79">
        <v>5.6212517694025398E-3</v>
      </c>
      <c r="L79" t="s">
        <v>88</v>
      </c>
      <c r="M79" s="3" t="s">
        <v>169</v>
      </c>
      <c r="N79">
        <f t="shared" si="2"/>
        <v>0.75242326164105078</v>
      </c>
      <c r="O79">
        <f t="shared" si="3"/>
        <v>0.76221369804080641</v>
      </c>
    </row>
    <row r="80" spans="1:15" x14ac:dyDescent="0.2">
      <c r="A80" t="s">
        <v>89</v>
      </c>
      <c r="B80">
        <v>1.1189740899387599</v>
      </c>
      <c r="C80">
        <v>8.6807177499741595E-2</v>
      </c>
      <c r="D80">
        <v>1.1077744551840001</v>
      </c>
      <c r="E80">
        <v>7.4191957347842605E-2</v>
      </c>
      <c r="F80">
        <v>0.97348724620619198</v>
      </c>
      <c r="G80">
        <v>6.5675545064990501E-2</v>
      </c>
      <c r="H80">
        <v>1.05837038419475</v>
      </c>
      <c r="I80">
        <v>9.2302489917924294E-2</v>
      </c>
      <c r="J80">
        <v>1.02551141058363</v>
      </c>
      <c r="K80">
        <v>5.2660513188889799E-2</v>
      </c>
      <c r="L80" t="s">
        <v>89</v>
      </c>
      <c r="M80" s="3" t="s">
        <v>170</v>
      </c>
      <c r="N80">
        <f t="shared" si="2"/>
        <v>1.0101100316064786</v>
      </c>
      <c r="O80">
        <f t="shared" si="3"/>
        <v>1.0871949153102507</v>
      </c>
    </row>
    <row r="81" spans="1:15" x14ac:dyDescent="0.2">
      <c r="A81" t="s">
        <v>90</v>
      </c>
      <c r="B81">
        <v>1.1916951038336601</v>
      </c>
      <c r="C81">
        <v>6.0998063735141599E-2</v>
      </c>
      <c r="D81">
        <v>1.05304601265116</v>
      </c>
      <c r="E81">
        <v>6.0594316518507503E-2</v>
      </c>
      <c r="F81">
        <v>1.03887723904227</v>
      </c>
      <c r="G81">
        <v>5.2671768785848803E-2</v>
      </c>
      <c r="H81">
        <v>1.1864881148639801</v>
      </c>
      <c r="I81">
        <v>9.9978825852745604E-2</v>
      </c>
      <c r="J81">
        <v>1.1054160035351801</v>
      </c>
      <c r="K81">
        <v>3.41414177577909E-2</v>
      </c>
      <c r="L81" t="s">
        <v>90</v>
      </c>
      <c r="M81" s="3" t="s">
        <v>171</v>
      </c>
      <c r="N81">
        <f t="shared" si="2"/>
        <v>1.1316647986097355</v>
      </c>
      <c r="O81">
        <f t="shared" si="3"/>
        <v>1.1420869283437098</v>
      </c>
    </row>
    <row r="82" spans="1:15" x14ac:dyDescent="0.2">
      <c r="A82" t="s">
        <v>91</v>
      </c>
      <c r="B82">
        <v>0.84901151305702904</v>
      </c>
      <c r="C82">
        <v>3.632118568493E-2</v>
      </c>
      <c r="D82">
        <v>0.85931933261179405</v>
      </c>
      <c r="E82">
        <v>3.2463033334371297E-2</v>
      </c>
      <c r="F82">
        <v>0.83276307442742503</v>
      </c>
      <c r="G82">
        <v>3.8880622468572497E-2</v>
      </c>
      <c r="H82">
        <v>0.85501768658450406</v>
      </c>
      <c r="I82">
        <v>8.0648380130154407E-2</v>
      </c>
      <c r="J82">
        <v>0.808305779669375</v>
      </c>
      <c r="K82">
        <v>1.5761097143653299E-2</v>
      </c>
      <c r="L82" t="s">
        <v>91</v>
      </c>
      <c r="M82" s="3" t="s">
        <v>172</v>
      </c>
      <c r="N82">
        <f t="shared" si="2"/>
        <v>0.98800466931956987</v>
      </c>
      <c r="O82">
        <f t="shared" si="3"/>
        <v>1.0267238219854793</v>
      </c>
    </row>
    <row r="83" spans="1:15" x14ac:dyDescent="0.2">
      <c r="A83" t="s">
        <v>92</v>
      </c>
      <c r="B83">
        <v>1.0312548484292201</v>
      </c>
      <c r="C83">
        <v>6.3331381686766303E-2</v>
      </c>
      <c r="D83">
        <v>0.93003107129903295</v>
      </c>
      <c r="E83">
        <v>4.2582136965270002E-2</v>
      </c>
      <c r="F83">
        <v>0.95806771354529596</v>
      </c>
      <c r="G83">
        <v>3.6276332212975299E-2</v>
      </c>
      <c r="H83">
        <v>0.99780901207175798</v>
      </c>
      <c r="I83">
        <v>7.3820131725234397E-2</v>
      </c>
      <c r="J83">
        <v>0.98745804156883699</v>
      </c>
      <c r="K83">
        <v>8.1176646897293207E-3</v>
      </c>
      <c r="L83" t="s">
        <v>92</v>
      </c>
      <c r="M83" s="3" t="s">
        <v>173</v>
      </c>
      <c r="N83">
        <f t="shared" si="2"/>
        <v>1.1088391347923479</v>
      </c>
      <c r="O83">
        <f t="shared" si="3"/>
        <v>1.0414806782073898</v>
      </c>
    </row>
    <row r="84" spans="1:15" x14ac:dyDescent="0.2">
      <c r="A84" t="s">
        <v>93</v>
      </c>
      <c r="B84">
        <v>1.08463846449086</v>
      </c>
      <c r="C84">
        <v>4.7066083447780203E-2</v>
      </c>
      <c r="D84">
        <v>0.95898479286850702</v>
      </c>
      <c r="E84">
        <v>3.6689791387849502E-2</v>
      </c>
      <c r="F84">
        <v>0.95790439906776403</v>
      </c>
      <c r="G84">
        <v>8.1186430690617303E-2</v>
      </c>
      <c r="H84">
        <v>1.0797911585270601</v>
      </c>
      <c r="I84">
        <v>8.5308757093608495E-2</v>
      </c>
      <c r="J84">
        <v>0.98150840546373697</v>
      </c>
      <c r="K84">
        <v>4.1625946896087299E-2</v>
      </c>
      <c r="L84" t="s">
        <v>93</v>
      </c>
      <c r="M84" s="3" t="s">
        <v>174</v>
      </c>
      <c r="N84">
        <f t="shared" si="2"/>
        <v>1.1310278041495307</v>
      </c>
      <c r="O84">
        <f t="shared" si="3"/>
        <v>1.1272431357220163</v>
      </c>
    </row>
    <row r="85" spans="1:15" x14ac:dyDescent="0.2">
      <c r="A85" t="s">
        <v>94</v>
      </c>
      <c r="B85">
        <v>1.10668120097275</v>
      </c>
      <c r="C85">
        <v>6.9803079148106503E-2</v>
      </c>
      <c r="D85">
        <v>1.0135785219480899</v>
      </c>
      <c r="E85">
        <v>2.0522514965828399E-2</v>
      </c>
      <c r="F85">
        <v>0.97988009548155997</v>
      </c>
      <c r="G85">
        <v>1.0081097217097899E-2</v>
      </c>
      <c r="H85">
        <v>1.0062400116108401</v>
      </c>
      <c r="I85">
        <v>6.5553670685810306E-2</v>
      </c>
      <c r="J85">
        <v>0.99870674858540698</v>
      </c>
      <c r="K85">
        <v>2.22882703875419E-3</v>
      </c>
      <c r="L85" t="s">
        <v>94</v>
      </c>
      <c r="M85" s="2" t="s">
        <v>109</v>
      </c>
      <c r="N85">
        <f t="shared" si="2"/>
        <v>1.0918554182124118</v>
      </c>
      <c r="O85">
        <f t="shared" si="3"/>
        <v>1.0269011650005255</v>
      </c>
    </row>
    <row r="86" spans="1:15" x14ac:dyDescent="0.2">
      <c r="A86" t="s">
        <v>95</v>
      </c>
      <c r="B86">
        <v>0.226374722084354</v>
      </c>
      <c r="C86">
        <v>2.3271622898114901E-2</v>
      </c>
      <c r="D86">
        <v>0.19621707930250601</v>
      </c>
      <c r="E86">
        <v>1.03338295638521E-2</v>
      </c>
      <c r="F86">
        <v>0.19556549716611901</v>
      </c>
      <c r="G86">
        <v>3.9975087619562397E-3</v>
      </c>
      <c r="H86">
        <v>0.19651032963336901</v>
      </c>
      <c r="I86">
        <v>1.1887513957839199E-2</v>
      </c>
      <c r="J86">
        <v>0.215403850673904</v>
      </c>
      <c r="K86">
        <v>7.3293294341131403E-3</v>
      </c>
      <c r="L86" t="s">
        <v>95</v>
      </c>
      <c r="M86" s="2" t="s">
        <v>109</v>
      </c>
      <c r="N86">
        <f t="shared" si="2"/>
        <v>1.1536952995582725</v>
      </c>
      <c r="O86">
        <f t="shared" si="3"/>
        <v>1.004831284050312</v>
      </c>
    </row>
    <row r="87" spans="1:15" x14ac:dyDescent="0.2">
      <c r="A87" t="s">
        <v>96</v>
      </c>
      <c r="B87">
        <v>0.89802726980296399</v>
      </c>
      <c r="C87">
        <v>6.6676120388343696E-2</v>
      </c>
      <c r="D87">
        <v>0.97670203473722805</v>
      </c>
      <c r="E87">
        <v>2.6665382101075101E-2</v>
      </c>
      <c r="F87">
        <v>0.87949723670923197</v>
      </c>
      <c r="G87">
        <v>3.0673496842346399E-2</v>
      </c>
      <c r="H87">
        <v>0.94233070297743105</v>
      </c>
      <c r="I87">
        <v>3.1613681848724198E-3</v>
      </c>
      <c r="J87">
        <v>0.93947341122453398</v>
      </c>
      <c r="K87">
        <v>1.63858241956392E-2</v>
      </c>
      <c r="L87" t="s">
        <v>96</v>
      </c>
      <c r="M87" s="3" t="s">
        <v>175</v>
      </c>
      <c r="N87">
        <f t="shared" si="2"/>
        <v>0.91944855018610594</v>
      </c>
      <c r="O87">
        <f t="shared" si="3"/>
        <v>1.0714424828704405</v>
      </c>
    </row>
    <row r="88" spans="1:15" x14ac:dyDescent="0.2">
      <c r="A88" t="s">
        <v>97</v>
      </c>
      <c r="B88">
        <v>0.77773391360108701</v>
      </c>
      <c r="C88">
        <v>6.70128007196268E-2</v>
      </c>
      <c r="D88">
        <v>1.01294873402063</v>
      </c>
      <c r="E88">
        <v>6.9514554349068197E-2</v>
      </c>
      <c r="F88">
        <v>0.92111945690441499</v>
      </c>
      <c r="G88">
        <v>1.9316681294908801E-2</v>
      </c>
      <c r="H88">
        <v>0.70057963772926701</v>
      </c>
      <c r="I88">
        <v>3.2031241913450997E-2</v>
      </c>
      <c r="J88">
        <v>0.65856958809509802</v>
      </c>
      <c r="K88">
        <v>6.3357037553597506E-2</v>
      </c>
      <c r="L88" t="s">
        <v>97</v>
      </c>
      <c r="M88" s="3" t="s">
        <v>176</v>
      </c>
      <c r="N88">
        <f t="shared" si="2"/>
        <v>0.76779197947568334</v>
      </c>
      <c r="O88">
        <f t="shared" si="3"/>
        <v>0.76057413886760017</v>
      </c>
    </row>
    <row r="89" spans="1:15" x14ac:dyDescent="0.2">
      <c r="A89" t="s">
        <v>98</v>
      </c>
      <c r="B89">
        <v>0.65525041137625695</v>
      </c>
      <c r="C89">
        <v>4.1588576004839298E-2</v>
      </c>
      <c r="D89">
        <v>0.87313475147474295</v>
      </c>
      <c r="E89">
        <v>3.2211987928221802E-2</v>
      </c>
      <c r="F89">
        <v>0.81761318650822601</v>
      </c>
      <c r="G89">
        <v>6.7646224576259004E-2</v>
      </c>
      <c r="H89">
        <v>0.73944689614421999</v>
      </c>
      <c r="I89">
        <v>2.2485698970287502E-2</v>
      </c>
      <c r="J89">
        <v>0.58012963070424906</v>
      </c>
      <c r="K89">
        <v>2.4800169368605501E-2</v>
      </c>
      <c r="L89" t="s">
        <v>98</v>
      </c>
      <c r="M89" s="3" t="s">
        <v>177</v>
      </c>
      <c r="N89">
        <f t="shared" si="2"/>
        <v>0.75045737243824651</v>
      </c>
      <c r="O89">
        <f t="shared" si="3"/>
        <v>0.90439697933709928</v>
      </c>
    </row>
    <row r="90" spans="1:15" x14ac:dyDescent="0.2">
      <c r="A90" t="s">
        <v>99</v>
      </c>
      <c r="B90">
        <v>0.872176888489404</v>
      </c>
      <c r="C90">
        <v>5.5600171835828799E-2</v>
      </c>
      <c r="D90">
        <v>0.90592686291935898</v>
      </c>
      <c r="E90">
        <v>8.3431654520830095E-3</v>
      </c>
      <c r="F90">
        <v>0.84879476976206503</v>
      </c>
      <c r="G90">
        <v>6.7085292727220094E-2</v>
      </c>
      <c r="H90">
        <v>0.76582452610130602</v>
      </c>
      <c r="I90">
        <v>8.8819060180185903E-3</v>
      </c>
      <c r="J90">
        <v>0.81083017696773296</v>
      </c>
      <c r="K90">
        <v>2.6748470662338601E-2</v>
      </c>
      <c r="L90" t="s">
        <v>99</v>
      </c>
      <c r="M90" s="3" t="s">
        <v>178</v>
      </c>
      <c r="N90">
        <f t="shared" si="2"/>
        <v>0.96274536520399079</v>
      </c>
      <c r="O90">
        <f t="shared" si="3"/>
        <v>0.90224934623004649</v>
      </c>
    </row>
    <row r="91" spans="1:15" x14ac:dyDescent="0.2">
      <c r="A91" t="s">
        <v>100</v>
      </c>
      <c r="B91">
        <v>0.64265443573748005</v>
      </c>
      <c r="C91">
        <v>1.6626590547189599E-2</v>
      </c>
      <c r="D91">
        <v>0.81562828496091899</v>
      </c>
      <c r="E91">
        <v>5.1264298033602398E-2</v>
      </c>
      <c r="F91">
        <v>0.73990513619693699</v>
      </c>
      <c r="G91">
        <v>6.2281445066505098E-2</v>
      </c>
      <c r="H91">
        <v>0.63298013352527904</v>
      </c>
      <c r="I91">
        <v>1.2189505646866401E-2</v>
      </c>
      <c r="J91">
        <v>0.56536802256558505</v>
      </c>
      <c r="K91">
        <v>1.92982191331936E-2</v>
      </c>
      <c r="L91" t="s">
        <v>100</v>
      </c>
      <c r="M91" s="3" t="s">
        <v>179</v>
      </c>
      <c r="N91">
        <f t="shared" si="2"/>
        <v>0.7879256366989198</v>
      </c>
      <c r="O91">
        <f t="shared" si="3"/>
        <v>0.85548822755678477</v>
      </c>
    </row>
    <row r="92" spans="1:15" x14ac:dyDescent="0.2">
      <c r="A92" t="s">
        <v>101</v>
      </c>
      <c r="B92">
        <v>1.0092319854084999</v>
      </c>
      <c r="C92">
        <v>6.4306580222383294E-2</v>
      </c>
      <c r="D92">
        <v>1.0044293431100899</v>
      </c>
      <c r="E92">
        <v>7.7522896033403593E-2</v>
      </c>
      <c r="F92">
        <v>0.89742998298264198</v>
      </c>
      <c r="G92">
        <v>4.1136989958179999E-2</v>
      </c>
      <c r="H92">
        <v>0.94213302831586199</v>
      </c>
      <c r="I92">
        <v>1.6850040333625999E-2</v>
      </c>
      <c r="J92">
        <v>0.83015798139765695</v>
      </c>
      <c r="K92">
        <v>8.3465770001366398E-3</v>
      </c>
      <c r="L92" t="s">
        <v>101</v>
      </c>
      <c r="M92" s="3" t="s">
        <v>180</v>
      </c>
      <c r="N92">
        <f t="shared" si="2"/>
        <v>1.0047814635557533</v>
      </c>
      <c r="O92">
        <f t="shared" si="3"/>
        <v>1.0498122930823504</v>
      </c>
    </row>
    <row r="93" spans="1:15" x14ac:dyDescent="0.2">
      <c r="A93" t="s">
        <v>102</v>
      </c>
      <c r="B93">
        <v>0.99359562009600999</v>
      </c>
      <c r="C93">
        <v>8.0691959647213804E-2</v>
      </c>
      <c r="D93">
        <v>1.00484246633356</v>
      </c>
      <c r="E93">
        <v>7.4320252508281101E-2</v>
      </c>
      <c r="F93">
        <v>0.96293579261751105</v>
      </c>
      <c r="G93">
        <v>2.6368375469842699E-2</v>
      </c>
      <c r="H93">
        <v>0.94324030546734305</v>
      </c>
      <c r="I93">
        <v>2.80454802484871E-2</v>
      </c>
      <c r="J93">
        <v>0.82793585625057098</v>
      </c>
      <c r="K93">
        <v>2.8371081412156898E-2</v>
      </c>
      <c r="L93" t="s">
        <v>102</v>
      </c>
      <c r="M93" s="6" t="s">
        <v>181</v>
      </c>
      <c r="N93">
        <f t="shared" si="2"/>
        <v>0.98880735377497808</v>
      </c>
      <c r="O93">
        <f t="shared" si="3"/>
        <v>0.97954641700810552</v>
      </c>
    </row>
    <row r="94" spans="1:15" x14ac:dyDescent="0.2">
      <c r="A94" t="s">
        <v>103</v>
      </c>
      <c r="B94">
        <v>1.0487060928054699</v>
      </c>
      <c r="C94">
        <v>2.0613763156529699E-2</v>
      </c>
      <c r="D94">
        <v>0.99877910470655296</v>
      </c>
      <c r="E94">
        <v>5.3587054449224798E-2</v>
      </c>
      <c r="F94">
        <v>1.04798289416196</v>
      </c>
      <c r="G94">
        <v>3.4506813723766898E-2</v>
      </c>
      <c r="H94">
        <v>1.13884664858689</v>
      </c>
      <c r="I94">
        <v>8.1865987016146197E-2</v>
      </c>
      <c r="J94">
        <v>1.01985976018771</v>
      </c>
      <c r="K94">
        <v>4.2365869338396402E-2</v>
      </c>
      <c r="L94" t="s">
        <v>103</v>
      </c>
      <c r="M94" s="6" t="s">
        <v>182</v>
      </c>
      <c r="N94">
        <f t="shared" si="2"/>
        <v>1.0499880182351089</v>
      </c>
      <c r="O94">
        <f t="shared" si="3"/>
        <v>1.086703470954639</v>
      </c>
    </row>
    <row r="95" spans="1:15" x14ac:dyDescent="0.2">
      <c r="A95" t="s">
        <v>104</v>
      </c>
      <c r="B95">
        <v>0.48581077149276602</v>
      </c>
      <c r="C95">
        <v>3.7468827092434397E-2</v>
      </c>
      <c r="D95">
        <v>0.49815279720061401</v>
      </c>
      <c r="E95">
        <v>2.8444316939803298E-2</v>
      </c>
      <c r="F95">
        <v>0.50171648733897001</v>
      </c>
      <c r="G95">
        <v>2.16798765458108E-2</v>
      </c>
      <c r="H95">
        <v>0.46639835450119099</v>
      </c>
      <c r="I95">
        <v>3.3260386422635999E-2</v>
      </c>
      <c r="J95">
        <v>0.44398088699506399</v>
      </c>
      <c r="K95">
        <v>9.0385652708429801E-3</v>
      </c>
      <c r="L95" t="s">
        <v>104</v>
      </c>
      <c r="M95" s="6" t="s">
        <v>183</v>
      </c>
      <c r="N95">
        <f t="shared" si="2"/>
        <v>0.97522441753372779</v>
      </c>
      <c r="O95">
        <f t="shared" si="3"/>
        <v>0.9296053972132724</v>
      </c>
    </row>
    <row r="96" spans="1:15" x14ac:dyDescent="0.2">
      <c r="A96" t="s">
        <v>105</v>
      </c>
      <c r="B96">
        <v>0.86412113896537202</v>
      </c>
      <c r="C96">
        <v>5.2074491700240901E-2</v>
      </c>
      <c r="D96">
        <v>0.94919032760238498</v>
      </c>
      <c r="E96">
        <v>6.8184854852051294E-2</v>
      </c>
      <c r="F96">
        <v>0.913134703535463</v>
      </c>
      <c r="G96">
        <v>2.9228265024634E-2</v>
      </c>
      <c r="H96">
        <v>0.81828130875192695</v>
      </c>
      <c r="I96">
        <v>5.5916588439531699E-2</v>
      </c>
      <c r="J96">
        <v>0.76720626694900895</v>
      </c>
      <c r="K96">
        <v>2.2144110495889199E-2</v>
      </c>
      <c r="L96" t="s">
        <v>105</v>
      </c>
      <c r="M96" s="3" t="s">
        <v>184</v>
      </c>
      <c r="N96">
        <f t="shared" si="2"/>
        <v>0.9103771012375419</v>
      </c>
      <c r="O96">
        <f t="shared" si="3"/>
        <v>0.89612332724155164</v>
      </c>
    </row>
    <row r="97" spans="1:15" x14ac:dyDescent="0.2">
      <c r="A97" t="s">
        <v>106</v>
      </c>
      <c r="B97">
        <v>1.1665874235257601</v>
      </c>
      <c r="C97">
        <v>6.0526629852257097E-2</v>
      </c>
      <c r="D97">
        <v>1.0046257001954</v>
      </c>
      <c r="E97">
        <v>7.9085833419156801E-2</v>
      </c>
      <c r="F97">
        <v>0.957652516806485</v>
      </c>
      <c r="G97">
        <v>3.3991901905001197E-2</v>
      </c>
      <c r="H97">
        <v>0.98834040363758802</v>
      </c>
      <c r="I97">
        <v>2.97069821987203E-2</v>
      </c>
      <c r="J97">
        <v>0.97794954138996504</v>
      </c>
      <c r="K97">
        <v>2.48677630378881E-2</v>
      </c>
      <c r="L97" t="s">
        <v>106</v>
      </c>
      <c r="M97" s="2" t="s">
        <v>109</v>
      </c>
      <c r="N97">
        <f t="shared" si="2"/>
        <v>1.1612159865100589</v>
      </c>
      <c r="O97">
        <f t="shared" si="3"/>
        <v>1.0320449080355774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workbookViewId="0">
      <selection activeCell="J3" sqref="J3"/>
    </sheetView>
  </sheetViews>
  <sheetFormatPr baseColWidth="10" defaultRowHeight="16" x14ac:dyDescent="0.2"/>
  <cols>
    <col min="12" max="12" width="14.1640625" customWidth="1"/>
    <col min="15" max="15" width="14.1640625" customWidth="1"/>
  </cols>
  <sheetData>
    <row r="1" spans="1:16" x14ac:dyDescent="0.2">
      <c r="A1" t="s">
        <v>108</v>
      </c>
      <c r="B1" t="s">
        <v>185</v>
      </c>
      <c r="C1" t="s">
        <v>186</v>
      </c>
      <c r="D1" t="s">
        <v>212</v>
      </c>
      <c r="E1" t="s">
        <v>211</v>
      </c>
      <c r="L1" t="s">
        <v>208</v>
      </c>
      <c r="M1" t="s">
        <v>210</v>
      </c>
      <c r="O1" t="s">
        <v>187</v>
      </c>
      <c r="P1" t="s">
        <v>209</v>
      </c>
    </row>
    <row r="2" spans="1:16" x14ac:dyDescent="0.2">
      <c r="A2" t="s">
        <v>118</v>
      </c>
      <c r="B2">
        <v>0.90540983972785427</v>
      </c>
      <c r="C2">
        <v>0.89358202541862797</v>
      </c>
      <c r="D2">
        <f>VLOOKUP(A2,O:P,2,FALSE)</f>
        <v>0.9288383696280712</v>
      </c>
      <c r="E2">
        <f>VLOOKUP(A2,L:M,2,FALSE)</f>
        <v>0.99395126374991449</v>
      </c>
      <c r="J2">
        <f>CORREL(B:B,C:C)</f>
        <v>0.84441129771740331</v>
      </c>
      <c r="L2" t="s">
        <v>118</v>
      </c>
      <c r="M2">
        <v>0.99395126374991449</v>
      </c>
      <c r="O2" t="s">
        <v>110</v>
      </c>
      <c r="P2">
        <v>1.0274153119730471</v>
      </c>
    </row>
    <row r="3" spans="1:16" x14ac:dyDescent="0.2">
      <c r="A3" t="s">
        <v>180</v>
      </c>
      <c r="B3">
        <v>1.0047814635557533</v>
      </c>
      <c r="C3">
        <v>1.0498122930823504</v>
      </c>
      <c r="D3">
        <f t="shared" ref="D3:D66" si="0">VLOOKUP(A3,O:P,2,FALSE)</f>
        <v>1.0525385299887826</v>
      </c>
      <c r="E3">
        <f>VLOOKUP(A3,L:M,2,FALSE)</f>
        <v>1.0451201058749138</v>
      </c>
      <c r="J3">
        <f>CORREL(B:B,E:E)</f>
        <v>0.51860910132524696</v>
      </c>
      <c r="L3" t="s">
        <v>119</v>
      </c>
      <c r="M3">
        <v>1.3090881846352713</v>
      </c>
      <c r="O3" t="s">
        <v>111</v>
      </c>
      <c r="P3">
        <v>1.3045694520951017</v>
      </c>
    </row>
    <row r="4" spans="1:16" x14ac:dyDescent="0.2">
      <c r="A4" t="s">
        <v>179</v>
      </c>
      <c r="B4">
        <v>0.7879256366989198</v>
      </c>
      <c r="C4">
        <v>0.85548822755678477</v>
      </c>
      <c r="D4">
        <f t="shared" si="0"/>
        <v>0.96453709935451826</v>
      </c>
      <c r="E4">
        <f>VLOOKUP(A4,L:M,2,FALSE)</f>
        <v>1.2225683376802883</v>
      </c>
      <c r="J4">
        <f>CORREL(C:C,E:E)</f>
        <v>0.35325970078580399</v>
      </c>
      <c r="L4" t="s">
        <v>123</v>
      </c>
      <c r="M4">
        <v>0.4991044378532965</v>
      </c>
      <c r="O4" t="s">
        <v>112</v>
      </c>
      <c r="P4">
        <v>1.1683705568588489</v>
      </c>
    </row>
    <row r="5" spans="1:16" x14ac:dyDescent="0.2">
      <c r="A5" t="s">
        <v>130</v>
      </c>
      <c r="B5">
        <v>1.0160186207076076</v>
      </c>
      <c r="C5">
        <v>0.99718586270567533</v>
      </c>
      <c r="D5">
        <f t="shared" si="0"/>
        <v>0.94960205909366546</v>
      </c>
      <c r="E5">
        <f>VLOOKUP(A5,L:M,2,FALSE)</f>
        <v>1.4982412729581687</v>
      </c>
      <c r="J5">
        <f>CORREL(C:C,D:D)</f>
        <v>0.31745636701866226</v>
      </c>
      <c r="L5" t="s">
        <v>124</v>
      </c>
      <c r="M5">
        <v>0.69080964100966991</v>
      </c>
      <c r="O5" t="s">
        <v>113</v>
      </c>
      <c r="P5">
        <v>1.2600909924642714</v>
      </c>
    </row>
    <row r="6" spans="1:16" x14ac:dyDescent="0.2">
      <c r="A6" t="s">
        <v>166</v>
      </c>
      <c r="B6">
        <v>0.77068581614009402</v>
      </c>
      <c r="C6">
        <v>0.92322869119043172</v>
      </c>
      <c r="D6">
        <f t="shared" si="0"/>
        <v>0.80330692683926397</v>
      </c>
      <c r="E6">
        <f>VLOOKUP(A6,L:M,2,FALSE)</f>
        <v>0.8712270425339278</v>
      </c>
      <c r="J6">
        <f>CORREL(D:D,E:E)</f>
        <v>0.45926156156734349</v>
      </c>
      <c r="L6" t="s">
        <v>126</v>
      </c>
      <c r="M6">
        <v>0.54455541281465747</v>
      </c>
      <c r="O6" t="s">
        <v>114</v>
      </c>
      <c r="P6">
        <v>1.1732496188273547</v>
      </c>
    </row>
    <row r="7" spans="1:16" x14ac:dyDescent="0.2">
      <c r="A7" t="s">
        <v>146</v>
      </c>
      <c r="B7">
        <v>0.67660335385590697</v>
      </c>
      <c r="C7">
        <v>0.77190164314057585</v>
      </c>
      <c r="D7">
        <f t="shared" si="0"/>
        <v>1.2310434941081423</v>
      </c>
      <c r="E7">
        <f>VLOOKUP(A7,L:M,2,FALSE)</f>
        <v>0.97009675732124045</v>
      </c>
      <c r="L7" t="s">
        <v>127</v>
      </c>
      <c r="M7">
        <v>0.70430810644882491</v>
      </c>
      <c r="O7" t="s">
        <v>115</v>
      </c>
      <c r="P7">
        <v>1.0839905626651063</v>
      </c>
    </row>
    <row r="8" spans="1:16" x14ac:dyDescent="0.2">
      <c r="A8" t="s">
        <v>133</v>
      </c>
      <c r="B8">
        <v>0.95192910475917458</v>
      </c>
      <c r="C8">
        <v>1.0723981585968521</v>
      </c>
      <c r="D8">
        <f t="shared" si="0"/>
        <v>1.0723494226154784</v>
      </c>
      <c r="E8">
        <f>VLOOKUP(A8,L:M,2,FALSE)</f>
        <v>0.94108355274877353</v>
      </c>
      <c r="L8" t="s">
        <v>129</v>
      </c>
      <c r="M8">
        <v>1.01086091087296</v>
      </c>
      <c r="O8" t="s">
        <v>116</v>
      </c>
      <c r="P8">
        <v>1.0356869828060573</v>
      </c>
    </row>
    <row r="9" spans="1:16" x14ac:dyDescent="0.2">
      <c r="A9" t="s">
        <v>158</v>
      </c>
      <c r="B9">
        <v>0.85332366320852315</v>
      </c>
      <c r="C9">
        <v>0.91927717988046964</v>
      </c>
      <c r="D9">
        <f t="shared" si="0"/>
        <v>0.90061690369454961</v>
      </c>
      <c r="E9">
        <f>VLOOKUP(A9,L:M,2,FALSE)</f>
        <v>0.90574561731941872</v>
      </c>
      <c r="L9" t="s">
        <v>130</v>
      </c>
      <c r="M9">
        <v>1.4982412729581687</v>
      </c>
      <c r="O9" t="s">
        <v>117</v>
      </c>
      <c r="P9">
        <v>0.92020818873273369</v>
      </c>
    </row>
    <row r="10" spans="1:16" x14ac:dyDescent="0.2">
      <c r="A10" t="s">
        <v>168</v>
      </c>
      <c r="B10">
        <v>0.97873103296286257</v>
      </c>
      <c r="C10">
        <v>1.0636351467286977</v>
      </c>
      <c r="D10">
        <f t="shared" si="0"/>
        <v>1.0271432614488931</v>
      </c>
      <c r="E10">
        <f>VLOOKUP(A10,L:M,2,FALSE)</f>
        <v>1.2391707683051199</v>
      </c>
      <c r="L10" t="s">
        <v>131</v>
      </c>
      <c r="M10">
        <v>1.2059370429225071</v>
      </c>
      <c r="O10" t="s">
        <v>118</v>
      </c>
      <c r="P10">
        <v>0.9288383696280712</v>
      </c>
    </row>
    <row r="11" spans="1:16" x14ac:dyDescent="0.2">
      <c r="A11" t="s">
        <v>136</v>
      </c>
      <c r="B11">
        <v>0.99953358056966046</v>
      </c>
      <c r="C11">
        <v>1.0394321959202006</v>
      </c>
      <c r="D11">
        <f t="shared" si="0"/>
        <v>1.1466286882213945</v>
      </c>
      <c r="E11">
        <f>VLOOKUP(A11,L:M,2,FALSE)</f>
        <v>1.0664272704467572</v>
      </c>
      <c r="L11" t="s">
        <v>135</v>
      </c>
      <c r="M11">
        <v>1.1806526612565305</v>
      </c>
      <c r="O11" t="s">
        <v>119</v>
      </c>
      <c r="P11">
        <v>1.0508722658840968</v>
      </c>
    </row>
    <row r="12" spans="1:16" x14ac:dyDescent="0.2">
      <c r="A12" t="s">
        <v>160</v>
      </c>
      <c r="B12">
        <v>0.68135694195759611</v>
      </c>
      <c r="C12">
        <v>0.68475384796458838</v>
      </c>
      <c r="D12">
        <f t="shared" si="0"/>
        <v>0.85297822541501056</v>
      </c>
      <c r="E12">
        <f>VLOOKUP(A12,L:M,2,FALSE)</f>
        <v>1.1389781438465783</v>
      </c>
      <c r="L12" t="s">
        <v>138</v>
      </c>
      <c r="M12">
        <v>0.97186709608785282</v>
      </c>
      <c r="O12" t="s">
        <v>120</v>
      </c>
      <c r="P12">
        <v>0.82386194914845956</v>
      </c>
    </row>
    <row r="13" spans="1:16" x14ac:dyDescent="0.2">
      <c r="A13" t="s">
        <v>175</v>
      </c>
      <c r="B13">
        <v>0.91944855018610594</v>
      </c>
      <c r="C13">
        <v>1.0714424828704405</v>
      </c>
      <c r="D13">
        <f t="shared" si="0"/>
        <v>1.0927078903728713</v>
      </c>
      <c r="E13">
        <f>VLOOKUP(A13,L:M,2,FALSE)</f>
        <v>1.1076907822383701</v>
      </c>
      <c r="L13" t="s">
        <v>146</v>
      </c>
      <c r="M13">
        <v>0.97009675732124045</v>
      </c>
      <c r="O13" t="s">
        <v>121</v>
      </c>
      <c r="P13">
        <v>0.94812035781983084</v>
      </c>
    </row>
    <row r="14" spans="1:16" x14ac:dyDescent="0.2">
      <c r="A14" t="s">
        <v>127</v>
      </c>
      <c r="B14">
        <v>0.89391284623620781</v>
      </c>
      <c r="C14">
        <v>1.0176198486461785</v>
      </c>
      <c r="D14">
        <f t="shared" si="0"/>
        <v>0.70094617322145414</v>
      </c>
      <c r="E14">
        <f>VLOOKUP(A14,L:M,2,FALSE)</f>
        <v>0.70430810644882491</v>
      </c>
      <c r="L14" t="s">
        <v>147</v>
      </c>
      <c r="M14">
        <v>1.0672478271896653</v>
      </c>
      <c r="O14" t="s">
        <v>122</v>
      </c>
      <c r="P14">
        <v>0.89918773723224221</v>
      </c>
    </row>
    <row r="15" spans="1:16" x14ac:dyDescent="0.2">
      <c r="A15" t="s">
        <v>124</v>
      </c>
      <c r="B15">
        <v>0.52878855682879433</v>
      </c>
      <c r="C15">
        <v>0.63258440095131896</v>
      </c>
      <c r="D15">
        <f t="shared" si="0"/>
        <v>0.49851611675956836</v>
      </c>
      <c r="E15">
        <f>VLOOKUP(A15,L:M,2,FALSE)</f>
        <v>0.69080964100966991</v>
      </c>
      <c r="L15" t="s">
        <v>148</v>
      </c>
      <c r="M15">
        <v>0.93307021882476415</v>
      </c>
      <c r="O15" t="s">
        <v>123</v>
      </c>
      <c r="P15">
        <v>0.40814093351849728</v>
      </c>
    </row>
    <row r="16" spans="1:16" x14ac:dyDescent="0.2">
      <c r="A16" t="s">
        <v>169</v>
      </c>
      <c r="B16">
        <v>0.75242326164105078</v>
      </c>
      <c r="C16">
        <v>0.76221369804080641</v>
      </c>
      <c r="D16">
        <f t="shared" si="0"/>
        <v>0.44507083533026104</v>
      </c>
      <c r="E16">
        <f>VLOOKUP(A16,L:M,2,FALSE)</f>
        <v>0.86482385050629229</v>
      </c>
      <c r="L16" t="s">
        <v>153</v>
      </c>
      <c r="M16">
        <v>1.1031472479674966</v>
      </c>
      <c r="O16" t="s">
        <v>124</v>
      </c>
      <c r="P16">
        <v>0.49851611675956836</v>
      </c>
    </row>
    <row r="17" spans="1:16" x14ac:dyDescent="0.2">
      <c r="A17" t="s">
        <v>176</v>
      </c>
      <c r="B17">
        <v>0.76779197947568334</v>
      </c>
      <c r="C17">
        <v>0.76057413886760017</v>
      </c>
      <c r="D17">
        <f t="shared" si="0"/>
        <v>0.91306102311471871</v>
      </c>
      <c r="E17">
        <f>VLOOKUP(A17,L:M,2,FALSE)</f>
        <v>0.78377533858636061</v>
      </c>
      <c r="L17" t="s">
        <v>160</v>
      </c>
      <c r="M17">
        <v>1.1389781438465783</v>
      </c>
      <c r="O17" t="s">
        <v>125</v>
      </c>
      <c r="P17">
        <v>0.96368995589702633</v>
      </c>
    </row>
    <row r="18" spans="1:16" x14ac:dyDescent="0.2">
      <c r="A18" t="s">
        <v>161</v>
      </c>
      <c r="B18">
        <v>0.96440680119868805</v>
      </c>
      <c r="C18">
        <v>1.0476190286821419</v>
      </c>
      <c r="D18">
        <f t="shared" si="0"/>
        <v>0.9677739868026658</v>
      </c>
      <c r="E18">
        <f>VLOOKUP(A18,L:M,2,FALSE)</f>
        <v>1.2404681174896139</v>
      </c>
      <c r="L18" t="s">
        <v>169</v>
      </c>
      <c r="M18">
        <v>0.86482385050629229</v>
      </c>
      <c r="O18" t="s">
        <v>126</v>
      </c>
      <c r="P18">
        <v>0.628423123673299</v>
      </c>
    </row>
    <row r="19" spans="1:16" x14ac:dyDescent="0.2">
      <c r="A19" t="s">
        <v>183</v>
      </c>
      <c r="B19">
        <v>0.97522441753372779</v>
      </c>
      <c r="C19">
        <v>0.9296053972132724</v>
      </c>
      <c r="D19">
        <f t="shared" si="0"/>
        <v>0.87125955134307886</v>
      </c>
      <c r="E19">
        <f>VLOOKUP(A19,L:M,2,FALSE)</f>
        <v>1.1098428249527752</v>
      </c>
      <c r="L19" t="s">
        <v>179</v>
      </c>
      <c r="M19">
        <v>1.2225683376802883</v>
      </c>
      <c r="O19" t="s">
        <v>127</v>
      </c>
      <c r="P19">
        <v>0.70094617322145414</v>
      </c>
    </row>
    <row r="20" spans="1:16" x14ac:dyDescent="0.2">
      <c r="A20" t="s">
        <v>142</v>
      </c>
      <c r="B20">
        <v>0.76971677111947789</v>
      </c>
      <c r="C20">
        <v>0.9244777463495919</v>
      </c>
      <c r="D20">
        <f t="shared" si="0"/>
        <v>0.85504463522295682</v>
      </c>
      <c r="E20">
        <f>VLOOKUP(A20,L:M,2,FALSE)</f>
        <v>0.84931384904344076</v>
      </c>
      <c r="L20" t="s">
        <v>183</v>
      </c>
      <c r="M20">
        <v>1.1098428249527752</v>
      </c>
      <c r="O20" t="s">
        <v>128</v>
      </c>
      <c r="P20">
        <v>1.0059036946530786</v>
      </c>
    </row>
    <row r="21" spans="1:16" x14ac:dyDescent="0.2">
      <c r="A21" t="s">
        <v>153</v>
      </c>
      <c r="B21">
        <v>1.1272857204166655</v>
      </c>
      <c r="C21">
        <v>1.0099476317274041</v>
      </c>
      <c r="D21">
        <f t="shared" si="0"/>
        <v>0.78628633419101734</v>
      </c>
      <c r="E21">
        <f>VLOOKUP(A21,L:M,2,FALSE)</f>
        <v>1.1031472479674966</v>
      </c>
      <c r="L21" t="s">
        <v>188</v>
      </c>
      <c r="M21">
        <v>1.204750850095659</v>
      </c>
      <c r="O21" t="s">
        <v>129</v>
      </c>
      <c r="P21">
        <v>0.97564012480213791</v>
      </c>
    </row>
    <row r="22" spans="1:16" x14ac:dyDescent="0.2">
      <c r="A22" t="s">
        <v>164</v>
      </c>
      <c r="B22">
        <v>0.88941914752522844</v>
      </c>
      <c r="C22">
        <v>0.97497704885180148</v>
      </c>
      <c r="D22">
        <f t="shared" si="0"/>
        <v>1.0372738803249868</v>
      </c>
      <c r="E22">
        <f>VLOOKUP(A22,L:M,2,FALSE)</f>
        <v>1.1407776223843602</v>
      </c>
      <c r="L22" t="s">
        <v>189</v>
      </c>
      <c r="M22">
        <v>0.86935175492818584</v>
      </c>
      <c r="O22" t="s">
        <v>130</v>
      </c>
      <c r="P22">
        <v>0.94960205909366546</v>
      </c>
    </row>
    <row r="23" spans="1:16" x14ac:dyDescent="0.2">
      <c r="A23" t="s">
        <v>116</v>
      </c>
      <c r="B23">
        <v>1.0867594316024642</v>
      </c>
      <c r="C23">
        <v>1.0923109720852793</v>
      </c>
      <c r="D23">
        <f t="shared" si="0"/>
        <v>1.0356869828060573</v>
      </c>
      <c r="E23">
        <f>VLOOKUP(A23,L:M,2,FALSE)</f>
        <v>0.98887824149118231</v>
      </c>
      <c r="L23" t="s">
        <v>190</v>
      </c>
      <c r="M23">
        <v>1.1330457020284823</v>
      </c>
      <c r="O23" t="s">
        <v>131</v>
      </c>
      <c r="P23">
        <v>1.0971869464272275</v>
      </c>
    </row>
    <row r="24" spans="1:16" x14ac:dyDescent="0.2">
      <c r="A24" t="s">
        <v>120</v>
      </c>
      <c r="B24">
        <v>0.7866044186254787</v>
      </c>
      <c r="C24">
        <v>0.92166668812158714</v>
      </c>
      <c r="D24">
        <f t="shared" si="0"/>
        <v>0.82386194914845956</v>
      </c>
      <c r="E24">
        <f>VLOOKUP(A24,L:M,2,FALSE)</f>
        <v>1.1526276833012892</v>
      </c>
      <c r="L24" t="s">
        <v>191</v>
      </c>
      <c r="M24">
        <v>1.0439508675474134</v>
      </c>
      <c r="O24" t="s">
        <v>132</v>
      </c>
      <c r="P24">
        <v>0.95761922826689261</v>
      </c>
    </row>
    <row r="25" spans="1:16" x14ac:dyDescent="0.2">
      <c r="A25" t="s">
        <v>125</v>
      </c>
      <c r="B25">
        <v>1.0534074128264646</v>
      </c>
      <c r="C25">
        <v>1.0890721209977126</v>
      </c>
      <c r="D25">
        <f t="shared" si="0"/>
        <v>0.96368995589702633</v>
      </c>
      <c r="E25">
        <f>VLOOKUP(A25,L:M,2,FALSE)</f>
        <v>1.0604938148512293</v>
      </c>
      <c r="L25" t="s">
        <v>192</v>
      </c>
      <c r="M25">
        <v>1.0700665421168591</v>
      </c>
      <c r="O25" t="s">
        <v>133</v>
      </c>
      <c r="P25">
        <v>1.0723494226154784</v>
      </c>
    </row>
    <row r="26" spans="1:16" x14ac:dyDescent="0.2">
      <c r="A26" t="s">
        <v>135</v>
      </c>
      <c r="B26">
        <v>1.0609262817462173</v>
      </c>
      <c r="C26">
        <v>1.4262006142644226</v>
      </c>
      <c r="D26">
        <f t="shared" si="0"/>
        <v>0.71943317932608286</v>
      </c>
      <c r="E26">
        <f>VLOOKUP(A26,L:M,2,FALSE)</f>
        <v>1.1806526612565305</v>
      </c>
      <c r="L26" t="s">
        <v>193</v>
      </c>
      <c r="M26">
        <v>1.115405713151101</v>
      </c>
      <c r="O26" t="s">
        <v>134</v>
      </c>
      <c r="P26">
        <v>0.94629078202392458</v>
      </c>
    </row>
    <row r="27" spans="1:16" x14ac:dyDescent="0.2">
      <c r="A27" t="s">
        <v>171</v>
      </c>
      <c r="B27">
        <v>1.1316647986097355</v>
      </c>
      <c r="C27">
        <v>1.1420869283437098</v>
      </c>
      <c r="D27">
        <f t="shared" si="0"/>
        <v>0.97354337008086145</v>
      </c>
      <c r="E27">
        <f>VLOOKUP(A27,L:M,2,FALSE)</f>
        <v>1.0524409843432849</v>
      </c>
      <c r="L27" t="s">
        <v>194</v>
      </c>
      <c r="M27">
        <v>0.73571924187248183</v>
      </c>
      <c r="O27" t="s">
        <v>135</v>
      </c>
      <c r="P27">
        <v>0.71943317932608286</v>
      </c>
    </row>
    <row r="28" spans="1:16" x14ac:dyDescent="0.2">
      <c r="A28" t="s">
        <v>128</v>
      </c>
      <c r="B28">
        <v>0.93692977544605349</v>
      </c>
      <c r="C28">
        <v>1.0555130723256261</v>
      </c>
      <c r="D28">
        <f t="shared" si="0"/>
        <v>1.0059036946530786</v>
      </c>
      <c r="E28">
        <f>VLOOKUP(A28,L:M,2,FALSE)</f>
        <v>0.94755952654444386</v>
      </c>
      <c r="L28" t="s">
        <v>195</v>
      </c>
      <c r="M28">
        <v>0.89136049046304744</v>
      </c>
      <c r="O28" t="s">
        <v>136</v>
      </c>
      <c r="P28">
        <v>1.1466286882213945</v>
      </c>
    </row>
    <row r="29" spans="1:16" x14ac:dyDescent="0.2">
      <c r="A29" t="s">
        <v>115</v>
      </c>
      <c r="B29">
        <v>1.1436598180333655</v>
      </c>
      <c r="C29">
        <v>1.1895715760499861</v>
      </c>
      <c r="D29">
        <f t="shared" si="0"/>
        <v>1.0839905626651063</v>
      </c>
      <c r="E29">
        <f>VLOOKUP(A29,L:M,2,FALSE)</f>
        <v>1.0695099042721257</v>
      </c>
      <c r="L29" t="s">
        <v>196</v>
      </c>
      <c r="M29">
        <v>0.75550175648082807</v>
      </c>
      <c r="O29" t="s">
        <v>137</v>
      </c>
      <c r="P29">
        <v>1.0050175895454596</v>
      </c>
    </row>
    <row r="30" spans="1:16" x14ac:dyDescent="0.2">
      <c r="A30" t="s">
        <v>129</v>
      </c>
      <c r="B30">
        <v>1.0074093987880959</v>
      </c>
      <c r="C30">
        <v>0.97701483992482208</v>
      </c>
      <c r="D30">
        <f t="shared" si="0"/>
        <v>0.97564012480213791</v>
      </c>
      <c r="E30">
        <f>VLOOKUP(A30,L:M,2,FALSE)</f>
        <v>1.01086091087296</v>
      </c>
      <c r="L30" t="s">
        <v>197</v>
      </c>
      <c r="M30">
        <v>1.0102883537349601</v>
      </c>
      <c r="O30" t="s">
        <v>138</v>
      </c>
      <c r="P30">
        <v>0.69933256798135945</v>
      </c>
    </row>
    <row r="31" spans="1:16" x14ac:dyDescent="0.2">
      <c r="A31" t="s">
        <v>147</v>
      </c>
      <c r="B31">
        <v>0.75986971545776605</v>
      </c>
      <c r="C31">
        <v>0.81180167352316934</v>
      </c>
      <c r="D31">
        <f t="shared" si="0"/>
        <v>0.77770109552958122</v>
      </c>
      <c r="E31">
        <f>VLOOKUP(A31,L:M,2,FALSE)</f>
        <v>1.0672478271896653</v>
      </c>
      <c r="L31" t="s">
        <v>110</v>
      </c>
      <c r="M31">
        <v>1.2930529636416916</v>
      </c>
      <c r="O31" t="s">
        <v>139</v>
      </c>
      <c r="P31">
        <v>0.88463220650092589</v>
      </c>
    </row>
    <row r="32" spans="1:16" x14ac:dyDescent="0.2">
      <c r="A32" t="s">
        <v>119</v>
      </c>
      <c r="B32">
        <v>1.063343806946889</v>
      </c>
      <c r="C32">
        <v>1.0196512263303279</v>
      </c>
      <c r="D32">
        <f t="shared" si="0"/>
        <v>1.0508722658840968</v>
      </c>
      <c r="E32">
        <f>VLOOKUP(A32,L:M,2,FALSE)</f>
        <v>1.3090881846352713</v>
      </c>
      <c r="L32" t="s">
        <v>112</v>
      </c>
      <c r="M32">
        <v>1.0140144514219207</v>
      </c>
      <c r="O32" t="s">
        <v>140</v>
      </c>
      <c r="P32">
        <v>0.90498814846013487</v>
      </c>
    </row>
    <row r="33" spans="1:16" x14ac:dyDescent="0.2">
      <c r="A33" t="s">
        <v>156</v>
      </c>
      <c r="B33">
        <v>0.97072464512255408</v>
      </c>
      <c r="C33">
        <v>0.99525262628228617</v>
      </c>
      <c r="D33">
        <f t="shared" si="0"/>
        <v>0.91409749633349757</v>
      </c>
      <c r="E33">
        <f>VLOOKUP(A33,L:M,2,FALSE)</f>
        <v>1.4503223211053782</v>
      </c>
      <c r="L33" t="s">
        <v>120</v>
      </c>
      <c r="M33">
        <v>1.1526276833012892</v>
      </c>
      <c r="O33" t="s">
        <v>141</v>
      </c>
      <c r="P33">
        <v>0.96461099142853668</v>
      </c>
    </row>
    <row r="34" spans="1:16" x14ac:dyDescent="0.2">
      <c r="A34" t="s">
        <v>110</v>
      </c>
      <c r="B34">
        <v>1.0522487954905182</v>
      </c>
      <c r="C34">
        <v>1.046325419705981</v>
      </c>
      <c r="D34">
        <f t="shared" si="0"/>
        <v>1.0274153119730471</v>
      </c>
      <c r="E34">
        <f>VLOOKUP(A34,L:M,2,FALSE)</f>
        <v>1.2930529636416916</v>
      </c>
      <c r="L34" t="s">
        <v>134</v>
      </c>
      <c r="M34">
        <v>1.5593364939168126</v>
      </c>
      <c r="O34" t="s">
        <v>142</v>
      </c>
      <c r="P34">
        <v>0.85504463522295682</v>
      </c>
    </row>
    <row r="35" spans="1:16" x14ac:dyDescent="0.2">
      <c r="A35" t="s">
        <v>137</v>
      </c>
      <c r="B35">
        <v>1.0233433458761065</v>
      </c>
      <c r="C35">
        <v>1.095313926867761</v>
      </c>
      <c r="D35">
        <f t="shared" si="0"/>
        <v>1.0050175895454596</v>
      </c>
      <c r="E35">
        <f>VLOOKUP(A35,L:M,2,FALSE)</f>
        <v>1.0742159777401497</v>
      </c>
      <c r="L35" t="s">
        <v>140</v>
      </c>
      <c r="M35">
        <v>1.1012814002718518</v>
      </c>
      <c r="O35" t="s">
        <v>143</v>
      </c>
      <c r="P35">
        <v>0.97993632908155781</v>
      </c>
    </row>
    <row r="36" spans="1:16" x14ac:dyDescent="0.2">
      <c r="A36" t="s">
        <v>122</v>
      </c>
      <c r="B36">
        <v>0.88737478770850442</v>
      </c>
      <c r="C36">
        <v>0.89311342972866592</v>
      </c>
      <c r="D36">
        <f t="shared" si="0"/>
        <v>0.89918773723224221</v>
      </c>
      <c r="E36">
        <f>VLOOKUP(A36,L:M,2,FALSE)</f>
        <v>0.92112355861531192</v>
      </c>
      <c r="L36" t="s">
        <v>150</v>
      </c>
      <c r="M36">
        <v>1.1854818628473798</v>
      </c>
      <c r="O36" t="s">
        <v>144</v>
      </c>
      <c r="P36">
        <v>0.76765558713969229</v>
      </c>
    </row>
    <row r="37" spans="1:16" x14ac:dyDescent="0.2">
      <c r="A37" t="s">
        <v>145</v>
      </c>
      <c r="B37">
        <v>0.9607726054290282</v>
      </c>
      <c r="C37">
        <v>1.0034640737039111</v>
      </c>
      <c r="D37">
        <f t="shared" si="0"/>
        <v>1.0496148550513071</v>
      </c>
      <c r="E37">
        <f>VLOOKUP(A37,L:M,2,FALSE)</f>
        <v>1.006007041602871</v>
      </c>
      <c r="L37" t="s">
        <v>151</v>
      </c>
      <c r="M37">
        <v>1.1881400983825436</v>
      </c>
      <c r="O37" t="s">
        <v>145</v>
      </c>
      <c r="P37">
        <v>1.0496148550513071</v>
      </c>
    </row>
    <row r="38" spans="1:16" x14ac:dyDescent="0.2">
      <c r="A38" t="s">
        <v>178</v>
      </c>
      <c r="B38">
        <v>0.96274536520399079</v>
      </c>
      <c r="C38">
        <v>0.90224934623004649</v>
      </c>
      <c r="D38">
        <f t="shared" si="0"/>
        <v>0.92114360579173282</v>
      </c>
      <c r="E38">
        <f>VLOOKUP(A38,L:M,2,FALSE)</f>
        <v>1.1404402201226749</v>
      </c>
      <c r="L38" t="s">
        <v>152</v>
      </c>
      <c r="M38">
        <v>0.82184139296462944</v>
      </c>
      <c r="O38" t="s">
        <v>146</v>
      </c>
      <c r="P38">
        <v>1.2310434941081423</v>
      </c>
    </row>
    <row r="39" spans="1:16" x14ac:dyDescent="0.2">
      <c r="A39" t="s">
        <v>155</v>
      </c>
      <c r="B39">
        <v>1.0468799893629877</v>
      </c>
      <c r="C39">
        <v>1.0050952087287461</v>
      </c>
      <c r="D39">
        <f t="shared" si="0"/>
        <v>1.1775716080533942</v>
      </c>
      <c r="E39">
        <f>VLOOKUP(A39,L:M,2,FALSE)</f>
        <v>1.1387288637638591</v>
      </c>
      <c r="L39" t="s">
        <v>154</v>
      </c>
      <c r="M39">
        <v>1.1707836056260608</v>
      </c>
      <c r="O39" t="s">
        <v>147</v>
      </c>
      <c r="P39">
        <v>0.77770109552958122</v>
      </c>
    </row>
    <row r="40" spans="1:16" x14ac:dyDescent="0.2">
      <c r="A40" t="s">
        <v>159</v>
      </c>
      <c r="B40">
        <v>1.0273997021238945</v>
      </c>
      <c r="C40">
        <v>1.0035123365209826</v>
      </c>
      <c r="D40">
        <f t="shared" si="0"/>
        <v>1.0302953671544615</v>
      </c>
      <c r="E40">
        <f>VLOOKUP(A40,L:M,2,FALSE)</f>
        <v>1.0753608096515705</v>
      </c>
      <c r="L40" t="s">
        <v>156</v>
      </c>
      <c r="M40">
        <v>1.4503223211053782</v>
      </c>
      <c r="O40" t="s">
        <v>148</v>
      </c>
      <c r="P40">
        <v>0.96327383025274427</v>
      </c>
    </row>
    <row r="41" spans="1:16" x14ac:dyDescent="0.2">
      <c r="A41" t="s">
        <v>152</v>
      </c>
      <c r="B41">
        <v>0.76637185559846255</v>
      </c>
      <c r="C41">
        <v>0.84468849256210332</v>
      </c>
      <c r="D41">
        <f t="shared" si="0"/>
        <v>0.78315872652879792</v>
      </c>
      <c r="E41">
        <f>VLOOKUP(A41,L:M,2,FALSE)</f>
        <v>0.82184139296462944</v>
      </c>
      <c r="L41" t="s">
        <v>157</v>
      </c>
      <c r="M41">
        <v>1.3177098305747099</v>
      </c>
      <c r="O41" t="s">
        <v>149</v>
      </c>
      <c r="P41">
        <v>0.7854152460096242</v>
      </c>
    </row>
    <row r="42" spans="1:16" x14ac:dyDescent="0.2">
      <c r="A42" t="s">
        <v>181</v>
      </c>
      <c r="B42">
        <v>0.98880735377497808</v>
      </c>
      <c r="C42">
        <v>0.97954641700810552</v>
      </c>
      <c r="D42">
        <f t="shared" si="0"/>
        <v>0.92766408219191077</v>
      </c>
      <c r="E42">
        <f>VLOOKUP(A42,L:M,2,FALSE)</f>
        <v>1.0462131191991804</v>
      </c>
      <c r="L42" t="s">
        <v>161</v>
      </c>
      <c r="M42">
        <v>1.2404681174896139</v>
      </c>
      <c r="O42" t="s">
        <v>150</v>
      </c>
      <c r="P42">
        <v>1.0177984028191787</v>
      </c>
    </row>
    <row r="43" spans="1:16" x14ac:dyDescent="0.2">
      <c r="A43" t="s">
        <v>173</v>
      </c>
      <c r="B43">
        <v>1.1088391347923479</v>
      </c>
      <c r="C43">
        <v>1.0414806782073898</v>
      </c>
      <c r="D43">
        <f t="shared" si="0"/>
        <v>0.96962130893406384</v>
      </c>
      <c r="E43">
        <f>VLOOKUP(A43,L:M,2,FALSE)</f>
        <v>1.2528255516967015</v>
      </c>
      <c r="L43" t="s">
        <v>164</v>
      </c>
      <c r="M43">
        <v>1.1407776223843602</v>
      </c>
      <c r="O43" t="s">
        <v>151</v>
      </c>
      <c r="P43">
        <v>1.1208370145792494</v>
      </c>
    </row>
    <row r="44" spans="1:16" x14ac:dyDescent="0.2">
      <c r="A44" t="s">
        <v>114</v>
      </c>
      <c r="B44">
        <v>1.124188924122536</v>
      </c>
      <c r="C44">
        <v>1.1548632956179126</v>
      </c>
      <c r="D44">
        <f t="shared" si="0"/>
        <v>1.1732496188273547</v>
      </c>
      <c r="E44">
        <f>VLOOKUP(A44,L:M,2,FALSE)</f>
        <v>1.1925352985380637</v>
      </c>
      <c r="L44" t="s">
        <v>165</v>
      </c>
      <c r="M44">
        <v>1.4114826967765213</v>
      </c>
      <c r="O44" t="s">
        <v>152</v>
      </c>
      <c r="P44">
        <v>0.78315872652879792</v>
      </c>
    </row>
    <row r="45" spans="1:16" x14ac:dyDescent="0.2">
      <c r="A45" t="s">
        <v>134</v>
      </c>
      <c r="B45">
        <v>0.962157140733092</v>
      </c>
      <c r="C45">
        <v>1.0078259049231479</v>
      </c>
      <c r="D45">
        <f t="shared" si="0"/>
        <v>0.94629078202392458</v>
      </c>
      <c r="E45">
        <f>VLOOKUP(A45,L:M,2,FALSE)</f>
        <v>1.5593364939168126</v>
      </c>
      <c r="L45" t="s">
        <v>167</v>
      </c>
      <c r="M45">
        <v>0.90309966157920929</v>
      </c>
      <c r="O45" t="s">
        <v>153</v>
      </c>
      <c r="P45">
        <v>0.78628633419101734</v>
      </c>
    </row>
    <row r="46" spans="1:16" x14ac:dyDescent="0.2">
      <c r="A46" t="s">
        <v>162</v>
      </c>
      <c r="B46">
        <v>1.0898272413569663</v>
      </c>
      <c r="C46">
        <v>1.0341619225429812</v>
      </c>
      <c r="D46">
        <f t="shared" si="0"/>
        <v>1.0550045150992589</v>
      </c>
      <c r="E46">
        <f>VLOOKUP(A46,L:M,2,FALSE)</f>
        <v>0.99721235602335723</v>
      </c>
      <c r="L46" t="s">
        <v>168</v>
      </c>
      <c r="M46">
        <v>1.2391707683051199</v>
      </c>
      <c r="O46" t="s">
        <v>154</v>
      </c>
      <c r="P46">
        <v>0.94460026884226578</v>
      </c>
    </row>
    <row r="47" spans="1:16" x14ac:dyDescent="0.2">
      <c r="A47" t="s">
        <v>151</v>
      </c>
      <c r="B47">
        <v>0.99775939653943868</v>
      </c>
      <c r="C47">
        <v>1.0186135503943592</v>
      </c>
      <c r="D47">
        <f t="shared" si="0"/>
        <v>1.1208370145792494</v>
      </c>
      <c r="E47">
        <f>VLOOKUP(A47,L:M,2,FALSE)</f>
        <v>1.1881400983825436</v>
      </c>
      <c r="L47" t="s">
        <v>172</v>
      </c>
      <c r="M47">
        <v>1.3134801277506385</v>
      </c>
      <c r="O47" t="s">
        <v>155</v>
      </c>
      <c r="P47">
        <v>1.1775716080533942</v>
      </c>
    </row>
    <row r="48" spans="1:16" x14ac:dyDescent="0.2">
      <c r="A48" t="s">
        <v>174</v>
      </c>
      <c r="B48">
        <v>1.1310278041495307</v>
      </c>
      <c r="C48">
        <v>1.1272431357220163</v>
      </c>
      <c r="D48">
        <f t="shared" si="0"/>
        <v>0.79723063715086517</v>
      </c>
      <c r="E48">
        <f>VLOOKUP(A48,L:M,2,FALSE)</f>
        <v>0.9043825489759556</v>
      </c>
      <c r="L48" t="s">
        <v>173</v>
      </c>
      <c r="M48">
        <v>1.2528255516967015</v>
      </c>
      <c r="O48" t="s">
        <v>156</v>
      </c>
      <c r="P48">
        <v>0.91409749633349757</v>
      </c>
    </row>
    <row r="49" spans="1:16" x14ac:dyDescent="0.2">
      <c r="A49" t="s">
        <v>140</v>
      </c>
      <c r="B49">
        <v>0.92972953503675704</v>
      </c>
      <c r="C49">
        <v>0.99277526490277324</v>
      </c>
      <c r="D49">
        <f t="shared" si="0"/>
        <v>0.90498814846013487</v>
      </c>
      <c r="E49">
        <f>VLOOKUP(A49,L:M,2,FALSE)</f>
        <v>1.1012814002718518</v>
      </c>
      <c r="L49" t="s">
        <v>175</v>
      </c>
      <c r="M49">
        <v>1.1076907822383701</v>
      </c>
      <c r="O49" t="s">
        <v>157</v>
      </c>
      <c r="P49">
        <v>0.86721485339046112</v>
      </c>
    </row>
    <row r="50" spans="1:16" x14ac:dyDescent="0.2">
      <c r="A50" t="s">
        <v>167</v>
      </c>
      <c r="B50">
        <v>0.72669823658655142</v>
      </c>
      <c r="C50">
        <v>0.84191322910775157</v>
      </c>
      <c r="D50">
        <f t="shared" si="0"/>
        <v>0.9466490526452539</v>
      </c>
      <c r="E50">
        <f>VLOOKUP(A50,L:M,2,FALSE)</f>
        <v>0.90309966157920929</v>
      </c>
      <c r="L50" t="s">
        <v>176</v>
      </c>
      <c r="M50">
        <v>0.78377533858636061</v>
      </c>
      <c r="O50" t="s">
        <v>158</v>
      </c>
      <c r="P50">
        <v>0.90061690369454961</v>
      </c>
    </row>
    <row r="51" spans="1:16" x14ac:dyDescent="0.2">
      <c r="A51" t="s">
        <v>184</v>
      </c>
      <c r="B51">
        <v>0.9103771012375419</v>
      </c>
      <c r="C51">
        <v>0.89612332724155164</v>
      </c>
      <c r="D51">
        <f t="shared" si="0"/>
        <v>0.94152454248817929</v>
      </c>
      <c r="E51">
        <f>VLOOKUP(A51,L:M,2,FALSE)</f>
        <v>0.92720311374634745</v>
      </c>
      <c r="L51" t="s">
        <v>177</v>
      </c>
      <c r="M51">
        <v>0.87792220890510031</v>
      </c>
      <c r="O51" t="s">
        <v>159</v>
      </c>
      <c r="P51">
        <v>1.0302953671544615</v>
      </c>
    </row>
    <row r="52" spans="1:16" x14ac:dyDescent="0.2">
      <c r="A52" t="s">
        <v>148</v>
      </c>
      <c r="B52">
        <v>0.98087899494533004</v>
      </c>
      <c r="C52">
        <v>1.0408072836068079</v>
      </c>
      <c r="D52">
        <f t="shared" si="0"/>
        <v>0.96327383025274427</v>
      </c>
      <c r="E52">
        <f>VLOOKUP(A52,L:M,2,FALSE)</f>
        <v>0.93307021882476415</v>
      </c>
      <c r="L52" t="s">
        <v>178</v>
      </c>
      <c r="M52">
        <v>1.1404402201226749</v>
      </c>
      <c r="O52" t="s">
        <v>160</v>
      </c>
      <c r="P52">
        <v>0.85297822541501056</v>
      </c>
    </row>
    <row r="53" spans="1:16" x14ac:dyDescent="0.2">
      <c r="A53" t="s">
        <v>182</v>
      </c>
      <c r="B53">
        <v>1.0499880182351089</v>
      </c>
      <c r="C53">
        <v>1.086703470954639</v>
      </c>
      <c r="D53">
        <f t="shared" si="0"/>
        <v>0.96877392418138764</v>
      </c>
      <c r="E53">
        <f>VLOOKUP(A53,L:M,2,FALSE)</f>
        <v>1.1183799277892226</v>
      </c>
      <c r="L53" t="s">
        <v>111</v>
      </c>
      <c r="M53">
        <v>1.2352414555981797</v>
      </c>
      <c r="O53" t="s">
        <v>161</v>
      </c>
      <c r="P53">
        <v>0.9677739868026658</v>
      </c>
    </row>
    <row r="54" spans="1:16" x14ac:dyDescent="0.2">
      <c r="A54" t="s">
        <v>112</v>
      </c>
      <c r="B54">
        <v>0.96855719763017523</v>
      </c>
      <c r="C54">
        <v>1.0793125395960412</v>
      </c>
      <c r="D54">
        <f t="shared" si="0"/>
        <v>1.1683705568588489</v>
      </c>
      <c r="E54">
        <f>VLOOKUP(A54,L:M,2,FALSE)</f>
        <v>1.0140144514219207</v>
      </c>
      <c r="L54" t="s">
        <v>113</v>
      </c>
      <c r="M54">
        <v>1.0904171763364372</v>
      </c>
      <c r="O54" t="s">
        <v>162</v>
      </c>
      <c r="P54">
        <v>1.0550045150992589</v>
      </c>
    </row>
    <row r="55" spans="1:16" x14ac:dyDescent="0.2">
      <c r="A55" t="s">
        <v>132</v>
      </c>
      <c r="B55">
        <v>0.99089970227721236</v>
      </c>
      <c r="C55">
        <v>1.0812458140124304</v>
      </c>
      <c r="D55">
        <f t="shared" si="0"/>
        <v>0.95761922826689261</v>
      </c>
      <c r="E55">
        <f>VLOOKUP(A55,L:M,2,FALSE)</f>
        <v>0.94775633912373325</v>
      </c>
      <c r="L55" t="s">
        <v>114</v>
      </c>
      <c r="M55">
        <v>1.1925352985380637</v>
      </c>
      <c r="O55" t="s">
        <v>163</v>
      </c>
      <c r="P55">
        <v>1.0243326498333489</v>
      </c>
    </row>
    <row r="56" spans="1:16" x14ac:dyDescent="0.2">
      <c r="A56" t="s">
        <v>150</v>
      </c>
      <c r="B56">
        <v>1.1302651116474614</v>
      </c>
      <c r="C56">
        <v>1.057004986804343</v>
      </c>
      <c r="D56">
        <f t="shared" si="0"/>
        <v>1.0177984028191787</v>
      </c>
      <c r="E56">
        <f>VLOOKUP(A56,L:M,2,FALSE)</f>
        <v>1.1854818628473798</v>
      </c>
      <c r="L56" t="s">
        <v>115</v>
      </c>
      <c r="M56">
        <v>1.0695099042721257</v>
      </c>
      <c r="O56" t="s">
        <v>164</v>
      </c>
      <c r="P56">
        <v>1.0372738803249868</v>
      </c>
    </row>
    <row r="57" spans="1:16" x14ac:dyDescent="0.2">
      <c r="A57" t="s">
        <v>138</v>
      </c>
      <c r="B57">
        <v>0.86374479870376575</v>
      </c>
      <c r="C57">
        <v>1.017253935888532</v>
      </c>
      <c r="D57">
        <f t="shared" si="0"/>
        <v>0.69933256798135945</v>
      </c>
      <c r="E57">
        <f>VLOOKUP(A57,L:M,2,FALSE)</f>
        <v>0.97186709608785282</v>
      </c>
      <c r="L57" t="s">
        <v>116</v>
      </c>
      <c r="M57">
        <v>0.98887824149118231</v>
      </c>
      <c r="O57" t="s">
        <v>165</v>
      </c>
      <c r="P57">
        <v>0.92605269507519894</v>
      </c>
    </row>
    <row r="58" spans="1:16" x14ac:dyDescent="0.2">
      <c r="A58" t="s">
        <v>113</v>
      </c>
      <c r="B58">
        <v>1.0696453940638457</v>
      </c>
      <c r="C58">
        <v>1.1374617755667249</v>
      </c>
      <c r="D58">
        <f t="shared" si="0"/>
        <v>1.2600909924642714</v>
      </c>
      <c r="E58">
        <f>VLOOKUP(A58,L:M,2,FALSE)</f>
        <v>1.0904171763364372</v>
      </c>
      <c r="L58" t="s">
        <v>117</v>
      </c>
      <c r="M58">
        <v>0.85302177644129595</v>
      </c>
      <c r="O58" t="s">
        <v>166</v>
      </c>
      <c r="P58">
        <v>0.80330692683926397</v>
      </c>
    </row>
    <row r="59" spans="1:16" x14ac:dyDescent="0.2">
      <c r="A59" t="s">
        <v>163</v>
      </c>
      <c r="B59">
        <v>0.96860508397624323</v>
      </c>
      <c r="C59">
        <v>0.9126546018365016</v>
      </c>
      <c r="D59">
        <f t="shared" si="0"/>
        <v>1.0243326498333489</v>
      </c>
      <c r="E59">
        <f>VLOOKUP(A59,L:M,2,FALSE)</f>
        <v>1.0029251605563905</v>
      </c>
      <c r="L59" t="s">
        <v>121</v>
      </c>
      <c r="M59">
        <v>0.99286063518989587</v>
      </c>
      <c r="O59" t="s">
        <v>167</v>
      </c>
      <c r="P59">
        <v>0.9466490526452539</v>
      </c>
    </row>
    <row r="60" spans="1:16" x14ac:dyDescent="0.2">
      <c r="A60" t="s">
        <v>117</v>
      </c>
      <c r="B60">
        <v>1.0330321926984019</v>
      </c>
      <c r="C60">
        <v>1.3108539573147424</v>
      </c>
      <c r="D60">
        <f t="shared" si="0"/>
        <v>0.92020818873273369</v>
      </c>
      <c r="E60">
        <f>VLOOKUP(A60,L:M,2,FALSE)</f>
        <v>0.85302177644129595</v>
      </c>
      <c r="L60" t="s">
        <v>122</v>
      </c>
      <c r="M60">
        <v>0.92112355861531192</v>
      </c>
      <c r="O60" t="s">
        <v>168</v>
      </c>
      <c r="P60">
        <v>1.0271432614488931</v>
      </c>
    </row>
    <row r="61" spans="1:16" x14ac:dyDescent="0.2">
      <c r="A61" t="s">
        <v>121</v>
      </c>
      <c r="B61">
        <v>0.71806949986892632</v>
      </c>
      <c r="C61">
        <v>0.82398699209713866</v>
      </c>
      <c r="D61">
        <f t="shared" si="0"/>
        <v>0.94812035781983084</v>
      </c>
      <c r="E61">
        <f>VLOOKUP(A61,L:M,2,FALSE)</f>
        <v>0.99286063518989587</v>
      </c>
      <c r="L61" t="s">
        <v>125</v>
      </c>
      <c r="M61">
        <v>1.0604938148512293</v>
      </c>
      <c r="O61" t="s">
        <v>169</v>
      </c>
      <c r="P61">
        <v>0.44507083533026104</v>
      </c>
    </row>
    <row r="62" spans="1:16" x14ac:dyDescent="0.2">
      <c r="A62" t="s">
        <v>143</v>
      </c>
      <c r="B62">
        <v>0.94777103014020847</v>
      </c>
      <c r="C62">
        <v>0.97044270369342778</v>
      </c>
      <c r="D62">
        <f t="shared" si="0"/>
        <v>0.97993632908155781</v>
      </c>
      <c r="E62">
        <f>VLOOKUP(A62,L:M,2,FALSE)</f>
        <v>1.0889834786481274</v>
      </c>
      <c r="L62" t="s">
        <v>128</v>
      </c>
      <c r="M62">
        <v>0.94755952654444386</v>
      </c>
      <c r="O62" t="s">
        <v>170</v>
      </c>
      <c r="P62">
        <v>0.9935447372871572</v>
      </c>
    </row>
    <row r="63" spans="1:16" x14ac:dyDescent="0.2">
      <c r="A63" t="s">
        <v>149</v>
      </c>
      <c r="B63">
        <v>0.26452724655727494</v>
      </c>
      <c r="C63">
        <v>0.2034182531744157</v>
      </c>
      <c r="D63">
        <f t="shared" si="0"/>
        <v>0.7854152460096242</v>
      </c>
      <c r="E63">
        <f>VLOOKUP(A63,L:M,2,FALSE)</f>
        <v>0.94616344199249125</v>
      </c>
      <c r="L63" t="s">
        <v>132</v>
      </c>
      <c r="M63">
        <v>0.94775633912373325</v>
      </c>
      <c r="O63" t="s">
        <v>171</v>
      </c>
      <c r="P63">
        <v>0.97354337008086145</v>
      </c>
    </row>
    <row r="64" spans="1:16" x14ac:dyDescent="0.2">
      <c r="A64" t="s">
        <v>165</v>
      </c>
      <c r="B64">
        <v>1.0169810781336988</v>
      </c>
      <c r="C64">
        <v>1.0337879309583511</v>
      </c>
      <c r="D64">
        <f t="shared" si="0"/>
        <v>0.92605269507519894</v>
      </c>
      <c r="E64">
        <f>VLOOKUP(A64,L:M,2,FALSE)</f>
        <v>1.4114826967765213</v>
      </c>
      <c r="L64" t="s">
        <v>133</v>
      </c>
      <c r="M64">
        <v>0.94108355274877353</v>
      </c>
      <c r="O64" t="s">
        <v>172</v>
      </c>
      <c r="P64">
        <v>0.92227543364637565</v>
      </c>
    </row>
    <row r="65" spans="1:16" x14ac:dyDescent="0.2">
      <c r="A65" t="s">
        <v>139</v>
      </c>
      <c r="B65">
        <v>0.94319820844598623</v>
      </c>
      <c r="C65">
        <v>1.0251359183281543</v>
      </c>
      <c r="D65">
        <f t="shared" si="0"/>
        <v>0.88463220650092589</v>
      </c>
      <c r="E65">
        <f>VLOOKUP(A65,L:M,2,FALSE)</f>
        <v>1.0157467251623868</v>
      </c>
      <c r="L65" t="s">
        <v>136</v>
      </c>
      <c r="M65">
        <v>1.0664272704467572</v>
      </c>
      <c r="O65" t="s">
        <v>173</v>
      </c>
      <c r="P65">
        <v>0.96962130893406384</v>
      </c>
    </row>
    <row r="66" spans="1:16" x14ac:dyDescent="0.2">
      <c r="A66" t="s">
        <v>141</v>
      </c>
      <c r="B66">
        <v>1.1047270508874387</v>
      </c>
      <c r="C66">
        <v>1.1442258630090452</v>
      </c>
      <c r="D66">
        <f t="shared" si="0"/>
        <v>0.96461099142853668</v>
      </c>
      <c r="E66">
        <f>VLOOKUP(A66,L:M,2,FALSE)</f>
        <v>0.99961705148377844</v>
      </c>
      <c r="L66" t="s">
        <v>137</v>
      </c>
      <c r="M66">
        <v>1.0742159777401497</v>
      </c>
      <c r="O66" t="s">
        <v>174</v>
      </c>
      <c r="P66">
        <v>0.79723063715086517</v>
      </c>
    </row>
    <row r="67" spans="1:16" x14ac:dyDescent="0.2">
      <c r="A67" t="s">
        <v>154</v>
      </c>
      <c r="B67">
        <v>1.0969583503437987</v>
      </c>
      <c r="C67">
        <v>1.326636909936544</v>
      </c>
      <c r="D67">
        <f t="shared" ref="D67:D76" si="1">VLOOKUP(A67,O:P,2,FALSE)</f>
        <v>0.94460026884226578</v>
      </c>
      <c r="E67">
        <f>VLOOKUP(A67,L:M,2,FALSE)</f>
        <v>1.1707836056260608</v>
      </c>
      <c r="L67" t="s">
        <v>139</v>
      </c>
      <c r="M67">
        <v>1.0157467251623868</v>
      </c>
      <c r="O67" t="s">
        <v>175</v>
      </c>
      <c r="P67">
        <v>1.0927078903728713</v>
      </c>
    </row>
    <row r="68" spans="1:16" x14ac:dyDescent="0.2">
      <c r="A68" t="s">
        <v>111</v>
      </c>
      <c r="B68">
        <v>1.1128199894355089</v>
      </c>
      <c r="C68">
        <v>1.0836364521640613</v>
      </c>
      <c r="D68">
        <f t="shared" si="1"/>
        <v>1.3045694520951017</v>
      </c>
      <c r="E68">
        <f>VLOOKUP(A68,L:M,2,FALSE)</f>
        <v>1.2352414555981797</v>
      </c>
      <c r="L68" t="s">
        <v>141</v>
      </c>
      <c r="M68">
        <v>0.99961705148377844</v>
      </c>
      <c r="O68" t="s">
        <v>176</v>
      </c>
      <c r="P68">
        <v>0.91306102311471871</v>
      </c>
    </row>
    <row r="69" spans="1:16" x14ac:dyDescent="0.2">
      <c r="A69" t="s">
        <v>157</v>
      </c>
      <c r="B69">
        <v>1.022755852766092</v>
      </c>
      <c r="C69">
        <v>1.0056532806165248</v>
      </c>
      <c r="D69">
        <f t="shared" si="1"/>
        <v>0.86721485339046112</v>
      </c>
      <c r="E69">
        <f>VLOOKUP(A69,L:M,2,FALSE)</f>
        <v>1.3177098305747099</v>
      </c>
      <c r="L69" t="s">
        <v>142</v>
      </c>
      <c r="M69">
        <v>0.84931384904344076</v>
      </c>
      <c r="O69" t="s">
        <v>177</v>
      </c>
      <c r="P69">
        <v>0.80964975229576852</v>
      </c>
    </row>
    <row r="70" spans="1:16" x14ac:dyDescent="0.2">
      <c r="A70" t="s">
        <v>170</v>
      </c>
      <c r="B70">
        <v>1.0101100316064786</v>
      </c>
      <c r="C70">
        <v>1.0871949153102507</v>
      </c>
      <c r="D70">
        <f t="shared" si="1"/>
        <v>0.9935447372871572</v>
      </c>
      <c r="E70">
        <f>VLOOKUP(A70,L:M,2,FALSE)</f>
        <v>1.0981767608418076</v>
      </c>
      <c r="L70" t="s">
        <v>143</v>
      </c>
      <c r="M70">
        <v>1.0889834786481274</v>
      </c>
      <c r="O70" t="s">
        <v>178</v>
      </c>
      <c r="P70">
        <v>0.92114360579173282</v>
      </c>
    </row>
    <row r="71" spans="1:16" x14ac:dyDescent="0.2">
      <c r="A71" t="s">
        <v>126</v>
      </c>
      <c r="B71">
        <v>0.7287955094035784</v>
      </c>
      <c r="C71">
        <v>0.935152621199829</v>
      </c>
      <c r="D71">
        <f t="shared" si="1"/>
        <v>0.628423123673299</v>
      </c>
      <c r="E71">
        <f>VLOOKUP(A71,L:M,2,FALSE)</f>
        <v>0.54455541281465747</v>
      </c>
      <c r="L71" t="s">
        <v>144</v>
      </c>
      <c r="M71">
        <v>1.2307928502381849</v>
      </c>
      <c r="O71" t="s">
        <v>179</v>
      </c>
      <c r="P71">
        <v>0.96453709935451826</v>
      </c>
    </row>
    <row r="72" spans="1:16" x14ac:dyDescent="0.2">
      <c r="A72" t="s">
        <v>172</v>
      </c>
      <c r="B72">
        <v>0.98800466931956987</v>
      </c>
      <c r="C72">
        <v>1.0267238219854793</v>
      </c>
      <c r="D72">
        <f t="shared" si="1"/>
        <v>0.92227543364637565</v>
      </c>
      <c r="E72">
        <f>VLOOKUP(A72,L:M,2,FALSE)</f>
        <v>1.3134801277506385</v>
      </c>
      <c r="L72" t="s">
        <v>145</v>
      </c>
      <c r="M72">
        <v>1.006007041602871</v>
      </c>
      <c r="O72" t="s">
        <v>180</v>
      </c>
      <c r="P72">
        <v>1.0525385299887826</v>
      </c>
    </row>
    <row r="73" spans="1:16" x14ac:dyDescent="0.2">
      <c r="A73" t="s">
        <v>131</v>
      </c>
      <c r="B73">
        <v>0.95194751282330381</v>
      </c>
      <c r="C73">
        <v>0.93506368511522231</v>
      </c>
      <c r="D73">
        <f t="shared" si="1"/>
        <v>1.0971869464272275</v>
      </c>
      <c r="E73">
        <f>VLOOKUP(A73,L:M,2,FALSE)</f>
        <v>1.2059370429225071</v>
      </c>
      <c r="L73" t="s">
        <v>149</v>
      </c>
      <c r="M73">
        <v>0.94616344199249125</v>
      </c>
      <c r="O73" t="s">
        <v>181</v>
      </c>
      <c r="P73">
        <v>0.92766408219191077</v>
      </c>
    </row>
    <row r="74" spans="1:16" x14ac:dyDescent="0.2">
      <c r="A74" t="s">
        <v>123</v>
      </c>
      <c r="B74">
        <v>0.42846827928836645</v>
      </c>
      <c r="C74">
        <v>0.54768788256230283</v>
      </c>
      <c r="D74">
        <f t="shared" si="1"/>
        <v>0.40814093351849728</v>
      </c>
      <c r="E74">
        <f>VLOOKUP(A74,L:M,2,FALSE)</f>
        <v>0.4991044378532965</v>
      </c>
      <c r="L74" t="s">
        <v>155</v>
      </c>
      <c r="M74">
        <v>1.1387288637638591</v>
      </c>
      <c r="O74" t="s">
        <v>182</v>
      </c>
      <c r="P74">
        <v>0.96877392418138764</v>
      </c>
    </row>
    <row r="75" spans="1:16" x14ac:dyDescent="0.2">
      <c r="A75" t="s">
        <v>144</v>
      </c>
      <c r="B75">
        <v>1.1591440804738853</v>
      </c>
      <c r="C75">
        <v>1.6973928015885347</v>
      </c>
      <c r="D75">
        <f t="shared" si="1"/>
        <v>0.76765558713969229</v>
      </c>
      <c r="E75">
        <f>VLOOKUP(A75,L:M,2,FALSE)</f>
        <v>1.2307928502381849</v>
      </c>
      <c r="L75" t="s">
        <v>158</v>
      </c>
      <c r="M75">
        <v>0.90574561731941872</v>
      </c>
      <c r="O75" t="s">
        <v>183</v>
      </c>
      <c r="P75">
        <v>0.87125955134307886</v>
      </c>
    </row>
    <row r="76" spans="1:16" x14ac:dyDescent="0.2">
      <c r="A76" t="s">
        <v>177</v>
      </c>
      <c r="B76">
        <v>0.75045737243824651</v>
      </c>
      <c r="C76">
        <v>0.90439697933709928</v>
      </c>
      <c r="D76">
        <f t="shared" si="1"/>
        <v>0.80964975229576852</v>
      </c>
      <c r="E76">
        <f>VLOOKUP(A76,L:M,2,FALSE)</f>
        <v>0.87792220890510031</v>
      </c>
      <c r="L76" t="s">
        <v>159</v>
      </c>
      <c r="M76">
        <v>1.0753608096515705</v>
      </c>
      <c r="O76" t="s">
        <v>184</v>
      </c>
      <c r="P76">
        <v>0.94152454248817929</v>
      </c>
    </row>
    <row r="77" spans="1:16" x14ac:dyDescent="0.2">
      <c r="L77" t="s">
        <v>162</v>
      </c>
      <c r="M77">
        <v>0.99721235602335723</v>
      </c>
      <c r="O77" t="s">
        <v>198</v>
      </c>
      <c r="P77">
        <v>1.2180222367424258</v>
      </c>
    </row>
    <row r="78" spans="1:16" x14ac:dyDescent="0.2">
      <c r="L78" t="s">
        <v>163</v>
      </c>
      <c r="M78">
        <v>1.0029251605563905</v>
      </c>
      <c r="O78" t="s">
        <v>199</v>
      </c>
      <c r="P78">
        <v>1.0531007371625543</v>
      </c>
    </row>
    <row r="79" spans="1:16" x14ac:dyDescent="0.2">
      <c r="L79" t="s">
        <v>166</v>
      </c>
      <c r="M79">
        <v>0.8712270425339278</v>
      </c>
      <c r="O79" t="s">
        <v>200</v>
      </c>
      <c r="P79">
        <v>0.97578162313981864</v>
      </c>
    </row>
    <row r="80" spans="1:16" x14ac:dyDescent="0.2">
      <c r="L80" t="s">
        <v>170</v>
      </c>
      <c r="M80">
        <v>1.0981767608418076</v>
      </c>
      <c r="O80" t="s">
        <v>201</v>
      </c>
      <c r="P80">
        <v>1.1094553229411106</v>
      </c>
    </row>
    <row r="81" spans="12:16" x14ac:dyDescent="0.2">
      <c r="L81" t="s">
        <v>171</v>
      </c>
      <c r="M81">
        <v>1.0524409843432849</v>
      </c>
      <c r="O81" t="s">
        <v>202</v>
      </c>
      <c r="P81">
        <v>1.1127702093343133</v>
      </c>
    </row>
    <row r="82" spans="12:16" x14ac:dyDescent="0.2">
      <c r="L82" t="s">
        <v>174</v>
      </c>
      <c r="M82">
        <v>0.9043825489759556</v>
      </c>
      <c r="O82" t="s">
        <v>203</v>
      </c>
      <c r="P82">
        <v>1.0215244939559158</v>
      </c>
    </row>
    <row r="83" spans="12:16" x14ac:dyDescent="0.2">
      <c r="L83" t="s">
        <v>180</v>
      </c>
      <c r="M83">
        <v>1.0451201058749138</v>
      </c>
      <c r="O83" t="s">
        <v>204</v>
      </c>
      <c r="P83">
        <v>1.2158209015285726</v>
      </c>
    </row>
    <row r="84" spans="12:16" x14ac:dyDescent="0.2">
      <c r="L84" t="s">
        <v>181</v>
      </c>
      <c r="M84">
        <v>1.0462131191991804</v>
      </c>
      <c r="O84" t="s">
        <v>205</v>
      </c>
      <c r="P84">
        <v>0.99920202675624359</v>
      </c>
    </row>
    <row r="85" spans="12:16" x14ac:dyDescent="0.2">
      <c r="L85" t="s">
        <v>182</v>
      </c>
      <c r="M85">
        <v>1.1183799277892226</v>
      </c>
      <c r="O85" t="s">
        <v>206</v>
      </c>
      <c r="P85">
        <v>1.0443658666192668</v>
      </c>
    </row>
    <row r="86" spans="12:16" x14ac:dyDescent="0.2">
      <c r="L86" t="s">
        <v>184</v>
      </c>
      <c r="M86">
        <v>0.92720311374634745</v>
      </c>
      <c r="O86" t="s">
        <v>207</v>
      </c>
      <c r="P86">
        <v>1.111723740226094</v>
      </c>
    </row>
    <row r="87" spans="12:16" x14ac:dyDescent="0.2">
      <c r="L87" t="s">
        <v>198</v>
      </c>
      <c r="M87">
        <v>1.0769689341515389</v>
      </c>
      <c r="O87" t="s">
        <v>188</v>
      </c>
      <c r="P87">
        <v>0.93079088485706085</v>
      </c>
    </row>
    <row r="88" spans="12:16" x14ac:dyDescent="0.2">
      <c r="L88" t="s">
        <v>199</v>
      </c>
      <c r="M88">
        <v>0.95355118695096297</v>
      </c>
      <c r="O88" t="s">
        <v>189</v>
      </c>
      <c r="P88">
        <v>0.97773512606419288</v>
      </c>
    </row>
    <row r="89" spans="12:16" x14ac:dyDescent="0.2">
      <c r="L89" t="s">
        <v>200</v>
      </c>
      <c r="M89">
        <v>0.99033177616543078</v>
      </c>
      <c r="O89" t="s">
        <v>190</v>
      </c>
      <c r="P89">
        <v>0.7385784877773337</v>
      </c>
    </row>
    <row r="90" spans="12:16" x14ac:dyDescent="0.2">
      <c r="L90" t="s">
        <v>201</v>
      </c>
      <c r="M90">
        <v>1.0085544108712974</v>
      </c>
      <c r="O90" t="s">
        <v>191</v>
      </c>
      <c r="P90">
        <v>0.90331002217462097</v>
      </c>
    </row>
    <row r="91" spans="12:16" x14ac:dyDescent="0.2">
      <c r="L91" t="s">
        <v>202</v>
      </c>
      <c r="M91">
        <v>1.0286675984933369</v>
      </c>
      <c r="O91" t="s">
        <v>192</v>
      </c>
      <c r="P91">
        <v>0.95121800918494337</v>
      </c>
    </row>
    <row r="92" spans="12:16" x14ac:dyDescent="0.2">
      <c r="L92" t="s">
        <v>203</v>
      </c>
      <c r="M92">
        <v>1.0814679913596248</v>
      </c>
      <c r="O92" t="s">
        <v>193</v>
      </c>
      <c r="P92">
        <v>0.82556259905840157</v>
      </c>
    </row>
    <row r="93" spans="12:16" x14ac:dyDescent="0.2">
      <c r="L93" t="s">
        <v>204</v>
      </c>
      <c r="M93">
        <v>0.96012257181599403</v>
      </c>
      <c r="O93" t="s">
        <v>194</v>
      </c>
      <c r="P93">
        <v>0.77856371627265508</v>
      </c>
    </row>
    <row r="94" spans="12:16" x14ac:dyDescent="0.2">
      <c r="L94" t="s">
        <v>205</v>
      </c>
      <c r="M94">
        <v>0.91027230788927294</v>
      </c>
      <c r="O94" t="s">
        <v>195</v>
      </c>
      <c r="P94">
        <v>0.82437189088336404</v>
      </c>
    </row>
    <row r="95" spans="12:16" x14ac:dyDescent="0.2">
      <c r="L95" t="s">
        <v>206</v>
      </c>
      <c r="M95">
        <v>0.94169804928586576</v>
      </c>
      <c r="O95" t="s">
        <v>196</v>
      </c>
      <c r="P95">
        <v>0.674752840278532</v>
      </c>
    </row>
    <row r="96" spans="12:16" x14ac:dyDescent="0.2">
      <c r="L96" t="s">
        <v>207</v>
      </c>
      <c r="M96">
        <v>0.94297677227132259</v>
      </c>
      <c r="O96" t="s">
        <v>197</v>
      </c>
      <c r="P96">
        <v>0.7544181163524466</v>
      </c>
    </row>
  </sheetData>
  <sortState xmlns:xlrd2="http://schemas.microsoft.com/office/spreadsheetml/2017/richdata2" ref="A2:C76">
    <sortCondition ref="A2:A76"/>
  </sortState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compounds alone runs 1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2023-08-17T03:24:03Z</dcterms:created>
  <dcterms:modified xsi:type="dcterms:W3CDTF">2023-08-17T03:47:15Z</dcterms:modified>
</cp:coreProperties>
</file>