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work\00_IGS\02_Project2\01_USM\04_USM_P2\03_BOM\"/>
    </mc:Choice>
  </mc:AlternateContent>
  <bookViews>
    <workbookView xWindow="0" yWindow="0" windowWidth="28800" windowHeight="12840" tabRatio="705"/>
  </bookViews>
  <sheets>
    <sheet name="USM BOM_DNI 485_Accel" sheetId="1" r:id="rId1"/>
  </sheets>
  <definedNames>
    <definedName name="_xlnm._FilterDatabase" localSheetId="0" hidden="1">'USM BOM_DNI 485_Accel'!$A$5:$H$5</definedName>
  </definedNames>
  <calcPr calcId="162913"/>
</workbook>
</file>

<file path=xl/calcChain.xml><?xml version="1.0" encoding="utf-8"?>
<calcChain xmlns="http://schemas.openxmlformats.org/spreadsheetml/2006/main">
  <c r="B12" i="1" l="1"/>
  <c r="B11" i="1"/>
  <c r="B42" i="1" l="1"/>
  <c r="B13" i="1" l="1"/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<sst xmlns="http://schemas.openxmlformats.org/spreadsheetml/2006/main" count="228" uniqueCount="194">
  <si>
    <t>Part Number</t>
  </si>
  <si>
    <t>Rev No.</t>
  </si>
  <si>
    <t>작성자</t>
  </si>
  <si>
    <t>김진아</t>
  </si>
  <si>
    <t>Part Description</t>
  </si>
  <si>
    <t>PCB Version</t>
  </si>
  <si>
    <t>DATE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</si>
  <si>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</si>
  <si>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</si>
  <si>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</si>
  <si>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</si>
  <si>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</si>
  <si>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</si>
  <si>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</si>
  <si>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</si>
  <si>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구분</t>
  </si>
  <si>
    <t>비고</t>
  </si>
  <si>
    <t>00000007</t>
  </si>
  <si>
    <t>200pF</t>
  </si>
  <si>
    <t>200pF, 1608, 50V, 10%, NP0</t>
  </si>
  <si>
    <t>WALSIN</t>
  </si>
  <si>
    <t>C7</t>
  </si>
  <si>
    <t>도급</t>
  </si>
  <si>
    <t>00000008</t>
  </si>
  <si>
    <t>680pF</t>
  </si>
  <si>
    <t>680pF, 1608, 50V, 10%, NP0</t>
  </si>
  <si>
    <t>WALSIN</t>
  </si>
  <si>
    <t>C8</t>
  </si>
  <si>
    <t>도급</t>
  </si>
  <si>
    <t>00000154</t>
  </si>
  <si>
    <t>1nF</t>
  </si>
  <si>
    <t>1nF, 1608, 50V</t>
  </si>
  <si>
    <t>C9</t>
  </si>
  <si>
    <t>도급</t>
  </si>
  <si>
    <t>00000174</t>
  </si>
  <si>
    <t>560pF</t>
  </si>
  <si>
    <t>560pF, 1608, 50V, 10%</t>
  </si>
  <si>
    <t>C11</t>
  </si>
  <si>
    <t>도급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</si>
  <si>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</si>
  <si>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</si>
  <si>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</si>
  <si>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</si>
  <si>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</si>
  <si>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</si>
  <si>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</si>
  <si>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</si>
  <si>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</si>
  <si>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</si>
  <si>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</si>
  <si>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</si>
  <si>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</si>
  <si>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</si>
  <si>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</si>
  <si>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WALSIN</t>
  </si>
  <si>
    <t>C17,C19</t>
  </si>
  <si>
    <t>00000189</t>
  </si>
  <si>
    <t>680nF</t>
  </si>
  <si>
    <t>1608, 50V, 10%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</si>
  <si>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</si>
  <si>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</si>
  <si>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</si>
  <si>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</si>
  <si>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</si>
  <si>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</si>
  <si>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</si>
  <si>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</si>
  <si>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</si>
  <si>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</si>
  <si>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</si>
  <si>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</si>
  <si>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</si>
  <si>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</si>
  <si>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</si>
  <si>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</si>
  <si>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</si>
  <si>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</si>
  <si>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</si>
  <si>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JSL</t>
  </si>
  <si>
    <t>D10,D14,D18,D19</t>
  </si>
  <si>
    <t>00000124</t>
  </si>
  <si>
    <t>PH01(2.54)-SS40P-11.5MM</t>
  </si>
  <si>
    <t>2.54 pitch, Header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</si>
  <si>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</si>
  <si>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</si>
  <si>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</si>
  <si>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</si>
  <si>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</si>
  <si>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</si>
  <si>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</si>
  <si>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</si>
  <si>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</si>
  <si>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</si>
  <si>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</si>
  <si>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</si>
  <si>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</si>
  <si>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</si>
  <si>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FAIRCHILD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</si>
  <si>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</si>
  <si>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</si>
  <si>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</si>
  <si>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</si>
  <si>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</si>
  <si>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</si>
  <si>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</si>
  <si>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</si>
  <si>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</si>
  <si>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</si>
  <si>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</si>
  <si>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</si>
  <si>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</si>
  <si>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</si>
  <si>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</si>
  <si>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</si>
  <si>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WALSIN</t>
  </si>
  <si>
    <t>R6,R7,R15,R16,R22,R24,R42</t>
  </si>
  <si>
    <t>00000132</t>
  </si>
  <si>
    <t>1K</t>
  </si>
  <si>
    <t>1K, 1608, 1%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</si>
  <si>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</si>
  <si>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</si>
  <si>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</si>
  <si>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</si>
  <si>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</si>
  <si>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</si>
  <si>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</si>
  <si>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</si>
  <si>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</si>
  <si>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</si>
  <si>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</si>
  <si>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</si>
  <si>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</si>
  <si>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</si>
  <si>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</si>
  <si>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</si>
  <si>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</si>
  <si>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</si>
  <si>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</si>
  <si>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</si>
  <si>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</si>
  <si>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</si>
  <si>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</si>
  <si>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</si>
  <si>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YAGEO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</si>
  <si>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</si>
  <si>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</si>
  <si>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</si>
  <si>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</si>
  <si>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</si>
  <si>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</si>
  <si>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</si>
  <si>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</si>
  <si>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TI</t>
  </si>
  <si>
    <t>U3</t>
  </si>
  <si>
    <t>00000202</t>
  </si>
  <si>
    <t>ATMEGA48V-10AU</t>
  </si>
  <si>
    <t>MCU, 8BIT, ATMEGA, 10MHZ, TQFP-32</t>
  </si>
  <si>
    <t>Atmel</t>
  </si>
  <si>
    <t>U5</t>
  </si>
  <si>
    <t>00000150</t>
  </si>
  <si>
    <t>SX-1</t>
  </si>
  <si>
    <t>SX-1(8MHZ), Crystal, 8MHz</t>
  </si>
  <si>
    <t>Sunny Electronics</t>
  </si>
  <si>
    <t>Y4</t>
  </si>
  <si>
    <t>R37,R41</t>
    <phoneticPr fontId="3" type="noConversion"/>
  </si>
  <si>
    <t>00000211</t>
    <phoneticPr fontId="34" type="noConversion"/>
  </si>
  <si>
    <t>1K, 2012, 1%</t>
    <phoneticPr fontId="34" type="noConversion"/>
  </si>
  <si>
    <t>1K</t>
    <phoneticPr fontId="34" type="noConversion"/>
  </si>
  <si>
    <t>변경 대상</t>
    <phoneticPr fontId="34" type="noConversion"/>
  </si>
  <si>
    <t>변경 내용</t>
    <phoneticPr fontId="34" type="noConversion"/>
  </si>
  <si>
    <t>47nF</t>
    <phoneticPr fontId="34" type="noConversion"/>
  </si>
  <si>
    <t>47nF, 2012, 50V, 10%</t>
    <phoneticPr fontId="34" type="noConversion"/>
  </si>
  <si>
    <t>사이즈 수정 1608 -&gt; 2012</t>
    <phoneticPr fontId="3" type="noConversion"/>
  </si>
  <si>
    <t>00000014</t>
  </si>
  <si>
    <t>4.7uF</t>
  </si>
  <si>
    <t>0603X475K160CT, 4.7uF, 1608, 16V, 10%, X5R</t>
    <phoneticPr fontId="34" type="noConversion"/>
  </si>
  <si>
    <t>00000212</t>
    <phoneticPr fontId="34" type="noConversion"/>
  </si>
  <si>
    <t>TR, NPN, DARL, 30V, SOT</t>
    <phoneticPr fontId="34" type="noConversion"/>
  </si>
  <si>
    <t>BCV27</t>
    <phoneticPr fontId="34" type="noConversion"/>
  </si>
  <si>
    <t>TRJA685K016RNJ</t>
    <phoneticPr fontId="34" type="noConversion"/>
  </si>
  <si>
    <t>6.8uF, 3216, 16V, 10%, Tant</t>
    <phoneticPr fontId="34" type="noConversion"/>
  </si>
  <si>
    <t>AVX</t>
    <phoneticPr fontId="34" type="noConversion"/>
  </si>
  <si>
    <t>C50</t>
    <phoneticPr fontId="34" type="noConversion"/>
  </si>
  <si>
    <t>R10,R60,R62,R64,R66,R68,R70,R72,R74</t>
  </si>
  <si>
    <t>R11,R13</t>
    <phoneticPr fontId="3" type="noConversion"/>
  </si>
  <si>
    <t>P1</t>
    <phoneticPr fontId="3" type="noConversion"/>
  </si>
  <si>
    <t>P1</t>
    <phoneticPr fontId="3" type="noConversion"/>
  </si>
  <si>
    <t xml:space="preserve">BILL OF MATERIAL </t>
    <phoneticPr fontId="3" type="noConversion"/>
  </si>
  <si>
    <t>USM Board (Insert 485_Accel)</t>
    <phoneticPr fontId="3" type="noConversion"/>
  </si>
  <si>
    <t>C12,C18,C56</t>
    <phoneticPr fontId="3" type="noConversion"/>
  </si>
  <si>
    <t>R20,R31,R32</t>
    <phoneticPr fontId="3" type="noConversion"/>
  </si>
  <si>
    <t>R61,R63,R65,R67,R69,R71,R73,R75</t>
    <phoneticPr fontId="3" type="noConversion"/>
  </si>
  <si>
    <t>스위치 저항</t>
    <phoneticPr fontId="3" type="noConversion"/>
  </si>
  <si>
    <t>1K --&gt; 2K 변경(LED전류 18mA)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</si>
</sst>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6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1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7" borderId="4" applyNumberFormat="0" applyAlignment="0" applyProtection="0">
      <alignment vertical="center"/>
    </xf>
    <xf numFmtId="0" fontId="48" fillId="38" borderId="5" applyNumberFormat="0" applyAlignment="0" applyProtection="0">
      <alignment vertical="center"/>
    </xf>
    <xf numFmtId="0" fontId="49" fillId="38" borderId="4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3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" fillId="40" borderId="8" applyNumberFormat="0" applyFon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55" fillId="6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0" borderId="8" applyNumberFormat="0" applyFont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5" fillId="0" borderId="1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 shrinkToFit="1"/>
    </xf>
    <xf numFmtId="0" fontId="21" fillId="0" borderId="0" xfId="0" applyFont="1" applyFill="1" applyBorder="1" applyAlignment="1">
      <alignment vertical="center" wrapText="1" shrinkToFit="1"/>
    </xf>
    <xf numFmtId="0" fontId="25" fillId="0" borderId="21" xfId="0" applyFont="1" applyFill="1" applyBorder="1" applyAlignment="1">
      <alignment horizontal="left" vertical="center" shrinkToFit="1"/>
    </xf>
    <xf numFmtId="0" fontId="21" fillId="0" borderId="0" xfId="0" applyFont="1" applyFill="1" applyAlignment="1">
      <alignment horizontal="left" vertical="center" shrinkToFit="1"/>
    </xf>
    <xf numFmtId="49" fontId="25" fillId="0" borderId="11" xfId="0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25" fillId="0" borderId="14" xfId="0" applyNumberFormat="1" applyFont="1" applyFill="1" applyBorder="1" applyAlignment="1">
      <alignment horizontal="center" vertical="center" wrapText="1"/>
    </xf>
    <xf numFmtId="14" fontId="25" fillId="0" borderId="25" xfId="42" applyNumberFormat="1" applyFont="1" applyFill="1" applyBorder="1" applyAlignment="1">
      <alignment horizontal="left" vertical="center" shrinkToFit="1"/>
    </xf>
    <xf numFmtId="0" fontId="25" fillId="0" borderId="0" xfId="0" applyFont="1" applyFill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/>
    </xf>
    <xf numFmtId="0" fontId="24" fillId="0" borderId="27" xfId="42" applyFont="1" applyFill="1" applyBorder="1" applyAlignment="1">
      <alignment horizontal="center" vertical="center" wrapText="1"/>
    </xf>
    <xf numFmtId="0" fontId="24" fillId="0" borderId="14" xfId="42" applyFont="1" applyFill="1" applyBorder="1" applyAlignment="1">
      <alignment horizontal="center" vertical="center" wrapText="1"/>
    </xf>
    <xf numFmtId="0" fontId="24" fillId="0" borderId="14" xfId="42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14" xfId="0" applyFont="1" applyFill="1" applyBorder="1" applyAlignment="1">
      <alignment horizontal="left" vertical="center" wrapText="1"/>
    </xf>
    <xf numFmtId="0" fontId="25" fillId="0" borderId="14" xfId="42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 shrinkToFit="1"/>
    </xf>
    <xf numFmtId="0" fontId="25" fillId="0" borderId="11" xfId="52" applyFont="1" applyFill="1" applyBorder="1" applyAlignment="1">
      <alignment horizontal="center" vertical="center"/>
    </xf>
    <xf numFmtId="49" fontId="29" fillId="0" borderId="11" xfId="0" applyNumberFormat="1" applyFont="1" applyFill="1" applyBorder="1" applyAlignment="1">
      <alignment vertical="center"/>
    </xf>
    <xf numFmtId="0" fontId="29" fillId="0" borderId="11" xfId="0" applyFont="1" applyFill="1" applyBorder="1" applyAlignment="1">
      <alignment horizontal="left" vertical="center" shrinkToFit="1"/>
    </xf>
    <xf numFmtId="0" fontId="29" fillId="0" borderId="11" xfId="0" applyFont="1" applyFill="1" applyBorder="1" applyAlignment="1">
      <alignment vertical="center" shrinkToFit="1"/>
    </xf>
    <xf numFmtId="0" fontId="21" fillId="0" borderId="0" xfId="0" applyFont="1" applyFill="1" applyAlignment="1">
      <alignment horizontal="left" vertical="center" wrapText="1" shrinkToFit="1"/>
    </xf>
    <xf numFmtId="176" fontId="31" fillId="0" borderId="28" xfId="0" applyNumberFormat="1" applyFont="1" applyFill="1" applyBorder="1" applyAlignment="1">
      <alignment horizontal="left" vertical="center"/>
    </xf>
    <xf numFmtId="0" fontId="25" fillId="0" borderId="2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 shrinkToFit="1"/>
    </xf>
    <xf numFmtId="0" fontId="25" fillId="0" borderId="28" xfId="0" applyFont="1" applyFill="1" applyBorder="1" applyAlignment="1">
      <alignment horizontal="left" vertical="center" wrapText="1"/>
    </xf>
    <xf numFmtId="0" fontId="21" fillId="0" borderId="28" xfId="0" applyFont="1" applyFill="1" applyBorder="1" applyAlignment="1">
      <alignment horizontal="left" vertical="center" wrapText="1"/>
    </xf>
    <xf numFmtId="0" fontId="25" fillId="0" borderId="28" xfId="52" applyFont="1" applyFill="1" applyBorder="1" applyAlignment="1">
      <alignment horizontal="center" vertical="center"/>
    </xf>
    <xf numFmtId="49" fontId="29" fillId="0" borderId="28" xfId="0" applyNumberFormat="1" applyFont="1" applyFill="1" applyBorder="1" applyAlignment="1">
      <alignment vertical="center"/>
    </xf>
    <xf numFmtId="0" fontId="29" fillId="0" borderId="28" xfId="0" applyFont="1" applyFill="1" applyBorder="1" applyAlignment="1">
      <alignment horizontal="left" vertical="center" shrinkToFit="1"/>
    </xf>
    <xf numFmtId="0" fontId="0" fillId="0" borderId="28" xfId="0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29" fillId="0" borderId="28" xfId="0" applyFont="1" applyFill="1" applyBorder="1" applyAlignment="1">
      <alignment vertical="center" shrinkToFit="1"/>
    </xf>
    <xf numFmtId="0" fontId="37" fillId="33" borderId="29" xfId="0" applyFont="1" applyFill="1" applyBorder="1" applyAlignment="1">
      <alignment horizontal="center" vertical="center" wrapText="1"/>
    </xf>
    <xf numFmtId="0" fontId="37" fillId="33" borderId="29" xfId="0" applyFont="1" applyFill="1" applyBorder="1" applyAlignment="1">
      <alignment vertical="center" wrapText="1"/>
    </xf>
    <xf numFmtId="0" fontId="29" fillId="0" borderId="28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25" fillId="0" borderId="31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29" fillId="0" borderId="28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horizontal="center" vertical="center" wrapText="1" shrinkToFit="1"/>
    </xf>
    <xf numFmtId="0" fontId="3" fillId="0" borderId="28" xfId="0" applyFont="1" applyFill="1" applyBorder="1">
      <alignment vertical="center"/>
    </xf>
    <xf numFmtId="0" fontId="29" fillId="0" borderId="28" xfId="0" applyFont="1" applyFill="1" applyBorder="1" applyAlignment="1">
      <alignment horizontal="center" vertical="center" shrinkToFit="1"/>
    </xf>
    <xf numFmtId="0" fontId="29" fillId="0" borderId="2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36" fillId="0" borderId="28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left" vertical="center"/>
    </xf>
    <xf numFmtId="0" fontId="29" fillId="0" borderId="28" xfId="0" applyNumberFormat="1" applyFont="1" applyFill="1" applyBorder="1" applyAlignment="1"/>
    <xf numFmtId="0" fontId="0" fillId="0" borderId="28" xfId="0" applyFill="1" applyBorder="1" applyAlignment="1">
      <alignment horizontal="center" vertical="center" shrinkToFit="1"/>
    </xf>
    <xf numFmtId="0" fontId="30" fillId="0" borderId="28" xfId="0" applyFont="1" applyFill="1" applyBorder="1">
      <alignment vertical="center"/>
    </xf>
    <xf numFmtId="0" fontId="35" fillId="0" borderId="28" xfId="0" applyFont="1" applyFill="1" applyBorder="1" applyAlignment="1">
      <alignment horizontal="left" vertical="center" wrapText="1"/>
    </xf>
    <xf numFmtId="0" fontId="25" fillId="0" borderId="28" xfId="0" applyFont="1" applyFill="1" applyBorder="1" applyAlignment="1">
      <alignment horizontal="left" vertical="center" shrinkToFit="1"/>
    </xf>
    <xf numFmtId="0" fontId="27" fillId="0" borderId="1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5" fillId="0" borderId="20" xfId="42" applyFont="1" applyFill="1" applyBorder="1" applyAlignment="1">
      <alignment horizontal="center" vertical="center" wrapText="1"/>
    </xf>
    <xf numFmtId="0" fontId="25" fillId="0" borderId="12" xfId="42" applyFont="1" applyFill="1" applyBorder="1" applyAlignment="1">
      <alignment horizontal="center" vertical="center" wrapText="1"/>
    </xf>
    <xf numFmtId="0" fontId="25" fillId="0" borderId="10" xfId="42" applyFont="1" applyFill="1" applyBorder="1" applyAlignment="1">
      <alignment horizontal="center" vertical="center" wrapText="1"/>
    </xf>
    <xf numFmtId="0" fontId="25" fillId="0" borderId="22" xfId="42" applyFont="1" applyFill="1" applyBorder="1" applyAlignment="1">
      <alignment horizontal="center" vertical="center" wrapText="1"/>
    </xf>
    <xf numFmtId="0" fontId="25" fillId="0" borderId="23" xfId="42" applyFont="1" applyFill="1" applyBorder="1" applyAlignment="1">
      <alignment horizontal="center" vertical="center" wrapText="1"/>
    </xf>
    <xf numFmtId="0" fontId="25" fillId="0" borderId="24" xfId="42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vertical="center" shrinkToFit="1"/>
    </xf>
    <xf numFmtId="0" fontId="28" fillId="0" borderId="28" xfId="0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 wrapText="1" shrinkToFit="1"/>
    </xf>
    <xf numFmtId="0" fontId="1" fillId="0" borderId="0" xfId="98">
      <alignment vertical="center"/>
    </xf>
  </cellXfs>
  <cellStyles count="112">
    <cellStyle name="20% - 강조색1" xfId="19" builtinId="30" customBuiltin="1"/>
    <cellStyle name="20% - 강조색1 2" xfId="75"/>
    <cellStyle name="20% - 강조색1 3" xfId="100"/>
    <cellStyle name="20% - 강조색2" xfId="23" builtinId="34" customBuiltin="1"/>
    <cellStyle name="20% - 강조색2 2" xfId="79"/>
    <cellStyle name="20% - 강조색2 3" xfId="102"/>
    <cellStyle name="20% - 강조색3" xfId="27" builtinId="38" customBuiltin="1"/>
    <cellStyle name="20% - 강조색3 2" xfId="83"/>
    <cellStyle name="20% - 강조색3 3" xfId="104"/>
    <cellStyle name="20% - 강조색4" xfId="31" builtinId="42" customBuiltin="1"/>
    <cellStyle name="20% - 강조색4 2" xfId="87"/>
    <cellStyle name="20% - 강조색4 3" xfId="106"/>
    <cellStyle name="20% - 강조색5" xfId="35" builtinId="46" customBuiltin="1"/>
    <cellStyle name="20% - 강조색5 2" xfId="91"/>
    <cellStyle name="20% - 강조색5 3" xfId="108"/>
    <cellStyle name="20% - 강조색6" xfId="39" builtinId="50" customBuiltin="1"/>
    <cellStyle name="20% - 강조색6 2" xfId="95"/>
    <cellStyle name="20% - 강조색6 3" xfId="110"/>
    <cellStyle name="40% - 강조색1" xfId="20" builtinId="31" customBuiltin="1"/>
    <cellStyle name="40% - 강조색1 2" xfId="76"/>
    <cellStyle name="40% - 강조색1 3" xfId="101"/>
    <cellStyle name="40% - 강조색2" xfId="24" builtinId="35" customBuiltin="1"/>
    <cellStyle name="40% - 강조색2 2" xfId="80"/>
    <cellStyle name="40% - 강조색2 3" xfId="103"/>
    <cellStyle name="40% - 강조색3" xfId="28" builtinId="39" customBuiltin="1"/>
    <cellStyle name="40% - 강조색3 2" xfId="84"/>
    <cellStyle name="40% - 강조색3 3" xfId="105"/>
    <cellStyle name="40% - 강조색4" xfId="32" builtinId="43" customBuiltin="1"/>
    <cellStyle name="40% - 강조색4 2" xfId="88"/>
    <cellStyle name="40% - 강조색4 3" xfId="107"/>
    <cellStyle name="40% - 강조색5" xfId="36" builtinId="47" customBuiltin="1"/>
    <cellStyle name="40% - 강조색5 2" xfId="92"/>
    <cellStyle name="40% - 강조색5 3" xfId="109"/>
    <cellStyle name="40% - 강조색6" xfId="40" builtinId="51" customBuiltin="1"/>
    <cellStyle name="40% - 강조색6 2" xfId="96"/>
    <cellStyle name="40% - 강조색6 3" xfId="111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메모 3" xfId="99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" xfId="98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0</xdr:row>
      <xdr:rowOff>0</xdr:rowOff>
    </xdr:from>
    <xdr:to>
      <xdr:col>9</xdr:col>
      <xdr:colOff>1150015</xdr:colOff>
      <xdr:row>3</xdr:row>
      <xdr:rowOff>222250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96333" y="0"/>
          <a:ext cx="1732099" cy="136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zoomScale="90" zoomScaleNormal="90" workbookViewId="0">
      <pane ySplit="5" topLeftCell="A6" activePane="bottomLeft" state="frozen"/>
      <selection activeCell="F1" sqref="F1"/>
      <selection pane="bottomLeft" activeCell="D10" sqref="D10"/>
    </sheetView>
  </sheetViews>
  <sheetFormatPr defaultRowHeight="13.5" customHeight="1" x14ac:dyDescent="0.3"/>
  <cols>
    <col min="1" max="1" width="3.625" style="2" customWidth="1"/>
    <col min="2" max="2" width="9.375" style="2" customWidth="1"/>
    <col min="3" max="3" width="11.5" style="5" customWidth="1"/>
    <col min="4" max="4" width="30.75" style="2" customWidth="1"/>
    <col min="5" max="5" width="39.75" style="2" customWidth="1"/>
    <col min="6" max="6" width="23.25" style="5" customWidth="1"/>
    <col min="7" max="7" width="12" style="5" customWidth="1"/>
    <col min="8" max="8" width="40" style="9" customWidth="1"/>
    <col min="9" max="9" width="8" style="6" customWidth="1"/>
    <col min="10" max="10" width="23.125" style="2" customWidth="1"/>
    <col min="11" max="11" width="20.875" style="2" customWidth="1"/>
    <col min="12" max="12" width="27.875" style="2" customWidth="1"/>
    <col min="13" max="13" width="33.125" style="14" customWidth="1"/>
    <col min="14" max="14" width="9" style="2" customWidth="1"/>
    <col min="15" max="16384" width="9" style="2"/>
  </cols>
  <sheetData>
    <row r="1" spans="1:13" ht="36" customHeight="1" x14ac:dyDescent="0.3">
      <c r="A1" s="62" t="s">
        <v>187</v>
      </c>
      <c r="B1" s="63"/>
      <c r="C1" s="63"/>
      <c r="D1" s="63"/>
      <c r="E1" s="63"/>
      <c r="F1" s="63"/>
      <c r="G1" s="63"/>
      <c r="H1" s="64"/>
      <c r="I1" s="7"/>
      <c r="J1" s="29"/>
      <c r="K1" s="29"/>
    </row>
    <row r="2" spans="1:13" ht="36" customHeight="1" x14ac:dyDescent="0.3">
      <c r="A2" s="65"/>
      <c r="B2" s="66"/>
      <c r="C2" s="66"/>
      <c r="D2" s="66"/>
      <c r="E2" s="66"/>
      <c r="F2" s="66"/>
      <c r="G2" s="66"/>
      <c r="H2" s="67"/>
      <c r="I2" s="7"/>
      <c r="J2" s="29"/>
      <c r="K2" s="29"/>
    </row>
    <row r="3" spans="1:13" s="4" customFormat="1" ht="18" customHeight="1" x14ac:dyDescent="0.3">
      <c r="A3" s="68" t="s">
        <v>0</v>
      </c>
      <c r="B3" s="69"/>
      <c r="C3" s="70"/>
      <c r="D3" s="3"/>
      <c r="E3" s="3" t="s">
        <v>1</v>
      </c>
      <c r="F3" s="10" t="s">
        <v>185</v>
      </c>
      <c r="G3" s="1" t="s">
        <v>2</v>
      </c>
      <c r="H3" s="8" t="s">
        <v>3</v>
      </c>
      <c r="I3" s="7"/>
      <c r="J3" s="29"/>
      <c r="K3" s="29"/>
      <c r="M3" s="14"/>
    </row>
    <row r="4" spans="1:13" s="4" customFormat="1" ht="18" customHeight="1" x14ac:dyDescent="0.3">
      <c r="A4" s="71" t="s">
        <v>4</v>
      </c>
      <c r="B4" s="72"/>
      <c r="C4" s="73"/>
      <c r="D4" s="11" t="s">
        <v>188</v>
      </c>
      <c r="E4" s="22" t="s">
        <v>5</v>
      </c>
      <c r="F4" s="12" t="s">
        <v>186</v>
      </c>
      <c r="G4" s="23" t="s">
        <v>6</v>
      </c>
      <c r="H4" s="13">
        <v>42780</v>
      </c>
      <c r="I4" s="24"/>
      <c r="J4" s="32"/>
      <c r="K4" s="32"/>
      <c r="M4" s="14"/>
    </row>
    <row r="5" spans="1:13" s="4" customFormat="1" ht="18" customHeight="1" x14ac:dyDescent="0.3">
      <c r="A5" s="16" t="s">
        <v>7</v>
      </c>
      <c r="B5" s="16" t="s">
        <v>8</v>
      </c>
      <c r="C5" s="17" t="s">
        <v>9</v>
      </c>
      <c r="D5" s="18" t="s">
        <v>10</v>
      </c>
      <c r="E5" s="18" t="s">
        <v>11</v>
      </c>
      <c r="F5" s="17" t="s">
        <v>12</v>
      </c>
      <c r="G5" s="17" t="s">
        <v>13</v>
      </c>
      <c r="H5" s="19" t="s">
        <v>14</v>
      </c>
      <c r="I5" s="20" t="s">
        <v>15</v>
      </c>
      <c r="J5" s="41" t="s">
        <v>168</v>
      </c>
      <c r="K5" s="42" t="s">
        <v>169</v>
      </c>
      <c r="L5" s="20" t="s">
        <v>16</v>
      </c>
    </row>
    <row r="6" spans="1:13" s="21" customFormat="1" ht="18" customHeight="1" x14ac:dyDescent="0.3">
      <c r="A6" s="15">
        <v>1</v>
      </c>
      <c r="B6" s="35">
        <f>COUNTIF(C:C,C6)</f>
        <v>1</v>
      </c>
      <c r="C6" s="36" t="s">
        <v>17</v>
      </c>
      <c r="D6" s="37" t="s">
        <v>18</v>
      </c>
      <c r="E6" s="37" t="s">
        <v>19</v>
      </c>
      <c r="F6" s="52" t="s">
        <v>20</v>
      </c>
      <c r="G6" s="38">
        <v>1</v>
      </c>
      <c r="H6" s="39" t="s">
        <v>21</v>
      </c>
      <c r="I6" s="49" t="s">
        <v>22</v>
      </c>
      <c r="J6" s="30"/>
      <c r="K6" s="30"/>
      <c r="L6" s="31"/>
    </row>
    <row r="7" spans="1:13" s="21" customFormat="1" ht="18" customHeight="1" x14ac:dyDescent="0.3">
      <c r="A7" s="15">
        <v>2</v>
      </c>
      <c r="B7" s="35">
        <f>COUNTIF(C:C,C7)</f>
        <v>1</v>
      </c>
      <c r="C7" s="36" t="s">
        <v>23</v>
      </c>
      <c r="D7" s="37" t="s">
        <v>24</v>
      </c>
      <c r="E7" s="37" t="s">
        <v>25</v>
      </c>
      <c r="F7" s="52" t="s">
        <v>26</v>
      </c>
      <c r="G7" s="38">
        <v>1</v>
      </c>
      <c r="H7" s="39" t="s">
        <v>27</v>
      </c>
      <c r="I7" s="49" t="s">
        <v>28</v>
      </c>
      <c r="J7" s="30"/>
      <c r="K7" s="30"/>
      <c r="L7" s="31"/>
    </row>
    <row r="8" spans="1:13" s="21" customFormat="1" ht="18" customHeight="1" x14ac:dyDescent="0.3">
      <c r="A8" s="15">
        <v>3</v>
      </c>
      <c r="B8" s="35">
        <f>COUNTIF(C:C,C8)</f>
        <v>1</v>
      </c>
      <c r="C8" s="36" t="s">
        <v>29</v>
      </c>
      <c r="D8" s="37" t="s">
        <v>30</v>
      </c>
      <c r="E8" s="40" t="s">
        <v>31</v>
      </c>
      <c r="F8" s="38"/>
      <c r="G8" s="38">
        <v>1</v>
      </c>
      <c r="H8" s="39" t="s">
        <v>32</v>
      </c>
      <c r="I8" s="49" t="s">
        <v>33</v>
      </c>
      <c r="J8" s="30"/>
      <c r="K8" s="30"/>
      <c r="L8" s="31"/>
    </row>
    <row r="9" spans="1:13" s="21" customFormat="1" ht="18" customHeight="1" x14ac:dyDescent="0.3">
      <c r="A9" s="15">
        <v>4</v>
      </c>
      <c r="B9" s="35">
        <f>COUNTIF(C:C,C9)</f>
        <v>1</v>
      </c>
      <c r="C9" s="36" t="s">
        <v>34</v>
      </c>
      <c r="D9" s="37" t="s">
        <v>35</v>
      </c>
      <c r="E9" s="40" t="s">
        <v>36</v>
      </c>
      <c r="F9" s="38"/>
      <c r="G9" s="38">
        <v>1</v>
      </c>
      <c r="H9" s="39" t="s">
        <v>37</v>
      </c>
      <c r="I9" s="49" t="s">
        <v>38</v>
      </c>
      <c r="J9" s="30"/>
      <c r="K9" s="30"/>
      <c r="L9" s="31"/>
    </row>
    <row r="10" spans="1:13" s="21" customFormat="1" ht="18" customHeight="1" x14ac:dyDescent="0.3">
      <c r="A10" s="15">
        <v>5</v>
      </c>
      <c r="B10" s="35">
        <f>COUNTIF(C:C,C10)</f>
        <v>1</v>
      </c>
      <c r="C10" s="36" t="s">
        <v>39</v>
      </c>
      <c r="D10" s="33" t="s">
        <v>40</v>
      </c>
      <c r="E10" s="33" t="s">
        <v>41</v>
      </c>
      <c r="F10" s="31" t="s">
        <v>42</v>
      </c>
      <c r="G10" s="38">
        <v>3</v>
      </c>
      <c r="H10" s="77" t="s">
        <v>189</v>
      </c>
      <c r="I10" s="49" t="s">
        <v>22</v>
      </c>
      <c r="J10" s="33"/>
      <c r="K10" s="33"/>
      <c r="L10" s="31"/>
    </row>
    <row r="11" spans="1:13" s="21" customFormat="1" ht="18" customHeight="1" x14ac:dyDescent="0.3">
      <c r="A11" s="75">
        <v>6</v>
      </c>
      <c r="B11" s="35">
        <f>COUNTIF(C:C,C11)</f>
        <v>1</v>
      </c>
      <c r="C11" s="36" t="s">
        <v>43</v>
      </c>
      <c r="D11" s="37" t="s">
        <v>170</v>
      </c>
      <c r="E11" s="40" t="s">
        <v>171</v>
      </c>
      <c r="F11" s="38"/>
      <c r="G11" s="38">
        <v>1</v>
      </c>
      <c r="H11" s="39" t="s">
        <v>44</v>
      </c>
      <c r="I11" s="49" t="s">
        <v>22</v>
      </c>
      <c r="J11" s="30" t="s">
        <v>172</v>
      </c>
      <c r="K11" s="30"/>
      <c r="L11" s="31"/>
    </row>
    <row r="12" spans="1:13" s="21" customFormat="1" ht="18" customHeight="1" x14ac:dyDescent="0.3">
      <c r="A12" s="75">
        <v>7</v>
      </c>
      <c r="B12" s="35">
        <f>COUNTIF(C:C,C12)</f>
        <v>1</v>
      </c>
      <c r="C12" s="36" t="s">
        <v>45</v>
      </c>
      <c r="D12" s="33" t="s">
        <v>46</v>
      </c>
      <c r="E12" s="33" t="s">
        <v>47</v>
      </c>
      <c r="F12" s="38"/>
      <c r="G12" s="38">
        <v>1</v>
      </c>
      <c r="H12" s="39" t="s">
        <v>48</v>
      </c>
      <c r="I12" s="49" t="s">
        <v>22</v>
      </c>
      <c r="J12" s="33"/>
      <c r="K12" s="33"/>
      <c r="L12" s="31"/>
    </row>
    <row r="13" spans="1:13" s="21" customFormat="1" ht="18" customHeight="1" x14ac:dyDescent="0.3">
      <c r="A13" s="15">
        <v>7</v>
      </c>
      <c r="B13" s="35">
        <f>COUNTIF(C:C,C13)</f>
        <v>1</v>
      </c>
      <c r="C13" s="36" t="s">
        <v>173</v>
      </c>
      <c r="D13" s="37" t="s">
        <v>174</v>
      </c>
      <c r="E13" s="48" t="s">
        <v>175</v>
      </c>
      <c r="F13" s="38"/>
      <c r="G13" s="38">
        <v>1</v>
      </c>
      <c r="H13" s="39" t="s">
        <v>182</v>
      </c>
      <c r="I13" s="49" t="s">
        <v>22</v>
      </c>
      <c r="J13" s="33"/>
      <c r="K13" s="33"/>
      <c r="L13" s="31"/>
    </row>
    <row r="14" spans="1:13" s="21" customFormat="1" ht="18" customHeight="1" x14ac:dyDescent="0.3">
      <c r="A14" s="15">
        <v>8</v>
      </c>
      <c r="B14" s="35">
        <f>COUNTIF(C:C,C14)</f>
        <v>1</v>
      </c>
      <c r="C14" s="36" t="s">
        <v>49</v>
      </c>
      <c r="D14" s="53" t="s">
        <v>179</v>
      </c>
      <c r="E14" s="39" t="s">
        <v>180</v>
      </c>
      <c r="F14" s="54" t="s">
        <v>181</v>
      </c>
      <c r="G14" s="38">
        <v>1</v>
      </c>
      <c r="H14" s="39" t="s">
        <v>50</v>
      </c>
      <c r="I14" s="49" t="s">
        <v>22</v>
      </c>
      <c r="J14" s="30"/>
      <c r="K14" s="30"/>
      <c r="L14" s="31"/>
    </row>
    <row r="15" spans="1:13" s="21" customFormat="1" ht="18" customHeight="1" x14ac:dyDescent="0.3">
      <c r="A15" s="15">
        <v>9</v>
      </c>
      <c r="B15" s="35">
        <f>COUNTIF(C:C,C15)</f>
        <v>1</v>
      </c>
      <c r="C15" s="36" t="s">
        <v>51</v>
      </c>
      <c r="D15" s="33" t="s">
        <v>52</v>
      </c>
      <c r="E15" s="33" t="s">
        <v>53</v>
      </c>
      <c r="F15" s="31" t="s">
        <v>54</v>
      </c>
      <c r="G15" s="38">
        <v>2</v>
      </c>
      <c r="H15" s="39" t="s">
        <v>55</v>
      </c>
      <c r="I15" s="49" t="s">
        <v>22</v>
      </c>
      <c r="J15" s="33"/>
      <c r="K15" s="33"/>
      <c r="L15" s="31"/>
    </row>
    <row r="16" spans="1:13" s="21" customFormat="1" ht="18" customHeight="1" x14ac:dyDescent="0.3">
      <c r="A16" s="15">
        <v>10</v>
      </c>
      <c r="B16" s="35">
        <f>COUNTIF(C:C,C16)</f>
        <v>1</v>
      </c>
      <c r="C16" s="36" t="s">
        <v>56</v>
      </c>
      <c r="D16" s="53" t="s">
        <v>57</v>
      </c>
      <c r="E16" s="33" t="s">
        <v>58</v>
      </c>
      <c r="F16" s="38"/>
      <c r="G16" s="38">
        <v>1</v>
      </c>
      <c r="H16" s="39" t="s">
        <v>59</v>
      </c>
      <c r="I16" s="49" t="s">
        <v>22</v>
      </c>
      <c r="J16" s="30"/>
      <c r="K16" s="30"/>
      <c r="L16" s="31"/>
    </row>
    <row r="17" spans="1:12" s="21" customFormat="1" ht="18" customHeight="1" x14ac:dyDescent="0.3">
      <c r="A17" s="15">
        <v>12</v>
      </c>
      <c r="B17" s="35">
        <f>COUNTIF(C:C,C17)</f>
        <v>1</v>
      </c>
      <c r="C17" s="36" t="s">
        <v>60</v>
      </c>
      <c r="D17" s="37" t="s">
        <v>61</v>
      </c>
      <c r="E17" s="37" t="s">
        <v>62</v>
      </c>
      <c r="F17" s="51" t="s">
        <v>63</v>
      </c>
      <c r="G17" s="31">
        <v>2</v>
      </c>
      <c r="H17" s="39" t="s">
        <v>64</v>
      </c>
      <c r="I17" s="49" t="s">
        <v>22</v>
      </c>
      <c r="J17" s="30"/>
      <c r="K17" s="30"/>
      <c r="L17" s="31"/>
    </row>
    <row r="18" spans="1:12" s="21" customFormat="1" ht="18" customHeight="1" x14ac:dyDescent="0.3">
      <c r="A18" s="15">
        <v>13</v>
      </c>
      <c r="B18" s="35">
        <f>COUNTIF(C:C,C18)</f>
        <v>1</v>
      </c>
      <c r="C18" s="36" t="s">
        <v>65</v>
      </c>
      <c r="D18" s="53" t="s">
        <v>66</v>
      </c>
      <c r="E18" s="39" t="s">
        <v>67</v>
      </c>
      <c r="F18" s="38" t="s">
        <v>68</v>
      </c>
      <c r="G18" s="38">
        <v>5</v>
      </c>
      <c r="H18" s="39" t="s">
        <v>69</v>
      </c>
      <c r="I18" s="49" t="s">
        <v>22</v>
      </c>
      <c r="J18" s="30"/>
      <c r="K18" s="30"/>
      <c r="L18" s="31"/>
    </row>
    <row r="19" spans="1:12" s="21" customFormat="1" ht="18" customHeight="1" x14ac:dyDescent="0.3">
      <c r="A19" s="15">
        <v>14</v>
      </c>
      <c r="B19" s="35">
        <f>COUNTIF(C:C,C19)</f>
        <v>1</v>
      </c>
      <c r="C19" s="36" t="s">
        <v>70</v>
      </c>
      <c r="D19" s="53" t="s">
        <v>71</v>
      </c>
      <c r="E19" s="39" t="s">
        <v>72</v>
      </c>
      <c r="F19" s="38" t="s">
        <v>73</v>
      </c>
      <c r="G19" s="38">
        <v>4</v>
      </c>
      <c r="H19" s="39" t="s">
        <v>74</v>
      </c>
      <c r="I19" s="49" t="s">
        <v>22</v>
      </c>
      <c r="J19" s="33"/>
      <c r="K19" s="33"/>
      <c r="L19" s="31"/>
    </row>
    <row r="20" spans="1:12" s="21" customFormat="1" ht="18" customHeight="1" x14ac:dyDescent="0.3">
      <c r="A20" s="15">
        <v>15</v>
      </c>
      <c r="B20" s="35">
        <f>COUNTIF(C:C,C20)</f>
        <v>1</v>
      </c>
      <c r="C20" s="36" t="s">
        <v>75</v>
      </c>
      <c r="D20" s="53" t="s">
        <v>76</v>
      </c>
      <c r="E20" s="39" t="s">
        <v>77</v>
      </c>
      <c r="F20" s="38" t="s">
        <v>78</v>
      </c>
      <c r="G20" s="38">
        <v>4</v>
      </c>
      <c r="H20" s="39" t="s">
        <v>79</v>
      </c>
      <c r="I20" s="49" t="s">
        <v>22</v>
      </c>
      <c r="J20" s="33"/>
      <c r="K20" s="33"/>
      <c r="L20" s="31"/>
    </row>
    <row r="21" spans="1:12" s="21" customFormat="1" ht="18" customHeight="1" x14ac:dyDescent="0.3">
      <c r="A21" s="15">
        <v>16</v>
      </c>
      <c r="B21" s="35">
        <f>COUNTIF(C:C,C21)</f>
        <v>1</v>
      </c>
      <c r="C21" s="36" t="s">
        <v>80</v>
      </c>
      <c r="D21" s="37" t="s">
        <v>81</v>
      </c>
      <c r="E21" s="40" t="s">
        <v>82</v>
      </c>
      <c r="F21" s="38"/>
      <c r="G21" s="38">
        <v>1</v>
      </c>
      <c r="H21" s="39" t="s">
        <v>83</v>
      </c>
      <c r="I21" s="49" t="s">
        <v>22</v>
      </c>
      <c r="J21" s="30"/>
      <c r="K21" s="30"/>
      <c r="L21" s="31"/>
    </row>
    <row r="22" spans="1:12" s="21" customFormat="1" ht="18" customHeight="1" x14ac:dyDescent="0.3">
      <c r="A22" s="15">
        <v>17</v>
      </c>
      <c r="B22" s="35">
        <f>COUNTIF(C:C,C22)</f>
        <v>1</v>
      </c>
      <c r="C22" s="36" t="s">
        <v>84</v>
      </c>
      <c r="D22" s="53" t="s">
        <v>85</v>
      </c>
      <c r="E22" s="34" t="s">
        <v>86</v>
      </c>
      <c r="F22" s="55" t="s">
        <v>87</v>
      </c>
      <c r="G22" s="38">
        <v>1</v>
      </c>
      <c r="H22" s="39" t="s">
        <v>88</v>
      </c>
      <c r="I22" s="49" t="s">
        <v>22</v>
      </c>
      <c r="J22" s="33"/>
      <c r="K22" s="33"/>
      <c r="L22" s="31"/>
    </row>
    <row r="23" spans="1:12" s="21" customFormat="1" ht="18" customHeight="1" x14ac:dyDescent="0.3">
      <c r="A23" s="15">
        <v>18</v>
      </c>
      <c r="B23" s="35">
        <f>COUNTIF(C:C,C23)</f>
        <v>1</v>
      </c>
      <c r="C23" s="36" t="s">
        <v>89</v>
      </c>
      <c r="D23" s="37" t="s">
        <v>90</v>
      </c>
      <c r="E23" s="37" t="s">
        <v>91</v>
      </c>
      <c r="F23" s="51" t="s">
        <v>92</v>
      </c>
      <c r="G23" s="38">
        <v>1</v>
      </c>
      <c r="H23" s="39" t="s">
        <v>93</v>
      </c>
      <c r="I23" s="49" t="s">
        <v>22</v>
      </c>
      <c r="J23" s="30"/>
      <c r="K23" s="30"/>
      <c r="L23" s="31"/>
    </row>
    <row r="24" spans="1:12" s="21" customFormat="1" ht="18" customHeight="1" x14ac:dyDescent="0.3">
      <c r="A24" s="15">
        <v>19</v>
      </c>
      <c r="B24" s="35">
        <f>COUNTIF(C:C,C24)</f>
        <v>1</v>
      </c>
      <c r="C24" s="36" t="s">
        <v>94</v>
      </c>
      <c r="D24" s="37" t="s">
        <v>95</v>
      </c>
      <c r="E24" s="37" t="s">
        <v>96</v>
      </c>
      <c r="F24" s="51" t="s">
        <v>97</v>
      </c>
      <c r="G24" s="38">
        <v>7</v>
      </c>
      <c r="H24" s="39" t="s">
        <v>98</v>
      </c>
      <c r="I24" s="49" t="s">
        <v>22</v>
      </c>
      <c r="J24" s="30"/>
      <c r="K24" s="30"/>
      <c r="L24" s="31"/>
    </row>
    <row r="25" spans="1:12" s="21" customFormat="1" ht="18" customHeight="1" x14ac:dyDescent="0.3">
      <c r="A25" s="15">
        <v>20</v>
      </c>
      <c r="B25" s="35">
        <f>COUNTIF(C:C,C25)</f>
        <v>1</v>
      </c>
      <c r="C25" s="36" t="s">
        <v>176</v>
      </c>
      <c r="D25" s="37" t="s">
        <v>178</v>
      </c>
      <c r="E25" s="37" t="s">
        <v>177</v>
      </c>
      <c r="F25" s="51" t="s">
        <v>92</v>
      </c>
      <c r="G25" s="38">
        <v>1</v>
      </c>
      <c r="H25" s="39" t="s">
        <v>99</v>
      </c>
      <c r="I25" s="49" t="s">
        <v>22</v>
      </c>
      <c r="J25" s="33"/>
      <c r="K25" s="33"/>
      <c r="L25" s="31"/>
    </row>
    <row r="26" spans="1:12" s="21" customFormat="1" ht="18" customHeight="1" x14ac:dyDescent="0.3">
      <c r="A26" s="15">
        <v>21</v>
      </c>
      <c r="B26" s="35">
        <f>COUNTIF(C:C,C26)</f>
        <v>1</v>
      </c>
      <c r="C26" s="36" t="s">
        <v>100</v>
      </c>
      <c r="D26" s="37" t="s">
        <v>101</v>
      </c>
      <c r="E26" s="40" t="s">
        <v>102</v>
      </c>
      <c r="F26" s="38"/>
      <c r="G26" s="38">
        <v>1</v>
      </c>
      <c r="H26" s="39" t="s">
        <v>103</v>
      </c>
      <c r="I26" s="49" t="s">
        <v>22</v>
      </c>
      <c r="J26" s="30"/>
      <c r="K26" s="30"/>
      <c r="L26" s="31"/>
    </row>
    <row r="27" spans="1:12" s="21" customFormat="1" ht="18" customHeight="1" x14ac:dyDescent="0.3">
      <c r="A27" s="15">
        <v>22</v>
      </c>
      <c r="B27" s="35">
        <f>COUNTIF(C:C,C27)</f>
        <v>1</v>
      </c>
      <c r="C27" s="36" t="s">
        <v>104</v>
      </c>
      <c r="D27" s="56">
        <v>15</v>
      </c>
      <c r="E27" s="33" t="s">
        <v>105</v>
      </c>
      <c r="F27" s="38"/>
      <c r="G27" s="38">
        <v>2</v>
      </c>
      <c r="H27" s="39" t="s">
        <v>106</v>
      </c>
      <c r="I27" s="49" t="s">
        <v>22</v>
      </c>
      <c r="J27" s="30"/>
      <c r="K27" s="30"/>
      <c r="L27" s="31"/>
    </row>
    <row r="28" spans="1:12" s="21" customFormat="1" ht="18" customHeight="1" x14ac:dyDescent="0.3">
      <c r="A28" s="15">
        <v>23</v>
      </c>
      <c r="B28" s="35">
        <f>COUNTIF(C:C,C28)</f>
        <v>1</v>
      </c>
      <c r="C28" s="36" t="s">
        <v>107</v>
      </c>
      <c r="D28" s="33" t="s">
        <v>108</v>
      </c>
      <c r="E28" s="33" t="s">
        <v>109</v>
      </c>
      <c r="F28" s="38"/>
      <c r="G28" s="38">
        <v>2</v>
      </c>
      <c r="H28" s="39" t="s">
        <v>110</v>
      </c>
      <c r="I28" s="49" t="s">
        <v>22</v>
      </c>
      <c r="J28" s="33"/>
      <c r="K28" s="33"/>
      <c r="L28" s="31"/>
    </row>
    <row r="29" spans="1:12" s="21" customFormat="1" ht="18" customHeight="1" x14ac:dyDescent="0.25">
      <c r="A29" s="15">
        <v>24</v>
      </c>
      <c r="B29" s="35">
        <f>COUNTIF(C:C,C29)</f>
        <v>1</v>
      </c>
      <c r="C29" s="36" t="s">
        <v>111</v>
      </c>
      <c r="D29" s="37" t="s">
        <v>112</v>
      </c>
      <c r="E29" s="57" t="s">
        <v>113</v>
      </c>
      <c r="F29" s="43" t="s">
        <v>114</v>
      </c>
      <c r="G29" s="38">
        <v>7</v>
      </c>
      <c r="H29" s="39" t="s">
        <v>115</v>
      </c>
      <c r="I29" s="49" t="s">
        <v>22</v>
      </c>
      <c r="J29" s="33"/>
      <c r="K29" s="33"/>
      <c r="L29" s="31"/>
    </row>
    <row r="30" spans="1:12" s="21" customFormat="1" ht="18" customHeight="1" x14ac:dyDescent="0.3">
      <c r="A30" s="15">
        <v>25</v>
      </c>
      <c r="B30" s="35">
        <f>COUNTIF(C:C,C30)</f>
        <v>1</v>
      </c>
      <c r="C30" s="36" t="s">
        <v>116</v>
      </c>
      <c r="D30" s="37" t="s">
        <v>117</v>
      </c>
      <c r="E30" s="40" t="s">
        <v>118</v>
      </c>
      <c r="F30" s="38"/>
      <c r="G30" s="58">
        <v>9</v>
      </c>
      <c r="H30" s="45" t="s">
        <v>183</v>
      </c>
      <c r="I30" s="49" t="s">
        <v>22</v>
      </c>
      <c r="J30" s="30"/>
      <c r="K30" s="30"/>
      <c r="L30" s="31" t="s">
        <v>192</v>
      </c>
    </row>
    <row r="31" spans="1:12" s="21" customFormat="1" ht="18" customHeight="1" x14ac:dyDescent="0.3">
      <c r="A31" s="15">
        <v>26</v>
      </c>
      <c r="B31" s="35">
        <f>COUNTIF(C:C,C31)</f>
        <v>1</v>
      </c>
      <c r="C31" s="36" t="s">
        <v>119</v>
      </c>
      <c r="D31" s="37" t="s">
        <v>120</v>
      </c>
      <c r="E31" s="40" t="s">
        <v>121</v>
      </c>
      <c r="F31" s="38"/>
      <c r="G31" s="38">
        <v>1</v>
      </c>
      <c r="H31" s="50" t="s">
        <v>184</v>
      </c>
      <c r="I31" s="49" t="s">
        <v>22</v>
      </c>
      <c r="J31" s="30"/>
      <c r="K31" s="30"/>
      <c r="L31" s="31"/>
    </row>
    <row r="32" spans="1:12" s="21" customFormat="1" ht="18" customHeight="1" x14ac:dyDescent="0.3">
      <c r="A32" s="15">
        <v>27</v>
      </c>
      <c r="B32" s="35">
        <f>COUNTIF(C:C,C32)</f>
        <v>1</v>
      </c>
      <c r="C32" s="36" t="s">
        <v>122</v>
      </c>
      <c r="D32" s="37">
        <v>200</v>
      </c>
      <c r="E32" s="40" t="s">
        <v>123</v>
      </c>
      <c r="F32" s="31"/>
      <c r="G32" s="38">
        <v>1</v>
      </c>
      <c r="H32" s="39" t="s">
        <v>124</v>
      </c>
      <c r="I32" s="49" t="s">
        <v>22</v>
      </c>
      <c r="J32" s="30"/>
      <c r="K32" s="30"/>
      <c r="L32" s="31"/>
    </row>
    <row r="33" spans="1:12" s="21" customFormat="1" ht="18" customHeight="1" x14ac:dyDescent="0.3">
      <c r="A33" s="15">
        <v>28</v>
      </c>
      <c r="B33" s="35">
        <f>COUNTIF(C:C,C33)</f>
        <v>1</v>
      </c>
      <c r="C33" s="36" t="s">
        <v>125</v>
      </c>
      <c r="D33" s="56" t="s">
        <v>126</v>
      </c>
      <c r="E33" s="59" t="s">
        <v>127</v>
      </c>
      <c r="F33" s="38"/>
      <c r="G33" s="38">
        <v>1</v>
      </c>
      <c r="H33" s="39" t="s">
        <v>128</v>
      </c>
      <c r="I33" s="49" t="s">
        <v>22</v>
      </c>
      <c r="J33" s="30"/>
      <c r="K33" s="30"/>
      <c r="L33" s="31"/>
    </row>
    <row r="34" spans="1:12" s="21" customFormat="1" ht="18" customHeight="1" x14ac:dyDescent="0.3">
      <c r="A34" s="15">
        <v>29</v>
      </c>
      <c r="B34" s="35">
        <f>COUNTIF(C:C,C34)</f>
        <v>1</v>
      </c>
      <c r="C34" s="36" t="s">
        <v>129</v>
      </c>
      <c r="D34" s="37" t="s">
        <v>130</v>
      </c>
      <c r="E34" s="40" t="s">
        <v>131</v>
      </c>
      <c r="F34" s="38"/>
      <c r="G34" s="38">
        <v>4</v>
      </c>
      <c r="H34" s="50" t="s">
        <v>190</v>
      </c>
      <c r="I34" s="49" t="s">
        <v>22</v>
      </c>
      <c r="J34" s="30"/>
      <c r="K34" s="30"/>
      <c r="L34" s="31" t="s">
        <v>193</v>
      </c>
    </row>
    <row r="35" spans="1:12" s="21" customFormat="1" ht="18" customHeight="1" x14ac:dyDescent="0.3">
      <c r="A35" s="15">
        <v>30</v>
      </c>
      <c r="B35" s="35">
        <f>COUNTIF(C:C,C35)</f>
        <v>1</v>
      </c>
      <c r="C35" s="36" t="s">
        <v>165</v>
      </c>
      <c r="D35" s="60" t="s">
        <v>167</v>
      </c>
      <c r="E35" s="60" t="s">
        <v>166</v>
      </c>
      <c r="F35" s="38"/>
      <c r="G35" s="38">
        <v>2</v>
      </c>
      <c r="H35" s="50" t="s">
        <v>164</v>
      </c>
      <c r="I35" s="49" t="s">
        <v>22</v>
      </c>
      <c r="J35" s="30"/>
      <c r="K35" s="30"/>
      <c r="L35" s="31" t="s">
        <v>192</v>
      </c>
    </row>
    <row r="36" spans="1:12" s="21" customFormat="1" ht="18" customHeight="1" x14ac:dyDescent="0.3">
      <c r="A36" s="15">
        <v>31</v>
      </c>
      <c r="B36" s="35">
        <f>COUNTIF(C:C,C36)</f>
        <v>1</v>
      </c>
      <c r="C36" s="36" t="s">
        <v>132</v>
      </c>
      <c r="D36" s="56" t="s">
        <v>133</v>
      </c>
      <c r="E36" s="59" t="s">
        <v>134</v>
      </c>
      <c r="F36" s="38"/>
      <c r="G36" s="38">
        <v>2</v>
      </c>
      <c r="H36" s="39" t="s">
        <v>135</v>
      </c>
      <c r="I36" s="49" t="s">
        <v>22</v>
      </c>
      <c r="J36" s="30"/>
      <c r="K36" s="30"/>
      <c r="L36" s="31"/>
    </row>
    <row r="37" spans="1:12" s="21" customFormat="1" ht="18" customHeight="1" x14ac:dyDescent="0.3">
      <c r="A37" s="15">
        <v>32</v>
      </c>
      <c r="B37" s="35">
        <f>COUNTIF(C:C,C37)</f>
        <v>1</v>
      </c>
      <c r="C37" s="36" t="s">
        <v>136</v>
      </c>
      <c r="D37" s="56" t="s">
        <v>137</v>
      </c>
      <c r="E37" s="59" t="s">
        <v>138</v>
      </c>
      <c r="F37" s="38"/>
      <c r="G37" s="38">
        <v>2</v>
      </c>
      <c r="H37" s="39" t="s">
        <v>139</v>
      </c>
      <c r="I37" s="49" t="s">
        <v>22</v>
      </c>
      <c r="J37" s="30"/>
      <c r="K37" s="30"/>
      <c r="L37" s="31"/>
    </row>
    <row r="38" spans="1:12" s="21" customFormat="1" ht="15.75" customHeight="1" x14ac:dyDescent="0.3">
      <c r="A38" s="15">
        <v>33</v>
      </c>
      <c r="B38" s="35">
        <f>COUNTIF(C:C,C38)</f>
        <v>1</v>
      </c>
      <c r="C38" s="36" t="s">
        <v>140</v>
      </c>
      <c r="D38" s="37" t="s">
        <v>141</v>
      </c>
      <c r="E38" s="37" t="s">
        <v>142</v>
      </c>
      <c r="F38" s="52" t="s">
        <v>143</v>
      </c>
      <c r="G38" s="58">
        <v>8</v>
      </c>
      <c r="H38" s="74" t="s">
        <v>191</v>
      </c>
      <c r="I38" s="49" t="s">
        <v>22</v>
      </c>
      <c r="J38" s="33"/>
      <c r="K38" s="33"/>
      <c r="L38" s="31"/>
    </row>
    <row r="39" spans="1:12" s="21" customFormat="1" ht="18" customHeight="1" x14ac:dyDescent="0.3">
      <c r="A39" s="15">
        <v>34</v>
      </c>
      <c r="B39" s="35">
        <f>COUNTIF(C:C,C39)</f>
        <v>1</v>
      </c>
      <c r="C39" s="36" t="s">
        <v>144</v>
      </c>
      <c r="D39" s="61" t="s">
        <v>145</v>
      </c>
      <c r="E39" s="61" t="s">
        <v>146</v>
      </c>
      <c r="F39" s="38" t="s">
        <v>147</v>
      </c>
      <c r="G39" s="38">
        <v>1</v>
      </c>
      <c r="H39" s="39" t="s">
        <v>148</v>
      </c>
      <c r="I39" s="49" t="s">
        <v>22</v>
      </c>
      <c r="J39" s="33"/>
      <c r="K39" s="33"/>
      <c r="L39" s="31"/>
    </row>
    <row r="40" spans="1:12" s="21" customFormat="1" ht="18" customHeight="1" x14ac:dyDescent="0.3">
      <c r="A40" s="15">
        <v>35</v>
      </c>
      <c r="B40" s="35">
        <f>COUNTIF(C:C,C40)</f>
        <v>1</v>
      </c>
      <c r="C40" s="36" t="s">
        <v>149</v>
      </c>
      <c r="D40" s="56" t="s">
        <v>150</v>
      </c>
      <c r="E40" s="33" t="s">
        <v>151</v>
      </c>
      <c r="F40" s="31" t="s">
        <v>152</v>
      </c>
      <c r="G40" s="38">
        <v>1</v>
      </c>
      <c r="H40" s="39" t="s">
        <v>153</v>
      </c>
      <c r="I40" s="49" t="s">
        <v>22</v>
      </c>
      <c r="J40" s="33"/>
      <c r="K40" s="33"/>
      <c r="L40" s="31"/>
    </row>
    <row r="41" spans="1:12" s="21" customFormat="1" ht="18" customHeight="1" x14ac:dyDescent="0.3">
      <c r="A41" s="15">
        <v>36</v>
      </c>
      <c r="B41" s="35">
        <f>COUNTIF(C:C,C41)</f>
        <v>1</v>
      </c>
      <c r="C41" s="36" t="s">
        <v>154</v>
      </c>
      <c r="D41" s="56" t="s">
        <v>155</v>
      </c>
      <c r="E41" s="33" t="s">
        <v>156</v>
      </c>
      <c r="F41" s="31" t="s">
        <v>157</v>
      </c>
      <c r="G41" s="38">
        <v>1</v>
      </c>
      <c r="H41" s="39" t="s">
        <v>158</v>
      </c>
      <c r="I41" s="49" t="s">
        <v>22</v>
      </c>
      <c r="J41" s="30"/>
      <c r="K41" s="30"/>
      <c r="L41" s="31"/>
    </row>
    <row r="42" spans="1:12" ht="13.5" customHeight="1" x14ac:dyDescent="0.3">
      <c r="A42" s="15">
        <v>37</v>
      </c>
      <c r="B42" s="25">
        <f>COUNTIF(C:C,C42)</f>
        <v>1</v>
      </c>
      <c r="C42" s="26" t="s">
        <v>159</v>
      </c>
      <c r="D42" s="27" t="s">
        <v>160</v>
      </c>
      <c r="E42" s="28" t="s">
        <v>161</v>
      </c>
      <c r="F42" s="46" t="s">
        <v>162</v>
      </c>
      <c r="G42" s="47">
        <v>1</v>
      </c>
      <c r="H42" s="44" t="s">
        <v>163</v>
      </c>
      <c r="I42" s="76"/>
      <c r="J42" s="34"/>
      <c r="K42" s="34"/>
      <c r="L42" s="34"/>
    </row>
  </sheetData>
  <mergeCells count="3">
    <mergeCell ref="A1:H2"/>
    <mergeCell ref="A3:C3"/>
    <mergeCell ref="A4:C4"/>
  </mergeCells>
  <phoneticPr fontId="3" type="noConversion"/>
  <pageMargins left="0.7" right="0.7" top="0.75" bottom="0.75" header="0.3" footer="0.3"/>
  <pageSetup paperSize="8" scale="73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USM BOM_DNI 485_Accel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2017-03-06T08:17:49Z</cp:lastPrinted>
  <dcterms:created xsi:type="dcterms:W3CDTF">2017-01-02T01:58:16Z</dcterms:created>
  <dcterms:modified xsi:type="dcterms:W3CDTF">2017-04-20T09:58:27Z</dcterms:modified>
</cp:coreProperties>
</file>