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Igs_snv_data\PROJECT_02\01_HW\06_MP\09_BOM\"/>
    </mc:Choice>
  </mc:AlternateContent>
  <bookViews>
    <workbookView xWindow="0" yWindow="0" windowWidth="28800" windowHeight="12195" tabRatio="765" activeTab="1"/>
  </bookViews>
  <sheets>
    <sheet name="USM" sheetId="14" r:id="rId1"/>
    <sheet name="LGM" sheetId="10" r:id="rId2"/>
  </sheets>
  <definedNames>
    <definedName name="_xlnm._FilterDatabase" localSheetId="0" hidden="1">USM!$A$5:$H$5</definedName>
  </definedNames>
  <calcPr calcId="162913"/>
</workbook>
</file>

<file path=xl/calcChain.xml><?xml version="1.0" encoding="utf-8"?>
<calcChain xmlns="http://schemas.openxmlformats.org/spreadsheetml/2006/main">
  <c r="I32" i="14" l="1"/>
  <c r="I31" i="14"/>
  <c r="B42" i="14" l="1"/>
  <c r="I25" i="10" l="1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3" i="14"/>
  <c r="B43" i="14"/>
  <c r="I42" i="14"/>
  <c r="I41" i="14"/>
  <c r="B41" i="14"/>
  <c r="I40" i="14"/>
  <c r="B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<sst xmlns="http://schemas.openxmlformats.org/spreadsheetml/2006/main" count="312" uniqueCount="255">
  <si>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</si>
  <si>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</si>
  <si>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</si>
  <si>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</si>
  <si>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</si>
  <si>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</si>
  <si>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</si>
  <si>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</si>
  <si>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</si>
  <si>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</si>
  <si>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</si>
  <si>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</si>
  <si>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</si>
  <si>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</si>
  <si>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</si>
  <si>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</si>
  <si>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</si>
  <si>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</si>
  <si>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00000007</t>
  </si>
  <si>
    <t>200pF</t>
  </si>
  <si>
    <t>200pF, 1608, 50V, 10%, NP0</t>
  </si>
  <si>
    <t>WALSIN</t>
  </si>
  <si>
    <t>C7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</si>
  <si>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</si>
  <si>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</si>
  <si>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</si>
  <si>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</si>
  <si>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</si>
  <si>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</si>
  <si>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</si>
  <si>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</si>
  <si>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</si>
  <si>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</si>
  <si>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</si>
  <si>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</si>
  <si>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</si>
  <si>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</si>
  <si>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</si>
  <si>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</si>
  <si>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</si>
  <si>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</si>
  <si>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</si>
  <si>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</si>
  <si>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</si>
  <si>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</si>
  <si>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</si>
  <si>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</si>
  <si>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</si>
  <si>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</si>
  <si>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</si>
  <si>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</si>
  <si>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</si>
  <si>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</si>
  <si>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</si>
  <si>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</si>
  <si>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</si>
  <si>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</si>
  <si>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</si>
  <si>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</si>
  <si>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</si>
  <si>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</si>
  <si>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</si>
  <si>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</si>
  <si>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</si>
  <si>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</si>
  <si>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</si>
  <si>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</si>
  <si>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</si>
  <si>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</si>
  <si>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</si>
  <si>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</si>
  <si>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</si>
  <si>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</si>
  <si>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</si>
  <si>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</si>
  <si>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</si>
  <si>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</si>
  <si>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</si>
  <si>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</si>
  <si>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</si>
  <si>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</si>
  <si>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</si>
  <si>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</si>
  <si>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</si>
  <si>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</si>
  <si>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</si>
  <si>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</si>
  <si>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</si>
  <si>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</si>
  <si>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</si>
  <si>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</si>
  <si>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</si>
  <si>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</si>
  <si>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</si>
  <si>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</si>
  <si>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</si>
  <si>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</si>
  <si>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</si>
  <si>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</si>
  <si>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</si>
  <si>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</si>
  <si>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</si>
  <si>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</si>
  <si>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</si>
  <si>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</si>
  <si>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</si>
  <si>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</si>
  <si>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</si>
  <si>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</si>
  <si>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</si>
  <si>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</si>
  <si>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</si>
  <si>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</si>
  <si>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</si>
  <si>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</si>
  <si>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</si>
  <si>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</si>
  <si>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</si>
  <si>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</si>
  <si>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</si>
  <si>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</si>
  <si>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</si>
  <si>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</si>
  <si>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</si>
  <si>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</si>
  <si>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</si>
  <si>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</si>
  <si>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</si>
  <si>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</si>
  <si>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</si>
  <si>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</si>
  <si>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</si>
  <si>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</si>
  <si>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</si>
  <si>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</si>
  <si>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</si>
  <si>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</si>
  <si>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</si>
  <si>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</si>
  <si>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</si>
  <si>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</si>
  <si>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U5</t>
  </si>
  <si>
    <t>00000150</t>
  </si>
  <si>
    <t>SX-1</t>
  </si>
  <si>
    <t>SX-1(8MHZ), Crystal, 8MHz</t>
  </si>
  <si>
    <t>Sunny Electronics</t>
  </si>
  <si>
    <t>Y4</t>
  </si>
  <si>
    <t>WALSIN</t>
    <phoneticPr fontId="33" type="noConversion"/>
  </si>
  <si>
    <t>ON Semiconductor</t>
    <phoneticPr fontId="33" type="noConversion"/>
  </si>
  <si>
    <t>47K</t>
    <phoneticPr fontId="33" type="noConversion"/>
  </si>
  <si>
    <t>WR06X479JTL, 1608, 47K, 5%</t>
    <phoneticPr fontId="33" type="noConversion"/>
  </si>
  <si>
    <t>U1</t>
  </si>
  <si>
    <t>FAIRCHILD</t>
    <phoneticPr fontId="33" type="noConversion"/>
  </si>
  <si>
    <t>TI</t>
    <phoneticPr fontId="33" type="noConversion"/>
  </si>
  <si>
    <t>Y1</t>
  </si>
  <si>
    <t>C1,C3</t>
  </si>
  <si>
    <t>C4</t>
  </si>
  <si>
    <t>C5</t>
  </si>
  <si>
    <t>00000222</t>
  </si>
  <si>
    <t>T05RC07</t>
  </si>
  <si>
    <t>D1,D2,D3,D4,D5,D6</t>
  </si>
  <si>
    <t>00000223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</si>
  <si>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</si>
  <si>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</si>
  <si>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</si>
  <si>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</si>
  <si>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</si>
  <si>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</si>
  <si>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</si>
  <si>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</si>
  <si>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</si>
  <si>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00000213</t>
  </si>
  <si>
    <t>ATMEGA48PA-AU</t>
    <phoneticPr fontId="33" type="noConversion"/>
  </si>
  <si>
    <t>R10,R60,R62,R64,R66,R68,R70,R72,R74</t>
  </si>
  <si>
    <t>R61,R63,R65,R67,R69,R71,R73,R75</t>
  </si>
  <si>
    <t>00000236</t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</si>
  <si>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</si>
  <si>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</si>
  <si>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</si>
  <si>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</si>
  <si>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</si>
  <si>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</si>
  <si>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</si>
  <si>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</si>
  <si>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</si>
  <si>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</si>
  <si>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</si>
  <si>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</si>
  <si>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</si>
  <si>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</si>
  <si>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00000240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</si>
  <si>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</si>
  <si>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</si>
  <si>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</si>
  <si>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</si>
  <si>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</si>
  <si>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</si>
  <si>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</si>
  <si>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</si>
  <si>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</si>
  <si>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</si>
  <si>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</si>
  <si>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</si>
  <si>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</si>
  <si>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</si>
  <si>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</si>
  <si>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</si>
  <si>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</si>
  <si>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</si>
  <si>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</si>
  <si>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</si>
  <si>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00000212</t>
    <phoneticPr fontId="33" type="noConversion"/>
  </si>
  <si>
    <t>BCV27</t>
    <phoneticPr fontId="33" type="noConversion"/>
  </si>
  <si>
    <t>TR, NPN, DARL, 30V, SOT</t>
    <phoneticPr fontId="33" type="noConversion"/>
  </si>
  <si>
    <t>00000239</t>
    <phoneticPr fontId="32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</si>
  <si>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</si>
  <si>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</si>
  <si>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</si>
  <si>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</si>
  <si>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</si>
  <si>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</si>
  <si>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</si>
  <si>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</si>
  <si>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</si>
  <si>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</si>
  <si>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</si>
  <si>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</si>
  <si>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</si>
  <si>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</si>
  <si>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</si>
  <si>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</si>
  <si>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</si>
  <si>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</si>
  <si>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</si>
  <si>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</si>
  <si>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LED, Red</t>
    <phoneticPr fontId="33" type="noConversion"/>
  </si>
  <si>
    <t>YINHUI</t>
    <phoneticPr fontId="33" type="noConversion"/>
  </si>
  <si>
    <t>USM Board (DNI 485_Acce_Switch)</t>
    <phoneticPr fontId="2" type="noConversion"/>
  </si>
  <si>
    <t>2012, 50V, 10%</t>
    <phoneticPr fontId="33" type="noConversion"/>
  </si>
  <si>
    <t>2012, 50V, 10%</t>
    <phoneticPr fontId="32" type="noConversion"/>
  </si>
  <si>
    <t>R11</t>
    <phoneticPr fontId="2" type="noConversion"/>
  </si>
  <si>
    <t>300K</t>
    <phoneticPr fontId="32" type="noConversion"/>
  </si>
  <si>
    <t>300K, 1608, 1%</t>
    <phoneticPr fontId="32" type="noConversion"/>
  </si>
  <si>
    <t>R13</t>
    <phoneticPr fontId="32" type="noConversion"/>
  </si>
  <si>
    <t>R20</t>
    <phoneticPr fontId="32" type="noConversion"/>
  </si>
  <si>
    <t>3.9K</t>
    <phoneticPr fontId="32" type="noConversion"/>
  </si>
  <si>
    <t>3.9K, 1608, 1%</t>
    <phoneticPr fontId="32" type="noConversion"/>
  </si>
  <si>
    <t>R31,R32</t>
    <phoneticPr fontId="2" type="noConversion"/>
  </si>
  <si>
    <t>Sensitivity 문제</t>
    <phoneticPr fontId="32" type="noConversion"/>
  </si>
  <si>
    <t>R20 값변경 --&gt; 3.9K</t>
    <phoneticPr fontId="32" type="noConversion"/>
  </si>
  <si>
    <t>R13 값변경 --&gt; 300K</t>
    <phoneticPr fontId="32" type="noConversion"/>
  </si>
  <si>
    <t>R13 값 변경으로 삭제</t>
    <phoneticPr fontId="32" type="noConversion"/>
  </si>
  <si>
    <t>R20 값 변경으로 삭제</t>
    <phoneticPr fontId="32" type="noConversion"/>
  </si>
  <si>
    <t>P2-1</t>
    <phoneticPr fontId="2" type="noConversion"/>
  </si>
  <si>
    <t>P2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</si>
</sst>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4" applyNumberFormat="0" applyAlignment="0" applyProtection="0">
      <alignment vertical="center"/>
    </xf>
    <xf numFmtId="0" fontId="49" fillId="40" borderId="5" applyNumberFormat="0" applyAlignment="0" applyProtection="0">
      <alignment vertical="center"/>
    </xf>
    <xf numFmtId="0" fontId="50" fillId="40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1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7" fillId="34" borderId="18" xfId="0" applyFont="1" applyFill="1" applyBorder="1" applyAlignment="1">
      <alignment horizontal="center" vertical="center" wrapText="1"/>
    </xf>
    <xf numFmtId="0" fontId="37" fillId="34" borderId="18" xfId="0" applyFont="1" applyFill="1" applyBorder="1" applyAlignment="1">
      <alignment vertical="center" wrapTex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40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5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5" fillId="0" borderId="18" xfId="0" applyFont="1" applyFill="1" applyBorder="1" applyAlignment="1">
      <alignment vertical="center" wrapText="1"/>
    </xf>
    <xf numFmtId="0" fontId="37" fillId="34" borderId="22" xfId="0" applyFont="1" applyFill="1" applyBorder="1" applyAlignment="1">
      <alignment horizontal="center" vertical="center" wrapText="1"/>
    </xf>
    <xf numFmtId="0" fontId="37" fillId="34" borderId="22" xfId="0" applyFont="1" applyFill="1" applyBorder="1" applyAlignment="1">
      <alignment vertical="center" wrapText="1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6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6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90" zoomScaleNormal="90" workbookViewId="0">
      <pane ySplit="5" topLeftCell="A24" activePane="bottomLeft" state="frozen"/>
      <selection activeCell="F1" sqref="F1"/>
      <selection pane="bottomLeft" activeCell="J35" sqref="J35"/>
    </sheetView>
  </sheetViews>
  <sheetFormatPr defaultRowHeight="13.5" customHeight="1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41.8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ht="36" customHeight="1" x14ac:dyDescent="0.3">
      <c r="A1" s="88" t="s">
        <v>204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36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253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8" customHeight="1" x14ac:dyDescent="0.3">
      <c r="A4" s="94" t="s">
        <v>5</v>
      </c>
      <c r="B4" s="95"/>
      <c r="C4" s="96"/>
      <c r="D4" s="80" t="s">
        <v>237</v>
      </c>
      <c r="E4" s="29" t="s">
        <v>6</v>
      </c>
      <c r="F4" s="40" t="s">
        <v>253</v>
      </c>
      <c r="G4" s="85" t="s">
        <v>7</v>
      </c>
      <c r="H4" s="81">
        <v>43133</v>
      </c>
      <c r="I4" s="82" t="s">
        <v>8</v>
      </c>
      <c r="J4" s="15">
        <v>4764</v>
      </c>
      <c r="K4" s="27"/>
      <c r="M4" s="7"/>
    </row>
    <row r="5" spans="1:13" s="2" customFormat="1" ht="18" customHeight="1" x14ac:dyDescent="0.3">
      <c r="A5" s="8" t="s">
        <v>9</v>
      </c>
      <c r="B5" s="8" t="s">
        <v>10</v>
      </c>
      <c r="C5" s="8" t="s">
        <v>11</v>
      </c>
      <c r="D5" s="10" t="s">
        <v>12</v>
      </c>
      <c r="E5" s="10" t="s">
        <v>13</v>
      </c>
      <c r="F5" s="9" t="s">
        <v>14</v>
      </c>
      <c r="G5" s="9" t="s">
        <v>15</v>
      </c>
      <c r="H5" s="11" t="s">
        <v>16</v>
      </c>
      <c r="I5" s="12" t="s">
        <v>176</v>
      </c>
      <c r="J5" s="59" t="s">
        <v>177</v>
      </c>
      <c r="K5" s="60" t="s">
        <v>178</v>
      </c>
      <c r="L5" s="12" t="s">
        <v>17</v>
      </c>
    </row>
    <row r="6" spans="1:13" s="13" customFormat="1" ht="18" customHeight="1" x14ac:dyDescent="0.3">
      <c r="A6" s="86">
        <v>1</v>
      </c>
      <c r="B6" s="33">
        <f t="shared" ref="B6:B30" si="0">COUNTIF(C:C,C6)</f>
        <v>1</v>
      </c>
      <c r="C6" s="34" t="s">
        <v>18</v>
      </c>
      <c r="D6" s="35" t="s">
        <v>19</v>
      </c>
      <c r="E6" s="35" t="s">
        <v>20</v>
      </c>
      <c r="F6" s="67" t="s">
        <v>21</v>
      </c>
      <c r="G6" s="36">
        <v>1</v>
      </c>
      <c r="H6" s="37" t="s">
        <v>22</v>
      </c>
      <c r="I6" s="56">
        <f>G6*$J$4</f>
        <v>4764</v>
      </c>
      <c r="J6" s="21"/>
      <c r="K6" s="21"/>
      <c r="L6" s="22"/>
    </row>
    <row r="7" spans="1:13" s="13" customFormat="1" ht="18" customHeight="1" x14ac:dyDescent="0.3">
      <c r="A7" s="86">
        <v>2</v>
      </c>
      <c r="B7" s="33">
        <f t="shared" si="0"/>
        <v>1</v>
      </c>
      <c r="C7" s="34" t="s">
        <v>23</v>
      </c>
      <c r="D7" s="35" t="s">
        <v>24</v>
      </c>
      <c r="E7" s="35" t="s">
        <v>25</v>
      </c>
      <c r="F7" s="67" t="s">
        <v>21</v>
      </c>
      <c r="G7" s="36">
        <v>1</v>
      </c>
      <c r="H7" s="37" t="s">
        <v>26</v>
      </c>
      <c r="I7" s="56">
        <f t="shared" ref="I7:I43" si="1">G7*$J$4</f>
        <v>4764</v>
      </c>
      <c r="J7" s="21"/>
      <c r="K7" s="21"/>
      <c r="L7" s="22"/>
    </row>
    <row r="8" spans="1:13" s="13" customFormat="1" ht="18" customHeight="1" x14ac:dyDescent="0.3">
      <c r="A8" s="86">
        <v>3</v>
      </c>
      <c r="B8" s="33">
        <f t="shared" si="0"/>
        <v>1</v>
      </c>
      <c r="C8" s="34" t="s">
        <v>27</v>
      </c>
      <c r="D8" s="35" t="s">
        <v>28</v>
      </c>
      <c r="E8" s="39" t="s">
        <v>29</v>
      </c>
      <c r="F8" s="36"/>
      <c r="G8" s="36">
        <v>1</v>
      </c>
      <c r="H8" s="37" t="s">
        <v>30</v>
      </c>
      <c r="I8" s="56">
        <f t="shared" si="1"/>
        <v>4764</v>
      </c>
      <c r="J8" s="21"/>
      <c r="K8" s="21"/>
      <c r="L8" s="22"/>
    </row>
    <row r="9" spans="1:13" s="13" customFormat="1" ht="18" customHeight="1" x14ac:dyDescent="0.3">
      <c r="A9" s="86">
        <v>4</v>
      </c>
      <c r="B9" s="33">
        <f t="shared" si="0"/>
        <v>1</v>
      </c>
      <c r="C9" s="34" t="s">
        <v>31</v>
      </c>
      <c r="D9" s="35" t="s">
        <v>32</v>
      </c>
      <c r="E9" s="39" t="s">
        <v>33</v>
      </c>
      <c r="F9" s="36"/>
      <c r="G9" s="36">
        <v>1</v>
      </c>
      <c r="H9" s="37" t="s">
        <v>34</v>
      </c>
      <c r="I9" s="56">
        <f t="shared" si="1"/>
        <v>4764</v>
      </c>
      <c r="J9" s="21"/>
      <c r="K9" s="21"/>
      <c r="L9" s="22"/>
    </row>
    <row r="10" spans="1:13" s="13" customFormat="1" ht="18" customHeight="1" x14ac:dyDescent="0.3">
      <c r="A10" s="86">
        <v>5</v>
      </c>
      <c r="B10" s="33">
        <f t="shared" si="0"/>
        <v>1</v>
      </c>
      <c r="C10" s="34" t="s">
        <v>35</v>
      </c>
      <c r="D10" s="29" t="s">
        <v>36</v>
      </c>
      <c r="E10" s="29" t="s">
        <v>37</v>
      </c>
      <c r="F10" s="22" t="s">
        <v>38</v>
      </c>
      <c r="G10" s="36">
        <v>3</v>
      </c>
      <c r="H10" s="37" t="s">
        <v>179</v>
      </c>
      <c r="I10" s="56">
        <f t="shared" si="1"/>
        <v>14292</v>
      </c>
      <c r="J10" s="29"/>
      <c r="K10" s="29"/>
      <c r="L10" s="22"/>
    </row>
    <row r="11" spans="1:13" s="13" customFormat="1" ht="21" customHeight="1" x14ac:dyDescent="0.3">
      <c r="A11" s="86">
        <v>6</v>
      </c>
      <c r="B11" s="33">
        <f t="shared" si="0"/>
        <v>1</v>
      </c>
      <c r="C11" s="34" t="s">
        <v>39</v>
      </c>
      <c r="D11" s="35" t="s">
        <v>180</v>
      </c>
      <c r="E11" s="39" t="s">
        <v>181</v>
      </c>
      <c r="F11" s="36"/>
      <c r="G11" s="36">
        <v>1</v>
      </c>
      <c r="H11" s="37" t="s">
        <v>40</v>
      </c>
      <c r="I11" s="56">
        <f t="shared" si="1"/>
        <v>4764</v>
      </c>
      <c r="J11" s="21"/>
      <c r="K11" s="21"/>
      <c r="L11" s="22"/>
    </row>
    <row r="12" spans="1:13" s="13" customFormat="1" ht="18" customHeight="1" x14ac:dyDescent="0.3">
      <c r="A12" s="86">
        <v>7</v>
      </c>
      <c r="B12" s="33">
        <f t="shared" si="0"/>
        <v>1</v>
      </c>
      <c r="C12" s="34" t="s">
        <v>41</v>
      </c>
      <c r="D12" s="29" t="s">
        <v>42</v>
      </c>
      <c r="E12" s="29" t="s">
        <v>43</v>
      </c>
      <c r="F12" s="36"/>
      <c r="G12" s="36">
        <v>1</v>
      </c>
      <c r="H12" s="37" t="s">
        <v>44</v>
      </c>
      <c r="I12" s="56">
        <f t="shared" si="1"/>
        <v>4764</v>
      </c>
      <c r="J12" s="29"/>
      <c r="K12" s="29"/>
      <c r="L12" s="22"/>
    </row>
    <row r="13" spans="1:13" s="13" customFormat="1" ht="18" customHeight="1" x14ac:dyDescent="0.3">
      <c r="A13" s="86">
        <v>8</v>
      </c>
      <c r="B13" s="33">
        <f t="shared" si="0"/>
        <v>1</v>
      </c>
      <c r="C13" s="34" t="s">
        <v>45</v>
      </c>
      <c r="D13" s="87" t="s">
        <v>205</v>
      </c>
      <c r="E13" s="37" t="s">
        <v>206</v>
      </c>
      <c r="F13" s="69" t="s">
        <v>207</v>
      </c>
      <c r="G13" s="36">
        <v>2</v>
      </c>
      <c r="H13" s="37" t="s">
        <v>46</v>
      </c>
      <c r="I13" s="56">
        <f t="shared" si="1"/>
        <v>9528</v>
      </c>
      <c r="J13" s="21"/>
      <c r="K13" s="21"/>
      <c r="L13" s="22"/>
    </row>
    <row r="14" spans="1:13" s="13" customFormat="1" ht="18" customHeight="1" x14ac:dyDescent="0.3">
      <c r="A14" s="86">
        <v>9</v>
      </c>
      <c r="B14" s="33">
        <f t="shared" si="0"/>
        <v>1</v>
      </c>
      <c r="C14" s="34" t="s">
        <v>47</v>
      </c>
      <c r="D14" s="29" t="s">
        <v>48</v>
      </c>
      <c r="E14" s="29" t="s">
        <v>49</v>
      </c>
      <c r="F14" s="22" t="s">
        <v>21</v>
      </c>
      <c r="G14" s="36">
        <v>2</v>
      </c>
      <c r="H14" s="37" t="s">
        <v>50</v>
      </c>
      <c r="I14" s="56">
        <f t="shared" si="1"/>
        <v>9528</v>
      </c>
      <c r="J14" s="29"/>
      <c r="K14" s="29"/>
      <c r="L14" s="22"/>
    </row>
    <row r="15" spans="1:13" s="13" customFormat="1" ht="18" customHeight="1" x14ac:dyDescent="0.3">
      <c r="A15" s="86">
        <v>10</v>
      </c>
      <c r="B15" s="33">
        <f t="shared" si="0"/>
        <v>1</v>
      </c>
      <c r="C15" s="34" t="s">
        <v>51</v>
      </c>
      <c r="D15" s="68" t="s">
        <v>52</v>
      </c>
      <c r="E15" s="29" t="s">
        <v>239</v>
      </c>
      <c r="F15" s="36"/>
      <c r="G15" s="36">
        <v>1</v>
      </c>
      <c r="H15" s="37" t="s">
        <v>53</v>
      </c>
      <c r="I15" s="56">
        <f t="shared" si="1"/>
        <v>4764</v>
      </c>
      <c r="J15" s="21"/>
      <c r="K15" s="21"/>
      <c r="L15" s="22"/>
    </row>
    <row r="16" spans="1:13" s="13" customFormat="1" ht="18" customHeight="1" x14ac:dyDescent="0.3">
      <c r="A16" s="86">
        <v>11</v>
      </c>
      <c r="B16" s="33">
        <f t="shared" si="0"/>
        <v>1</v>
      </c>
      <c r="C16" s="34" t="s">
        <v>54</v>
      </c>
      <c r="D16" s="35" t="s">
        <v>55</v>
      </c>
      <c r="E16" s="35" t="s">
        <v>56</v>
      </c>
      <c r="F16" s="66" t="s">
        <v>57</v>
      </c>
      <c r="G16" s="22">
        <v>2</v>
      </c>
      <c r="H16" s="37" t="s">
        <v>58</v>
      </c>
      <c r="I16" s="56">
        <f t="shared" si="1"/>
        <v>9528</v>
      </c>
      <c r="J16" s="21"/>
      <c r="K16" s="21"/>
      <c r="L16" s="22"/>
    </row>
    <row r="17" spans="1:12" s="13" customFormat="1" ht="18" customHeight="1" x14ac:dyDescent="0.3">
      <c r="A17" s="86">
        <v>12</v>
      </c>
      <c r="B17" s="33">
        <f t="shared" si="0"/>
        <v>1</v>
      </c>
      <c r="C17" s="34" t="s">
        <v>59</v>
      </c>
      <c r="D17" s="68" t="s">
        <v>60</v>
      </c>
      <c r="E17" s="37" t="s">
        <v>61</v>
      </c>
      <c r="F17" s="36" t="s">
        <v>62</v>
      </c>
      <c r="G17" s="36">
        <v>5</v>
      </c>
      <c r="H17" s="37" t="s">
        <v>63</v>
      </c>
      <c r="I17" s="56">
        <f t="shared" si="1"/>
        <v>23820</v>
      </c>
      <c r="J17" s="21"/>
      <c r="K17" s="21"/>
      <c r="L17" s="22"/>
    </row>
    <row r="18" spans="1:12" s="13" customFormat="1" ht="18" customHeight="1" x14ac:dyDescent="0.3">
      <c r="A18" s="86">
        <v>13</v>
      </c>
      <c r="B18" s="33">
        <f t="shared" si="0"/>
        <v>1</v>
      </c>
      <c r="C18" s="34" t="s">
        <v>64</v>
      </c>
      <c r="D18" s="68" t="s">
        <v>65</v>
      </c>
      <c r="E18" s="37" t="s">
        <v>66</v>
      </c>
      <c r="F18" s="36" t="s">
        <v>67</v>
      </c>
      <c r="G18" s="36">
        <v>4</v>
      </c>
      <c r="H18" s="37" t="s">
        <v>68</v>
      </c>
      <c r="I18" s="56">
        <f t="shared" si="1"/>
        <v>19056</v>
      </c>
      <c r="J18" s="29"/>
      <c r="K18" s="29"/>
      <c r="L18" s="22"/>
    </row>
    <row r="19" spans="1:12" s="13" customFormat="1" ht="18" customHeight="1" x14ac:dyDescent="0.3">
      <c r="A19" s="86">
        <v>14</v>
      </c>
      <c r="B19" s="33">
        <f t="shared" si="0"/>
        <v>1</v>
      </c>
      <c r="C19" s="34" t="s">
        <v>69</v>
      </c>
      <c r="D19" s="68" t="s">
        <v>70</v>
      </c>
      <c r="E19" s="37" t="s">
        <v>71</v>
      </c>
      <c r="F19" s="36" t="s">
        <v>67</v>
      </c>
      <c r="G19" s="36">
        <v>4</v>
      </c>
      <c r="H19" s="37" t="s">
        <v>72</v>
      </c>
      <c r="I19" s="56">
        <f t="shared" si="1"/>
        <v>19056</v>
      </c>
      <c r="J19" s="29"/>
      <c r="K19" s="29"/>
      <c r="L19" s="22"/>
    </row>
    <row r="20" spans="1:12" s="13" customFormat="1" ht="18" customHeight="1" x14ac:dyDescent="0.3">
      <c r="A20" s="86">
        <v>15</v>
      </c>
      <c r="B20" s="33">
        <f t="shared" si="0"/>
        <v>1</v>
      </c>
      <c r="C20" s="19" t="s">
        <v>175</v>
      </c>
      <c r="D20" s="18" t="s">
        <v>208</v>
      </c>
      <c r="E20" s="18" t="s">
        <v>209</v>
      </c>
      <c r="F20" s="79" t="s">
        <v>210</v>
      </c>
      <c r="G20" s="36">
        <v>1</v>
      </c>
      <c r="H20" s="37" t="s">
        <v>73</v>
      </c>
      <c r="I20" s="56">
        <f t="shared" si="1"/>
        <v>4764</v>
      </c>
      <c r="J20" s="21"/>
      <c r="K20" s="21"/>
      <c r="L20" s="22"/>
    </row>
    <row r="21" spans="1:12" s="13" customFormat="1" ht="18" customHeight="1" x14ac:dyDescent="0.3">
      <c r="A21" s="86">
        <v>16</v>
      </c>
      <c r="B21" s="33">
        <f t="shared" si="0"/>
        <v>1</v>
      </c>
      <c r="C21" s="34" t="s">
        <v>74</v>
      </c>
      <c r="D21" s="68" t="s">
        <v>75</v>
      </c>
      <c r="E21" s="30" t="s">
        <v>76</v>
      </c>
      <c r="F21" s="70" t="s">
        <v>77</v>
      </c>
      <c r="G21" s="36">
        <v>1</v>
      </c>
      <c r="H21" s="37" t="s">
        <v>78</v>
      </c>
      <c r="I21" s="56">
        <f t="shared" si="1"/>
        <v>4764</v>
      </c>
      <c r="J21" s="29"/>
      <c r="K21" s="29"/>
      <c r="L21" s="22"/>
    </row>
    <row r="22" spans="1:12" s="13" customFormat="1" ht="18" customHeight="1" x14ac:dyDescent="0.3">
      <c r="A22" s="86">
        <v>17</v>
      </c>
      <c r="B22" s="33">
        <f t="shared" si="0"/>
        <v>1</v>
      </c>
      <c r="C22" s="34" t="s">
        <v>79</v>
      </c>
      <c r="D22" s="35" t="s">
        <v>80</v>
      </c>
      <c r="E22" s="35" t="s">
        <v>81</v>
      </c>
      <c r="F22" s="66" t="s">
        <v>82</v>
      </c>
      <c r="G22" s="36">
        <v>1</v>
      </c>
      <c r="H22" s="37" t="s">
        <v>83</v>
      </c>
      <c r="I22" s="56">
        <f t="shared" si="1"/>
        <v>4764</v>
      </c>
      <c r="J22" s="21"/>
      <c r="K22" s="21"/>
      <c r="L22" s="22"/>
    </row>
    <row r="23" spans="1:12" s="13" customFormat="1" ht="18" customHeight="1" x14ac:dyDescent="0.3">
      <c r="A23" s="86">
        <v>18</v>
      </c>
      <c r="B23" s="33">
        <f t="shared" si="0"/>
        <v>1</v>
      </c>
      <c r="C23" s="34" t="s">
        <v>84</v>
      </c>
      <c r="D23" s="35" t="s">
        <v>85</v>
      </c>
      <c r="E23" s="35" t="s">
        <v>86</v>
      </c>
      <c r="F23" s="66" t="s">
        <v>82</v>
      </c>
      <c r="G23" s="36">
        <v>7</v>
      </c>
      <c r="H23" s="37" t="s">
        <v>87</v>
      </c>
      <c r="I23" s="56">
        <f t="shared" si="1"/>
        <v>33348</v>
      </c>
      <c r="J23" s="21"/>
      <c r="K23" s="21"/>
      <c r="L23" s="22"/>
    </row>
    <row r="24" spans="1:12" s="13" customFormat="1" ht="18" customHeight="1" x14ac:dyDescent="0.3">
      <c r="A24" s="86">
        <v>19</v>
      </c>
      <c r="B24" s="33">
        <f t="shared" si="0"/>
        <v>1</v>
      </c>
      <c r="C24" s="34" t="s">
        <v>211</v>
      </c>
      <c r="D24" s="35" t="s">
        <v>212</v>
      </c>
      <c r="E24" s="35" t="s">
        <v>213</v>
      </c>
      <c r="F24" s="66" t="s">
        <v>82</v>
      </c>
      <c r="G24" s="36">
        <v>1</v>
      </c>
      <c r="H24" s="37" t="s">
        <v>88</v>
      </c>
      <c r="I24" s="56">
        <f t="shared" si="1"/>
        <v>4764</v>
      </c>
      <c r="J24" s="29"/>
      <c r="K24" s="29"/>
      <c r="L24" s="22"/>
    </row>
    <row r="25" spans="1:12" s="13" customFormat="1" ht="18" customHeight="1" x14ac:dyDescent="0.3">
      <c r="A25" s="86">
        <v>20</v>
      </c>
      <c r="B25" s="33">
        <f t="shared" si="0"/>
        <v>1</v>
      </c>
      <c r="C25" s="34" t="s">
        <v>89</v>
      </c>
      <c r="D25" s="35" t="s">
        <v>90</v>
      </c>
      <c r="E25" s="39" t="s">
        <v>91</v>
      </c>
      <c r="F25" s="36"/>
      <c r="G25" s="36">
        <v>1</v>
      </c>
      <c r="H25" s="37" t="s">
        <v>92</v>
      </c>
      <c r="I25" s="56">
        <f t="shared" si="1"/>
        <v>4764</v>
      </c>
      <c r="J25" s="21"/>
      <c r="K25" s="21"/>
      <c r="L25" s="22"/>
    </row>
    <row r="26" spans="1:12" s="13" customFormat="1" ht="18" customHeight="1" x14ac:dyDescent="0.3">
      <c r="A26" s="86">
        <v>21</v>
      </c>
      <c r="B26" s="33">
        <f t="shared" si="0"/>
        <v>1</v>
      </c>
      <c r="C26" s="34" t="s">
        <v>93</v>
      </c>
      <c r="D26" s="38">
        <v>15</v>
      </c>
      <c r="E26" s="29" t="s">
        <v>94</v>
      </c>
      <c r="F26" s="36"/>
      <c r="G26" s="36">
        <v>2</v>
      </c>
      <c r="H26" s="37" t="s">
        <v>95</v>
      </c>
      <c r="I26" s="56">
        <f t="shared" si="1"/>
        <v>9528</v>
      </c>
      <c r="J26" s="21"/>
      <c r="K26" s="21"/>
      <c r="L26" s="22"/>
    </row>
    <row r="27" spans="1:12" s="13" customFormat="1" ht="18" customHeight="1" x14ac:dyDescent="0.3">
      <c r="A27" s="86">
        <v>22</v>
      </c>
      <c r="B27" s="33">
        <f t="shared" si="0"/>
        <v>1</v>
      </c>
      <c r="C27" s="34" t="s">
        <v>96</v>
      </c>
      <c r="D27" s="29" t="s">
        <v>97</v>
      </c>
      <c r="E27" s="29" t="s">
        <v>98</v>
      </c>
      <c r="F27" s="36"/>
      <c r="G27" s="36">
        <v>2</v>
      </c>
      <c r="H27" s="37" t="s">
        <v>99</v>
      </c>
      <c r="I27" s="56">
        <f t="shared" si="1"/>
        <v>9528</v>
      </c>
      <c r="J27" s="29"/>
      <c r="K27" s="29"/>
      <c r="L27" s="22"/>
    </row>
    <row r="28" spans="1:12" s="13" customFormat="1" ht="18" customHeight="1" x14ac:dyDescent="0.25">
      <c r="A28" s="86">
        <v>23</v>
      </c>
      <c r="B28" s="33">
        <f t="shared" si="0"/>
        <v>1</v>
      </c>
      <c r="C28" s="34" t="s">
        <v>100</v>
      </c>
      <c r="D28" s="35" t="s">
        <v>101</v>
      </c>
      <c r="E28" s="71" t="s">
        <v>102</v>
      </c>
      <c r="F28" s="61" t="s">
        <v>21</v>
      </c>
      <c r="G28" s="36">
        <v>7</v>
      </c>
      <c r="H28" s="37" t="s">
        <v>103</v>
      </c>
      <c r="I28" s="56">
        <f t="shared" si="1"/>
        <v>33348</v>
      </c>
      <c r="J28" s="29"/>
      <c r="K28" s="29"/>
      <c r="L28" s="22"/>
    </row>
    <row r="29" spans="1:12" s="13" customFormat="1" ht="18" customHeight="1" x14ac:dyDescent="0.3">
      <c r="A29" s="86">
        <v>24</v>
      </c>
      <c r="B29" s="33">
        <f t="shared" si="0"/>
        <v>1</v>
      </c>
      <c r="C29" s="34" t="s">
        <v>104</v>
      </c>
      <c r="D29" s="35" t="s">
        <v>105</v>
      </c>
      <c r="E29" s="39" t="s">
        <v>106</v>
      </c>
      <c r="F29" s="36"/>
      <c r="G29" s="72">
        <v>9</v>
      </c>
      <c r="H29" s="63" t="s">
        <v>173</v>
      </c>
      <c r="I29" s="56">
        <f t="shared" si="1"/>
        <v>42876</v>
      </c>
      <c r="J29" s="21"/>
      <c r="K29" s="21"/>
      <c r="L29" s="22"/>
    </row>
    <row r="30" spans="1:12" s="13" customFormat="1" ht="18" customHeight="1" x14ac:dyDescent="0.3">
      <c r="A30" s="86">
        <v>25</v>
      </c>
      <c r="B30" s="33">
        <f t="shared" si="0"/>
        <v>1</v>
      </c>
      <c r="C30" s="34" t="s">
        <v>108</v>
      </c>
      <c r="D30" s="35" t="s">
        <v>109</v>
      </c>
      <c r="E30" s="39" t="s">
        <v>110</v>
      </c>
      <c r="F30" s="36"/>
      <c r="G30" s="36">
        <v>1</v>
      </c>
      <c r="H30" s="65" t="s">
        <v>240</v>
      </c>
      <c r="I30" s="56">
        <f t="shared" si="1"/>
        <v>4764</v>
      </c>
      <c r="J30" s="21" t="s">
        <v>251</v>
      </c>
      <c r="K30" s="21"/>
      <c r="L30" s="22"/>
    </row>
    <row r="31" spans="1:12" s="13" customFormat="1" ht="18" customHeight="1" x14ac:dyDescent="0.3">
      <c r="A31" s="86"/>
      <c r="B31" s="33"/>
      <c r="C31" s="34"/>
      <c r="D31" s="35" t="s">
        <v>241</v>
      </c>
      <c r="E31" s="39" t="s">
        <v>242</v>
      </c>
      <c r="F31" s="36"/>
      <c r="G31" s="36">
        <v>1</v>
      </c>
      <c r="H31" s="65" t="s">
        <v>243</v>
      </c>
      <c r="I31" s="56">
        <f t="shared" si="1"/>
        <v>4764</v>
      </c>
      <c r="J31" s="21" t="s">
        <v>250</v>
      </c>
      <c r="K31" s="21" t="s">
        <v>248</v>
      </c>
      <c r="L31" s="22"/>
    </row>
    <row r="32" spans="1:12" s="13" customFormat="1" ht="18" customHeight="1" x14ac:dyDescent="0.3">
      <c r="A32" s="86"/>
      <c r="B32" s="33"/>
      <c r="C32" s="34"/>
      <c r="D32" s="35" t="s">
        <v>245</v>
      </c>
      <c r="E32" s="39" t="s">
        <v>246</v>
      </c>
      <c r="F32" s="36"/>
      <c r="G32" s="36">
        <v>1</v>
      </c>
      <c r="H32" s="65" t="s">
        <v>244</v>
      </c>
      <c r="I32" s="56">
        <f t="shared" si="1"/>
        <v>4764</v>
      </c>
      <c r="J32" s="21" t="s">
        <v>249</v>
      </c>
      <c r="K32" s="21" t="s">
        <v>248</v>
      </c>
      <c r="L32" s="22"/>
    </row>
    <row r="33" spans="1:12" s="13" customFormat="1" ht="18" customHeight="1" x14ac:dyDescent="0.3">
      <c r="A33" s="86">
        <v>26</v>
      </c>
      <c r="B33" s="33">
        <f t="shared" ref="B33:B43" si="2">COUNTIF(C:C,C33)</f>
        <v>1</v>
      </c>
      <c r="C33" s="34" t="s">
        <v>111</v>
      </c>
      <c r="D33" s="35">
        <v>200</v>
      </c>
      <c r="E33" s="39" t="s">
        <v>112</v>
      </c>
      <c r="F33" s="22"/>
      <c r="G33" s="36">
        <v>1</v>
      </c>
      <c r="H33" s="37" t="s">
        <v>113</v>
      </c>
      <c r="I33" s="56">
        <f t="shared" si="1"/>
        <v>4764</v>
      </c>
      <c r="J33" s="21"/>
      <c r="K33" s="21"/>
      <c r="L33" s="22"/>
    </row>
    <row r="34" spans="1:12" s="13" customFormat="1" ht="18" customHeight="1" x14ac:dyDescent="0.3">
      <c r="A34" s="86">
        <v>27</v>
      </c>
      <c r="B34" s="33">
        <f t="shared" si="2"/>
        <v>1</v>
      </c>
      <c r="C34" s="34" t="s">
        <v>114</v>
      </c>
      <c r="D34" s="38" t="s">
        <v>115</v>
      </c>
      <c r="E34" s="78" t="s">
        <v>116</v>
      </c>
      <c r="F34" s="36"/>
      <c r="G34" s="36">
        <v>1</v>
      </c>
      <c r="H34" s="37" t="s">
        <v>117</v>
      </c>
      <c r="I34" s="56">
        <f t="shared" si="1"/>
        <v>4764</v>
      </c>
      <c r="J34" s="21"/>
      <c r="K34" s="21"/>
      <c r="L34" s="22"/>
    </row>
    <row r="35" spans="1:12" s="13" customFormat="1" ht="18" customHeight="1" x14ac:dyDescent="0.3">
      <c r="A35" s="86">
        <v>28</v>
      </c>
      <c r="B35" s="33">
        <f t="shared" si="2"/>
        <v>1</v>
      </c>
      <c r="C35" s="34" t="s">
        <v>118</v>
      </c>
      <c r="D35" s="35" t="s">
        <v>119</v>
      </c>
      <c r="E35" s="39" t="s">
        <v>120</v>
      </c>
      <c r="F35" s="36"/>
      <c r="G35" s="36">
        <v>2</v>
      </c>
      <c r="H35" s="65" t="s">
        <v>247</v>
      </c>
      <c r="I35" s="56">
        <f t="shared" si="1"/>
        <v>9528</v>
      </c>
      <c r="J35" s="21" t="s">
        <v>252</v>
      </c>
      <c r="K35" s="21"/>
      <c r="L35" s="22"/>
    </row>
    <row r="36" spans="1:12" s="13" customFormat="1" ht="18" customHeight="1" x14ac:dyDescent="0.3">
      <c r="A36" s="86">
        <v>29</v>
      </c>
      <c r="B36" s="33">
        <f t="shared" si="2"/>
        <v>1</v>
      </c>
      <c r="C36" s="34" t="s">
        <v>214</v>
      </c>
      <c r="D36" s="73" t="s">
        <v>215</v>
      </c>
      <c r="E36" s="73" t="s">
        <v>216</v>
      </c>
      <c r="F36" s="36"/>
      <c r="G36" s="36">
        <v>2</v>
      </c>
      <c r="H36" s="65" t="s">
        <v>217</v>
      </c>
      <c r="I36" s="56">
        <f t="shared" si="1"/>
        <v>9528</v>
      </c>
      <c r="J36" s="21"/>
      <c r="K36" s="21"/>
      <c r="L36" s="22"/>
    </row>
    <row r="37" spans="1:12" s="13" customFormat="1" ht="18" customHeight="1" x14ac:dyDescent="0.3">
      <c r="A37" s="86">
        <v>30</v>
      </c>
      <c r="B37" s="33">
        <f t="shared" si="2"/>
        <v>1</v>
      </c>
      <c r="C37" s="34" t="s">
        <v>121</v>
      </c>
      <c r="D37" s="38" t="s">
        <v>122</v>
      </c>
      <c r="E37" s="78" t="s">
        <v>123</v>
      </c>
      <c r="F37" s="36"/>
      <c r="G37" s="36">
        <v>2</v>
      </c>
      <c r="H37" s="37" t="s">
        <v>124</v>
      </c>
      <c r="I37" s="56">
        <f t="shared" si="1"/>
        <v>9528</v>
      </c>
      <c r="J37" s="21"/>
      <c r="K37" s="21"/>
      <c r="L37" s="22"/>
    </row>
    <row r="38" spans="1:12" s="13" customFormat="1" ht="18" customHeight="1" x14ac:dyDescent="0.3">
      <c r="A38" s="86">
        <v>31</v>
      </c>
      <c r="B38" s="33">
        <f t="shared" si="2"/>
        <v>1</v>
      </c>
      <c r="C38" s="34" t="s">
        <v>125</v>
      </c>
      <c r="D38" s="38" t="s">
        <v>126</v>
      </c>
      <c r="E38" s="78" t="s">
        <v>127</v>
      </c>
      <c r="F38" s="36"/>
      <c r="G38" s="36">
        <v>2</v>
      </c>
      <c r="H38" s="37" t="s">
        <v>128</v>
      </c>
      <c r="I38" s="56">
        <f t="shared" si="1"/>
        <v>9528</v>
      </c>
      <c r="J38" s="21"/>
      <c r="K38" s="21"/>
      <c r="L38" s="22"/>
    </row>
    <row r="39" spans="1:12" s="13" customFormat="1" ht="15.75" customHeight="1" x14ac:dyDescent="0.3">
      <c r="A39" s="86">
        <v>32</v>
      </c>
      <c r="B39" s="33">
        <f t="shared" si="2"/>
        <v>1</v>
      </c>
      <c r="C39" s="34" t="s">
        <v>129</v>
      </c>
      <c r="D39" s="35" t="s">
        <v>130</v>
      </c>
      <c r="E39" s="35" t="s">
        <v>131</v>
      </c>
      <c r="F39" s="67"/>
      <c r="G39" s="75">
        <v>8</v>
      </c>
      <c r="H39" s="76" t="s">
        <v>174</v>
      </c>
      <c r="I39" s="56">
        <f t="shared" si="1"/>
        <v>38112</v>
      </c>
      <c r="J39" s="29"/>
      <c r="K39" s="29"/>
      <c r="L39" s="22"/>
    </row>
    <row r="40" spans="1:12" s="13" customFormat="1" ht="18" customHeight="1" x14ac:dyDescent="0.3">
      <c r="A40" s="86">
        <v>33</v>
      </c>
      <c r="B40" s="33">
        <f t="shared" si="2"/>
        <v>1</v>
      </c>
      <c r="C40" s="34" t="s">
        <v>132</v>
      </c>
      <c r="D40" s="74" t="s">
        <v>133</v>
      </c>
      <c r="E40" s="74" t="s">
        <v>134</v>
      </c>
      <c r="F40" s="36" t="s">
        <v>135</v>
      </c>
      <c r="G40" s="36">
        <v>1</v>
      </c>
      <c r="H40" s="37" t="s">
        <v>136</v>
      </c>
      <c r="I40" s="56">
        <f t="shared" si="1"/>
        <v>4764</v>
      </c>
      <c r="J40" s="29"/>
      <c r="K40" s="29"/>
      <c r="L40" s="22"/>
    </row>
    <row r="41" spans="1:12" s="13" customFormat="1" ht="18" customHeight="1" x14ac:dyDescent="0.3">
      <c r="A41" s="86">
        <v>34</v>
      </c>
      <c r="B41" s="33">
        <f t="shared" si="2"/>
        <v>1</v>
      </c>
      <c r="C41" s="34" t="s">
        <v>137</v>
      </c>
      <c r="D41" s="38" t="s">
        <v>138</v>
      </c>
      <c r="E41" s="29" t="s">
        <v>139</v>
      </c>
      <c r="F41" s="22" t="s">
        <v>135</v>
      </c>
      <c r="G41" s="36">
        <v>1</v>
      </c>
      <c r="H41" s="37" t="s">
        <v>140</v>
      </c>
      <c r="I41" s="56">
        <f t="shared" si="1"/>
        <v>4764</v>
      </c>
      <c r="J41" s="29"/>
      <c r="K41" s="29"/>
      <c r="L41" s="22"/>
    </row>
    <row r="42" spans="1:12" s="13" customFormat="1" ht="18" customHeight="1" x14ac:dyDescent="0.3">
      <c r="A42" s="86">
        <v>35</v>
      </c>
      <c r="B42" s="23">
        <f t="shared" si="2"/>
        <v>1</v>
      </c>
      <c r="C42" s="41" t="s">
        <v>171</v>
      </c>
      <c r="D42" s="47" t="s">
        <v>172</v>
      </c>
      <c r="E42" s="47" t="s">
        <v>198</v>
      </c>
      <c r="F42" s="54" t="s">
        <v>199</v>
      </c>
      <c r="G42" s="36">
        <v>1</v>
      </c>
      <c r="H42" s="37" t="s">
        <v>141</v>
      </c>
      <c r="I42" s="56">
        <f t="shared" si="1"/>
        <v>4764</v>
      </c>
      <c r="J42" s="21"/>
      <c r="K42" s="21"/>
      <c r="L42" s="22"/>
    </row>
    <row r="43" spans="1:12" s="7" customFormat="1" ht="22.5" customHeight="1" x14ac:dyDescent="0.3">
      <c r="A43" s="86">
        <v>36</v>
      </c>
      <c r="B43" s="33">
        <f t="shared" si="2"/>
        <v>1</v>
      </c>
      <c r="C43" s="34" t="s">
        <v>142</v>
      </c>
      <c r="D43" s="35" t="s">
        <v>143</v>
      </c>
      <c r="E43" s="39" t="s">
        <v>144</v>
      </c>
      <c r="F43" s="64" t="s">
        <v>145</v>
      </c>
      <c r="G43" s="36">
        <v>1</v>
      </c>
      <c r="H43" s="63" t="s">
        <v>146</v>
      </c>
      <c r="I43" s="56">
        <f t="shared" si="1"/>
        <v>4764</v>
      </c>
      <c r="J43" s="21"/>
      <c r="K43" s="21"/>
      <c r="L43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zoomScale="91" zoomScaleNormal="91" workbookViewId="0">
      <selection activeCell="F16" sqref="F16"/>
    </sheetView>
  </sheetViews>
  <sheetFormatPr defaultRowHeight="13.5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x14ac:dyDescent="0.3">
      <c r="A1" s="88" t="s">
        <v>0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43.5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254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6.5" x14ac:dyDescent="0.3">
      <c r="A4" s="94" t="s">
        <v>5</v>
      </c>
      <c r="B4" s="95"/>
      <c r="C4" s="96"/>
      <c r="D4" s="80" t="s">
        <v>218</v>
      </c>
      <c r="E4" s="29" t="s">
        <v>6</v>
      </c>
      <c r="F4" s="40" t="s">
        <v>254</v>
      </c>
      <c r="G4" s="85" t="s">
        <v>7</v>
      </c>
      <c r="H4" s="81">
        <v>43133</v>
      </c>
      <c r="I4" s="83" t="s">
        <v>219</v>
      </c>
      <c r="J4" s="55">
        <v>1500</v>
      </c>
      <c r="K4" s="27"/>
      <c r="M4" s="7"/>
    </row>
    <row r="5" spans="1:13" s="2" customFormat="1" ht="16.5" x14ac:dyDescent="0.3">
      <c r="A5" s="8" t="s">
        <v>9</v>
      </c>
      <c r="B5" s="8" t="s">
        <v>10</v>
      </c>
      <c r="C5" s="8" t="s">
        <v>11</v>
      </c>
      <c r="D5" s="62" t="s">
        <v>12</v>
      </c>
      <c r="E5" s="62" t="s">
        <v>13</v>
      </c>
      <c r="F5" s="8" t="s">
        <v>14</v>
      </c>
      <c r="G5" s="8" t="s">
        <v>15</v>
      </c>
      <c r="H5" s="84" t="s">
        <v>16</v>
      </c>
      <c r="I5" s="12" t="s">
        <v>220</v>
      </c>
      <c r="J5" s="31" t="s">
        <v>221</v>
      </c>
      <c r="K5" s="32" t="s">
        <v>222</v>
      </c>
      <c r="L5" s="12" t="s">
        <v>17</v>
      </c>
    </row>
    <row r="6" spans="1:13" s="13" customFormat="1" ht="18" customHeight="1" x14ac:dyDescent="0.3">
      <c r="A6" s="16">
        <v>1</v>
      </c>
      <c r="B6" s="23">
        <f t="shared" ref="B6:B25" si="0">COUNTIF(C:C,C6)</f>
        <v>1</v>
      </c>
      <c r="C6" s="41" t="s">
        <v>47</v>
      </c>
      <c r="D6" s="42" t="s">
        <v>223</v>
      </c>
      <c r="E6" s="42" t="s">
        <v>224</v>
      </c>
      <c r="F6" s="42" t="s">
        <v>225</v>
      </c>
      <c r="G6" s="43">
        <v>2</v>
      </c>
      <c r="H6" s="44" t="s">
        <v>155</v>
      </c>
      <c r="I6" s="56">
        <f>G6*$J$4</f>
        <v>3000</v>
      </c>
      <c r="J6" s="21"/>
      <c r="K6" s="21"/>
      <c r="L6" s="22"/>
    </row>
    <row r="7" spans="1:13" s="13" customFormat="1" ht="18" customHeight="1" x14ac:dyDescent="0.3">
      <c r="A7" s="16">
        <v>2</v>
      </c>
      <c r="B7" s="23">
        <f t="shared" si="0"/>
        <v>1</v>
      </c>
      <c r="C7" s="45" t="s">
        <v>35</v>
      </c>
      <c r="D7" s="42" t="s">
        <v>226</v>
      </c>
      <c r="E7" s="42" t="s">
        <v>227</v>
      </c>
      <c r="F7" s="42" t="s">
        <v>228</v>
      </c>
      <c r="G7" s="43">
        <v>1</v>
      </c>
      <c r="H7" s="77" t="s">
        <v>229</v>
      </c>
      <c r="I7" s="56">
        <f t="shared" ref="I7:I25" si="1">G7*$J$4</f>
        <v>1500</v>
      </c>
      <c r="J7" s="28"/>
      <c r="K7" s="28"/>
      <c r="L7" s="14"/>
    </row>
    <row r="8" spans="1:13" s="13" customFormat="1" ht="18" customHeight="1" x14ac:dyDescent="0.3">
      <c r="A8" s="16">
        <v>3</v>
      </c>
      <c r="B8" s="23">
        <f t="shared" si="0"/>
        <v>1</v>
      </c>
      <c r="C8" s="41" t="s">
        <v>45</v>
      </c>
      <c r="D8" s="46" t="s">
        <v>230</v>
      </c>
      <c r="E8" s="24" t="s">
        <v>231</v>
      </c>
      <c r="F8" s="47" t="s">
        <v>232</v>
      </c>
      <c r="G8" s="43">
        <v>1</v>
      </c>
      <c r="H8" s="44" t="s">
        <v>156</v>
      </c>
      <c r="I8" s="56">
        <f t="shared" si="1"/>
        <v>1500</v>
      </c>
      <c r="J8" s="21"/>
      <c r="K8" s="21"/>
      <c r="L8" s="22"/>
    </row>
    <row r="9" spans="1:13" s="13" customFormat="1" ht="18" customHeight="1" x14ac:dyDescent="0.3">
      <c r="A9" s="16">
        <v>4</v>
      </c>
      <c r="B9" s="23">
        <f t="shared" si="0"/>
        <v>1</v>
      </c>
      <c r="C9" s="41" t="s">
        <v>41</v>
      </c>
      <c r="D9" s="42" t="s">
        <v>233</v>
      </c>
      <c r="E9" s="42" t="s">
        <v>234</v>
      </c>
      <c r="F9" s="42" t="s">
        <v>225</v>
      </c>
      <c r="G9" s="43">
        <v>1</v>
      </c>
      <c r="H9" s="44" t="s">
        <v>157</v>
      </c>
      <c r="I9" s="56">
        <f t="shared" si="1"/>
        <v>1500</v>
      </c>
      <c r="J9" s="21"/>
      <c r="K9" s="21"/>
      <c r="L9" s="22"/>
    </row>
    <row r="10" spans="1:13" s="13" customFormat="1" ht="18" customHeight="1" x14ac:dyDescent="0.3">
      <c r="A10" s="16">
        <v>5</v>
      </c>
      <c r="B10" s="23">
        <f t="shared" si="0"/>
        <v>1</v>
      </c>
      <c r="C10" s="41" t="s">
        <v>51</v>
      </c>
      <c r="D10" s="46" t="s">
        <v>52</v>
      </c>
      <c r="E10" s="42" t="s">
        <v>238</v>
      </c>
      <c r="F10" s="47"/>
      <c r="G10" s="43">
        <v>1</v>
      </c>
      <c r="H10" s="44" t="s">
        <v>22</v>
      </c>
      <c r="I10" s="56">
        <f t="shared" si="1"/>
        <v>1500</v>
      </c>
      <c r="J10" s="29"/>
      <c r="K10" s="29"/>
      <c r="L10" s="22"/>
    </row>
    <row r="11" spans="1:13" s="13" customFormat="1" ht="21" customHeight="1" x14ac:dyDescent="0.3">
      <c r="A11" s="16">
        <v>6</v>
      </c>
      <c r="B11" s="23">
        <f t="shared" si="0"/>
        <v>1</v>
      </c>
      <c r="C11" s="17" t="s">
        <v>158</v>
      </c>
      <c r="D11" s="57" t="s">
        <v>159</v>
      </c>
      <c r="E11" s="26" t="s">
        <v>235</v>
      </c>
      <c r="F11" s="58" t="s">
        <v>236</v>
      </c>
      <c r="G11" s="43">
        <v>6</v>
      </c>
      <c r="H11" s="44" t="s">
        <v>160</v>
      </c>
      <c r="I11" s="56">
        <f t="shared" si="1"/>
        <v>9000</v>
      </c>
      <c r="J11" s="21"/>
      <c r="K11" s="21"/>
      <c r="L11" s="22"/>
    </row>
    <row r="12" spans="1:13" s="13" customFormat="1" ht="18" customHeight="1" x14ac:dyDescent="0.3">
      <c r="A12" s="16">
        <v>7</v>
      </c>
      <c r="B12" s="23">
        <f t="shared" si="0"/>
        <v>1</v>
      </c>
      <c r="C12" s="17" t="s">
        <v>161</v>
      </c>
      <c r="D12" s="57" t="s">
        <v>162</v>
      </c>
      <c r="E12" s="26" t="s">
        <v>183</v>
      </c>
      <c r="F12" s="58" t="s">
        <v>182</v>
      </c>
      <c r="G12" s="43">
        <v>6</v>
      </c>
      <c r="H12" s="44" t="s">
        <v>163</v>
      </c>
      <c r="I12" s="56">
        <f t="shared" si="1"/>
        <v>9000</v>
      </c>
      <c r="J12" s="29"/>
      <c r="K12" s="29"/>
      <c r="L12" s="22"/>
    </row>
    <row r="13" spans="1:13" s="13" customFormat="1" ht="18" customHeight="1" x14ac:dyDescent="0.3">
      <c r="A13" s="16">
        <v>8</v>
      </c>
      <c r="B13" s="23">
        <f t="shared" si="0"/>
        <v>1</v>
      </c>
      <c r="C13" s="41" t="s">
        <v>59</v>
      </c>
      <c r="D13" s="46" t="s">
        <v>184</v>
      </c>
      <c r="E13" s="24" t="s">
        <v>185</v>
      </c>
      <c r="F13" s="24" t="s">
        <v>148</v>
      </c>
      <c r="G13" s="43">
        <v>5</v>
      </c>
      <c r="H13" s="44" t="s">
        <v>164</v>
      </c>
      <c r="I13" s="56">
        <f t="shared" si="1"/>
        <v>7500</v>
      </c>
      <c r="J13" s="29"/>
      <c r="K13" s="29"/>
      <c r="L13" s="22"/>
    </row>
    <row r="14" spans="1:13" s="13" customFormat="1" ht="18" customHeight="1" x14ac:dyDescent="0.3">
      <c r="A14" s="16">
        <v>9</v>
      </c>
      <c r="B14" s="23">
        <f t="shared" si="0"/>
        <v>1</v>
      </c>
      <c r="C14" s="19" t="s">
        <v>175</v>
      </c>
      <c r="D14" s="18" t="s">
        <v>186</v>
      </c>
      <c r="E14" s="44"/>
      <c r="F14" s="43"/>
      <c r="G14" s="43">
        <v>1</v>
      </c>
      <c r="H14" s="44" t="s">
        <v>73</v>
      </c>
      <c r="I14" s="56">
        <f t="shared" si="1"/>
        <v>1500</v>
      </c>
      <c r="J14" s="21"/>
      <c r="K14" s="21"/>
      <c r="L14" s="22"/>
    </row>
    <row r="15" spans="1:13" s="13" customFormat="1" ht="18" customHeight="1" x14ac:dyDescent="0.3">
      <c r="A15" s="16">
        <v>10</v>
      </c>
      <c r="B15" s="23">
        <f t="shared" si="0"/>
        <v>1</v>
      </c>
      <c r="C15" s="41" t="s">
        <v>84</v>
      </c>
      <c r="D15" s="25" t="s">
        <v>187</v>
      </c>
      <c r="E15" s="25" t="s">
        <v>188</v>
      </c>
      <c r="F15" s="25" t="s">
        <v>152</v>
      </c>
      <c r="G15" s="43">
        <v>5</v>
      </c>
      <c r="H15" s="77" t="s">
        <v>189</v>
      </c>
      <c r="I15" s="56">
        <f t="shared" si="1"/>
        <v>7500</v>
      </c>
      <c r="J15" s="29"/>
      <c r="K15" s="29"/>
      <c r="L15" s="22"/>
    </row>
    <row r="16" spans="1:13" s="13" customFormat="1" ht="18" customHeight="1" x14ac:dyDescent="0.3">
      <c r="A16" s="16">
        <v>11</v>
      </c>
      <c r="B16" s="23">
        <f t="shared" si="0"/>
        <v>1</v>
      </c>
      <c r="C16" s="41" t="s">
        <v>190</v>
      </c>
      <c r="D16" s="42">
        <v>360</v>
      </c>
      <c r="E16" s="42" t="s">
        <v>191</v>
      </c>
      <c r="F16" s="43"/>
      <c r="G16" s="43">
        <v>2</v>
      </c>
      <c r="H16" s="44" t="s">
        <v>165</v>
      </c>
      <c r="I16" s="56">
        <f t="shared" si="1"/>
        <v>3000</v>
      </c>
      <c r="J16" s="21"/>
      <c r="K16" s="21"/>
      <c r="L16" s="22"/>
    </row>
    <row r="17" spans="1:12" s="13" customFormat="1" ht="18" customHeight="1" x14ac:dyDescent="0.3">
      <c r="A17" s="16">
        <v>12</v>
      </c>
      <c r="B17" s="23">
        <f t="shared" si="0"/>
        <v>1</v>
      </c>
      <c r="C17" s="41" t="s">
        <v>121</v>
      </c>
      <c r="D17" s="48" t="s">
        <v>122</v>
      </c>
      <c r="E17" s="49" t="s">
        <v>192</v>
      </c>
      <c r="F17" s="43"/>
      <c r="G17" s="43">
        <v>2</v>
      </c>
      <c r="H17" s="44" t="s">
        <v>166</v>
      </c>
      <c r="I17" s="56">
        <f t="shared" si="1"/>
        <v>3000</v>
      </c>
      <c r="J17" s="21"/>
      <c r="K17" s="21"/>
      <c r="L17" s="22"/>
    </row>
    <row r="18" spans="1:12" s="13" customFormat="1" ht="18" customHeight="1" x14ac:dyDescent="0.25">
      <c r="A18" s="16">
        <v>13</v>
      </c>
      <c r="B18" s="23">
        <f t="shared" si="0"/>
        <v>1</v>
      </c>
      <c r="C18" s="41" t="s">
        <v>100</v>
      </c>
      <c r="D18" s="25" t="s">
        <v>101</v>
      </c>
      <c r="E18" s="50" t="s">
        <v>193</v>
      </c>
      <c r="F18" s="25" t="s">
        <v>21</v>
      </c>
      <c r="G18" s="43">
        <v>1</v>
      </c>
      <c r="H18" s="44" t="s">
        <v>167</v>
      </c>
      <c r="I18" s="56">
        <f t="shared" si="1"/>
        <v>1500</v>
      </c>
      <c r="J18" s="21"/>
      <c r="K18" s="21"/>
      <c r="L18" s="22"/>
    </row>
    <row r="19" spans="1:12" s="13" customFormat="1" ht="18" customHeight="1" x14ac:dyDescent="0.3">
      <c r="A19" s="16">
        <v>14</v>
      </c>
      <c r="B19" s="23">
        <f t="shared" si="0"/>
        <v>1</v>
      </c>
      <c r="C19" s="41" t="s">
        <v>125</v>
      </c>
      <c r="D19" s="48" t="s">
        <v>126</v>
      </c>
      <c r="E19" s="49" t="s">
        <v>194</v>
      </c>
      <c r="F19" s="42"/>
      <c r="G19" s="51">
        <v>2</v>
      </c>
      <c r="H19" s="44" t="s">
        <v>168</v>
      </c>
      <c r="I19" s="56">
        <f t="shared" si="1"/>
        <v>3000</v>
      </c>
      <c r="J19" s="29"/>
      <c r="K19" s="29"/>
      <c r="L19" s="22"/>
    </row>
    <row r="20" spans="1:12" s="13" customFormat="1" ht="18" customHeight="1" x14ac:dyDescent="0.3">
      <c r="A20" s="16">
        <v>15</v>
      </c>
      <c r="B20" s="23">
        <f t="shared" si="0"/>
        <v>1</v>
      </c>
      <c r="C20" s="41" t="s">
        <v>96</v>
      </c>
      <c r="D20" s="42" t="s">
        <v>149</v>
      </c>
      <c r="E20" s="42" t="s">
        <v>150</v>
      </c>
      <c r="F20" s="42" t="s">
        <v>147</v>
      </c>
      <c r="G20" s="43">
        <v>1</v>
      </c>
      <c r="H20" s="44" t="s">
        <v>169</v>
      </c>
      <c r="I20" s="56">
        <f t="shared" si="1"/>
        <v>1500</v>
      </c>
      <c r="J20" s="29"/>
      <c r="K20" s="29"/>
      <c r="L20" s="22"/>
    </row>
    <row r="21" spans="1:12" s="13" customFormat="1" ht="18" customHeight="1" x14ac:dyDescent="0.3">
      <c r="A21" s="16">
        <v>16</v>
      </c>
      <c r="B21" s="23">
        <f t="shared" si="0"/>
        <v>1</v>
      </c>
      <c r="C21" s="41" t="s">
        <v>118</v>
      </c>
      <c r="D21" s="52" t="s">
        <v>195</v>
      </c>
      <c r="E21" s="53" t="s">
        <v>196</v>
      </c>
      <c r="F21" s="43"/>
      <c r="G21" s="43">
        <v>2</v>
      </c>
      <c r="H21" s="44" t="s">
        <v>170</v>
      </c>
      <c r="I21" s="56">
        <f t="shared" si="1"/>
        <v>3000</v>
      </c>
      <c r="J21" s="21"/>
      <c r="K21" s="21"/>
      <c r="L21" s="22"/>
    </row>
    <row r="22" spans="1:12" s="13" customFormat="1" ht="18" customHeight="1" x14ac:dyDescent="0.3">
      <c r="A22" s="16">
        <v>17</v>
      </c>
      <c r="B22" s="23">
        <f t="shared" si="0"/>
        <v>1</v>
      </c>
      <c r="C22" s="41" t="s">
        <v>114</v>
      </c>
      <c r="D22" s="48" t="s">
        <v>115</v>
      </c>
      <c r="E22" s="49" t="s">
        <v>197</v>
      </c>
      <c r="F22" s="42"/>
      <c r="G22" s="43">
        <v>1</v>
      </c>
      <c r="H22" s="44" t="s">
        <v>107</v>
      </c>
      <c r="I22" s="56">
        <f t="shared" si="1"/>
        <v>1500</v>
      </c>
      <c r="J22" s="21"/>
      <c r="K22" s="21"/>
      <c r="L22" s="22"/>
    </row>
    <row r="23" spans="1:12" s="13" customFormat="1" ht="18" customHeight="1" x14ac:dyDescent="0.3">
      <c r="A23" s="16">
        <v>18</v>
      </c>
      <c r="B23" s="23">
        <f t="shared" si="0"/>
        <v>1</v>
      </c>
      <c r="C23" s="41" t="s">
        <v>171</v>
      </c>
      <c r="D23" s="47" t="s">
        <v>172</v>
      </c>
      <c r="E23" s="47" t="s">
        <v>198</v>
      </c>
      <c r="F23" s="42" t="s">
        <v>199</v>
      </c>
      <c r="G23" s="43">
        <v>1</v>
      </c>
      <c r="H23" s="44" t="s">
        <v>151</v>
      </c>
      <c r="I23" s="56">
        <f t="shared" si="1"/>
        <v>1500</v>
      </c>
      <c r="J23" s="21"/>
      <c r="K23" s="21"/>
      <c r="L23" s="22"/>
    </row>
    <row r="24" spans="1:12" s="13" customFormat="1" ht="18" customHeight="1" x14ac:dyDescent="0.3">
      <c r="A24" s="16">
        <v>19</v>
      </c>
      <c r="B24" s="23">
        <f t="shared" si="0"/>
        <v>1</v>
      </c>
      <c r="C24" s="41" t="s">
        <v>137</v>
      </c>
      <c r="D24" s="48" t="s">
        <v>138</v>
      </c>
      <c r="E24" s="42" t="s">
        <v>200</v>
      </c>
      <c r="F24" s="42" t="s">
        <v>153</v>
      </c>
      <c r="G24" s="43">
        <v>1</v>
      </c>
      <c r="H24" s="44" t="s">
        <v>136</v>
      </c>
      <c r="I24" s="56">
        <f t="shared" si="1"/>
        <v>1500</v>
      </c>
      <c r="J24" s="21"/>
      <c r="K24" s="21"/>
      <c r="L24" s="22"/>
    </row>
    <row r="25" spans="1:12" s="13" customFormat="1" ht="18" customHeight="1" x14ac:dyDescent="0.3">
      <c r="A25" s="16">
        <v>20</v>
      </c>
      <c r="B25" s="23">
        <f t="shared" si="0"/>
        <v>1</v>
      </c>
      <c r="C25" s="41" t="s">
        <v>142</v>
      </c>
      <c r="D25" s="52" t="s">
        <v>201</v>
      </c>
      <c r="E25" s="53" t="s">
        <v>202</v>
      </c>
      <c r="F25" s="42" t="s">
        <v>203</v>
      </c>
      <c r="G25" s="43">
        <v>1</v>
      </c>
      <c r="H25" s="44" t="s">
        <v>154</v>
      </c>
      <c r="I25" s="56">
        <f t="shared" si="1"/>
        <v>1500</v>
      </c>
      <c r="J25" s="29"/>
      <c r="K25" s="29"/>
      <c r="L25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USM</vt:lpstr>
      <vt:lpstr>LGM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2018-02-20T00:13:29Z</dcterms:modified>
</cp:coreProperties>
</file>