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봄 정리\"/>
    </mc:Choice>
  </mc:AlternateContent>
  <bookViews>
    <workbookView xWindow="0" yWindow="0" windowWidth="28800" windowHeight="12510" tabRatio="705"/>
  </bookViews>
  <sheets>
    <sheet name="DSB, Status, Power Board_구매내역" sheetId="11" r:id="rId1"/>
  </sheets>
  <calcPr calcId="162913"/>
</workbook>
</file>

<file path=xl/calcChain.xml><?xml version="1.0" encoding="utf-8"?>
<calcChain xmlns="http://schemas.openxmlformats.org/spreadsheetml/2006/main">
  <c r="I21" i="11" l="1"/>
  <c r="I20" i="11"/>
  <c r="I9" i="11"/>
  <c r="I10" i="11"/>
  <c r="I11" i="11"/>
  <c r="I12" i="11"/>
  <c r="I8" i="11"/>
  <c r="B21" i="11"/>
  <c r="B9" i="11" l="1"/>
  <c r="B10" i="11"/>
  <c r="B11" i="11"/>
  <c r="B12" i="11"/>
  <c r="B20" i="11"/>
  <c r="B8" i="11"/>
</calcChain>
</file>

<file path=xl/comments1.xml><?xml version="1.0" encoding="utf-8"?>
<comments xmlns="http://schemas.openxmlformats.org/spreadsheetml/2006/main">
  <authors>
    <author>DongHwan KIM</author>
    <author>Registered User</author>
  </authors>
  <commentList>
    <comment ref="C7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7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7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>
      <text>
        <r>
          <rPr>
            <sz val="9"/>
            <color indexed="81"/>
            <rFont val="맑은 고딕"/>
            <family val="3"/>
            <charset val="129"/>
          </rPr>
          <t>부여 받은 것을 기록할 것. 신규로 부여 받을 경우, 기존에 부여된 번호 있는지 확인은 필수.</t>
        </r>
      </text>
    </comment>
    <comment ref="D19" authorId="0" shapeId="0">
      <text>
        <r>
          <rPr>
            <sz val="9"/>
            <color indexed="81"/>
            <rFont val="돋움"/>
            <family val="3"/>
            <charset val="129"/>
          </rPr>
          <t xml:space="preserve">부품의 특성을 알수 있도록 표기할 것.
</t>
        </r>
      </text>
    </comment>
    <comment ref="J19" authorId="1" shapeId="0">
      <text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9" authorId="1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 xml:space="preserve">변경된 내용을 자세히 기재. 
Ex) 00000016 --&gt; 00000001로 변경
Ex) 100 --&gt; 50로 변경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<sst xmlns="http://schemas.openxmlformats.org/spreadsheetml/2006/main" count="80" uniqueCount="58">
  <si>
    <t>Part Number</t>
  </si>
  <si>
    <t>Rev No.</t>
  </si>
  <si>
    <t>작성자</t>
  </si>
  <si>
    <t>김진아</t>
  </si>
  <si>
    <t>Part Description</t>
  </si>
  <si>
    <t>PCB Version</t>
  </si>
  <si>
    <t>DATE</t>
  </si>
  <si>
    <t>No</t>
  </si>
  <si>
    <t>품번 중복</t>
  </si>
  <si>
    <t>Material No.</t>
  </si>
  <si>
    <t>품명(Part description)</t>
  </si>
  <si>
    <t>규격(Specification)</t>
  </si>
  <si>
    <t>MAKER</t>
  </si>
  <si>
    <t>Quantity</t>
  </si>
  <si>
    <t>Reference</t>
  </si>
  <si>
    <t>비고</t>
  </si>
  <si>
    <t>00000082</t>
  </si>
  <si>
    <t>J2</t>
  </si>
  <si>
    <t>00000132</t>
  </si>
  <si>
    <t>1K</t>
    <phoneticPr fontId="33" type="noConversion"/>
  </si>
  <si>
    <t>변경 대상</t>
    <phoneticPr fontId="33" type="noConversion"/>
  </si>
  <si>
    <t>변경 내용</t>
    <phoneticPr fontId="33" type="noConversion"/>
  </si>
  <si>
    <t>Panasonic</t>
    <phoneticPr fontId="33" type="noConversion"/>
  </si>
  <si>
    <t>00000123</t>
  </si>
  <si>
    <t>00000125</t>
  </si>
  <si>
    <t>RV1,RV2,RV3</t>
  </si>
  <si>
    <t>1K, 1608, 1%</t>
    <phoneticPr fontId="33" type="noConversion"/>
  </si>
  <si>
    <t>PCB 수량</t>
    <phoneticPr fontId="33" type="noConversion"/>
  </si>
  <si>
    <t>S1</t>
  </si>
  <si>
    <t>사용수량</t>
    <phoneticPr fontId="33" type="noConversion"/>
  </si>
  <si>
    <t>P1</t>
    <phoneticPr fontId="32" type="noConversion"/>
  </si>
  <si>
    <t>P1</t>
    <phoneticPr fontId="32" type="noConversion"/>
  </si>
  <si>
    <t xml:space="preserve"> Status Board, BILL OF MATERIAL </t>
    <phoneticPr fontId="32" type="noConversion"/>
  </si>
  <si>
    <t xml:space="preserve">Power Board, BILL OF MATERIAL </t>
    <phoneticPr fontId="32" type="noConversion"/>
  </si>
  <si>
    <t>TLHR4405</t>
  </si>
  <si>
    <t>D1,D2,D3,D4</t>
  </si>
  <si>
    <t>J1,J2</t>
  </si>
  <si>
    <t>1608/1%</t>
  </si>
  <si>
    <t>R1,R2,R3,R4,R5,R6,R7</t>
  </si>
  <si>
    <t>R8,R9,R10,R11</t>
  </si>
  <si>
    <t>Status Board</t>
    <phoneticPr fontId="33" type="noConversion"/>
  </si>
  <si>
    <t>Power Board</t>
    <phoneticPr fontId="33" type="noConversion"/>
  </si>
  <si>
    <t>00000209</t>
    <phoneticPr fontId="33" type="noConversion"/>
  </si>
  <si>
    <t>ERZ-V07D471</t>
    <phoneticPr fontId="33" type="noConversion"/>
  </si>
  <si>
    <t>Varistors 300V 10A CLAMP</t>
    <phoneticPr fontId="33" type="noConversion"/>
  </si>
  <si>
    <t>OSTYK41203030</t>
    <phoneticPr fontId="33" type="noConversion"/>
  </si>
  <si>
    <t>Con. BARRIER STRIP, 2Circuit, 8.25MM</t>
    <phoneticPr fontId="33" type="noConversion"/>
  </si>
  <si>
    <t>JINLING</t>
    <phoneticPr fontId="33" type="noConversion"/>
  </si>
  <si>
    <t>00000224</t>
  </si>
  <si>
    <t>LED, RED, T-1 (3MM), 10MCD, 625NM</t>
    <phoneticPr fontId="33" type="noConversion"/>
  </si>
  <si>
    <t>Vishay</t>
    <phoneticPr fontId="33" type="noConversion"/>
  </si>
  <si>
    <t>76342-305LF</t>
    <phoneticPr fontId="33" type="noConversion"/>
  </si>
  <si>
    <t>76342-305LF, 2Row, 5+5way</t>
    <phoneticPr fontId="33" type="noConversion"/>
  </si>
  <si>
    <t>00000220</t>
    <phoneticPr fontId="33" type="noConversion"/>
  </si>
  <si>
    <t>LL1051-1-8</t>
    <phoneticPr fontId="33" type="noConversion"/>
  </si>
  <si>
    <t>DIP Switch, 접점 8</t>
    <phoneticPr fontId="33" type="noConversion"/>
  </si>
  <si>
    <t>China</t>
    <phoneticPr fontId="33" type="noConversion"/>
  </si>
  <si>
    <t>FCI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</si>
</sst>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57">
    <font>
      <sz val="11"/>
      <color theme="1"/>
      <name val="맑은 고딕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26"/>
      <color rgb="FF00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9"/>
      <color indexed="81"/>
      <name val="맑은 고딕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9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8" fillId="38" borderId="4" applyNumberFormat="0" applyAlignment="0" applyProtection="0">
      <alignment vertical="center"/>
    </xf>
    <xf numFmtId="0" fontId="49" fillId="39" borderId="5" applyNumberFormat="0" applyAlignment="0" applyProtection="0">
      <alignment vertical="center"/>
    </xf>
    <xf numFmtId="0" fontId="50" fillId="39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40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" fillId="41" borderId="8" applyNumberFormat="0" applyFon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1" fillId="44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4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1" fillId="51" borderId="0" applyNumberFormat="0" applyBorder="0" applyAlignment="0" applyProtection="0">
      <alignment vertical="center"/>
    </xf>
    <xf numFmtId="0" fontId="1" fillId="52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1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56" fillId="57" borderId="0" applyNumberFormat="0" applyBorder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56" fillId="61" borderId="0" applyNumberFormat="0" applyBorder="0" applyAlignment="0" applyProtection="0">
      <alignment vertical="center"/>
    </xf>
    <xf numFmtId="0" fontId="56" fillId="62" borderId="0" applyNumberFormat="0" applyBorder="0" applyAlignment="0" applyProtection="0">
      <alignment vertical="center"/>
    </xf>
    <xf numFmtId="0" fontId="1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56" fillId="65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 shrinkToFit="1"/>
    </xf>
    <xf numFmtId="0" fontId="20" fillId="0" borderId="0" xfId="0" applyFont="1" applyFill="1" applyBorder="1" applyAlignment="1">
      <alignment vertical="center" wrapText="1" shrinkToFit="1"/>
    </xf>
    <xf numFmtId="0" fontId="24" fillId="0" borderId="20" xfId="0" applyFont="1" applyFill="1" applyBorder="1" applyAlignment="1">
      <alignment horizontal="left" vertical="center" shrinkToFit="1"/>
    </xf>
    <xf numFmtId="0" fontId="20" fillId="0" borderId="0" xfId="0" applyFont="1" applyFill="1" applyAlignment="1">
      <alignment horizontal="left" vertical="center" shrinkToFit="1"/>
    </xf>
    <xf numFmtId="0" fontId="24" fillId="0" borderId="0" xfId="0" applyFont="1" applyFill="1" applyBorder="1" applyAlignment="1">
      <alignment horizontal="center" vertical="center" wrapText="1"/>
    </xf>
    <xf numFmtId="49" fontId="24" fillId="0" borderId="13" xfId="0" applyNumberFormat="1" applyFont="1" applyFill="1" applyBorder="1" applyAlignment="1">
      <alignment horizontal="center" vertical="center" wrapText="1"/>
    </xf>
    <xf numFmtId="14" fontId="24" fillId="0" borderId="24" xfId="42" applyNumberFormat="1" applyFont="1" applyFill="1" applyBorder="1" applyAlignment="1">
      <alignment horizontal="left" vertical="center" shrinkToFit="1"/>
    </xf>
    <xf numFmtId="0" fontId="24" fillId="0" borderId="0" xfId="0" applyFont="1" applyFill="1" applyAlignment="1">
      <alignment horizontal="center" vertical="center" wrapText="1"/>
    </xf>
    <xf numFmtId="0" fontId="23" fillId="0" borderId="25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center" vertical="center" wrapText="1"/>
    </xf>
    <xf numFmtId="0" fontId="23" fillId="0" borderId="13" xfId="42" applyFont="1" applyFill="1" applyBorder="1" applyAlignment="1">
      <alignment horizontal="left" vertical="center" wrapText="1"/>
    </xf>
    <xf numFmtId="0" fontId="23" fillId="0" borderId="13" xfId="0" applyFont="1" applyFill="1" applyBorder="1" applyAlignment="1">
      <alignment vertical="center" shrinkToFit="1"/>
    </xf>
    <xf numFmtId="0" fontId="23" fillId="0" borderId="13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0" fontId="24" fillId="0" borderId="13" xfId="42" applyFont="1" applyFill="1" applyBorder="1" applyAlignment="1">
      <alignment horizontal="center" vertical="center" wrapText="1"/>
    </xf>
    <xf numFmtId="0" fontId="27" fillId="0" borderId="27" xfId="0" applyFont="1" applyFill="1" applyBorder="1" applyAlignment="1">
      <alignment horizontal="center" vertical="center"/>
    </xf>
    <xf numFmtId="49" fontId="28" fillId="0" borderId="27" xfId="0" applyNumberFormat="1" applyFont="1" applyBorder="1" applyAlignment="1">
      <alignment vertical="center"/>
    </xf>
    <xf numFmtId="0" fontId="34" fillId="0" borderId="27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 shrinkToFit="1"/>
    </xf>
    <xf numFmtId="0" fontId="24" fillId="0" borderId="26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34" fillId="0" borderId="27" xfId="52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 wrapText="1" shrinkToFit="1"/>
    </xf>
    <xf numFmtId="0" fontId="20" fillId="0" borderId="0" xfId="0" applyFont="1" applyFill="1" applyBorder="1" applyAlignment="1">
      <alignment horizontal="left" vertical="center" wrapText="1" shrinkToFit="1"/>
    </xf>
    <xf numFmtId="0" fontId="24" fillId="0" borderId="26" xfId="0" applyFont="1" applyFill="1" applyBorder="1" applyAlignment="1">
      <alignment horizontal="left" vertical="center" wrapText="1"/>
    </xf>
    <xf numFmtId="0" fontId="36" fillId="33" borderId="30" xfId="0" applyFont="1" applyFill="1" applyBorder="1" applyAlignment="1">
      <alignment horizontal="center" vertical="center" wrapText="1" shrinkToFit="1"/>
    </xf>
    <xf numFmtId="0" fontId="20" fillId="0" borderId="27" xfId="0" applyFont="1" applyFill="1" applyBorder="1" applyAlignment="1">
      <alignment horizontal="left" vertical="center" wrapText="1"/>
    </xf>
    <xf numFmtId="0" fontId="24" fillId="0" borderId="27" xfId="0" applyFont="1" applyFill="1" applyBorder="1" applyAlignment="1">
      <alignment horizontal="center" vertical="center" wrapText="1"/>
    </xf>
    <xf numFmtId="49" fontId="24" fillId="0" borderId="26" xfId="0" applyNumberFormat="1" applyFont="1" applyFill="1" applyBorder="1" applyAlignment="1">
      <alignment horizontal="center" vertical="center" wrapText="1"/>
    </xf>
    <xf numFmtId="49" fontId="28" fillId="0" borderId="27" xfId="0" applyNumberFormat="1" applyFont="1" applyFill="1" applyBorder="1" applyAlignment="1">
      <alignment vertical="center" shrinkToFit="1"/>
    </xf>
    <xf numFmtId="0" fontId="40" fillId="0" borderId="27" xfId="0" applyFont="1" applyBorder="1" applyAlignment="1">
      <alignment horizontal="left" vertical="center" shrinkToFit="1"/>
    </xf>
    <xf numFmtId="0" fontId="28" fillId="0" borderId="27" xfId="0" applyFont="1" applyBorder="1" applyAlignment="1">
      <alignment horizontal="left" vertical="center" shrinkToFit="1"/>
    </xf>
    <xf numFmtId="0" fontId="28" fillId="0" borderId="27" xfId="0" applyFont="1" applyBorder="1" applyAlignment="1">
      <alignment vertical="center" shrinkToFit="1"/>
    </xf>
    <xf numFmtId="0" fontId="36" fillId="33" borderId="28" xfId="0" applyFont="1" applyFill="1" applyBorder="1" applyAlignment="1">
      <alignment horizontal="center" vertical="center" wrapText="1" shrinkToFit="1"/>
    </xf>
    <xf numFmtId="0" fontId="27" fillId="0" borderId="0" xfId="0" applyFont="1" applyFill="1" applyBorder="1" applyAlignment="1">
      <alignment horizontal="center" vertical="center"/>
    </xf>
    <xf numFmtId="0" fontId="34" fillId="0" borderId="0" xfId="5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176" fontId="29" fillId="0" borderId="0" xfId="0" applyNumberFormat="1" applyFont="1" applyFill="1" applyBorder="1" applyAlignment="1">
      <alignment horizontal="left" vertical="center"/>
    </xf>
    <xf numFmtId="0" fontId="37" fillId="34" borderId="29" xfId="0" applyFont="1" applyFill="1" applyBorder="1" applyAlignment="1">
      <alignment horizontal="center" vertical="center" wrapText="1"/>
    </xf>
    <xf numFmtId="0" fontId="37" fillId="34" borderId="29" xfId="0" applyFont="1" applyFill="1" applyBorder="1" applyAlignment="1">
      <alignment vertical="center" wrapText="1"/>
    </xf>
    <xf numFmtId="0" fontId="1" fillId="0" borderId="27" xfId="56" applyBorder="1">
      <alignment vertical="center"/>
    </xf>
    <xf numFmtId="176" fontId="29" fillId="0" borderId="27" xfId="0" applyNumberFormat="1" applyFont="1" applyFill="1" applyBorder="1" applyAlignment="1">
      <alignment horizontal="left" vertical="center"/>
    </xf>
    <xf numFmtId="0" fontId="1" fillId="0" borderId="27" xfId="56" applyBorder="1" applyAlignment="1">
      <alignment horizontal="left" vertical="center"/>
    </xf>
    <xf numFmtId="0" fontId="34" fillId="0" borderId="27" xfId="0" applyFont="1" applyFill="1" applyBorder="1" applyAlignment="1">
      <alignment vertical="center" wrapText="1"/>
    </xf>
    <xf numFmtId="0" fontId="1" fillId="0" borderId="0" xfId="56" applyBorder="1">
      <alignment vertical="center"/>
    </xf>
    <xf numFmtId="0" fontId="1" fillId="0" borderId="0" xfId="56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40" fillId="0" borderId="0" xfId="0" applyFont="1" applyBorder="1" applyAlignment="1">
      <alignment horizontal="left" vertical="center" shrinkToFit="1"/>
    </xf>
    <xf numFmtId="49" fontId="28" fillId="0" borderId="0" xfId="0" applyNumberFormat="1" applyFont="1" applyBorder="1" applyAlignment="1">
      <alignment vertical="center"/>
    </xf>
    <xf numFmtId="0" fontId="1" fillId="0" borderId="27" xfId="56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4" fillId="0" borderId="19" xfId="42" applyFont="1" applyFill="1" applyBorder="1" applyAlignment="1">
      <alignment horizontal="center" vertical="center" wrapText="1"/>
    </xf>
    <xf numFmtId="0" fontId="24" fillId="0" borderId="11" xfId="42" applyFont="1" applyFill="1" applyBorder="1" applyAlignment="1">
      <alignment horizontal="center" vertical="center" wrapText="1"/>
    </xf>
    <xf numFmtId="0" fontId="24" fillId="0" borderId="10" xfId="42" applyFont="1" applyFill="1" applyBorder="1" applyAlignment="1">
      <alignment horizontal="center" vertical="center" wrapText="1"/>
    </xf>
    <xf numFmtId="0" fontId="24" fillId="0" borderId="21" xfId="42" applyFont="1" applyFill="1" applyBorder="1" applyAlignment="1">
      <alignment horizontal="center" vertical="center" wrapText="1"/>
    </xf>
    <xf numFmtId="0" fontId="24" fillId="0" borderId="22" xfId="42" applyFont="1" applyFill="1" applyBorder="1" applyAlignment="1">
      <alignment horizontal="center" vertical="center" wrapText="1"/>
    </xf>
    <xf numFmtId="0" fontId="24" fillId="0" borderId="23" xfId="42" applyFont="1" applyFill="1" applyBorder="1" applyAlignment="1">
      <alignment horizontal="center" vertical="center" wrapText="1"/>
    </xf>
  </cellXfs>
  <cellStyles count="98">
    <cellStyle name="20% - 강조색1" xfId="19" builtinId="30" customBuiltin="1"/>
    <cellStyle name="20% - 강조색1 2" xfId="75"/>
    <cellStyle name="20% - 강조색2" xfId="23" builtinId="34" customBuiltin="1"/>
    <cellStyle name="20% - 강조색2 2" xfId="79"/>
    <cellStyle name="20% - 강조색3" xfId="27" builtinId="38" customBuiltin="1"/>
    <cellStyle name="20% - 강조색3 2" xfId="83"/>
    <cellStyle name="20% - 강조색4" xfId="31" builtinId="42" customBuiltin="1"/>
    <cellStyle name="20% - 강조색4 2" xfId="87"/>
    <cellStyle name="20% - 강조색5" xfId="35" builtinId="46" customBuiltin="1"/>
    <cellStyle name="20% - 강조색5 2" xfId="91"/>
    <cellStyle name="20% - 강조색6" xfId="39" builtinId="50" customBuiltin="1"/>
    <cellStyle name="20% - 강조색6 2" xfId="95"/>
    <cellStyle name="40% - 강조색1" xfId="20" builtinId="31" customBuiltin="1"/>
    <cellStyle name="40% - 강조색1 2" xfId="76"/>
    <cellStyle name="40% - 강조색2" xfId="24" builtinId="35" customBuiltin="1"/>
    <cellStyle name="40% - 강조색2 2" xfId="80"/>
    <cellStyle name="40% - 강조색3" xfId="28" builtinId="39" customBuiltin="1"/>
    <cellStyle name="40% - 강조색3 2" xfId="84"/>
    <cellStyle name="40% - 강조색4" xfId="32" builtinId="43" customBuiltin="1"/>
    <cellStyle name="40% - 강조색4 2" xfId="88"/>
    <cellStyle name="40% - 강조색5" xfId="36" builtinId="47" customBuiltin="1"/>
    <cellStyle name="40% - 강조색5 2" xfId="92"/>
    <cellStyle name="40% - 강조색6" xfId="40" builtinId="51" customBuiltin="1"/>
    <cellStyle name="40% - 강조색6 2" xfId="96"/>
    <cellStyle name="60% - 강조색1" xfId="21" builtinId="32" customBuiltin="1"/>
    <cellStyle name="60% - 강조색1 2" xfId="77"/>
    <cellStyle name="60% - 강조색2" xfId="25" builtinId="36" customBuiltin="1"/>
    <cellStyle name="60% - 강조색2 2" xfId="81"/>
    <cellStyle name="60% - 강조색3" xfId="29" builtinId="40" customBuiltin="1"/>
    <cellStyle name="60% - 강조색3 2" xfId="85"/>
    <cellStyle name="60% - 강조색4" xfId="33" builtinId="44" customBuiltin="1"/>
    <cellStyle name="60% - 강조색4 2" xfId="89"/>
    <cellStyle name="60% - 강조색5" xfId="37" builtinId="48" customBuiltin="1"/>
    <cellStyle name="60% - 강조색5 2" xfId="93"/>
    <cellStyle name="60% - 강조색6" xfId="41" builtinId="52" customBuiltin="1"/>
    <cellStyle name="60% - 강조색6 2" xfId="97"/>
    <cellStyle name="Normal_ORCHID_BOM_Mech" xfId="42"/>
    <cellStyle name="강조색1" xfId="18" builtinId="29" customBuiltin="1"/>
    <cellStyle name="강조색1 2" xfId="74"/>
    <cellStyle name="강조색2" xfId="22" builtinId="33" customBuiltin="1"/>
    <cellStyle name="강조색2 2" xfId="78"/>
    <cellStyle name="강조색3" xfId="26" builtinId="37" customBuiltin="1"/>
    <cellStyle name="강조색3 2" xfId="82"/>
    <cellStyle name="강조색4" xfId="30" builtinId="41" customBuiltin="1"/>
    <cellStyle name="강조색4 2" xfId="86"/>
    <cellStyle name="강조색5" xfId="34" builtinId="45" customBuiltin="1"/>
    <cellStyle name="강조색5 2" xfId="90"/>
    <cellStyle name="강조색6" xfId="38" builtinId="49" customBuiltin="1"/>
    <cellStyle name="강조색6 2" xfId="94"/>
    <cellStyle name="경고문" xfId="14" builtinId="11" customBuiltin="1"/>
    <cellStyle name="경고문 2" xfId="70"/>
    <cellStyle name="계산" xfId="11" builtinId="22" customBuiltin="1"/>
    <cellStyle name="계산 2" xfId="67"/>
    <cellStyle name="나쁨" xfId="7" builtinId="27" customBuiltin="1"/>
    <cellStyle name="나쁨 2" xfId="63"/>
    <cellStyle name="메모" xfId="15" builtinId="10" customBuiltin="1"/>
    <cellStyle name="메모 2" xfId="71"/>
    <cellStyle name="보통" xfId="8" builtinId="28" customBuiltin="1"/>
    <cellStyle name="보통 2" xfId="64"/>
    <cellStyle name="설명 텍스트" xfId="16" builtinId="53" customBuiltin="1"/>
    <cellStyle name="설명 텍스트 2" xfId="72"/>
    <cellStyle name="셀 확인" xfId="13" builtinId="23" customBuiltin="1"/>
    <cellStyle name="셀 확인 2" xfId="69"/>
    <cellStyle name="연결된 셀" xfId="12" builtinId="24" customBuiltin="1"/>
    <cellStyle name="연결된 셀 2" xfId="68"/>
    <cellStyle name="요약" xfId="17" builtinId="25" customBuiltin="1"/>
    <cellStyle name="요약 2" xfId="73"/>
    <cellStyle name="입력" xfId="9" builtinId="20" customBuiltin="1"/>
    <cellStyle name="입력 2" xfId="65"/>
    <cellStyle name="제목" xfId="1" builtinId="15" customBuiltin="1"/>
    <cellStyle name="제목 1" xfId="2" builtinId="16" customBuiltin="1"/>
    <cellStyle name="제목 1 2" xfId="58"/>
    <cellStyle name="제목 2" xfId="3" builtinId="17" customBuiltin="1"/>
    <cellStyle name="제목 2 2" xfId="59"/>
    <cellStyle name="제목 3" xfId="4" builtinId="18" customBuiltin="1"/>
    <cellStyle name="제목 3 2" xfId="60"/>
    <cellStyle name="제목 4" xfId="5" builtinId="19" customBuiltin="1"/>
    <cellStyle name="제목 4 2" xfId="61"/>
    <cellStyle name="제목 5" xfId="46"/>
    <cellStyle name="제목 6" xfId="57"/>
    <cellStyle name="좋음" xfId="6" builtinId="26" customBuiltin="1"/>
    <cellStyle name="좋음 2" xfId="62"/>
    <cellStyle name="출력" xfId="10" builtinId="21" customBuiltin="1"/>
    <cellStyle name="출력 2" xfId="66"/>
    <cellStyle name="표준" xfId="0" builtinId="0"/>
    <cellStyle name="표준 12" xfId="48"/>
    <cellStyle name="표준 2" xfId="55"/>
    <cellStyle name="표준 206" xfId="50"/>
    <cellStyle name="표준 214" xfId="44"/>
    <cellStyle name="표준 221" xfId="54"/>
    <cellStyle name="표준 26" xfId="43"/>
    <cellStyle name="표준 3" xfId="56"/>
    <cellStyle name="표준 36" xfId="47"/>
    <cellStyle name="표준 37" xfId="51"/>
    <cellStyle name="표준 47" xfId="49"/>
    <cellStyle name="표준 51" xfId="45"/>
    <cellStyle name="표준 6 3" xfId="53"/>
    <cellStyle name="표준 7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1"/>
  <sheetViews>
    <sheetView tabSelected="1" workbookViewId="0">
      <selection activeCell="E20" sqref="E20"/>
    </sheetView>
  </sheetViews>
  <sheetFormatPr defaultRowHeight="13.5"/>
  <cols>
    <col min="1" max="1" width="3.625" style="1" customWidth="1"/>
    <col min="2" max="2" width="9.375" style="1" customWidth="1"/>
    <col min="3" max="3" width="11.5" style="3" customWidth="1"/>
    <col min="4" max="4" width="30.75" style="1" customWidth="1"/>
    <col min="5" max="5" width="45.75" style="1" customWidth="1"/>
    <col min="6" max="6" width="23.25" style="3" customWidth="1"/>
    <col min="7" max="7" width="12" style="3" customWidth="1"/>
    <col min="8" max="8" width="40" style="7" customWidth="1"/>
    <col min="9" max="9" width="21.875" style="4" customWidth="1"/>
    <col min="10" max="10" width="19.75" style="1" customWidth="1"/>
    <col min="11" max="11" width="20.875" style="1" customWidth="1"/>
    <col min="12" max="12" width="22.75" style="1" customWidth="1"/>
    <col min="13" max="13" width="33.125" style="11" customWidth="1"/>
    <col min="14" max="14" width="9" style="1" customWidth="1"/>
    <col min="15" max="16384" width="9" style="1"/>
  </cols>
  <sheetData>
    <row r="2" spans="1:13" ht="14.25" thickBot="1"/>
    <row r="3" spans="1:13">
      <c r="A3" s="55" t="s">
        <v>32</v>
      </c>
      <c r="B3" s="56"/>
      <c r="C3" s="56"/>
      <c r="D3" s="56"/>
      <c r="E3" s="56"/>
      <c r="F3" s="56"/>
      <c r="G3" s="56"/>
      <c r="H3" s="57"/>
      <c r="I3" s="5"/>
      <c r="J3" s="23"/>
      <c r="K3" s="23"/>
    </row>
    <row r="4" spans="1:13" ht="43.5" customHeight="1">
      <c r="A4" s="58"/>
      <c r="B4" s="59"/>
      <c r="C4" s="59"/>
      <c r="D4" s="59"/>
      <c r="E4" s="59"/>
      <c r="F4" s="59"/>
      <c r="G4" s="59"/>
      <c r="H4" s="60"/>
      <c r="I4" s="5"/>
      <c r="J4" s="23"/>
      <c r="K4" s="23"/>
    </row>
    <row r="5" spans="1:13" s="2" customFormat="1" ht="18" customHeight="1">
      <c r="A5" s="61" t="s">
        <v>0</v>
      </c>
      <c r="B5" s="62"/>
      <c r="C5" s="63"/>
      <c r="D5" s="29"/>
      <c r="E5" s="29" t="s">
        <v>1</v>
      </c>
      <c r="F5" s="33" t="s">
        <v>30</v>
      </c>
      <c r="G5" s="24" t="s">
        <v>2</v>
      </c>
      <c r="H5" s="6" t="s">
        <v>3</v>
      </c>
      <c r="I5" s="5"/>
      <c r="J5" s="23"/>
      <c r="K5" s="23"/>
      <c r="M5" s="11"/>
    </row>
    <row r="6" spans="1:13" s="2" customFormat="1" ht="17.25" thickBot="1">
      <c r="A6" s="64" t="s">
        <v>4</v>
      </c>
      <c r="B6" s="65"/>
      <c r="C6" s="66"/>
      <c r="D6" s="8" t="s">
        <v>40</v>
      </c>
      <c r="E6" s="18" t="s">
        <v>5</v>
      </c>
      <c r="F6" s="9" t="s">
        <v>31</v>
      </c>
      <c r="G6" s="19" t="s">
        <v>6</v>
      </c>
      <c r="H6" s="10">
        <v>42775</v>
      </c>
      <c r="I6" s="30" t="s">
        <v>27</v>
      </c>
      <c r="J6" s="38">
        <v>100</v>
      </c>
      <c r="K6" s="28"/>
      <c r="M6" s="11"/>
    </row>
    <row r="7" spans="1:13" s="2" customFormat="1" ht="16.5">
      <c r="A7" s="12" t="s">
        <v>7</v>
      </c>
      <c r="B7" s="12" t="s">
        <v>8</v>
      </c>
      <c r="C7" s="13" t="s">
        <v>9</v>
      </c>
      <c r="D7" s="14" t="s">
        <v>10</v>
      </c>
      <c r="E7" s="14" t="s">
        <v>11</v>
      </c>
      <c r="F7" s="13" t="s">
        <v>12</v>
      </c>
      <c r="G7" s="13" t="s">
        <v>13</v>
      </c>
      <c r="H7" s="15" t="s">
        <v>14</v>
      </c>
      <c r="I7" s="16" t="s">
        <v>29</v>
      </c>
      <c r="J7" s="43" t="s">
        <v>20</v>
      </c>
      <c r="K7" s="44" t="s">
        <v>21</v>
      </c>
      <c r="L7" s="16" t="s">
        <v>15</v>
      </c>
    </row>
    <row r="8" spans="1:13" s="17" customFormat="1" ht="18" customHeight="1">
      <c r="A8" s="20">
        <v>1</v>
      </c>
      <c r="B8" s="26">
        <f>COUNTIF(C:C,C8)</f>
        <v>1</v>
      </c>
      <c r="C8" s="21" t="s">
        <v>48</v>
      </c>
      <c r="D8" s="22" t="s">
        <v>34</v>
      </c>
      <c r="E8" s="22" t="s">
        <v>49</v>
      </c>
      <c r="F8" s="48" t="s">
        <v>50</v>
      </c>
      <c r="G8" s="54">
        <v>4</v>
      </c>
      <c r="H8" s="45" t="s">
        <v>35</v>
      </c>
      <c r="I8" s="27">
        <f>$J$6*G8</f>
        <v>400</v>
      </c>
      <c r="J8" s="46"/>
      <c r="K8" s="46"/>
      <c r="L8" s="32"/>
    </row>
    <row r="9" spans="1:13" s="17" customFormat="1" ht="18" customHeight="1">
      <c r="A9" s="20">
        <v>2</v>
      </c>
      <c r="B9" s="26">
        <f>COUNTIF(C:C,C9)</f>
        <v>1</v>
      </c>
      <c r="C9" s="21" t="s">
        <v>23</v>
      </c>
      <c r="D9" s="36" t="s">
        <v>51</v>
      </c>
      <c r="E9" s="37" t="s">
        <v>52</v>
      </c>
      <c r="F9" s="48" t="s">
        <v>57</v>
      </c>
      <c r="G9" s="54">
        <v>2</v>
      </c>
      <c r="H9" s="45" t="s">
        <v>36</v>
      </c>
      <c r="I9" s="27">
        <f t="shared" ref="I9:I12" si="0">$J$6*G9</f>
        <v>200</v>
      </c>
      <c r="J9" s="46"/>
      <c r="K9" s="46"/>
      <c r="L9" s="32"/>
    </row>
    <row r="10" spans="1:13" s="17" customFormat="1" ht="18" customHeight="1">
      <c r="A10" s="20">
        <v>3</v>
      </c>
      <c r="B10" s="26">
        <f>COUNTIF(C:C,C10)</f>
        <v>1</v>
      </c>
      <c r="C10" s="21" t="s">
        <v>18</v>
      </c>
      <c r="D10" s="36" t="s">
        <v>19</v>
      </c>
      <c r="E10" s="37" t="s">
        <v>26</v>
      </c>
      <c r="F10" s="45"/>
      <c r="G10" s="54">
        <v>7</v>
      </c>
      <c r="H10" s="45" t="s">
        <v>38</v>
      </c>
      <c r="I10" s="27">
        <f t="shared" si="0"/>
        <v>700</v>
      </c>
      <c r="J10" s="46"/>
      <c r="K10" s="46"/>
      <c r="L10" s="32"/>
    </row>
    <row r="11" spans="1:13" s="17" customFormat="1" ht="18" customHeight="1">
      <c r="A11" s="20">
        <v>4</v>
      </c>
      <c r="B11" s="26">
        <f>COUNTIF(C:C,C11)</f>
        <v>1</v>
      </c>
      <c r="C11" s="34" t="s">
        <v>16</v>
      </c>
      <c r="D11" s="47">
        <v>330</v>
      </c>
      <c r="E11" s="45" t="s">
        <v>37</v>
      </c>
      <c r="F11" s="45"/>
      <c r="G11" s="54">
        <v>4</v>
      </c>
      <c r="H11" s="45" t="s">
        <v>39</v>
      </c>
      <c r="I11" s="27">
        <f t="shared" si="0"/>
        <v>400</v>
      </c>
      <c r="J11" s="46"/>
      <c r="K11" s="46"/>
      <c r="L11" s="32"/>
    </row>
    <row r="12" spans="1:13" s="17" customFormat="1" ht="18" customHeight="1">
      <c r="A12" s="20">
        <v>5</v>
      </c>
      <c r="B12" s="26">
        <f>COUNTIF(C:C,C12)</f>
        <v>1</v>
      </c>
      <c r="C12" s="21" t="s">
        <v>53</v>
      </c>
      <c r="D12" s="35" t="s">
        <v>54</v>
      </c>
      <c r="E12" s="22" t="s">
        <v>55</v>
      </c>
      <c r="F12" s="48" t="s">
        <v>56</v>
      </c>
      <c r="G12" s="54">
        <v>1</v>
      </c>
      <c r="H12" s="45" t="s">
        <v>28</v>
      </c>
      <c r="I12" s="27">
        <f t="shared" si="0"/>
        <v>100</v>
      </c>
      <c r="J12" s="46"/>
      <c r="K12" s="46"/>
      <c r="L12" s="32"/>
    </row>
    <row r="13" spans="1:13" s="17" customFormat="1" ht="18" customHeight="1">
      <c r="A13" s="39"/>
      <c r="B13" s="40"/>
      <c r="C13" s="53"/>
      <c r="D13" s="52"/>
      <c r="E13" s="25"/>
      <c r="F13" s="51"/>
      <c r="G13" s="50"/>
      <c r="H13" s="49"/>
      <c r="I13" s="41"/>
      <c r="J13" s="42"/>
      <c r="K13" s="42"/>
      <c r="L13" s="8"/>
    </row>
    <row r="14" spans="1:13" ht="18" customHeight="1" thickBot="1"/>
    <row r="15" spans="1:13">
      <c r="A15" s="55" t="s">
        <v>33</v>
      </c>
      <c r="B15" s="56"/>
      <c r="C15" s="56"/>
      <c r="D15" s="56"/>
      <c r="E15" s="56"/>
      <c r="F15" s="56"/>
      <c r="G15" s="56"/>
      <c r="H15" s="57"/>
      <c r="I15" s="5"/>
      <c r="J15" s="23"/>
      <c r="K15" s="23"/>
    </row>
    <row r="16" spans="1:13" ht="43.5" customHeight="1">
      <c r="A16" s="58"/>
      <c r="B16" s="59"/>
      <c r="C16" s="59"/>
      <c r="D16" s="59"/>
      <c r="E16" s="59"/>
      <c r="F16" s="59"/>
      <c r="G16" s="59"/>
      <c r="H16" s="60"/>
      <c r="I16" s="5"/>
      <c r="J16" s="23"/>
      <c r="K16" s="23"/>
    </row>
    <row r="17" spans="1:13" s="2" customFormat="1" ht="18" customHeight="1">
      <c r="A17" s="61" t="s">
        <v>0</v>
      </c>
      <c r="B17" s="62"/>
      <c r="C17" s="63"/>
      <c r="D17" s="29"/>
      <c r="E17" s="29" t="s">
        <v>1</v>
      </c>
      <c r="F17" s="33" t="s">
        <v>30</v>
      </c>
      <c r="G17" s="24" t="s">
        <v>2</v>
      </c>
      <c r="H17" s="6" t="s">
        <v>3</v>
      </c>
      <c r="I17" s="5"/>
      <c r="J17" s="23"/>
      <c r="K17" s="23"/>
      <c r="M17" s="11"/>
    </row>
    <row r="18" spans="1:13" s="2" customFormat="1" ht="17.25" thickBot="1">
      <c r="A18" s="64" t="s">
        <v>4</v>
      </c>
      <c r="B18" s="65"/>
      <c r="C18" s="66"/>
      <c r="D18" s="8" t="s">
        <v>41</v>
      </c>
      <c r="E18" s="18" t="s">
        <v>5</v>
      </c>
      <c r="F18" s="9" t="s">
        <v>31</v>
      </c>
      <c r="G18" s="19" t="s">
        <v>6</v>
      </c>
      <c r="H18" s="10">
        <v>42775</v>
      </c>
      <c r="I18" s="30" t="s">
        <v>27</v>
      </c>
      <c r="J18" s="38">
        <v>100</v>
      </c>
      <c r="K18" s="28"/>
      <c r="M18" s="11"/>
    </row>
    <row r="19" spans="1:13" s="2" customFormat="1" ht="16.5">
      <c r="A19" s="12" t="s">
        <v>7</v>
      </c>
      <c r="B19" s="12" t="s">
        <v>8</v>
      </c>
      <c r="C19" s="13" t="s">
        <v>9</v>
      </c>
      <c r="D19" s="14" t="s">
        <v>10</v>
      </c>
      <c r="E19" s="14" t="s">
        <v>11</v>
      </c>
      <c r="F19" s="13" t="s">
        <v>12</v>
      </c>
      <c r="G19" s="13" t="s">
        <v>13</v>
      </c>
      <c r="H19" s="15" t="s">
        <v>14</v>
      </c>
      <c r="I19" s="16" t="s">
        <v>29</v>
      </c>
      <c r="J19" s="43" t="s">
        <v>20</v>
      </c>
      <c r="K19" s="44" t="s">
        <v>21</v>
      </c>
      <c r="L19" s="16" t="s">
        <v>15</v>
      </c>
    </row>
    <row r="20" spans="1:13" s="17" customFormat="1" ht="18" customHeight="1">
      <c r="A20" s="20">
        <v>1</v>
      </c>
      <c r="B20" s="26">
        <f>COUNTIF(C:C,C20)</f>
        <v>1</v>
      </c>
      <c r="C20" s="21" t="s">
        <v>24</v>
      </c>
      <c r="D20" s="36" t="s">
        <v>45</v>
      </c>
      <c r="E20" s="37" t="s">
        <v>46</v>
      </c>
      <c r="F20" s="48" t="s">
        <v>47</v>
      </c>
      <c r="G20" s="54">
        <v>1</v>
      </c>
      <c r="H20" s="45" t="s">
        <v>17</v>
      </c>
      <c r="I20" s="27">
        <f>$J$18*G20</f>
        <v>100</v>
      </c>
      <c r="J20" s="46"/>
      <c r="K20" s="46"/>
      <c r="L20" s="32"/>
    </row>
    <row r="21" spans="1:13" ht="16.5">
      <c r="A21" s="20">
        <v>2</v>
      </c>
      <c r="B21" s="26">
        <f>COUNTIF(C:C,C21)</f>
        <v>1</v>
      </c>
      <c r="C21" s="21" t="s">
        <v>42</v>
      </c>
      <c r="D21" s="22" t="s">
        <v>43</v>
      </c>
      <c r="E21" s="22" t="s">
        <v>44</v>
      </c>
      <c r="F21" s="48" t="s">
        <v>22</v>
      </c>
      <c r="G21" s="54">
        <v>3</v>
      </c>
      <c r="H21" s="45" t="s">
        <v>25</v>
      </c>
      <c r="I21" s="27">
        <f>$J$18*G21</f>
        <v>300</v>
      </c>
      <c r="J21" s="31"/>
      <c r="K21" s="31"/>
      <c r="L21" s="31"/>
    </row>
  </sheetData>
  <mergeCells count="6">
    <mergeCell ref="A15:H16"/>
    <mergeCell ref="A17:C17"/>
    <mergeCell ref="A18:C18"/>
    <mergeCell ref="A3:H4"/>
    <mergeCell ref="A5:C5"/>
    <mergeCell ref="A6:C6"/>
  </mergeCells>
  <phoneticPr fontId="3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DSB, Status, Power Board_구매내역</vt:lpstr>
    </vt:vector>
  </TitlesOfParts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AutoBVT</cp:lastModifiedBy>
  <cp:revision>3</cp:revision>
  <cp:lastPrinted>2017-03-23T02:01:37Z</cp:lastPrinted>
  <dcterms:created xsi:type="dcterms:W3CDTF">2017-01-02T01:58:16Z</dcterms:created>
  <dcterms:modified xsi:type="dcterms:W3CDTF">2017-04-11T04:19:47Z</dcterms:modified>
</cp:coreProperties>
</file>