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nder/Dropbox/snATAC_paper/For Maike/Review/corrections/Supplemental tables/"/>
    </mc:Choice>
  </mc:AlternateContent>
  <xr:revisionPtr revIDLastSave="0" documentId="13_ncr:1_{3FCA53B3-1476-694D-B6E1-9C02655BD78E}" xr6:coauthVersionLast="47" xr6:coauthVersionMax="47" xr10:uidLastSave="{00000000-0000-0000-0000-000000000000}"/>
  <bookViews>
    <workbookView xWindow="4120" yWindow="540" windowWidth="27740" windowHeight="16340" activeTab="1" xr2:uid="{81E9E7EA-60B5-4B4E-AE5A-7FE302BF28E9}"/>
  </bookViews>
  <sheets>
    <sheet name="A. data sets " sheetId="3" r:id="rId1"/>
    <sheet name="B. donor features" sheetId="1" r:id="rId2"/>
    <sheet name="C.TF_expression" sheetId="4" r:id="rId3"/>
    <sheet name="D.TF_motif_enrichment" sheetId="5" r:id="rId4"/>
    <sheet name="E.cell_type_composi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0" i="3" l="1"/>
</calcChain>
</file>

<file path=xl/sharedStrings.xml><?xml version="1.0" encoding="utf-8"?>
<sst xmlns="http://schemas.openxmlformats.org/spreadsheetml/2006/main" count="1128" uniqueCount="359">
  <si>
    <t>Donor</t>
  </si>
  <si>
    <t>Sample ID</t>
  </si>
  <si>
    <t>ID</t>
  </si>
  <si>
    <t>Age</t>
  </si>
  <si>
    <t>Sex</t>
  </si>
  <si>
    <t>Race</t>
  </si>
  <si>
    <t>BMI</t>
  </si>
  <si>
    <t>HbA1c</t>
  </si>
  <si>
    <t>Cause of death</t>
  </si>
  <si>
    <t>Medical history</t>
  </si>
  <si>
    <t>HDL-052</t>
  </si>
  <si>
    <t>HDL-077</t>
  </si>
  <si>
    <t>HDL-067</t>
  </si>
  <si>
    <t>HDL-015</t>
  </si>
  <si>
    <t>HDL-019</t>
  </si>
  <si>
    <t>HDL-021</t>
  </si>
  <si>
    <t>AGEI223</t>
  </si>
  <si>
    <t>AFL5046</t>
  </si>
  <si>
    <t>AGIC477</t>
  </si>
  <si>
    <t>AEJQ179</t>
  </si>
  <si>
    <t>AFBC031</t>
  </si>
  <si>
    <t>AFCS366</t>
  </si>
  <si>
    <t>9 years</t>
  </si>
  <si>
    <t>13 months</t>
  </si>
  <si>
    <t>18 months</t>
  </si>
  <si>
    <t>2 years</t>
  </si>
  <si>
    <t>7 years</t>
  </si>
  <si>
    <t>8 years</t>
  </si>
  <si>
    <t>M</t>
  </si>
  <si>
    <t>F</t>
  </si>
  <si>
    <t>Caucasian</t>
  </si>
  <si>
    <t>Hispanic or Latino</t>
  </si>
  <si>
    <t>Height (cm)</t>
  </si>
  <si>
    <t>NA</t>
  </si>
  <si>
    <t>C-peptide level (ng/ml)</t>
  </si>
  <si>
    <t>Anoxia, Seizure</t>
  </si>
  <si>
    <t>Head trauma/Blunt injury</t>
  </si>
  <si>
    <t>Anoxia/Drowning</t>
  </si>
  <si>
    <t>Head trauma</t>
  </si>
  <si>
    <t>History of asthma since childhood, ADHD and hyponatremia. Seasonal allergies with hives, congestion and cough. Maternal grandfather had diabetes. Tox screen revealed + Benzos and + fentanyl.</t>
  </si>
  <si>
    <t>Vasopressin, Levophed, T4, I.V, fluids, Insulin, DDAVP, Arginine vasopressin, Ceftriaxone, KCl, Ativan, Ketamine, Artificial tears, Fentanyl, Albuterol sulfate inhalant, Solmedrol, Magnesium sulfate, Albumin, Desmopressin, Xopenex, Protonix, Lasix, Norepinephrine, Heparin</t>
  </si>
  <si>
    <t>Epinephrine, Levophed, Vasopressin, I.V. Fluids, Solucortef Q12, Mannitol, T4, DDAVP, Zosyn Q8, Vancomycin Q12</t>
  </si>
  <si>
    <t>Epinephrine, neosynephrine, vasopressin, arginine vasopressin, dextrose in i.v., solumedrol, zosyn</t>
  </si>
  <si>
    <t>Insulin, Nicardipine, Vasopressin, Epinephrine, Albuterol, Ancef, Vitamin K, KCL, Solumedrol, I. V. fluids, Antihypertensives, Arginine vasopressin, Heparin, Rocuronium, Crystalloids</t>
  </si>
  <si>
    <t>Ancef, D5NS, Heparin, Zosyn, Versed, Morphine, Precedex. I.V. Fluids with Dextrose, Vanco</t>
  </si>
  <si>
    <t>Epinephrine, Levophed, Vancomycin, Vasopressin, Zosyn, Kphos, Levothyroxine, Norepinephrine, Solumedrol, Insulin, Arginine Vasopressin, T4, 0.9% NaCl, I.V. fluids</t>
  </si>
  <si>
    <t>MM_404</t>
  </si>
  <si>
    <t>MM_356</t>
  </si>
  <si>
    <t>MM_561</t>
  </si>
  <si>
    <t>MM_359</t>
  </si>
  <si>
    <t>MM_382</t>
  </si>
  <si>
    <t>MM_400</t>
  </si>
  <si>
    <t>MM_407</t>
  </si>
  <si>
    <t>MM356</t>
  </si>
  <si>
    <t>MM359</t>
  </si>
  <si>
    <t>MM382</t>
  </si>
  <si>
    <t>MM400</t>
  </si>
  <si>
    <t>MM404</t>
  </si>
  <si>
    <t>MM407</t>
  </si>
  <si>
    <t>MM561</t>
  </si>
  <si>
    <t>Adult normal</t>
  </si>
  <si>
    <t>31 years</t>
  </si>
  <si>
    <t>23.3 years</t>
  </si>
  <si>
    <t>21 years</t>
  </si>
  <si>
    <t>28.7 years</t>
  </si>
  <si>
    <t>21.67 years</t>
  </si>
  <si>
    <t>20 years</t>
  </si>
  <si>
    <t>25.07 years</t>
  </si>
  <si>
    <t>Day of collection</t>
  </si>
  <si>
    <t>snATAC-seq data ID</t>
  </si>
  <si>
    <t>MM393</t>
  </si>
  <si>
    <t>MM431</t>
  </si>
  <si>
    <t>MM432</t>
  </si>
  <si>
    <t>MM457</t>
  </si>
  <si>
    <t>MM458</t>
  </si>
  <si>
    <t>MM459</t>
  </si>
  <si>
    <t>MM538</t>
  </si>
  <si>
    <t>R394</t>
  </si>
  <si>
    <t>Source</t>
  </si>
  <si>
    <t>nPOD</t>
  </si>
  <si>
    <t>ADI IsletCore</t>
  </si>
  <si>
    <t>HZ150</t>
  </si>
  <si>
    <t>sc/snRNA-seq data ID</t>
  </si>
  <si>
    <t>MM425</t>
  </si>
  <si>
    <t>MM433</t>
  </si>
  <si>
    <t>MM434</t>
  </si>
  <si>
    <t>MM464</t>
  </si>
  <si>
    <t>MM465</t>
  </si>
  <si>
    <t>MM466</t>
  </si>
  <si>
    <t>Sample type</t>
  </si>
  <si>
    <t>Frozen pancreas</t>
  </si>
  <si>
    <t>Isolated islets</t>
  </si>
  <si>
    <t>hs_islet_R394_2Y_scRNAseq</t>
  </si>
  <si>
    <t>Type of data</t>
  </si>
  <si>
    <t>Description</t>
  </si>
  <si>
    <t>D11</t>
  </si>
  <si>
    <t>D14</t>
  </si>
  <si>
    <t>D21</t>
  </si>
  <si>
    <t>D32</t>
  </si>
  <si>
    <t>D39</t>
  </si>
  <si>
    <t>snATAC-seq</t>
  </si>
  <si>
    <t>scRNA-seq</t>
  </si>
  <si>
    <t>snRNA-seq</t>
  </si>
  <si>
    <t>MM129</t>
  </si>
  <si>
    <t>MM157</t>
  </si>
  <si>
    <t>MM166</t>
  </si>
  <si>
    <t>MM168</t>
  </si>
  <si>
    <t>MM290</t>
  </si>
  <si>
    <t>MM587</t>
  </si>
  <si>
    <t>MM588</t>
  </si>
  <si>
    <t>MM589</t>
  </si>
  <si>
    <t>H1-D11</t>
  </si>
  <si>
    <t>H1-D14</t>
  </si>
  <si>
    <t>H1-D21</t>
  </si>
  <si>
    <t>H1-D32</t>
  </si>
  <si>
    <t>H1-D39</t>
  </si>
  <si>
    <t>MM844</t>
  </si>
  <si>
    <t>MM845</t>
  </si>
  <si>
    <t>H1 differentiation Day11</t>
  </si>
  <si>
    <t>H1 differentiation Day14</t>
  </si>
  <si>
    <t>H1 differentiation Day21</t>
  </si>
  <si>
    <t>H1 differentiation Day32</t>
  </si>
  <si>
    <t>H1 differentiation Day39</t>
  </si>
  <si>
    <t>WT differentiation D21</t>
  </si>
  <si>
    <t>CDX2 KO differentiation D21</t>
  </si>
  <si>
    <t>snATAC-seq QC matrix</t>
  </si>
  <si>
    <t>sc/snRNA-seq QC matrix</t>
  </si>
  <si>
    <t>Samples</t>
  </si>
  <si>
    <t>GEO accession/source</t>
  </si>
  <si>
    <t>Primary childhood pancreas</t>
  </si>
  <si>
    <t>Primary childhood islets</t>
  </si>
  <si>
    <t>A0018</t>
  </si>
  <si>
    <t>C0026</t>
  </si>
  <si>
    <t>C0027</t>
  </si>
  <si>
    <t>C0028</t>
  </si>
  <si>
    <t>A0032</t>
  </si>
  <si>
    <t>A0019</t>
  </si>
  <si>
    <t>C0016</t>
  </si>
  <si>
    <t>A0023</t>
  </si>
  <si>
    <t>A0033</t>
  </si>
  <si>
    <t>A0027</t>
  </si>
  <si>
    <t>C0025</t>
  </si>
  <si>
    <t>Primary adult islets</t>
  </si>
  <si>
    <t>Published</t>
  </si>
  <si>
    <t>Human cell atlas of fetal chromatin accessibility (https://descartes.brotmanbaty.org/)</t>
  </si>
  <si>
    <t>13-18 weeks post conception</t>
  </si>
  <si>
    <t>37 years</t>
  </si>
  <si>
    <t>24 years</t>
  </si>
  <si>
    <t>45 years</t>
  </si>
  <si>
    <t>61 years</t>
  </si>
  <si>
    <t>48 years</t>
  </si>
  <si>
    <t>46 years</t>
  </si>
  <si>
    <t>59 years</t>
  </si>
  <si>
    <t>51 years</t>
  </si>
  <si>
    <t>Primary fetal pancreas</t>
  </si>
  <si>
    <t>hs_islet_R394_2Y_scRNAseq_rep1</t>
  </si>
  <si>
    <t>hs_islet_R394_2Y_scRNAseq_rep2</t>
  </si>
  <si>
    <t>HPAP019</t>
  </si>
  <si>
    <t>22 years</t>
  </si>
  <si>
    <t>HPAP</t>
  </si>
  <si>
    <t>HPAP022</t>
  </si>
  <si>
    <t>39 years</t>
  </si>
  <si>
    <t>HPAP029</t>
  </si>
  <si>
    <t>23 years</t>
  </si>
  <si>
    <t>HPAP035</t>
  </si>
  <si>
    <t>35 years</t>
  </si>
  <si>
    <t>HPAP036</t>
  </si>
  <si>
    <t>HAPA037</t>
  </si>
  <si>
    <t>HPAP040</t>
  </si>
  <si>
    <t>HPAP045</t>
  </si>
  <si>
    <t>27 years</t>
  </si>
  <si>
    <t>HAPA049</t>
  </si>
  <si>
    <t>29 years</t>
  </si>
  <si>
    <t>HAPA050</t>
  </si>
  <si>
    <t>HPAP052</t>
  </si>
  <si>
    <t>HPAP053</t>
  </si>
  <si>
    <t>58 years</t>
  </si>
  <si>
    <t>HPAP054</t>
  </si>
  <si>
    <t>40 years</t>
  </si>
  <si>
    <t>HPAP056</t>
  </si>
  <si>
    <t>33 years</t>
  </si>
  <si>
    <t>HPAP059</t>
  </si>
  <si>
    <t>32 years</t>
  </si>
  <si>
    <t>56 years</t>
  </si>
  <si>
    <t>Yu et al-W10</t>
  </si>
  <si>
    <t>Yu et al-W11</t>
  </si>
  <si>
    <t>Yu et al-W12</t>
  </si>
  <si>
    <t>Xin et al-1</t>
  </si>
  <si>
    <t>Xin et al-2</t>
  </si>
  <si>
    <t>Xin et al-3</t>
  </si>
  <si>
    <t>Xin et al-4</t>
  </si>
  <si>
    <t>Xin et al-5</t>
  </si>
  <si>
    <t>Xin et al-6</t>
  </si>
  <si>
    <t>Xin et al-7</t>
  </si>
  <si>
    <t>Xin et al-8</t>
  </si>
  <si>
    <t>Xin et al-9</t>
  </si>
  <si>
    <t>Xin et al-10</t>
  </si>
  <si>
    <t>Xin et al-11</t>
  </si>
  <si>
    <t>Xin et al-12</t>
  </si>
  <si>
    <t>Yu et al-W12.EpCAMPosGP2Neg</t>
  </si>
  <si>
    <t>Yu et al-W12.EpCAMPosGP2Pos</t>
  </si>
  <si>
    <t>Yu et al-W9</t>
  </si>
  <si>
    <t>Yu et al-W14</t>
  </si>
  <si>
    <t>Yu et al-W15</t>
  </si>
  <si>
    <t>Yu et al-W16</t>
  </si>
  <si>
    <t>Yu et al-W17</t>
  </si>
  <si>
    <t>Yu et al-W18</t>
  </si>
  <si>
    <t>Yu et al-W19</t>
  </si>
  <si>
    <t>9 weeks post conception</t>
  </si>
  <si>
    <t>10 weeks post conception</t>
  </si>
  <si>
    <t>11 weeks post conception</t>
  </si>
  <si>
    <t>12 weeks post conception</t>
  </si>
  <si>
    <t>14 weeks post conception</t>
  </si>
  <si>
    <t>15 weeks post conception</t>
  </si>
  <si>
    <t>16 weeks post conception</t>
  </si>
  <si>
    <t>17 weeks post conception</t>
  </si>
  <si>
    <t>18 weeks post conception</t>
  </si>
  <si>
    <t>19 weeks post conception</t>
  </si>
  <si>
    <t>Primary fetal pancreas sorted</t>
  </si>
  <si>
    <t>Domcke et al-all</t>
  </si>
  <si>
    <t>OMIX236</t>
  </si>
  <si>
    <t>Primary human samples</t>
  </si>
  <si>
    <t>This study or published</t>
  </si>
  <si>
    <t>This study</t>
  </si>
  <si>
    <t>Primary adult pancreas</t>
  </si>
  <si>
    <t>Technology</t>
  </si>
  <si>
    <t>10X chromium</t>
  </si>
  <si>
    <t>sci-ATAC-seq3</t>
  </si>
  <si>
    <t>10X chromium/mSTRT-seq</t>
  </si>
  <si>
    <t>Sample group</t>
  </si>
  <si>
    <t>SC-islet</t>
  </si>
  <si>
    <t>primary childhood</t>
  </si>
  <si>
    <t>primary adult</t>
  </si>
  <si>
    <t>primary fetal</t>
  </si>
  <si>
    <t>Sample preparation</t>
  </si>
  <si>
    <t>Frozen aggregates</t>
  </si>
  <si>
    <t>Frozen islets</t>
  </si>
  <si>
    <t>Fresh islets</t>
  </si>
  <si>
    <t>GSE114297</t>
  </si>
  <si>
    <t>52 years</t>
  </si>
  <si>
    <t>49 years</t>
  </si>
  <si>
    <t>28 years</t>
  </si>
  <si>
    <t>55 years</t>
  </si>
  <si>
    <t>Fresh pancreas</t>
  </si>
  <si>
    <t>Total cells sequenced in this study</t>
  </si>
  <si>
    <t>Childhood normal</t>
  </si>
  <si>
    <t xml:space="preserve">Anoxia </t>
  </si>
  <si>
    <t>FACS purified single cell from fresh aggregates</t>
  </si>
  <si>
    <t>FACS purified single cells from fresh islets</t>
  </si>
  <si>
    <t>FACS purified single cells from fresh pancreas</t>
  </si>
  <si>
    <t>Sequencing QC</t>
  </si>
  <si>
    <t>Donor age</t>
  </si>
  <si>
    <t>Hospital medications</t>
  </si>
  <si>
    <t>Body weight (kg)</t>
  </si>
  <si>
    <t>Sample description</t>
  </si>
  <si>
    <t>SC-islet differentiations</t>
  </si>
  <si>
    <t>Total number of read pairs</t>
  </si>
  <si>
    <t>Median reads per cell</t>
  </si>
  <si>
    <t>Estimated number of cells</t>
  </si>
  <si>
    <t>Enrichment score of TSS</t>
  </si>
  <si>
    <t>Fraction of reads overlapping TSS</t>
  </si>
  <si>
    <t>Fraction of reads overlapping called peaks</t>
  </si>
  <si>
    <t>Fraction of total read pairs mapped confidently to genome (&gt;30 MAPQ)</t>
  </si>
  <si>
    <t>Median genes per cell</t>
  </si>
  <si>
    <t>Total genes detected</t>
  </si>
  <si>
    <t>Median UMI counts per cell</t>
  </si>
  <si>
    <t>Reads mapped confidently to genome</t>
  </si>
  <si>
    <t>Reads mapped confidently to transcriptome</t>
  </si>
  <si>
    <t>Data availability</t>
  </si>
  <si>
    <t>Table S1A. Summary of data sets used in this study - related to Figure 1</t>
  </si>
  <si>
    <t>GSE202500</t>
  </si>
  <si>
    <t>GSE169453</t>
  </si>
  <si>
    <t xml:space="preserve">Downstream of branch point 1 </t>
  </si>
  <si>
    <t>Downstream of branch point 2</t>
  </si>
  <si>
    <t>Towards ENP-α lineage</t>
  </si>
  <si>
    <t>Towards SC-β</t>
  </si>
  <si>
    <t>Psuedotime bins</t>
  </si>
  <si>
    <t>Genes</t>
  </si>
  <si>
    <t>SOX9</t>
  </si>
  <si>
    <t>MZF1</t>
  </si>
  <si>
    <t>MEIS2</t>
  </si>
  <si>
    <t>PAX6</t>
  </si>
  <si>
    <t>KLF2</t>
  </si>
  <si>
    <t>PBX1</t>
  </si>
  <si>
    <t>TEAD2</t>
  </si>
  <si>
    <t>DMRT3</t>
  </si>
  <si>
    <t>MEIS2.1</t>
  </si>
  <si>
    <t>PDX1</t>
  </si>
  <si>
    <t>NEUROG3</t>
  </si>
  <si>
    <t>EBF1</t>
  </si>
  <si>
    <t>MEIS3</t>
  </si>
  <si>
    <t>ETV1</t>
  </si>
  <si>
    <t>ISL1</t>
  </si>
  <si>
    <t>RFX3</t>
  </si>
  <si>
    <t>ASCL1</t>
  </si>
  <si>
    <t>RFX6</t>
  </si>
  <si>
    <t>IRF6</t>
  </si>
  <si>
    <t>ZNF317</t>
  </si>
  <si>
    <t>RARA</t>
  </si>
  <si>
    <t>PITX1</t>
  </si>
  <si>
    <t>FEV</t>
  </si>
  <si>
    <t>NKX6-1</t>
  </si>
  <si>
    <t>CDX2</t>
  </si>
  <si>
    <t>PAX4</t>
  </si>
  <si>
    <t>LMX1A</t>
  </si>
  <si>
    <t>HNF4G</t>
  </si>
  <si>
    <t>POU3F4</t>
  </si>
  <si>
    <t>CEBPB</t>
  </si>
  <si>
    <t>HES7</t>
  </si>
  <si>
    <t>VDR</t>
  </si>
  <si>
    <t>Towards ENP2 lineage</t>
  </si>
  <si>
    <t>Towards SC-EC</t>
  </si>
  <si>
    <t>Table S1C. Expression of key TFs in each pseudotime bin- related to Figure 1</t>
  </si>
  <si>
    <t>Downstream of branch point 1</t>
  </si>
  <si>
    <t>Motif</t>
  </si>
  <si>
    <t>Motifs</t>
  </si>
  <si>
    <t>MA0077.1-SOX9</t>
  </si>
  <si>
    <t>MA0056.2-MZF1</t>
  </si>
  <si>
    <t>MA1515.1-KLF2</t>
  </si>
  <si>
    <t>MA0069.1-PAX6</t>
  </si>
  <si>
    <t>MA1121.1-TEAD2</t>
  </si>
  <si>
    <t>MA0070.1-PBX1</t>
  </si>
  <si>
    <t>MA0774.1-MEIS2</t>
  </si>
  <si>
    <t>MA0610.1-DMRT3</t>
  </si>
  <si>
    <t>MA0669.1-NEUROG2</t>
  </si>
  <si>
    <t>MA0132.2-PDX1</t>
  </si>
  <si>
    <t>MA0154.4-EBF1</t>
  </si>
  <si>
    <t>MA0761.2-ETV1</t>
  </si>
  <si>
    <t>MA0775.1-MEIS3</t>
  </si>
  <si>
    <t>MA0798.2-RFX3</t>
  </si>
  <si>
    <t>MA0914.1-ISL2</t>
  </si>
  <si>
    <t>MA1593.1-ZNF317</t>
  </si>
  <si>
    <t>MA1100.2-ASCL1</t>
  </si>
  <si>
    <t>MA0682.2-PITX1</t>
  </si>
  <si>
    <t>MA0652.1-IRF8</t>
  </si>
  <si>
    <t>MA0729.1-RARA</t>
  </si>
  <si>
    <t>MA0674.1-NKX6.1</t>
  </si>
  <si>
    <t>MA0156.2-FEV</t>
  </si>
  <si>
    <t>MA0068.2-PAX4</t>
  </si>
  <si>
    <t>MA0484.2-HNF4G</t>
  </si>
  <si>
    <t>MA0465.2-CDX2</t>
  </si>
  <si>
    <t>MA0702.2-LMX1A</t>
  </si>
  <si>
    <t>MA0466.2-CEBPB</t>
  </si>
  <si>
    <t>MA0693.2-VDR</t>
  </si>
  <si>
    <t>MA0789.1-POU3F4</t>
  </si>
  <si>
    <t>MA0822.1-HES7</t>
  </si>
  <si>
    <t>Table S1D. Motif enrichment of key TFs in each pseudotime bin - related to Figure 1</t>
  </si>
  <si>
    <t>pseudotime bins</t>
  </si>
  <si>
    <t>ENP1</t>
  </si>
  <si>
    <t>ENPalpha</t>
  </si>
  <si>
    <t>SCalpha</t>
  </si>
  <si>
    <t>Pseudotime bins</t>
  </si>
  <si>
    <t>ENP3</t>
  </si>
  <si>
    <t>SCEC</t>
  </si>
  <si>
    <t>Pseodotime bins</t>
  </si>
  <si>
    <t>ENP2</t>
  </si>
  <si>
    <t>Scbeta</t>
  </si>
  <si>
    <t>Table S1E. Proportion of cell types in each pseudotime bin  - related to Figure 1</t>
  </si>
  <si>
    <t>Table S1B. Summary of donor features - related to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</si>
</sst>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rgb="FF333333"/>
      <name val="Arial"/>
      <family val="2"/>
    </font>
    <font>
      <b/>
      <u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9" tint="-0.249977111117893"/>
      <name val="Arial"/>
      <family val="2"/>
    </font>
    <font>
      <sz val="14"/>
      <color theme="5" tint="-0.249977111117893"/>
      <name val="Arial"/>
      <family val="2"/>
    </font>
    <font>
      <sz val="14"/>
      <color theme="8" tint="-0.249977111117893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3" fillId="0" borderId="0" xfId="0" applyNumberFormat="1" applyFont="1"/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/>
    <xf numFmtId="2" fontId="3" fillId="3" borderId="1" xfId="0" applyNumberFormat="1" applyFont="1" applyFill="1" applyBorder="1"/>
    <xf numFmtId="10" fontId="3" fillId="3" borderId="1" xfId="0" applyNumberFormat="1" applyFont="1" applyFill="1" applyBorder="1"/>
    <xf numFmtId="0" fontId="3" fillId="4" borderId="1" xfId="0" applyFont="1" applyFill="1" applyBorder="1"/>
    <xf numFmtId="10" fontId="3" fillId="4" borderId="1" xfId="0" applyNumberFormat="1" applyFont="1" applyFill="1" applyBorder="1"/>
    <xf numFmtId="0" fontId="4" fillId="0" borderId="1" xfId="0" applyFont="1" applyBorder="1"/>
    <xf numFmtId="0" fontId="3" fillId="3" borderId="1" xfId="0" applyFont="1" applyFill="1" applyBorder="1"/>
    <xf numFmtId="3" fontId="6" fillId="4" borderId="1" xfId="0" applyNumberFormat="1" applyFont="1" applyFill="1" applyBorder="1"/>
    <xf numFmtId="3" fontId="3" fillId="4" borderId="1" xfId="0" applyNumberFormat="1" applyFont="1" applyFill="1" applyBorder="1"/>
    <xf numFmtId="3" fontId="3" fillId="4" borderId="1" xfId="0" applyNumberFormat="1" applyFont="1" applyFill="1" applyBorder="1" applyAlignment="1">
      <alignment horizontal="right"/>
    </xf>
    <xf numFmtId="0" fontId="5" fillId="0" borderId="1" xfId="0" applyFont="1" applyBorder="1"/>
    <xf numFmtId="0" fontId="3" fillId="2" borderId="1" xfId="0" applyFont="1" applyFill="1" applyBorder="1"/>
    <xf numFmtId="10" fontId="6" fillId="4" borderId="1" xfId="0" applyNumberFormat="1" applyFont="1" applyFill="1" applyBorder="1"/>
    <xf numFmtId="3" fontId="2" fillId="0" borderId="0" xfId="0" applyNumberFormat="1" applyFont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horizontal="left"/>
    </xf>
    <xf numFmtId="0" fontId="15" fillId="0" borderId="1" xfId="0" applyFont="1" applyBorder="1"/>
    <xf numFmtId="0" fontId="14" fillId="0" borderId="1" xfId="0" applyFont="1" applyBorder="1"/>
    <xf numFmtId="0" fontId="16" fillId="0" borderId="1" xfId="0" applyFont="1" applyBorder="1"/>
    <xf numFmtId="0" fontId="17" fillId="5" borderId="1" xfId="0" applyFont="1" applyFill="1" applyBorder="1" applyAlignment="1">
      <alignment horizontal="left"/>
    </xf>
    <xf numFmtId="49" fontId="14" fillId="5" borderId="1" xfId="0" applyNumberFormat="1" applyFont="1" applyFill="1" applyBorder="1"/>
    <xf numFmtId="0" fontId="14" fillId="5" borderId="1" xfId="0" applyFont="1" applyFill="1" applyBorder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5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2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4AFF-D9A0-6144-A860-C99BADA3A4C2}">
  <dimension ref="A1:U100"/>
  <sheetViews>
    <sheetView zoomScale="75" zoomScaleNormal="125" workbookViewId="0"/>
  </sheetViews>
  <sheetFormatPr baseColWidth="10" defaultRowHeight="18" x14ac:dyDescent="0.2"/>
  <cols>
    <col min="1" max="1" width="56" style="4" bestFit="1" customWidth="1"/>
    <col min="2" max="2" width="39.6640625" style="4" bestFit="1" customWidth="1"/>
    <col min="3" max="3" width="32.6640625" style="4" bestFit="1" customWidth="1"/>
    <col min="4" max="4" width="33" style="4" bestFit="1" customWidth="1"/>
    <col min="5" max="5" width="44.1640625" style="4" bestFit="1" customWidth="1"/>
    <col min="6" max="6" width="55" style="4" bestFit="1" customWidth="1"/>
    <col min="7" max="7" width="21.83203125" style="4" bestFit="1" customWidth="1"/>
    <col min="8" max="8" width="30.5" style="4" customWidth="1"/>
    <col min="9" max="9" width="92" style="4" bestFit="1" customWidth="1"/>
    <col min="10" max="10" width="33.33203125" style="4" bestFit="1" customWidth="1"/>
    <col min="11" max="11" width="26.83203125" style="4" bestFit="1" customWidth="1"/>
    <col min="12" max="12" width="32.83203125" style="4" bestFit="1" customWidth="1"/>
    <col min="13" max="13" width="31" style="9" bestFit="1" customWidth="1"/>
    <col min="14" max="14" width="42.6640625" style="4" bestFit="1" customWidth="1"/>
    <col min="15" max="15" width="52.6640625" style="4" bestFit="1" customWidth="1"/>
    <col min="16" max="16" width="87.33203125" style="4" bestFit="1" customWidth="1"/>
    <col min="17" max="17" width="27.5" style="4" bestFit="1" customWidth="1"/>
    <col min="18" max="18" width="26.6640625" style="4" bestFit="1" customWidth="1"/>
    <col min="19" max="19" width="34" style="4" bestFit="1" customWidth="1"/>
    <col min="20" max="20" width="47.6640625" style="4" bestFit="1" customWidth="1"/>
    <col min="21" max="21" width="54.83203125" style="4" bestFit="1" customWidth="1"/>
    <col min="22" max="16384" width="10.83203125" style="4"/>
  </cols>
  <sheetData>
    <row r="1" spans="1:21" x14ac:dyDescent="0.2">
      <c r="A1" s="2" t="s">
        <v>269</v>
      </c>
    </row>
    <row r="2" spans="1:21" x14ac:dyDescent="0.2">
      <c r="A2" s="2"/>
    </row>
    <row r="3" spans="1:21" x14ac:dyDescent="0.2">
      <c r="A3" s="6" t="s">
        <v>255</v>
      </c>
    </row>
    <row r="4" spans="1:21" s="5" customFormat="1" x14ac:dyDescent="0.2">
      <c r="B4" s="53" t="s">
        <v>127</v>
      </c>
      <c r="C4" s="54"/>
      <c r="D4" s="54"/>
      <c r="E4" s="54"/>
      <c r="F4" s="54"/>
      <c r="G4" s="54"/>
      <c r="H4" s="54"/>
      <c r="I4" s="55"/>
      <c r="J4" s="51" t="s">
        <v>250</v>
      </c>
      <c r="K4" s="51"/>
      <c r="L4" s="51"/>
      <c r="M4" s="50" t="s">
        <v>125</v>
      </c>
      <c r="N4" s="50"/>
      <c r="O4" s="50"/>
      <c r="P4" s="50"/>
      <c r="Q4" s="52" t="s">
        <v>126</v>
      </c>
      <c r="R4" s="52"/>
      <c r="S4" s="52"/>
      <c r="T4" s="52"/>
      <c r="U4" s="52"/>
    </row>
    <row r="5" spans="1:21" s="13" customFormat="1" x14ac:dyDescent="0.2">
      <c r="A5" s="10" t="s">
        <v>93</v>
      </c>
      <c r="B5" s="10" t="s">
        <v>2</v>
      </c>
      <c r="C5" s="10" t="s">
        <v>68</v>
      </c>
      <c r="D5" s="10" t="s">
        <v>94</v>
      </c>
      <c r="E5" s="10" t="s">
        <v>222</v>
      </c>
      <c r="F5" s="10" t="s">
        <v>234</v>
      </c>
      <c r="G5" s="10" t="s">
        <v>229</v>
      </c>
      <c r="H5" s="10" t="s">
        <v>225</v>
      </c>
      <c r="I5" s="10" t="s">
        <v>268</v>
      </c>
      <c r="J5" s="7" t="s">
        <v>256</v>
      </c>
      <c r="K5" s="7" t="s">
        <v>257</v>
      </c>
      <c r="L5" s="7" t="s">
        <v>258</v>
      </c>
      <c r="M5" s="8" t="s">
        <v>259</v>
      </c>
      <c r="N5" s="11" t="s">
        <v>260</v>
      </c>
      <c r="O5" s="11" t="s">
        <v>261</v>
      </c>
      <c r="P5" s="11" t="s">
        <v>262</v>
      </c>
      <c r="Q5" s="12" t="s">
        <v>263</v>
      </c>
      <c r="R5" s="12" t="s">
        <v>264</v>
      </c>
      <c r="S5" s="12" t="s">
        <v>265</v>
      </c>
      <c r="T5" s="12" t="s">
        <v>266</v>
      </c>
      <c r="U5" s="12" t="s">
        <v>267</v>
      </c>
    </row>
    <row r="6" spans="1:21" x14ac:dyDescent="0.2">
      <c r="A6" s="63" t="s">
        <v>100</v>
      </c>
      <c r="B6" s="14" t="s">
        <v>103</v>
      </c>
      <c r="C6" s="14" t="s">
        <v>95</v>
      </c>
      <c r="D6" s="14" t="s">
        <v>118</v>
      </c>
      <c r="E6" s="15" t="s">
        <v>223</v>
      </c>
      <c r="F6" s="15" t="s">
        <v>235</v>
      </c>
      <c r="G6" s="30" t="s">
        <v>230</v>
      </c>
      <c r="H6" s="15" t="s">
        <v>226</v>
      </c>
      <c r="I6" s="14" t="s">
        <v>270</v>
      </c>
      <c r="J6" s="16">
        <v>624062139</v>
      </c>
      <c r="K6" s="16">
        <v>13420</v>
      </c>
      <c r="L6" s="16">
        <v>20001</v>
      </c>
      <c r="M6" s="17">
        <v>6.37</v>
      </c>
      <c r="N6" s="18">
        <v>0.33800000000000002</v>
      </c>
      <c r="O6" s="18">
        <v>0.56899999999999995</v>
      </c>
      <c r="P6" s="18">
        <v>0.90600000000000003</v>
      </c>
      <c r="Q6" s="19"/>
      <c r="R6" s="19"/>
      <c r="S6" s="19"/>
      <c r="T6" s="19"/>
      <c r="U6" s="19"/>
    </row>
    <row r="7" spans="1:21" x14ac:dyDescent="0.2">
      <c r="A7" s="63"/>
      <c r="B7" s="14" t="s">
        <v>104</v>
      </c>
      <c r="C7" s="14" t="s">
        <v>96</v>
      </c>
      <c r="D7" s="14" t="s">
        <v>119</v>
      </c>
      <c r="E7" s="15" t="s">
        <v>223</v>
      </c>
      <c r="F7" s="15" t="s">
        <v>235</v>
      </c>
      <c r="G7" s="30" t="s">
        <v>230</v>
      </c>
      <c r="H7" s="15" t="s">
        <v>226</v>
      </c>
      <c r="I7" s="14" t="s">
        <v>270</v>
      </c>
      <c r="J7" s="16">
        <v>434496051</v>
      </c>
      <c r="K7" s="16">
        <v>8236</v>
      </c>
      <c r="L7" s="16">
        <v>20001</v>
      </c>
      <c r="M7" s="17">
        <v>6.53</v>
      </c>
      <c r="N7" s="18">
        <v>0.3</v>
      </c>
      <c r="O7" s="18">
        <v>0.67100000000000004</v>
      </c>
      <c r="P7" s="18">
        <v>0.82899999999999996</v>
      </c>
      <c r="Q7" s="20"/>
      <c r="R7" s="20"/>
      <c r="S7" s="20"/>
      <c r="T7" s="19"/>
      <c r="U7" s="19"/>
    </row>
    <row r="8" spans="1:21" x14ac:dyDescent="0.2">
      <c r="A8" s="63"/>
      <c r="B8" s="14" t="s">
        <v>105</v>
      </c>
      <c r="C8" s="14" t="s">
        <v>97</v>
      </c>
      <c r="D8" s="21" t="s">
        <v>120</v>
      </c>
      <c r="E8" s="15" t="s">
        <v>223</v>
      </c>
      <c r="F8" s="15" t="s">
        <v>235</v>
      </c>
      <c r="G8" s="30" t="s">
        <v>230</v>
      </c>
      <c r="H8" s="15" t="s">
        <v>226</v>
      </c>
      <c r="I8" s="14" t="s">
        <v>270</v>
      </c>
      <c r="J8" s="16">
        <v>231878793</v>
      </c>
      <c r="K8" s="16">
        <v>8846</v>
      </c>
      <c r="L8" s="16">
        <v>11599</v>
      </c>
      <c r="M8" s="17">
        <v>6.78</v>
      </c>
      <c r="N8" s="18">
        <v>0.32</v>
      </c>
      <c r="O8" s="18">
        <v>0.56000000000000005</v>
      </c>
      <c r="P8" s="18">
        <v>0.90900000000000003</v>
      </c>
      <c r="Q8" s="20"/>
      <c r="R8" s="20"/>
      <c r="S8" s="20"/>
      <c r="T8" s="19"/>
      <c r="U8" s="19"/>
    </row>
    <row r="9" spans="1:21" x14ac:dyDescent="0.2">
      <c r="A9" s="63"/>
      <c r="B9" s="14" t="s">
        <v>106</v>
      </c>
      <c r="C9" s="14" t="s">
        <v>98</v>
      </c>
      <c r="D9" s="21" t="s">
        <v>121</v>
      </c>
      <c r="E9" s="15" t="s">
        <v>223</v>
      </c>
      <c r="F9" s="15" t="s">
        <v>235</v>
      </c>
      <c r="G9" s="30" t="s">
        <v>230</v>
      </c>
      <c r="H9" s="15" t="s">
        <v>226</v>
      </c>
      <c r="I9" s="14" t="s">
        <v>270</v>
      </c>
      <c r="J9" s="16">
        <v>126271591</v>
      </c>
      <c r="K9" s="16">
        <v>4953</v>
      </c>
      <c r="L9" s="16">
        <v>8907</v>
      </c>
      <c r="M9" s="17">
        <v>6.3</v>
      </c>
      <c r="N9" s="18">
        <v>0.32900000000000001</v>
      </c>
      <c r="O9" s="18">
        <v>0.54800000000000004</v>
      </c>
      <c r="P9" s="18">
        <v>0.89500000000000002</v>
      </c>
      <c r="Q9" s="20"/>
      <c r="R9" s="20"/>
      <c r="S9" s="20"/>
      <c r="T9" s="19"/>
      <c r="U9" s="19"/>
    </row>
    <row r="10" spans="1:21" x14ac:dyDescent="0.2">
      <c r="A10" s="63"/>
      <c r="B10" s="14" t="s">
        <v>107</v>
      </c>
      <c r="C10" s="14" t="s">
        <v>99</v>
      </c>
      <c r="D10" s="21" t="s">
        <v>122</v>
      </c>
      <c r="E10" s="15" t="s">
        <v>223</v>
      </c>
      <c r="F10" s="15" t="s">
        <v>235</v>
      </c>
      <c r="G10" s="30" t="s">
        <v>230</v>
      </c>
      <c r="H10" s="15" t="s">
        <v>226</v>
      </c>
      <c r="I10" s="14" t="s">
        <v>270</v>
      </c>
      <c r="J10" s="16">
        <v>173358378</v>
      </c>
      <c r="K10" s="16">
        <v>7877</v>
      </c>
      <c r="L10" s="16">
        <v>10109</v>
      </c>
      <c r="M10" s="17">
        <v>5.8</v>
      </c>
      <c r="N10" s="18">
        <v>0.3</v>
      </c>
      <c r="O10" s="18">
        <v>0.61299999999999999</v>
      </c>
      <c r="P10" s="18">
        <v>0.878</v>
      </c>
      <c r="Q10" s="20"/>
      <c r="R10" s="20"/>
      <c r="S10" s="20"/>
      <c r="T10" s="19"/>
      <c r="U10" s="19"/>
    </row>
    <row r="11" spans="1:21" x14ac:dyDescent="0.2">
      <c r="A11" s="63" t="s">
        <v>101</v>
      </c>
      <c r="B11" s="14" t="s">
        <v>111</v>
      </c>
      <c r="C11" s="14" t="s">
        <v>95</v>
      </c>
      <c r="D11" s="14" t="s">
        <v>118</v>
      </c>
      <c r="E11" s="15" t="s">
        <v>223</v>
      </c>
      <c r="F11" s="15" t="s">
        <v>247</v>
      </c>
      <c r="G11" s="30" t="s">
        <v>230</v>
      </c>
      <c r="H11" s="15" t="s">
        <v>226</v>
      </c>
      <c r="I11" s="14" t="s">
        <v>270</v>
      </c>
      <c r="J11" s="16">
        <v>700803322</v>
      </c>
      <c r="K11" s="16">
        <v>59430</v>
      </c>
      <c r="L11" s="16">
        <v>11792</v>
      </c>
      <c r="M11" s="17"/>
      <c r="N11" s="22"/>
      <c r="O11" s="22"/>
      <c r="P11" s="22"/>
      <c r="Q11" s="23">
        <v>4185</v>
      </c>
      <c r="R11" s="23">
        <v>25382</v>
      </c>
      <c r="S11" s="23">
        <v>12954</v>
      </c>
      <c r="T11" s="20">
        <v>0.94799999999999995</v>
      </c>
      <c r="U11" s="20">
        <v>0.47899999999999998</v>
      </c>
    </row>
    <row r="12" spans="1:21" x14ac:dyDescent="0.2">
      <c r="A12" s="63"/>
      <c r="B12" s="14" t="s">
        <v>112</v>
      </c>
      <c r="C12" s="14" t="s">
        <v>96</v>
      </c>
      <c r="D12" s="14" t="s">
        <v>119</v>
      </c>
      <c r="E12" s="15" t="s">
        <v>223</v>
      </c>
      <c r="F12" s="15" t="s">
        <v>247</v>
      </c>
      <c r="G12" s="30" t="s">
        <v>230</v>
      </c>
      <c r="H12" s="15" t="s">
        <v>226</v>
      </c>
      <c r="I12" s="14" t="s">
        <v>270</v>
      </c>
      <c r="J12" s="16">
        <v>325250810</v>
      </c>
      <c r="K12" s="16">
        <v>36577</v>
      </c>
      <c r="L12" s="16">
        <v>8892</v>
      </c>
      <c r="M12" s="17"/>
      <c r="N12" s="22"/>
      <c r="O12" s="22"/>
      <c r="P12" s="22"/>
      <c r="Q12" s="24">
        <v>3087</v>
      </c>
      <c r="R12" s="24">
        <v>24679</v>
      </c>
      <c r="S12" s="24">
        <v>7283</v>
      </c>
      <c r="T12" s="20">
        <v>0.92700000000000005</v>
      </c>
      <c r="U12" s="20">
        <v>0.35199999999999998</v>
      </c>
    </row>
    <row r="13" spans="1:21" x14ac:dyDescent="0.2">
      <c r="A13" s="63"/>
      <c r="B13" s="14" t="s">
        <v>113</v>
      </c>
      <c r="C13" s="14" t="s">
        <v>97</v>
      </c>
      <c r="D13" s="21" t="s">
        <v>120</v>
      </c>
      <c r="E13" s="15" t="s">
        <v>223</v>
      </c>
      <c r="F13" s="15" t="s">
        <v>247</v>
      </c>
      <c r="G13" s="30" t="s">
        <v>230</v>
      </c>
      <c r="H13" s="15" t="s">
        <v>226</v>
      </c>
      <c r="I13" s="14" t="s">
        <v>270</v>
      </c>
      <c r="J13" s="16">
        <v>738657755</v>
      </c>
      <c r="K13" s="16">
        <v>104330</v>
      </c>
      <c r="L13" s="16">
        <v>7080</v>
      </c>
      <c r="M13" s="17"/>
      <c r="N13" s="22"/>
      <c r="O13" s="22"/>
      <c r="P13" s="22"/>
      <c r="Q13" s="24">
        <v>5066</v>
      </c>
      <c r="R13" s="24">
        <v>25419</v>
      </c>
      <c r="S13" s="24">
        <v>17115</v>
      </c>
      <c r="T13" s="20">
        <v>0.88500000000000001</v>
      </c>
      <c r="U13" s="20">
        <v>0.40300000000000002</v>
      </c>
    </row>
    <row r="14" spans="1:21" x14ac:dyDescent="0.2">
      <c r="A14" s="63"/>
      <c r="B14" s="14" t="s">
        <v>114</v>
      </c>
      <c r="C14" s="14" t="s">
        <v>98</v>
      </c>
      <c r="D14" s="21" t="s">
        <v>121</v>
      </c>
      <c r="E14" s="15" t="s">
        <v>223</v>
      </c>
      <c r="F14" s="15" t="s">
        <v>247</v>
      </c>
      <c r="G14" s="30" t="s">
        <v>230</v>
      </c>
      <c r="H14" s="15" t="s">
        <v>226</v>
      </c>
      <c r="I14" s="14" t="s">
        <v>270</v>
      </c>
      <c r="J14" s="16">
        <v>573654434</v>
      </c>
      <c r="K14" s="16">
        <v>118842</v>
      </c>
      <c r="L14" s="16">
        <v>4827</v>
      </c>
      <c r="M14" s="17"/>
      <c r="N14" s="22"/>
      <c r="O14" s="22"/>
      <c r="P14" s="22"/>
      <c r="Q14" s="24">
        <v>3597</v>
      </c>
      <c r="R14" s="24">
        <v>23032</v>
      </c>
      <c r="S14" s="24">
        <v>9596</v>
      </c>
      <c r="T14" s="20">
        <v>0.77700000000000002</v>
      </c>
      <c r="U14" s="20">
        <v>0.313</v>
      </c>
    </row>
    <row r="15" spans="1:21" x14ac:dyDescent="0.2">
      <c r="A15" s="63"/>
      <c r="B15" s="14" t="s">
        <v>115</v>
      </c>
      <c r="C15" s="14" t="s">
        <v>99</v>
      </c>
      <c r="D15" s="21" t="s">
        <v>122</v>
      </c>
      <c r="E15" s="15" t="s">
        <v>223</v>
      </c>
      <c r="F15" s="15" t="s">
        <v>247</v>
      </c>
      <c r="G15" s="30" t="s">
        <v>230</v>
      </c>
      <c r="H15" s="15" t="s">
        <v>226</v>
      </c>
      <c r="I15" s="14" t="s">
        <v>270</v>
      </c>
      <c r="J15" s="16">
        <v>515273491</v>
      </c>
      <c r="K15" s="16">
        <v>100895</v>
      </c>
      <c r="L15" s="16">
        <v>5107</v>
      </c>
      <c r="M15" s="17"/>
      <c r="N15" s="22"/>
      <c r="O15" s="22"/>
      <c r="P15" s="22"/>
      <c r="Q15" s="24">
        <v>2550</v>
      </c>
      <c r="R15" s="24">
        <v>22002</v>
      </c>
      <c r="S15" s="24">
        <v>6592</v>
      </c>
      <c r="T15" s="20">
        <v>0.91400000000000003</v>
      </c>
      <c r="U15" s="20">
        <v>0.40699999999999997</v>
      </c>
    </row>
    <row r="16" spans="1:21" x14ac:dyDescent="0.2">
      <c r="A16" s="63" t="s">
        <v>102</v>
      </c>
      <c r="B16" s="14" t="s">
        <v>108</v>
      </c>
      <c r="C16" s="14" t="s">
        <v>97</v>
      </c>
      <c r="D16" s="21" t="s">
        <v>120</v>
      </c>
      <c r="E16" s="15" t="s">
        <v>223</v>
      </c>
      <c r="F16" s="15" t="s">
        <v>235</v>
      </c>
      <c r="G16" s="30" t="s">
        <v>230</v>
      </c>
      <c r="H16" s="15" t="s">
        <v>226</v>
      </c>
      <c r="I16" s="14" t="s">
        <v>270</v>
      </c>
      <c r="J16" s="16">
        <v>252631353</v>
      </c>
      <c r="K16" s="16">
        <v>22956</v>
      </c>
      <c r="L16" s="16">
        <v>11005</v>
      </c>
      <c r="M16" s="17"/>
      <c r="N16" s="22"/>
      <c r="O16" s="22"/>
      <c r="P16" s="22"/>
      <c r="Q16" s="24">
        <v>2572</v>
      </c>
      <c r="R16" s="24">
        <v>28171</v>
      </c>
      <c r="S16" s="24">
        <v>4847</v>
      </c>
      <c r="T16" s="20">
        <v>0.89900000000000002</v>
      </c>
      <c r="U16" s="20">
        <v>0.52500000000000002</v>
      </c>
    </row>
    <row r="17" spans="1:21" x14ac:dyDescent="0.2">
      <c r="A17" s="63"/>
      <c r="B17" s="14" t="s">
        <v>109</v>
      </c>
      <c r="C17" s="14" t="s">
        <v>98</v>
      </c>
      <c r="D17" s="21" t="s">
        <v>121</v>
      </c>
      <c r="E17" s="15" t="s">
        <v>223</v>
      </c>
      <c r="F17" s="15" t="s">
        <v>235</v>
      </c>
      <c r="G17" s="30" t="s">
        <v>230</v>
      </c>
      <c r="H17" s="15" t="s">
        <v>226</v>
      </c>
      <c r="I17" s="14" t="s">
        <v>270</v>
      </c>
      <c r="J17" s="16">
        <v>316506775</v>
      </c>
      <c r="K17" s="16">
        <v>22679</v>
      </c>
      <c r="L17" s="16">
        <v>13956</v>
      </c>
      <c r="M17" s="17"/>
      <c r="N17" s="22"/>
      <c r="O17" s="22"/>
      <c r="P17" s="22"/>
      <c r="Q17" s="24">
        <v>2628</v>
      </c>
      <c r="R17" s="24">
        <v>28174</v>
      </c>
      <c r="S17" s="24">
        <v>4907</v>
      </c>
      <c r="T17" s="20">
        <v>0.84499999999999997</v>
      </c>
      <c r="U17" s="20">
        <v>0.60099999999999998</v>
      </c>
    </row>
    <row r="18" spans="1:21" x14ac:dyDescent="0.2">
      <c r="A18" s="63"/>
      <c r="B18" s="14" t="s">
        <v>110</v>
      </c>
      <c r="C18" s="14" t="s">
        <v>99</v>
      </c>
      <c r="D18" s="21" t="s">
        <v>122</v>
      </c>
      <c r="E18" s="15" t="s">
        <v>223</v>
      </c>
      <c r="F18" s="15" t="s">
        <v>235</v>
      </c>
      <c r="G18" s="30" t="s">
        <v>230</v>
      </c>
      <c r="H18" s="15" t="s">
        <v>226</v>
      </c>
      <c r="I18" s="14" t="s">
        <v>270</v>
      </c>
      <c r="J18" s="16">
        <v>313033642</v>
      </c>
      <c r="K18" s="16">
        <v>23148</v>
      </c>
      <c r="L18" s="16">
        <v>13523</v>
      </c>
      <c r="M18" s="17"/>
      <c r="N18" s="22"/>
      <c r="O18" s="22"/>
      <c r="P18" s="22"/>
      <c r="Q18" s="24">
        <v>2513</v>
      </c>
      <c r="R18" s="24">
        <v>28068</v>
      </c>
      <c r="S18" s="24">
        <v>4601</v>
      </c>
      <c r="T18" s="20">
        <v>0.876</v>
      </c>
      <c r="U18" s="20">
        <v>0.63200000000000001</v>
      </c>
    </row>
    <row r="19" spans="1:21" x14ac:dyDescent="0.2">
      <c r="A19" s="63"/>
      <c r="B19" s="14" t="s">
        <v>116</v>
      </c>
      <c r="C19" s="14" t="s">
        <v>97</v>
      </c>
      <c r="D19" s="21" t="s">
        <v>123</v>
      </c>
      <c r="E19" s="15" t="s">
        <v>223</v>
      </c>
      <c r="F19" s="15" t="s">
        <v>235</v>
      </c>
      <c r="G19" s="30" t="s">
        <v>230</v>
      </c>
      <c r="H19" s="15" t="s">
        <v>226</v>
      </c>
      <c r="I19" s="14" t="s">
        <v>270</v>
      </c>
      <c r="J19" s="16">
        <v>482130321</v>
      </c>
      <c r="K19" s="16">
        <v>56615</v>
      </c>
      <c r="L19" s="16">
        <v>8516</v>
      </c>
      <c r="M19" s="17"/>
      <c r="N19" s="22"/>
      <c r="O19" s="22"/>
      <c r="P19" s="22"/>
      <c r="Q19" s="24">
        <v>2666</v>
      </c>
      <c r="R19" s="24">
        <v>27902</v>
      </c>
      <c r="S19" s="25">
        <v>5748</v>
      </c>
      <c r="T19" s="20">
        <v>0.93100000000000005</v>
      </c>
      <c r="U19" s="20">
        <v>0.58499999999999996</v>
      </c>
    </row>
    <row r="20" spans="1:21" x14ac:dyDescent="0.2">
      <c r="A20" s="63"/>
      <c r="B20" s="14" t="s">
        <v>117</v>
      </c>
      <c r="C20" s="14" t="s">
        <v>97</v>
      </c>
      <c r="D20" s="21" t="s">
        <v>124</v>
      </c>
      <c r="E20" s="15" t="s">
        <v>223</v>
      </c>
      <c r="F20" s="15" t="s">
        <v>235</v>
      </c>
      <c r="G20" s="30" t="s">
        <v>230</v>
      </c>
      <c r="H20" s="15" t="s">
        <v>226</v>
      </c>
      <c r="I20" s="14" t="s">
        <v>270</v>
      </c>
      <c r="J20" s="16">
        <v>598005793</v>
      </c>
      <c r="K20" s="16">
        <v>49093</v>
      </c>
      <c r="L20" s="16">
        <v>12181</v>
      </c>
      <c r="M20" s="17"/>
      <c r="N20" s="22"/>
      <c r="O20" s="22"/>
      <c r="P20" s="22"/>
      <c r="Q20" s="24">
        <v>2559</v>
      </c>
      <c r="R20" s="24">
        <v>28013</v>
      </c>
      <c r="S20" s="24">
        <v>5111</v>
      </c>
      <c r="T20" s="20">
        <v>0.92900000000000005</v>
      </c>
      <c r="U20" s="20">
        <v>0.63600000000000001</v>
      </c>
    </row>
    <row r="22" spans="1:21" x14ac:dyDescent="0.2">
      <c r="A22" s="6" t="s">
        <v>221</v>
      </c>
    </row>
    <row r="23" spans="1:21" x14ac:dyDescent="0.2">
      <c r="B23" s="56" t="s">
        <v>127</v>
      </c>
      <c r="C23" s="56"/>
      <c r="D23" s="56"/>
      <c r="E23" s="56"/>
      <c r="F23" s="56"/>
      <c r="G23" s="56"/>
      <c r="H23" s="56"/>
      <c r="I23" s="56"/>
      <c r="J23" s="57" t="s">
        <v>250</v>
      </c>
      <c r="K23" s="58"/>
      <c r="L23" s="59"/>
      <c r="M23" s="50" t="s">
        <v>125</v>
      </c>
      <c r="N23" s="50"/>
      <c r="O23" s="50"/>
      <c r="P23" s="50"/>
      <c r="Q23" s="52" t="s">
        <v>126</v>
      </c>
      <c r="R23" s="52"/>
      <c r="S23" s="52"/>
      <c r="T23" s="52"/>
      <c r="U23" s="52"/>
    </row>
    <row r="24" spans="1:21" x14ac:dyDescent="0.2">
      <c r="A24" s="10" t="s">
        <v>93</v>
      </c>
      <c r="B24" s="10" t="s">
        <v>2</v>
      </c>
      <c r="C24" s="10" t="s">
        <v>251</v>
      </c>
      <c r="D24" s="10" t="s">
        <v>94</v>
      </c>
      <c r="E24" s="10" t="s">
        <v>222</v>
      </c>
      <c r="F24" s="10" t="s">
        <v>234</v>
      </c>
      <c r="G24" s="10" t="s">
        <v>229</v>
      </c>
      <c r="H24" s="10" t="s">
        <v>225</v>
      </c>
      <c r="I24" s="10" t="s">
        <v>128</v>
      </c>
      <c r="J24" s="7" t="s">
        <v>256</v>
      </c>
      <c r="K24" s="7" t="s">
        <v>257</v>
      </c>
      <c r="L24" s="7" t="s">
        <v>258</v>
      </c>
      <c r="M24" s="8" t="s">
        <v>259</v>
      </c>
      <c r="N24" s="11" t="s">
        <v>260</v>
      </c>
      <c r="O24" s="11" t="s">
        <v>261</v>
      </c>
      <c r="P24" s="11" t="s">
        <v>262</v>
      </c>
      <c r="Q24" s="12" t="s">
        <v>263</v>
      </c>
      <c r="R24" s="12" t="s">
        <v>264</v>
      </c>
      <c r="S24" s="12" t="s">
        <v>265</v>
      </c>
      <c r="T24" s="12" t="s">
        <v>266</v>
      </c>
      <c r="U24" s="12" t="s">
        <v>267</v>
      </c>
    </row>
    <row r="25" spans="1:21" x14ac:dyDescent="0.2">
      <c r="A25" s="63" t="s">
        <v>100</v>
      </c>
      <c r="B25" s="14" t="s">
        <v>70</v>
      </c>
      <c r="C25" s="14" t="s">
        <v>22</v>
      </c>
      <c r="D25" s="14" t="s">
        <v>129</v>
      </c>
      <c r="E25" s="15" t="s">
        <v>223</v>
      </c>
      <c r="F25" s="15" t="s">
        <v>90</v>
      </c>
      <c r="G25" s="31" t="s">
        <v>231</v>
      </c>
      <c r="H25" s="15" t="s">
        <v>226</v>
      </c>
      <c r="I25" s="14" t="s">
        <v>270</v>
      </c>
      <c r="J25" s="16">
        <v>49209086</v>
      </c>
      <c r="K25" s="16">
        <v>1418</v>
      </c>
      <c r="L25" s="16">
        <v>2662</v>
      </c>
      <c r="M25" s="17">
        <v>3.66</v>
      </c>
      <c r="N25" s="18">
        <v>0.251</v>
      </c>
      <c r="O25" s="18">
        <v>0.23200000000000001</v>
      </c>
      <c r="P25" s="18">
        <v>0.78600000000000003</v>
      </c>
      <c r="Q25" s="19"/>
      <c r="R25" s="19"/>
      <c r="S25" s="19"/>
      <c r="T25" s="19"/>
      <c r="U25" s="19"/>
    </row>
    <row r="26" spans="1:21" x14ac:dyDescent="0.2">
      <c r="A26" s="63"/>
      <c r="B26" s="14" t="s">
        <v>71</v>
      </c>
      <c r="C26" s="14" t="s">
        <v>23</v>
      </c>
      <c r="D26" s="14" t="s">
        <v>129</v>
      </c>
      <c r="E26" s="15" t="s">
        <v>223</v>
      </c>
      <c r="F26" s="15" t="s">
        <v>90</v>
      </c>
      <c r="G26" s="31" t="s">
        <v>231</v>
      </c>
      <c r="H26" s="15" t="s">
        <v>226</v>
      </c>
      <c r="I26" s="14" t="s">
        <v>270</v>
      </c>
      <c r="J26" s="16">
        <v>985857677</v>
      </c>
      <c r="K26" s="16">
        <v>12435</v>
      </c>
      <c r="L26" s="16">
        <v>20000</v>
      </c>
      <c r="M26" s="17">
        <v>5.15</v>
      </c>
      <c r="N26" s="18">
        <v>0.30099999999999999</v>
      </c>
      <c r="O26" s="18">
        <v>0.38800000000000001</v>
      </c>
      <c r="P26" s="18">
        <v>0.71399999999999997</v>
      </c>
      <c r="Q26" s="19"/>
      <c r="R26" s="19"/>
      <c r="S26" s="19"/>
      <c r="T26" s="19"/>
      <c r="U26" s="19"/>
    </row>
    <row r="27" spans="1:21" x14ac:dyDescent="0.2">
      <c r="A27" s="63"/>
      <c r="B27" s="14" t="s">
        <v>72</v>
      </c>
      <c r="C27" s="14" t="s">
        <v>24</v>
      </c>
      <c r="D27" s="14" t="s">
        <v>129</v>
      </c>
      <c r="E27" s="15" t="s">
        <v>223</v>
      </c>
      <c r="F27" s="15" t="s">
        <v>90</v>
      </c>
      <c r="G27" s="31" t="s">
        <v>231</v>
      </c>
      <c r="H27" s="15" t="s">
        <v>226</v>
      </c>
      <c r="I27" s="14" t="s">
        <v>270</v>
      </c>
      <c r="J27" s="16">
        <v>529564888</v>
      </c>
      <c r="K27" s="16">
        <v>7166</v>
      </c>
      <c r="L27" s="16">
        <v>20004</v>
      </c>
      <c r="M27" s="17">
        <v>4.7699999999999996</v>
      </c>
      <c r="N27" s="18">
        <v>0.27800000000000002</v>
      </c>
      <c r="O27" s="18">
        <v>0.41599999999999998</v>
      </c>
      <c r="P27" s="18">
        <v>0.75600000000000001</v>
      </c>
      <c r="Q27" s="20"/>
      <c r="R27" s="20"/>
      <c r="S27" s="20"/>
      <c r="T27" s="19"/>
      <c r="U27" s="19"/>
    </row>
    <row r="28" spans="1:21" x14ac:dyDescent="0.2">
      <c r="A28" s="63"/>
      <c r="B28" s="14" t="s">
        <v>73</v>
      </c>
      <c r="C28" s="14" t="s">
        <v>25</v>
      </c>
      <c r="D28" s="14" t="s">
        <v>129</v>
      </c>
      <c r="E28" s="15" t="s">
        <v>223</v>
      </c>
      <c r="F28" s="15" t="s">
        <v>90</v>
      </c>
      <c r="G28" s="31" t="s">
        <v>231</v>
      </c>
      <c r="H28" s="15" t="s">
        <v>226</v>
      </c>
      <c r="I28" s="14" t="s">
        <v>270</v>
      </c>
      <c r="J28" s="16">
        <v>599818578</v>
      </c>
      <c r="K28" s="16">
        <v>9444</v>
      </c>
      <c r="L28" s="16">
        <v>20006</v>
      </c>
      <c r="M28" s="17">
        <v>6.2</v>
      </c>
      <c r="N28" s="18">
        <v>0.33700000000000002</v>
      </c>
      <c r="O28" s="18">
        <v>0.47599999999999998</v>
      </c>
      <c r="P28" s="18">
        <v>0.73199999999999998</v>
      </c>
      <c r="Q28" s="20"/>
      <c r="R28" s="20"/>
      <c r="S28" s="20"/>
      <c r="T28" s="19"/>
      <c r="U28" s="19"/>
    </row>
    <row r="29" spans="1:21" x14ac:dyDescent="0.2">
      <c r="A29" s="63"/>
      <c r="B29" s="14" t="s">
        <v>74</v>
      </c>
      <c r="C29" s="14" t="s">
        <v>26</v>
      </c>
      <c r="D29" s="14" t="s">
        <v>129</v>
      </c>
      <c r="E29" s="15" t="s">
        <v>223</v>
      </c>
      <c r="F29" s="15" t="s">
        <v>90</v>
      </c>
      <c r="G29" s="31" t="s">
        <v>231</v>
      </c>
      <c r="H29" s="15" t="s">
        <v>226</v>
      </c>
      <c r="I29" s="14" t="s">
        <v>270</v>
      </c>
      <c r="J29" s="16">
        <v>524866527</v>
      </c>
      <c r="K29" s="16">
        <v>8919</v>
      </c>
      <c r="L29" s="16">
        <v>20000</v>
      </c>
      <c r="M29" s="17">
        <v>6.37</v>
      </c>
      <c r="N29" s="18">
        <v>0.33400000000000002</v>
      </c>
      <c r="O29" s="18">
        <v>0.501</v>
      </c>
      <c r="P29" s="18">
        <v>0.754</v>
      </c>
      <c r="Q29" s="20"/>
      <c r="R29" s="20"/>
      <c r="S29" s="20"/>
      <c r="T29" s="19"/>
      <c r="U29" s="19"/>
    </row>
    <row r="30" spans="1:21" x14ac:dyDescent="0.2">
      <c r="A30" s="63"/>
      <c r="B30" s="14" t="s">
        <v>75</v>
      </c>
      <c r="C30" s="14" t="s">
        <v>27</v>
      </c>
      <c r="D30" s="14" t="s">
        <v>129</v>
      </c>
      <c r="E30" s="15" t="s">
        <v>223</v>
      </c>
      <c r="F30" s="15" t="s">
        <v>90</v>
      </c>
      <c r="G30" s="31" t="s">
        <v>231</v>
      </c>
      <c r="H30" s="15" t="s">
        <v>226</v>
      </c>
      <c r="I30" s="14" t="s">
        <v>270</v>
      </c>
      <c r="J30" s="16">
        <v>662449310</v>
      </c>
      <c r="K30" s="16">
        <v>9678</v>
      </c>
      <c r="L30" s="16">
        <v>20001</v>
      </c>
      <c r="M30" s="17">
        <v>6.57</v>
      </c>
      <c r="N30" s="18">
        <v>0.36299999999999999</v>
      </c>
      <c r="O30" s="18">
        <v>0.53800000000000003</v>
      </c>
      <c r="P30" s="18">
        <v>0.752</v>
      </c>
      <c r="Q30" s="20"/>
      <c r="R30" s="20"/>
      <c r="S30" s="20"/>
      <c r="T30" s="19"/>
      <c r="U30" s="19"/>
    </row>
    <row r="31" spans="1:21" x14ac:dyDescent="0.2">
      <c r="A31" s="63"/>
      <c r="B31" s="14" t="s">
        <v>76</v>
      </c>
      <c r="C31" s="14" t="s">
        <v>25</v>
      </c>
      <c r="D31" s="14" t="s">
        <v>130</v>
      </c>
      <c r="E31" s="15" t="s">
        <v>223</v>
      </c>
      <c r="F31" s="4" t="s">
        <v>236</v>
      </c>
      <c r="G31" s="31" t="s">
        <v>231</v>
      </c>
      <c r="H31" s="15" t="s">
        <v>226</v>
      </c>
      <c r="I31" s="14" t="s">
        <v>270</v>
      </c>
      <c r="J31" s="16">
        <v>218519469</v>
      </c>
      <c r="K31" s="16">
        <v>8328</v>
      </c>
      <c r="L31" s="16">
        <v>4231</v>
      </c>
      <c r="M31" s="17">
        <v>5.46</v>
      </c>
      <c r="N31" s="18">
        <v>0.33900000000000002</v>
      </c>
      <c r="O31" s="18">
        <v>0.501</v>
      </c>
      <c r="P31" s="18">
        <v>0.78300000000000003</v>
      </c>
      <c r="Q31" s="23"/>
      <c r="R31" s="23"/>
      <c r="S31" s="23"/>
      <c r="T31" s="20"/>
      <c r="U31" s="20"/>
    </row>
    <row r="32" spans="1:21" x14ac:dyDescent="0.2">
      <c r="A32" s="63"/>
      <c r="B32" s="14" t="s">
        <v>131</v>
      </c>
      <c r="C32" s="14" t="s">
        <v>146</v>
      </c>
      <c r="D32" s="14" t="s">
        <v>142</v>
      </c>
      <c r="E32" s="14" t="s">
        <v>143</v>
      </c>
      <c r="F32" s="14" t="s">
        <v>236</v>
      </c>
      <c r="G32" s="15" t="s">
        <v>232</v>
      </c>
      <c r="H32" s="15" t="s">
        <v>226</v>
      </c>
      <c r="I32" s="14" t="s">
        <v>271</v>
      </c>
      <c r="J32" s="16"/>
      <c r="K32" s="16"/>
      <c r="L32" s="16"/>
      <c r="M32" s="17"/>
      <c r="N32" s="22"/>
      <c r="O32" s="22"/>
      <c r="P32" s="22"/>
      <c r="Q32" s="24"/>
      <c r="R32" s="24"/>
      <c r="S32" s="24"/>
      <c r="T32" s="20"/>
      <c r="U32" s="20"/>
    </row>
    <row r="33" spans="1:21" x14ac:dyDescent="0.2">
      <c r="A33" s="63"/>
      <c r="B33" s="14" t="s">
        <v>132</v>
      </c>
      <c r="C33" s="14" t="s">
        <v>66</v>
      </c>
      <c r="D33" s="14" t="s">
        <v>142</v>
      </c>
      <c r="E33" s="14" t="s">
        <v>143</v>
      </c>
      <c r="F33" s="14" t="s">
        <v>236</v>
      </c>
      <c r="G33" s="15" t="s">
        <v>232</v>
      </c>
      <c r="H33" s="15" t="s">
        <v>226</v>
      </c>
      <c r="I33" s="14" t="s">
        <v>271</v>
      </c>
      <c r="J33" s="16"/>
      <c r="K33" s="16"/>
      <c r="L33" s="16"/>
      <c r="M33" s="17"/>
      <c r="N33" s="22"/>
      <c r="O33" s="22"/>
      <c r="P33" s="22"/>
      <c r="Q33" s="24"/>
      <c r="R33" s="24"/>
      <c r="S33" s="24"/>
      <c r="T33" s="20"/>
      <c r="U33" s="20"/>
    </row>
    <row r="34" spans="1:21" x14ac:dyDescent="0.2">
      <c r="A34" s="63"/>
      <c r="B34" s="14" t="s">
        <v>133</v>
      </c>
      <c r="C34" s="14" t="s">
        <v>147</v>
      </c>
      <c r="D34" s="14" t="s">
        <v>142</v>
      </c>
      <c r="E34" s="14" t="s">
        <v>143</v>
      </c>
      <c r="F34" s="14" t="s">
        <v>236</v>
      </c>
      <c r="G34" s="15" t="s">
        <v>232</v>
      </c>
      <c r="H34" s="15" t="s">
        <v>226</v>
      </c>
      <c r="I34" s="14" t="s">
        <v>271</v>
      </c>
      <c r="J34" s="16"/>
      <c r="K34" s="16"/>
      <c r="L34" s="16"/>
      <c r="M34" s="17"/>
      <c r="N34" s="22"/>
      <c r="O34" s="22"/>
      <c r="P34" s="22"/>
      <c r="Q34" s="24"/>
      <c r="R34" s="24"/>
      <c r="S34" s="24"/>
      <c r="T34" s="20"/>
      <c r="U34" s="20"/>
    </row>
    <row r="35" spans="1:21" x14ac:dyDescent="0.2">
      <c r="A35" s="63"/>
      <c r="B35" s="14" t="s">
        <v>134</v>
      </c>
      <c r="C35" s="14" t="s">
        <v>148</v>
      </c>
      <c r="D35" s="14" t="s">
        <v>142</v>
      </c>
      <c r="E35" s="14" t="s">
        <v>143</v>
      </c>
      <c r="F35" s="14" t="s">
        <v>236</v>
      </c>
      <c r="G35" s="15" t="s">
        <v>232</v>
      </c>
      <c r="H35" s="15" t="s">
        <v>226</v>
      </c>
      <c r="I35" s="14" t="s">
        <v>271</v>
      </c>
      <c r="J35" s="16"/>
      <c r="K35" s="16"/>
      <c r="L35" s="16"/>
      <c r="M35" s="17"/>
      <c r="N35" s="22"/>
      <c r="O35" s="22"/>
      <c r="P35" s="22"/>
      <c r="Q35" s="24"/>
      <c r="R35" s="24"/>
      <c r="S35" s="24"/>
      <c r="T35" s="20"/>
      <c r="U35" s="20"/>
    </row>
    <row r="36" spans="1:21" x14ac:dyDescent="0.2">
      <c r="A36" s="63"/>
      <c r="B36" s="14" t="s">
        <v>135</v>
      </c>
      <c r="C36" s="14" t="s">
        <v>148</v>
      </c>
      <c r="D36" s="14" t="s">
        <v>142</v>
      </c>
      <c r="E36" s="14" t="s">
        <v>143</v>
      </c>
      <c r="F36" s="14" t="s">
        <v>236</v>
      </c>
      <c r="G36" s="15" t="s">
        <v>232</v>
      </c>
      <c r="H36" s="15" t="s">
        <v>226</v>
      </c>
      <c r="I36" s="14" t="s">
        <v>271</v>
      </c>
      <c r="J36" s="16"/>
      <c r="K36" s="16"/>
      <c r="L36" s="16"/>
      <c r="M36" s="17"/>
      <c r="N36" s="22"/>
      <c r="O36" s="22"/>
      <c r="P36" s="22"/>
      <c r="Q36" s="24"/>
      <c r="R36" s="24"/>
      <c r="S36" s="24"/>
      <c r="T36" s="20"/>
      <c r="U36" s="20"/>
    </row>
    <row r="37" spans="1:21" x14ac:dyDescent="0.2">
      <c r="A37" s="63"/>
      <c r="B37" s="14" t="s">
        <v>136</v>
      </c>
      <c r="C37" s="14" t="s">
        <v>149</v>
      </c>
      <c r="D37" s="14" t="s">
        <v>142</v>
      </c>
      <c r="E37" s="14" t="s">
        <v>143</v>
      </c>
      <c r="F37" s="14" t="s">
        <v>236</v>
      </c>
      <c r="G37" s="15" t="s">
        <v>232</v>
      </c>
      <c r="H37" s="15" t="s">
        <v>226</v>
      </c>
      <c r="I37" s="14" t="s">
        <v>271</v>
      </c>
      <c r="J37" s="16"/>
      <c r="K37" s="16"/>
      <c r="L37" s="16"/>
      <c r="M37" s="17"/>
      <c r="N37" s="22"/>
      <c r="O37" s="22"/>
      <c r="P37" s="22"/>
      <c r="Q37" s="24"/>
      <c r="R37" s="24"/>
      <c r="S37" s="24"/>
      <c r="T37" s="20"/>
      <c r="U37" s="20"/>
    </row>
    <row r="38" spans="1:21" x14ac:dyDescent="0.2">
      <c r="A38" s="63"/>
      <c r="B38" s="14" t="s">
        <v>137</v>
      </c>
      <c r="C38" s="14" t="s">
        <v>150</v>
      </c>
      <c r="D38" s="14" t="s">
        <v>142</v>
      </c>
      <c r="E38" s="14" t="s">
        <v>143</v>
      </c>
      <c r="F38" s="14" t="s">
        <v>236</v>
      </c>
      <c r="G38" s="15" t="s">
        <v>232</v>
      </c>
      <c r="H38" s="15" t="s">
        <v>226</v>
      </c>
      <c r="I38" s="14" t="s">
        <v>271</v>
      </c>
      <c r="J38" s="16"/>
      <c r="K38" s="16"/>
      <c r="L38" s="16"/>
      <c r="M38" s="17"/>
      <c r="N38" s="22"/>
      <c r="O38" s="22"/>
      <c r="P38" s="22"/>
      <c r="Q38" s="24"/>
      <c r="R38" s="24"/>
      <c r="S38" s="24"/>
      <c r="T38" s="20"/>
      <c r="U38" s="20"/>
    </row>
    <row r="39" spans="1:21" x14ac:dyDescent="0.2">
      <c r="A39" s="63"/>
      <c r="B39" s="14" t="s">
        <v>138</v>
      </c>
      <c r="C39" s="14" t="s">
        <v>151</v>
      </c>
      <c r="D39" s="14" t="s">
        <v>142</v>
      </c>
      <c r="E39" s="14" t="s">
        <v>143</v>
      </c>
      <c r="F39" s="14" t="s">
        <v>236</v>
      </c>
      <c r="G39" s="15" t="s">
        <v>232</v>
      </c>
      <c r="H39" s="15" t="s">
        <v>226</v>
      </c>
      <c r="I39" s="14" t="s">
        <v>271</v>
      </c>
      <c r="J39" s="16"/>
      <c r="K39" s="16"/>
      <c r="L39" s="16"/>
      <c r="M39" s="17"/>
      <c r="N39" s="22"/>
      <c r="O39" s="22"/>
      <c r="P39" s="22"/>
      <c r="Q39" s="24"/>
      <c r="R39" s="24"/>
      <c r="S39" s="25"/>
      <c r="T39" s="20"/>
      <c r="U39" s="20"/>
    </row>
    <row r="40" spans="1:21" x14ac:dyDescent="0.2">
      <c r="A40" s="63"/>
      <c r="B40" s="14" t="s">
        <v>139</v>
      </c>
      <c r="C40" s="14" t="s">
        <v>148</v>
      </c>
      <c r="D40" s="14" t="s">
        <v>142</v>
      </c>
      <c r="E40" s="14" t="s">
        <v>143</v>
      </c>
      <c r="F40" s="14" t="s">
        <v>236</v>
      </c>
      <c r="G40" s="15" t="s">
        <v>232</v>
      </c>
      <c r="H40" s="15" t="s">
        <v>226</v>
      </c>
      <c r="I40" s="14" t="s">
        <v>271</v>
      </c>
      <c r="J40" s="16"/>
      <c r="K40" s="16"/>
      <c r="L40" s="16"/>
      <c r="M40" s="17"/>
      <c r="N40" s="22"/>
      <c r="O40" s="22"/>
      <c r="P40" s="22"/>
      <c r="Q40" s="24"/>
      <c r="R40" s="24"/>
      <c r="S40" s="24"/>
      <c r="T40" s="20"/>
      <c r="U40" s="20"/>
    </row>
    <row r="41" spans="1:21" x14ac:dyDescent="0.2">
      <c r="A41" s="63"/>
      <c r="B41" s="14" t="s">
        <v>140</v>
      </c>
      <c r="C41" s="14" t="s">
        <v>152</v>
      </c>
      <c r="D41" s="14" t="s">
        <v>142</v>
      </c>
      <c r="E41" s="14" t="s">
        <v>143</v>
      </c>
      <c r="F41" s="14" t="s">
        <v>236</v>
      </c>
      <c r="G41" s="15" t="s">
        <v>232</v>
      </c>
      <c r="H41" s="15" t="s">
        <v>226</v>
      </c>
      <c r="I41" s="14" t="s">
        <v>271</v>
      </c>
      <c r="J41" s="27"/>
      <c r="K41" s="27"/>
      <c r="L41" s="27"/>
      <c r="M41" s="17"/>
      <c r="N41" s="22"/>
      <c r="O41" s="22"/>
      <c r="P41" s="22"/>
      <c r="Q41" s="19"/>
      <c r="R41" s="19"/>
      <c r="S41" s="19"/>
      <c r="T41" s="19"/>
      <c r="U41" s="19"/>
    </row>
    <row r="42" spans="1:21" x14ac:dyDescent="0.2">
      <c r="A42" s="63"/>
      <c r="B42" s="14" t="s">
        <v>141</v>
      </c>
      <c r="C42" s="14" t="s">
        <v>153</v>
      </c>
      <c r="D42" s="14" t="s">
        <v>142</v>
      </c>
      <c r="E42" s="14" t="s">
        <v>143</v>
      </c>
      <c r="F42" s="14" t="s">
        <v>236</v>
      </c>
      <c r="G42" s="15" t="s">
        <v>232</v>
      </c>
      <c r="H42" s="15" t="s">
        <v>226</v>
      </c>
      <c r="I42" s="14" t="s">
        <v>271</v>
      </c>
      <c r="J42" s="27"/>
      <c r="K42" s="27"/>
      <c r="L42" s="27"/>
      <c r="M42" s="17"/>
      <c r="N42" s="22"/>
      <c r="O42" s="22"/>
      <c r="P42" s="22"/>
      <c r="Q42" s="19"/>
      <c r="R42" s="19"/>
      <c r="S42" s="19"/>
      <c r="T42" s="19"/>
      <c r="U42" s="19"/>
    </row>
    <row r="43" spans="1:21" x14ac:dyDescent="0.2">
      <c r="A43" s="63"/>
      <c r="B43" s="14" t="s">
        <v>219</v>
      </c>
      <c r="C43" s="14" t="s">
        <v>145</v>
      </c>
      <c r="D43" s="14" t="s">
        <v>154</v>
      </c>
      <c r="E43" s="14" t="s">
        <v>143</v>
      </c>
      <c r="F43" s="14" t="s">
        <v>90</v>
      </c>
      <c r="G43" s="32" t="s">
        <v>233</v>
      </c>
      <c r="H43" s="14" t="s">
        <v>227</v>
      </c>
      <c r="I43" s="14" t="s">
        <v>144</v>
      </c>
      <c r="J43" s="27"/>
      <c r="K43" s="27"/>
      <c r="L43" s="27"/>
      <c r="M43" s="17"/>
      <c r="N43" s="22"/>
      <c r="O43" s="22"/>
      <c r="P43" s="22"/>
      <c r="Q43" s="19"/>
      <c r="R43" s="19"/>
      <c r="S43" s="19"/>
      <c r="T43" s="19"/>
      <c r="U43" s="19"/>
    </row>
    <row r="44" spans="1:21" x14ac:dyDescent="0.2">
      <c r="A44" s="63" t="s">
        <v>101</v>
      </c>
      <c r="B44" s="14" t="s">
        <v>155</v>
      </c>
      <c r="C44" s="14" t="s">
        <v>25</v>
      </c>
      <c r="D44" s="14" t="s">
        <v>130</v>
      </c>
      <c r="E44" s="15" t="s">
        <v>223</v>
      </c>
      <c r="F44" s="15" t="s">
        <v>248</v>
      </c>
      <c r="G44" s="31" t="s">
        <v>231</v>
      </c>
      <c r="H44" s="15" t="s">
        <v>226</v>
      </c>
      <c r="I44" s="14" t="s">
        <v>270</v>
      </c>
      <c r="J44" s="16">
        <v>286054187</v>
      </c>
      <c r="K44" s="16">
        <v>43699</v>
      </c>
      <c r="L44" s="16">
        <v>6546</v>
      </c>
      <c r="M44" s="17"/>
      <c r="N44" s="22"/>
      <c r="O44" s="22"/>
      <c r="P44" s="22"/>
      <c r="Q44" s="24">
        <v>1526</v>
      </c>
      <c r="R44" s="24">
        <v>22136</v>
      </c>
      <c r="S44" s="24">
        <v>10861</v>
      </c>
      <c r="T44" s="20">
        <v>0.91900000000000004</v>
      </c>
      <c r="U44" s="20">
        <v>0.77100000000000002</v>
      </c>
    </row>
    <row r="45" spans="1:21" x14ac:dyDescent="0.2">
      <c r="A45" s="63"/>
      <c r="B45" s="14" t="s">
        <v>156</v>
      </c>
      <c r="C45" s="14" t="s">
        <v>25</v>
      </c>
      <c r="D45" s="14" t="s">
        <v>130</v>
      </c>
      <c r="E45" s="15" t="s">
        <v>223</v>
      </c>
      <c r="F45" s="15" t="s">
        <v>248</v>
      </c>
      <c r="G45" s="31" t="s">
        <v>231</v>
      </c>
      <c r="H45" s="15" t="s">
        <v>226</v>
      </c>
      <c r="I45" s="14" t="s">
        <v>270</v>
      </c>
      <c r="J45" s="16">
        <v>263917275</v>
      </c>
      <c r="K45" s="16">
        <v>41838</v>
      </c>
      <c r="L45" s="16">
        <v>6308</v>
      </c>
      <c r="M45" s="17"/>
      <c r="N45" s="22"/>
      <c r="O45" s="22"/>
      <c r="P45" s="22"/>
      <c r="Q45" s="24">
        <v>1516</v>
      </c>
      <c r="R45" s="24">
        <v>21752</v>
      </c>
      <c r="S45" s="24">
        <v>10646</v>
      </c>
      <c r="T45" s="20">
        <v>0.92</v>
      </c>
      <c r="U45" s="20">
        <v>0.78400000000000003</v>
      </c>
    </row>
    <row r="46" spans="1:21" x14ac:dyDescent="0.2">
      <c r="A46" s="63"/>
      <c r="B46" s="14" t="s">
        <v>157</v>
      </c>
      <c r="C46" s="14" t="s">
        <v>158</v>
      </c>
      <c r="D46" s="14" t="s">
        <v>142</v>
      </c>
      <c r="E46" s="14" t="s">
        <v>143</v>
      </c>
      <c r="F46" s="14" t="s">
        <v>237</v>
      </c>
      <c r="G46" s="15" t="s">
        <v>232</v>
      </c>
      <c r="H46" s="15" t="s">
        <v>226</v>
      </c>
      <c r="I46" s="14" t="s">
        <v>159</v>
      </c>
      <c r="J46" s="27"/>
      <c r="K46" s="27"/>
      <c r="L46" s="27"/>
      <c r="M46" s="17"/>
      <c r="N46" s="22"/>
      <c r="O46" s="22"/>
      <c r="P46" s="22"/>
      <c r="Q46" s="19"/>
      <c r="R46" s="19"/>
      <c r="S46" s="19"/>
      <c r="T46" s="19"/>
      <c r="U46" s="19"/>
    </row>
    <row r="47" spans="1:21" x14ac:dyDescent="0.2">
      <c r="A47" s="63"/>
      <c r="B47" s="14" t="s">
        <v>160</v>
      </c>
      <c r="C47" s="14" t="s">
        <v>161</v>
      </c>
      <c r="D47" s="14" t="s">
        <v>142</v>
      </c>
      <c r="E47" s="14" t="s">
        <v>143</v>
      </c>
      <c r="F47" s="14" t="s">
        <v>237</v>
      </c>
      <c r="G47" s="15" t="s">
        <v>232</v>
      </c>
      <c r="H47" s="15" t="s">
        <v>226</v>
      </c>
      <c r="I47" s="14" t="s">
        <v>159</v>
      </c>
      <c r="J47" s="27"/>
      <c r="K47" s="27"/>
      <c r="L47" s="27"/>
      <c r="M47" s="17"/>
      <c r="N47" s="22"/>
      <c r="O47" s="22"/>
      <c r="P47" s="22"/>
      <c r="Q47" s="19"/>
      <c r="R47" s="19"/>
      <c r="S47" s="19"/>
      <c r="T47" s="19"/>
      <c r="U47" s="19"/>
    </row>
    <row r="48" spans="1:21" x14ac:dyDescent="0.2">
      <c r="A48" s="63"/>
      <c r="B48" s="14" t="s">
        <v>162</v>
      </c>
      <c r="C48" s="14" t="s">
        <v>163</v>
      </c>
      <c r="D48" s="14" t="s">
        <v>142</v>
      </c>
      <c r="E48" s="14" t="s">
        <v>143</v>
      </c>
      <c r="F48" s="14" t="s">
        <v>237</v>
      </c>
      <c r="G48" s="15" t="s">
        <v>232</v>
      </c>
      <c r="H48" s="15" t="s">
        <v>226</v>
      </c>
      <c r="I48" s="14" t="s">
        <v>159</v>
      </c>
      <c r="J48" s="27"/>
      <c r="K48" s="27"/>
      <c r="L48" s="27"/>
      <c r="M48" s="17"/>
      <c r="N48" s="22"/>
      <c r="O48" s="22"/>
      <c r="P48" s="22"/>
      <c r="Q48" s="19"/>
      <c r="R48" s="19"/>
      <c r="S48" s="19"/>
      <c r="T48" s="19"/>
      <c r="U48" s="19"/>
    </row>
    <row r="49" spans="1:21" x14ac:dyDescent="0.2">
      <c r="A49" s="63"/>
      <c r="B49" s="14" t="s">
        <v>164</v>
      </c>
      <c r="C49" s="14" t="s">
        <v>165</v>
      </c>
      <c r="D49" s="14" t="s">
        <v>142</v>
      </c>
      <c r="E49" s="14" t="s">
        <v>143</v>
      </c>
      <c r="F49" s="14" t="s">
        <v>237</v>
      </c>
      <c r="G49" s="15" t="s">
        <v>232</v>
      </c>
      <c r="H49" s="15" t="s">
        <v>226</v>
      </c>
      <c r="I49" s="14" t="s">
        <v>159</v>
      </c>
      <c r="J49" s="27"/>
      <c r="K49" s="27"/>
      <c r="L49" s="27"/>
      <c r="M49" s="17"/>
      <c r="N49" s="22"/>
      <c r="O49" s="22"/>
      <c r="P49" s="22"/>
      <c r="Q49" s="19"/>
      <c r="R49" s="19"/>
      <c r="S49" s="19"/>
      <c r="T49" s="19"/>
      <c r="U49" s="19"/>
    </row>
    <row r="50" spans="1:21" x14ac:dyDescent="0.2">
      <c r="A50" s="63"/>
      <c r="B50" s="14" t="s">
        <v>166</v>
      </c>
      <c r="C50" s="14" t="s">
        <v>163</v>
      </c>
      <c r="D50" s="14" t="s">
        <v>142</v>
      </c>
      <c r="E50" s="14" t="s">
        <v>143</v>
      </c>
      <c r="F50" s="14" t="s">
        <v>237</v>
      </c>
      <c r="G50" s="15" t="s">
        <v>232</v>
      </c>
      <c r="H50" s="15" t="s">
        <v>226</v>
      </c>
      <c r="I50" s="14" t="s">
        <v>159</v>
      </c>
      <c r="J50" s="27"/>
      <c r="K50" s="27"/>
      <c r="L50" s="27"/>
      <c r="M50" s="17"/>
      <c r="N50" s="22"/>
      <c r="O50" s="22"/>
      <c r="P50" s="22"/>
      <c r="Q50" s="19"/>
      <c r="R50" s="19"/>
      <c r="S50" s="19"/>
      <c r="T50" s="19"/>
      <c r="U50" s="19"/>
    </row>
    <row r="51" spans="1:21" x14ac:dyDescent="0.2">
      <c r="A51" s="63"/>
      <c r="B51" s="14" t="s">
        <v>167</v>
      </c>
      <c r="C51" s="14" t="s">
        <v>165</v>
      </c>
      <c r="D51" s="14" t="s">
        <v>142</v>
      </c>
      <c r="E51" s="14" t="s">
        <v>143</v>
      </c>
      <c r="F51" s="14" t="s">
        <v>237</v>
      </c>
      <c r="G51" s="15" t="s">
        <v>232</v>
      </c>
      <c r="H51" s="15" t="s">
        <v>226</v>
      </c>
      <c r="I51" s="14" t="s">
        <v>159</v>
      </c>
      <c r="J51" s="27"/>
      <c r="K51" s="27"/>
      <c r="L51" s="27"/>
      <c r="M51" s="17"/>
      <c r="N51" s="22"/>
      <c r="O51" s="22"/>
      <c r="P51" s="22"/>
      <c r="Q51" s="19"/>
      <c r="R51" s="19"/>
      <c r="S51" s="19"/>
      <c r="T51" s="19"/>
      <c r="U51" s="19"/>
    </row>
    <row r="52" spans="1:21" x14ac:dyDescent="0.2">
      <c r="A52" s="63"/>
      <c r="B52" s="14" t="s">
        <v>168</v>
      </c>
      <c r="C52" s="14" t="s">
        <v>165</v>
      </c>
      <c r="D52" s="14" t="s">
        <v>142</v>
      </c>
      <c r="E52" s="14" t="s">
        <v>143</v>
      </c>
      <c r="F52" s="14" t="s">
        <v>237</v>
      </c>
      <c r="G52" s="15" t="s">
        <v>232</v>
      </c>
      <c r="H52" s="15" t="s">
        <v>226</v>
      </c>
      <c r="I52" s="14" t="s">
        <v>159</v>
      </c>
      <c r="J52" s="27"/>
      <c r="K52" s="27"/>
      <c r="L52" s="27"/>
      <c r="M52" s="17"/>
      <c r="N52" s="22"/>
      <c r="O52" s="22"/>
      <c r="P52" s="22"/>
      <c r="Q52" s="19"/>
      <c r="R52" s="19"/>
      <c r="S52" s="19"/>
      <c r="T52" s="19"/>
      <c r="U52" s="19"/>
    </row>
    <row r="53" spans="1:21" x14ac:dyDescent="0.2">
      <c r="A53" s="63"/>
      <c r="B53" s="14" t="s">
        <v>169</v>
      </c>
      <c r="C53" s="14" t="s">
        <v>170</v>
      </c>
      <c r="D53" s="14" t="s">
        <v>142</v>
      </c>
      <c r="E53" s="14" t="s">
        <v>143</v>
      </c>
      <c r="F53" s="14" t="s">
        <v>237</v>
      </c>
      <c r="G53" s="15" t="s">
        <v>232</v>
      </c>
      <c r="H53" s="15" t="s">
        <v>226</v>
      </c>
      <c r="I53" s="14" t="s">
        <v>159</v>
      </c>
      <c r="J53" s="27"/>
      <c r="K53" s="27"/>
      <c r="L53" s="27"/>
      <c r="M53" s="17"/>
      <c r="N53" s="22"/>
      <c r="O53" s="22"/>
      <c r="P53" s="22"/>
      <c r="Q53" s="19"/>
      <c r="R53" s="19"/>
      <c r="S53" s="19"/>
      <c r="T53" s="19"/>
      <c r="U53" s="19"/>
    </row>
    <row r="54" spans="1:21" x14ac:dyDescent="0.2">
      <c r="A54" s="63"/>
      <c r="B54" s="14" t="s">
        <v>171</v>
      </c>
      <c r="C54" s="14" t="s">
        <v>172</v>
      </c>
      <c r="D54" s="14" t="s">
        <v>142</v>
      </c>
      <c r="E54" s="14" t="s">
        <v>143</v>
      </c>
      <c r="F54" s="14" t="s">
        <v>237</v>
      </c>
      <c r="G54" s="15" t="s">
        <v>232</v>
      </c>
      <c r="H54" s="15" t="s">
        <v>226</v>
      </c>
      <c r="I54" s="14" t="s">
        <v>159</v>
      </c>
      <c r="J54" s="27"/>
      <c r="K54" s="27"/>
      <c r="L54" s="27"/>
      <c r="M54" s="17"/>
      <c r="N54" s="22"/>
      <c r="O54" s="22"/>
      <c r="P54" s="22"/>
      <c r="Q54" s="19"/>
      <c r="R54" s="19"/>
      <c r="S54" s="19"/>
      <c r="T54" s="19"/>
      <c r="U54" s="19"/>
    </row>
    <row r="55" spans="1:21" x14ac:dyDescent="0.2">
      <c r="A55" s="63"/>
      <c r="B55" s="14" t="s">
        <v>173</v>
      </c>
      <c r="C55" s="14" t="s">
        <v>63</v>
      </c>
      <c r="D55" s="14" t="s">
        <v>142</v>
      </c>
      <c r="E55" s="14" t="s">
        <v>143</v>
      </c>
      <c r="F55" s="14" t="s">
        <v>237</v>
      </c>
      <c r="G55" s="15" t="s">
        <v>232</v>
      </c>
      <c r="H55" s="15" t="s">
        <v>226</v>
      </c>
      <c r="I55" s="14" t="s">
        <v>159</v>
      </c>
      <c r="J55" s="27"/>
      <c r="K55" s="27"/>
      <c r="L55" s="27"/>
      <c r="M55" s="17"/>
      <c r="N55" s="22"/>
      <c r="O55" s="22"/>
      <c r="P55" s="22"/>
      <c r="Q55" s="19"/>
      <c r="R55" s="19"/>
      <c r="S55" s="19"/>
      <c r="T55" s="19"/>
      <c r="U55" s="19"/>
    </row>
    <row r="56" spans="1:21" x14ac:dyDescent="0.2">
      <c r="A56" s="63"/>
      <c r="B56" s="14" t="s">
        <v>174</v>
      </c>
      <c r="C56" s="14" t="s">
        <v>170</v>
      </c>
      <c r="D56" s="14" t="s">
        <v>142</v>
      </c>
      <c r="E56" s="14" t="s">
        <v>143</v>
      </c>
      <c r="F56" s="14" t="s">
        <v>237</v>
      </c>
      <c r="G56" s="15" t="s">
        <v>232</v>
      </c>
      <c r="H56" s="15" t="s">
        <v>226</v>
      </c>
      <c r="I56" s="14" t="s">
        <v>159</v>
      </c>
      <c r="J56" s="27"/>
      <c r="K56" s="27"/>
      <c r="L56" s="27"/>
      <c r="M56" s="17"/>
      <c r="N56" s="22"/>
      <c r="O56" s="22"/>
      <c r="P56" s="22"/>
      <c r="Q56" s="19"/>
      <c r="R56" s="19"/>
      <c r="S56" s="19"/>
      <c r="T56" s="19"/>
      <c r="U56" s="19"/>
    </row>
    <row r="57" spans="1:21" x14ac:dyDescent="0.2">
      <c r="A57" s="63"/>
      <c r="B57" s="14" t="s">
        <v>175</v>
      </c>
      <c r="C57" s="14" t="s">
        <v>176</v>
      </c>
      <c r="D57" s="14" t="s">
        <v>142</v>
      </c>
      <c r="E57" s="14" t="s">
        <v>143</v>
      </c>
      <c r="F57" s="14" t="s">
        <v>237</v>
      </c>
      <c r="G57" s="15" t="s">
        <v>232</v>
      </c>
      <c r="H57" s="15" t="s">
        <v>226</v>
      </c>
      <c r="I57" s="14" t="s">
        <v>159</v>
      </c>
      <c r="J57" s="27"/>
      <c r="K57" s="27"/>
      <c r="L57" s="27"/>
      <c r="M57" s="17"/>
      <c r="N57" s="22"/>
      <c r="O57" s="22"/>
      <c r="P57" s="22"/>
      <c r="Q57" s="19"/>
      <c r="R57" s="19"/>
      <c r="S57" s="19"/>
      <c r="T57" s="19"/>
      <c r="U57" s="19"/>
    </row>
    <row r="58" spans="1:21" x14ac:dyDescent="0.2">
      <c r="A58" s="63"/>
      <c r="B58" s="14" t="s">
        <v>177</v>
      </c>
      <c r="C58" s="14" t="s">
        <v>178</v>
      </c>
      <c r="D58" s="14" t="s">
        <v>142</v>
      </c>
      <c r="E58" s="14" t="s">
        <v>143</v>
      </c>
      <c r="F58" s="14" t="s">
        <v>237</v>
      </c>
      <c r="G58" s="15" t="s">
        <v>232</v>
      </c>
      <c r="H58" s="15" t="s">
        <v>226</v>
      </c>
      <c r="I58" s="14" t="s">
        <v>159</v>
      </c>
      <c r="J58" s="27"/>
      <c r="K58" s="27"/>
      <c r="L58" s="27"/>
      <c r="M58" s="17"/>
      <c r="N58" s="22"/>
      <c r="O58" s="22"/>
      <c r="P58" s="22"/>
      <c r="Q58" s="19"/>
      <c r="R58" s="19"/>
      <c r="S58" s="19"/>
      <c r="T58" s="19"/>
      <c r="U58" s="19"/>
    </row>
    <row r="59" spans="1:21" x14ac:dyDescent="0.2">
      <c r="A59" s="63"/>
      <c r="B59" s="14" t="s">
        <v>179</v>
      </c>
      <c r="C59" s="14" t="s">
        <v>180</v>
      </c>
      <c r="D59" s="14" t="s">
        <v>142</v>
      </c>
      <c r="E59" s="14" t="s">
        <v>143</v>
      </c>
      <c r="F59" s="14" t="s">
        <v>237</v>
      </c>
      <c r="G59" s="15" t="s">
        <v>232</v>
      </c>
      <c r="H59" s="15" t="s">
        <v>226</v>
      </c>
      <c r="I59" s="14" t="s">
        <v>159</v>
      </c>
      <c r="J59" s="27"/>
      <c r="K59" s="27"/>
      <c r="L59" s="27"/>
      <c r="M59" s="17"/>
      <c r="N59" s="22"/>
      <c r="O59" s="22"/>
      <c r="P59" s="22"/>
      <c r="Q59" s="19"/>
      <c r="R59" s="19"/>
      <c r="S59" s="19"/>
      <c r="T59" s="19"/>
      <c r="U59" s="19"/>
    </row>
    <row r="60" spans="1:21" x14ac:dyDescent="0.2">
      <c r="A60" s="63"/>
      <c r="B60" s="14" t="s">
        <v>181</v>
      </c>
      <c r="C60" s="14" t="s">
        <v>165</v>
      </c>
      <c r="D60" s="14" t="s">
        <v>142</v>
      </c>
      <c r="E60" s="14" t="s">
        <v>143</v>
      </c>
      <c r="F60" s="14" t="s">
        <v>237</v>
      </c>
      <c r="G60" s="15" t="s">
        <v>232</v>
      </c>
      <c r="H60" s="15" t="s">
        <v>226</v>
      </c>
      <c r="I60" s="14" t="s">
        <v>159</v>
      </c>
      <c r="J60" s="27"/>
      <c r="K60" s="27"/>
      <c r="L60" s="27"/>
      <c r="M60" s="17"/>
      <c r="N60" s="22"/>
      <c r="O60" s="22"/>
      <c r="P60" s="22"/>
      <c r="Q60" s="19"/>
      <c r="R60" s="19"/>
      <c r="S60" s="19"/>
      <c r="T60" s="19"/>
      <c r="U60" s="19"/>
    </row>
    <row r="61" spans="1:21" x14ac:dyDescent="0.2">
      <c r="A61" s="63"/>
      <c r="B61" s="14" t="s">
        <v>187</v>
      </c>
      <c r="C61" s="14" t="s">
        <v>182</v>
      </c>
      <c r="D61" s="14" t="s">
        <v>142</v>
      </c>
      <c r="E61" s="14" t="s">
        <v>143</v>
      </c>
      <c r="F61" s="14" t="s">
        <v>237</v>
      </c>
      <c r="G61" s="15" t="s">
        <v>232</v>
      </c>
      <c r="H61" s="15" t="s">
        <v>226</v>
      </c>
      <c r="I61" s="14" t="s">
        <v>238</v>
      </c>
      <c r="J61" s="27"/>
      <c r="K61" s="27"/>
      <c r="L61" s="27"/>
      <c r="M61" s="17"/>
      <c r="N61" s="22"/>
      <c r="O61" s="22"/>
      <c r="P61" s="22"/>
      <c r="Q61" s="19"/>
      <c r="R61" s="19"/>
      <c r="S61" s="19"/>
      <c r="T61" s="19"/>
      <c r="U61" s="19"/>
    </row>
    <row r="62" spans="1:21" x14ac:dyDescent="0.2">
      <c r="A62" s="63"/>
      <c r="B62" s="14" t="s">
        <v>188</v>
      </c>
      <c r="C62" s="14" t="s">
        <v>163</v>
      </c>
      <c r="D62" s="14" t="s">
        <v>142</v>
      </c>
      <c r="E62" s="14" t="s">
        <v>143</v>
      </c>
      <c r="F62" s="14" t="s">
        <v>237</v>
      </c>
      <c r="G62" s="15" t="s">
        <v>232</v>
      </c>
      <c r="H62" s="15" t="s">
        <v>226</v>
      </c>
      <c r="I62" s="14" t="s">
        <v>238</v>
      </c>
      <c r="J62" s="27"/>
      <c r="K62" s="27"/>
      <c r="L62" s="27"/>
      <c r="M62" s="17"/>
      <c r="N62" s="22"/>
      <c r="O62" s="22"/>
      <c r="P62" s="22"/>
      <c r="Q62" s="19"/>
      <c r="R62" s="19"/>
      <c r="S62" s="19"/>
      <c r="T62" s="19"/>
      <c r="U62" s="19"/>
    </row>
    <row r="63" spans="1:21" x14ac:dyDescent="0.2">
      <c r="A63" s="63"/>
      <c r="B63" s="14" t="s">
        <v>189</v>
      </c>
      <c r="C63" s="14" t="s">
        <v>239</v>
      </c>
      <c r="D63" s="14" t="s">
        <v>142</v>
      </c>
      <c r="E63" s="14" t="s">
        <v>143</v>
      </c>
      <c r="F63" s="14" t="s">
        <v>237</v>
      </c>
      <c r="G63" s="15" t="s">
        <v>232</v>
      </c>
      <c r="H63" s="15" t="s">
        <v>226</v>
      </c>
      <c r="I63" s="14" t="s">
        <v>238</v>
      </c>
      <c r="J63" s="27"/>
      <c r="K63" s="27"/>
      <c r="L63" s="27"/>
      <c r="M63" s="17"/>
      <c r="N63" s="22"/>
      <c r="O63" s="22"/>
      <c r="P63" s="22"/>
      <c r="Q63" s="19"/>
      <c r="R63" s="19"/>
      <c r="S63" s="19"/>
      <c r="T63" s="19"/>
      <c r="U63" s="19"/>
    </row>
    <row r="64" spans="1:21" x14ac:dyDescent="0.2">
      <c r="A64" s="63"/>
      <c r="B64" s="14" t="s">
        <v>190</v>
      </c>
      <c r="C64" s="14" t="s">
        <v>239</v>
      </c>
      <c r="D64" s="14" t="s">
        <v>142</v>
      </c>
      <c r="E64" s="14" t="s">
        <v>143</v>
      </c>
      <c r="F64" s="14" t="s">
        <v>237</v>
      </c>
      <c r="G64" s="15" t="s">
        <v>232</v>
      </c>
      <c r="H64" s="15" t="s">
        <v>226</v>
      </c>
      <c r="I64" s="14" t="s">
        <v>238</v>
      </c>
      <c r="J64" s="27"/>
      <c r="K64" s="27"/>
      <c r="L64" s="27"/>
      <c r="M64" s="17"/>
      <c r="N64" s="22"/>
      <c r="O64" s="22"/>
      <c r="P64" s="22"/>
      <c r="Q64" s="19"/>
      <c r="R64" s="19"/>
      <c r="S64" s="19"/>
      <c r="T64" s="19"/>
      <c r="U64" s="19"/>
    </row>
    <row r="65" spans="1:21" x14ac:dyDescent="0.2">
      <c r="A65" s="63"/>
      <c r="B65" s="14" t="s">
        <v>191</v>
      </c>
      <c r="C65" s="14" t="s">
        <v>240</v>
      </c>
      <c r="D65" s="14" t="s">
        <v>142</v>
      </c>
      <c r="E65" s="14" t="s">
        <v>143</v>
      </c>
      <c r="F65" s="14" t="s">
        <v>237</v>
      </c>
      <c r="G65" s="15" t="s">
        <v>232</v>
      </c>
      <c r="H65" s="15" t="s">
        <v>226</v>
      </c>
      <c r="I65" s="14" t="s">
        <v>238</v>
      </c>
      <c r="J65" s="27"/>
      <c r="K65" s="27"/>
      <c r="L65" s="27"/>
      <c r="M65" s="17"/>
      <c r="N65" s="22"/>
      <c r="O65" s="22"/>
      <c r="P65" s="22"/>
      <c r="Q65" s="19"/>
      <c r="R65" s="19"/>
      <c r="S65" s="19"/>
      <c r="T65" s="19"/>
      <c r="U65" s="19"/>
    </row>
    <row r="66" spans="1:21" x14ac:dyDescent="0.2">
      <c r="A66" s="63"/>
      <c r="B66" s="14" t="s">
        <v>192</v>
      </c>
      <c r="C66" s="14" t="s">
        <v>146</v>
      </c>
      <c r="D66" s="14" t="s">
        <v>142</v>
      </c>
      <c r="E66" s="14" t="s">
        <v>143</v>
      </c>
      <c r="F66" s="14" t="s">
        <v>237</v>
      </c>
      <c r="G66" s="15" t="s">
        <v>232</v>
      </c>
      <c r="H66" s="15" t="s">
        <v>226</v>
      </c>
      <c r="I66" s="14" t="s">
        <v>238</v>
      </c>
      <c r="J66" s="27"/>
      <c r="K66" s="27"/>
      <c r="L66" s="27"/>
      <c r="M66" s="17"/>
      <c r="N66" s="22"/>
      <c r="O66" s="22"/>
      <c r="P66" s="22"/>
      <c r="Q66" s="19"/>
      <c r="R66" s="19"/>
      <c r="S66" s="19"/>
      <c r="T66" s="19"/>
      <c r="U66" s="19"/>
    </row>
    <row r="67" spans="1:21" x14ac:dyDescent="0.2">
      <c r="A67" s="63"/>
      <c r="B67" s="14" t="s">
        <v>193</v>
      </c>
      <c r="C67" s="14" t="s">
        <v>161</v>
      </c>
      <c r="D67" s="14" t="s">
        <v>142</v>
      </c>
      <c r="E67" s="14" t="s">
        <v>143</v>
      </c>
      <c r="F67" s="14" t="s">
        <v>237</v>
      </c>
      <c r="G67" s="15" t="s">
        <v>232</v>
      </c>
      <c r="H67" s="15" t="s">
        <v>226</v>
      </c>
      <c r="I67" s="14" t="s">
        <v>238</v>
      </c>
      <c r="J67" s="27"/>
      <c r="K67" s="27"/>
      <c r="L67" s="27"/>
      <c r="M67" s="17"/>
      <c r="N67" s="22"/>
      <c r="O67" s="22"/>
      <c r="P67" s="22"/>
      <c r="Q67" s="19"/>
      <c r="R67" s="19"/>
      <c r="S67" s="19"/>
      <c r="T67" s="19"/>
      <c r="U67" s="19"/>
    </row>
    <row r="68" spans="1:21" x14ac:dyDescent="0.2">
      <c r="A68" s="63"/>
      <c r="B68" s="14" t="s">
        <v>194</v>
      </c>
      <c r="C68" s="14" t="s">
        <v>241</v>
      </c>
      <c r="D68" s="14" t="s">
        <v>142</v>
      </c>
      <c r="E68" s="14" t="s">
        <v>143</v>
      </c>
      <c r="F68" s="14" t="s">
        <v>237</v>
      </c>
      <c r="G68" s="15" t="s">
        <v>232</v>
      </c>
      <c r="H68" s="15" t="s">
        <v>226</v>
      </c>
      <c r="I68" s="14" t="s">
        <v>238</v>
      </c>
      <c r="J68" s="27"/>
      <c r="K68" s="27"/>
      <c r="L68" s="27"/>
      <c r="M68" s="17"/>
      <c r="N68" s="22"/>
      <c r="O68" s="22"/>
      <c r="P68" s="22"/>
      <c r="Q68" s="19"/>
      <c r="R68" s="19"/>
      <c r="S68" s="19"/>
      <c r="T68" s="19"/>
      <c r="U68" s="19"/>
    </row>
    <row r="69" spans="1:21" x14ac:dyDescent="0.2">
      <c r="A69" s="63"/>
      <c r="B69" s="14" t="s">
        <v>195</v>
      </c>
      <c r="C69" s="14" t="s">
        <v>240</v>
      </c>
      <c r="D69" s="14" t="s">
        <v>142</v>
      </c>
      <c r="E69" s="14" t="s">
        <v>143</v>
      </c>
      <c r="F69" s="14" t="s">
        <v>237</v>
      </c>
      <c r="G69" s="15" t="s">
        <v>232</v>
      </c>
      <c r="H69" s="15" t="s">
        <v>226</v>
      </c>
      <c r="I69" s="14" t="s">
        <v>238</v>
      </c>
      <c r="J69" s="27"/>
      <c r="K69" s="27"/>
      <c r="L69" s="27"/>
      <c r="M69" s="17"/>
      <c r="N69" s="22"/>
      <c r="O69" s="22"/>
      <c r="P69" s="22"/>
      <c r="Q69" s="19"/>
      <c r="R69" s="19"/>
      <c r="S69" s="19"/>
      <c r="T69" s="19"/>
      <c r="U69" s="19"/>
    </row>
    <row r="70" spans="1:21" x14ac:dyDescent="0.2">
      <c r="A70" s="63"/>
      <c r="B70" s="14" t="s">
        <v>196</v>
      </c>
      <c r="C70" s="14" t="s">
        <v>242</v>
      </c>
      <c r="D70" s="14" t="s">
        <v>142</v>
      </c>
      <c r="E70" s="14" t="s">
        <v>143</v>
      </c>
      <c r="F70" s="14" t="s">
        <v>237</v>
      </c>
      <c r="G70" s="15" t="s">
        <v>232</v>
      </c>
      <c r="H70" s="15" t="s">
        <v>226</v>
      </c>
      <c r="I70" s="14" t="s">
        <v>238</v>
      </c>
      <c r="J70" s="27"/>
      <c r="K70" s="27"/>
      <c r="L70" s="27"/>
      <c r="M70" s="17"/>
      <c r="N70" s="22"/>
      <c r="O70" s="22"/>
      <c r="P70" s="22"/>
      <c r="Q70" s="19"/>
      <c r="R70" s="19"/>
      <c r="S70" s="19"/>
      <c r="T70" s="19"/>
      <c r="U70" s="19"/>
    </row>
    <row r="71" spans="1:21" x14ac:dyDescent="0.2">
      <c r="A71" s="63"/>
      <c r="B71" s="14" t="s">
        <v>197</v>
      </c>
      <c r="C71" s="14" t="s">
        <v>240</v>
      </c>
      <c r="D71" s="14" t="s">
        <v>142</v>
      </c>
      <c r="E71" s="14" t="s">
        <v>143</v>
      </c>
      <c r="F71" s="14" t="s">
        <v>237</v>
      </c>
      <c r="G71" s="15" t="s">
        <v>232</v>
      </c>
      <c r="H71" s="15" t="s">
        <v>226</v>
      </c>
      <c r="I71" s="14" t="s">
        <v>238</v>
      </c>
      <c r="J71" s="27"/>
      <c r="K71" s="27"/>
      <c r="L71" s="27"/>
      <c r="M71" s="17"/>
      <c r="N71" s="22"/>
      <c r="O71" s="22"/>
      <c r="P71" s="22"/>
      <c r="Q71" s="19"/>
      <c r="R71" s="19"/>
      <c r="S71" s="19"/>
      <c r="T71" s="19"/>
      <c r="U71" s="19"/>
    </row>
    <row r="72" spans="1:21" x14ac:dyDescent="0.2">
      <c r="A72" s="63"/>
      <c r="B72" s="14" t="s">
        <v>198</v>
      </c>
      <c r="C72" s="14" t="s">
        <v>183</v>
      </c>
      <c r="D72" s="14" t="s">
        <v>142</v>
      </c>
      <c r="E72" s="14" t="s">
        <v>143</v>
      </c>
      <c r="F72" s="14" t="s">
        <v>237</v>
      </c>
      <c r="G72" s="15" t="s">
        <v>232</v>
      </c>
      <c r="H72" s="15" t="s">
        <v>226</v>
      </c>
      <c r="I72" s="14" t="s">
        <v>238</v>
      </c>
      <c r="J72" s="27"/>
      <c r="K72" s="27"/>
      <c r="L72" s="27"/>
      <c r="M72" s="17"/>
      <c r="N72" s="22"/>
      <c r="O72" s="22"/>
      <c r="P72" s="22"/>
      <c r="Q72" s="19"/>
      <c r="R72" s="19"/>
      <c r="S72" s="19"/>
      <c r="T72" s="19"/>
      <c r="U72" s="19"/>
    </row>
    <row r="73" spans="1:21" x14ac:dyDescent="0.2">
      <c r="A73" s="63"/>
      <c r="B73" s="14" t="s">
        <v>201</v>
      </c>
      <c r="C73" s="14" t="s">
        <v>208</v>
      </c>
      <c r="D73" s="14" t="s">
        <v>154</v>
      </c>
      <c r="E73" s="14" t="s">
        <v>143</v>
      </c>
      <c r="F73" s="14" t="s">
        <v>243</v>
      </c>
      <c r="G73" s="32" t="s">
        <v>233</v>
      </c>
      <c r="H73" s="15" t="s">
        <v>226</v>
      </c>
      <c r="I73" s="14" t="s">
        <v>220</v>
      </c>
      <c r="J73" s="27"/>
      <c r="K73" s="27"/>
      <c r="L73" s="27"/>
      <c r="M73" s="17"/>
      <c r="N73" s="22"/>
      <c r="O73" s="22"/>
      <c r="P73" s="22"/>
      <c r="Q73" s="19"/>
      <c r="R73" s="19"/>
      <c r="S73" s="19"/>
      <c r="T73" s="19"/>
      <c r="U73" s="19"/>
    </row>
    <row r="74" spans="1:21" x14ac:dyDescent="0.2">
      <c r="A74" s="63"/>
      <c r="B74" s="14" t="s">
        <v>184</v>
      </c>
      <c r="C74" s="14" t="s">
        <v>209</v>
      </c>
      <c r="D74" s="14" t="s">
        <v>154</v>
      </c>
      <c r="E74" s="14" t="s">
        <v>143</v>
      </c>
      <c r="F74" s="14" t="s">
        <v>243</v>
      </c>
      <c r="G74" s="32" t="s">
        <v>233</v>
      </c>
      <c r="H74" s="15" t="s">
        <v>226</v>
      </c>
      <c r="I74" s="14" t="s">
        <v>220</v>
      </c>
      <c r="J74" s="27"/>
      <c r="K74" s="27"/>
      <c r="L74" s="27"/>
      <c r="M74" s="17"/>
      <c r="N74" s="22"/>
      <c r="O74" s="22"/>
      <c r="P74" s="22"/>
      <c r="Q74" s="19"/>
      <c r="R74" s="19"/>
      <c r="S74" s="19"/>
      <c r="T74" s="19"/>
      <c r="U74" s="19"/>
    </row>
    <row r="75" spans="1:21" x14ac:dyDescent="0.2">
      <c r="A75" s="63"/>
      <c r="B75" s="14" t="s">
        <v>185</v>
      </c>
      <c r="C75" s="14" t="s">
        <v>210</v>
      </c>
      <c r="D75" s="14" t="s">
        <v>154</v>
      </c>
      <c r="E75" s="14" t="s">
        <v>143</v>
      </c>
      <c r="F75" s="14" t="s">
        <v>243</v>
      </c>
      <c r="G75" s="32" t="s">
        <v>233</v>
      </c>
      <c r="H75" s="15" t="s">
        <v>226</v>
      </c>
      <c r="I75" s="14" t="s">
        <v>220</v>
      </c>
      <c r="J75" s="27"/>
      <c r="K75" s="27"/>
      <c r="L75" s="27"/>
      <c r="M75" s="17"/>
      <c r="N75" s="22"/>
      <c r="O75" s="22"/>
      <c r="P75" s="22"/>
      <c r="Q75" s="19"/>
      <c r="R75" s="19"/>
      <c r="S75" s="19"/>
      <c r="T75" s="19"/>
      <c r="U75" s="19"/>
    </row>
    <row r="76" spans="1:21" x14ac:dyDescent="0.2">
      <c r="A76" s="63"/>
      <c r="B76" s="14" t="s">
        <v>186</v>
      </c>
      <c r="C76" s="14" t="s">
        <v>211</v>
      </c>
      <c r="D76" s="14" t="s">
        <v>154</v>
      </c>
      <c r="E76" s="14" t="s">
        <v>143</v>
      </c>
      <c r="F76" s="14" t="s">
        <v>243</v>
      </c>
      <c r="G76" s="32" t="s">
        <v>233</v>
      </c>
      <c r="H76" s="15" t="s">
        <v>226</v>
      </c>
      <c r="I76" s="14" t="s">
        <v>220</v>
      </c>
      <c r="J76" s="27"/>
      <c r="K76" s="27"/>
      <c r="L76" s="27"/>
      <c r="M76" s="17"/>
      <c r="N76" s="22"/>
      <c r="O76" s="22"/>
      <c r="P76" s="22"/>
      <c r="Q76" s="19"/>
      <c r="R76" s="19"/>
      <c r="S76" s="19"/>
      <c r="T76" s="19"/>
      <c r="U76" s="19"/>
    </row>
    <row r="77" spans="1:21" x14ac:dyDescent="0.2">
      <c r="A77" s="63"/>
      <c r="B77" s="14" t="s">
        <v>199</v>
      </c>
      <c r="C77" s="14" t="s">
        <v>211</v>
      </c>
      <c r="D77" s="14" t="s">
        <v>218</v>
      </c>
      <c r="E77" s="14" t="s">
        <v>143</v>
      </c>
      <c r="F77" s="14" t="s">
        <v>249</v>
      </c>
      <c r="G77" s="32" t="s">
        <v>233</v>
      </c>
      <c r="H77" s="15" t="s">
        <v>226</v>
      </c>
      <c r="I77" s="14" t="s">
        <v>220</v>
      </c>
      <c r="J77" s="27"/>
      <c r="K77" s="27"/>
      <c r="L77" s="27"/>
      <c r="M77" s="17"/>
      <c r="N77" s="22"/>
      <c r="O77" s="22"/>
      <c r="P77" s="22"/>
      <c r="Q77" s="19"/>
      <c r="R77" s="19"/>
      <c r="S77" s="19"/>
      <c r="T77" s="19"/>
      <c r="U77" s="19"/>
    </row>
    <row r="78" spans="1:21" x14ac:dyDescent="0.2">
      <c r="A78" s="63"/>
      <c r="B78" s="14" t="s">
        <v>200</v>
      </c>
      <c r="C78" s="14" t="s">
        <v>211</v>
      </c>
      <c r="D78" s="14" t="s">
        <v>218</v>
      </c>
      <c r="E78" s="14" t="s">
        <v>143</v>
      </c>
      <c r="F78" s="14" t="s">
        <v>249</v>
      </c>
      <c r="G78" s="32" t="s">
        <v>233</v>
      </c>
      <c r="H78" s="15" t="s">
        <v>226</v>
      </c>
      <c r="I78" s="14" t="s">
        <v>220</v>
      </c>
      <c r="J78" s="27"/>
      <c r="K78" s="27"/>
      <c r="L78" s="27"/>
      <c r="M78" s="17"/>
      <c r="N78" s="22"/>
      <c r="O78" s="22"/>
      <c r="P78" s="22"/>
      <c r="Q78" s="19"/>
      <c r="R78" s="19"/>
      <c r="S78" s="19"/>
      <c r="T78" s="19"/>
      <c r="U78" s="19"/>
    </row>
    <row r="79" spans="1:21" x14ac:dyDescent="0.2">
      <c r="A79" s="63"/>
      <c r="B79" s="14" t="s">
        <v>202</v>
      </c>
      <c r="C79" s="14" t="s">
        <v>212</v>
      </c>
      <c r="D79" s="14" t="s">
        <v>154</v>
      </c>
      <c r="E79" s="14" t="s">
        <v>143</v>
      </c>
      <c r="F79" s="14" t="s">
        <v>243</v>
      </c>
      <c r="G79" s="32" t="s">
        <v>233</v>
      </c>
      <c r="H79" s="15" t="s">
        <v>226</v>
      </c>
      <c r="I79" s="14" t="s">
        <v>220</v>
      </c>
      <c r="J79" s="27"/>
      <c r="K79" s="27"/>
      <c r="L79" s="27"/>
      <c r="M79" s="17"/>
      <c r="N79" s="22"/>
      <c r="O79" s="22"/>
      <c r="P79" s="22"/>
      <c r="Q79" s="19"/>
      <c r="R79" s="19"/>
      <c r="S79" s="19"/>
      <c r="T79" s="19"/>
      <c r="U79" s="19"/>
    </row>
    <row r="80" spans="1:21" x14ac:dyDescent="0.2">
      <c r="A80" s="63"/>
      <c r="B80" s="14" t="s">
        <v>203</v>
      </c>
      <c r="C80" s="14" t="s">
        <v>213</v>
      </c>
      <c r="D80" s="14" t="s">
        <v>154</v>
      </c>
      <c r="E80" s="14" t="s">
        <v>143</v>
      </c>
      <c r="F80" s="14" t="s">
        <v>243</v>
      </c>
      <c r="G80" s="32" t="s">
        <v>233</v>
      </c>
      <c r="H80" s="15" t="s">
        <v>226</v>
      </c>
      <c r="I80" s="14" t="s">
        <v>220</v>
      </c>
      <c r="J80" s="27"/>
      <c r="K80" s="27"/>
      <c r="L80" s="27"/>
      <c r="M80" s="17"/>
      <c r="N80" s="22"/>
      <c r="O80" s="22"/>
      <c r="P80" s="22"/>
      <c r="Q80" s="19"/>
      <c r="R80" s="19"/>
      <c r="S80" s="19"/>
      <c r="T80" s="19"/>
      <c r="U80" s="19"/>
    </row>
    <row r="81" spans="1:21" x14ac:dyDescent="0.2">
      <c r="A81" s="63"/>
      <c r="B81" s="14" t="s">
        <v>204</v>
      </c>
      <c r="C81" s="14" t="s">
        <v>214</v>
      </c>
      <c r="D81" s="14" t="s">
        <v>154</v>
      </c>
      <c r="E81" s="14" t="s">
        <v>143</v>
      </c>
      <c r="F81" s="14" t="s">
        <v>243</v>
      </c>
      <c r="G81" s="32" t="s">
        <v>233</v>
      </c>
      <c r="H81" s="15" t="s">
        <v>228</v>
      </c>
      <c r="I81" s="14" t="s">
        <v>220</v>
      </c>
      <c r="J81" s="27"/>
      <c r="K81" s="27"/>
      <c r="L81" s="27"/>
      <c r="M81" s="17"/>
      <c r="N81" s="22"/>
      <c r="O81" s="22"/>
      <c r="P81" s="22"/>
      <c r="Q81" s="19"/>
      <c r="R81" s="19"/>
      <c r="S81" s="19"/>
      <c r="T81" s="19"/>
      <c r="U81" s="19"/>
    </row>
    <row r="82" spans="1:21" x14ac:dyDescent="0.2">
      <c r="A82" s="63"/>
      <c r="B82" s="14" t="s">
        <v>205</v>
      </c>
      <c r="C82" s="14" t="s">
        <v>215</v>
      </c>
      <c r="D82" s="14" t="s">
        <v>154</v>
      </c>
      <c r="E82" s="14" t="s">
        <v>143</v>
      </c>
      <c r="F82" s="14" t="s">
        <v>243</v>
      </c>
      <c r="G82" s="32" t="s">
        <v>233</v>
      </c>
      <c r="H82" s="15" t="s">
        <v>226</v>
      </c>
      <c r="I82" s="14" t="s">
        <v>220</v>
      </c>
      <c r="J82" s="27"/>
      <c r="K82" s="27"/>
      <c r="L82" s="27"/>
      <c r="M82" s="17"/>
      <c r="N82" s="22"/>
      <c r="O82" s="22"/>
      <c r="P82" s="22"/>
      <c r="Q82" s="19"/>
      <c r="R82" s="19"/>
      <c r="S82" s="19"/>
      <c r="T82" s="19"/>
      <c r="U82" s="19"/>
    </row>
    <row r="83" spans="1:21" x14ac:dyDescent="0.2">
      <c r="A83" s="63"/>
      <c r="B83" s="14" t="s">
        <v>206</v>
      </c>
      <c r="C83" s="14" t="s">
        <v>216</v>
      </c>
      <c r="D83" s="14" t="s">
        <v>154</v>
      </c>
      <c r="E83" s="14" t="s">
        <v>143</v>
      </c>
      <c r="F83" s="14" t="s">
        <v>243</v>
      </c>
      <c r="G83" s="32" t="s">
        <v>233</v>
      </c>
      <c r="H83" s="15" t="s">
        <v>228</v>
      </c>
      <c r="I83" s="14" t="s">
        <v>220</v>
      </c>
      <c r="J83" s="27"/>
      <c r="K83" s="27"/>
      <c r="L83" s="27"/>
      <c r="M83" s="17"/>
      <c r="N83" s="22"/>
      <c r="O83" s="22"/>
      <c r="P83" s="22"/>
      <c r="Q83" s="19"/>
      <c r="R83" s="19"/>
      <c r="S83" s="19"/>
      <c r="T83" s="19"/>
      <c r="U83" s="19"/>
    </row>
    <row r="84" spans="1:21" x14ac:dyDescent="0.2">
      <c r="A84" s="63"/>
      <c r="B84" s="14" t="s">
        <v>207</v>
      </c>
      <c r="C84" s="14" t="s">
        <v>217</v>
      </c>
      <c r="D84" s="14" t="s">
        <v>154</v>
      </c>
      <c r="E84" s="14" t="s">
        <v>143</v>
      </c>
      <c r="F84" s="14" t="s">
        <v>243</v>
      </c>
      <c r="G84" s="32" t="s">
        <v>233</v>
      </c>
      <c r="H84" s="15" t="s">
        <v>228</v>
      </c>
      <c r="I84" s="14" t="s">
        <v>220</v>
      </c>
      <c r="J84" s="27"/>
      <c r="K84" s="27"/>
      <c r="L84" s="27"/>
      <c r="M84" s="17"/>
      <c r="N84" s="22"/>
      <c r="O84" s="22"/>
      <c r="P84" s="22"/>
      <c r="Q84" s="19"/>
      <c r="R84" s="19"/>
      <c r="S84" s="19"/>
      <c r="T84" s="19"/>
      <c r="U84" s="19"/>
    </row>
    <row r="85" spans="1:21" x14ac:dyDescent="0.2">
      <c r="A85" s="60" t="s">
        <v>102</v>
      </c>
      <c r="B85" s="26" t="s">
        <v>83</v>
      </c>
      <c r="C85" s="14" t="s">
        <v>22</v>
      </c>
      <c r="D85" s="14" t="s">
        <v>129</v>
      </c>
      <c r="E85" s="15" t="s">
        <v>223</v>
      </c>
      <c r="F85" s="15" t="s">
        <v>90</v>
      </c>
      <c r="G85" s="31" t="s">
        <v>231</v>
      </c>
      <c r="H85" s="15" t="s">
        <v>226</v>
      </c>
      <c r="I85" s="14" t="s">
        <v>270</v>
      </c>
      <c r="J85" s="16">
        <v>71926069</v>
      </c>
      <c r="K85" s="16">
        <v>30310</v>
      </c>
      <c r="L85" s="16">
        <v>2373</v>
      </c>
      <c r="M85" s="17"/>
      <c r="N85" s="22"/>
      <c r="O85" s="22"/>
      <c r="P85" s="22"/>
      <c r="Q85" s="23">
        <v>1199</v>
      </c>
      <c r="R85" s="24">
        <v>22405</v>
      </c>
      <c r="S85" s="24">
        <v>1858</v>
      </c>
      <c r="T85" s="20">
        <v>0.90200000000000002</v>
      </c>
      <c r="U85" s="20">
        <v>0.73499999999999999</v>
      </c>
    </row>
    <row r="86" spans="1:21" x14ac:dyDescent="0.2">
      <c r="A86" s="61"/>
      <c r="B86" s="26" t="s">
        <v>84</v>
      </c>
      <c r="C86" s="14" t="s">
        <v>23</v>
      </c>
      <c r="D86" s="14" t="s">
        <v>129</v>
      </c>
      <c r="E86" s="15" t="s">
        <v>223</v>
      </c>
      <c r="F86" s="15" t="s">
        <v>90</v>
      </c>
      <c r="G86" s="31" t="s">
        <v>231</v>
      </c>
      <c r="H86" s="15" t="s">
        <v>226</v>
      </c>
      <c r="I86" s="14" t="s">
        <v>270</v>
      </c>
      <c r="J86" s="16">
        <v>191636354</v>
      </c>
      <c r="K86" s="16">
        <v>28198</v>
      </c>
      <c r="L86" s="16">
        <v>6796</v>
      </c>
      <c r="M86" s="17"/>
      <c r="N86" s="22"/>
      <c r="O86" s="22"/>
      <c r="P86" s="22"/>
      <c r="Q86" s="24">
        <v>1206</v>
      </c>
      <c r="R86" s="24">
        <v>26084</v>
      </c>
      <c r="S86" s="24">
        <v>1756</v>
      </c>
      <c r="T86" s="20">
        <v>0.89</v>
      </c>
      <c r="U86" s="20">
        <v>0.70699999999999996</v>
      </c>
    </row>
    <row r="87" spans="1:21" x14ac:dyDescent="0.2">
      <c r="A87" s="61"/>
      <c r="B87" s="26" t="s">
        <v>85</v>
      </c>
      <c r="C87" s="14" t="s">
        <v>24</v>
      </c>
      <c r="D87" s="14" t="s">
        <v>129</v>
      </c>
      <c r="E87" s="15" t="s">
        <v>223</v>
      </c>
      <c r="F87" s="15" t="s">
        <v>90</v>
      </c>
      <c r="G87" s="31" t="s">
        <v>231</v>
      </c>
      <c r="H87" s="15" t="s">
        <v>226</v>
      </c>
      <c r="I87" s="14" t="s">
        <v>270</v>
      </c>
      <c r="J87" s="16">
        <v>153210620</v>
      </c>
      <c r="K87" s="16">
        <v>29680</v>
      </c>
      <c r="L87" s="16">
        <v>5162</v>
      </c>
      <c r="M87" s="17"/>
      <c r="N87" s="22"/>
      <c r="O87" s="22"/>
      <c r="P87" s="22"/>
      <c r="Q87" s="24">
        <v>1274</v>
      </c>
      <c r="R87" s="24">
        <v>25270</v>
      </c>
      <c r="S87" s="24">
        <v>1840</v>
      </c>
      <c r="T87" s="20">
        <v>0.90400000000000003</v>
      </c>
      <c r="U87" s="28">
        <v>0.71299999999999997</v>
      </c>
    </row>
    <row r="88" spans="1:21" x14ac:dyDescent="0.2">
      <c r="A88" s="61"/>
      <c r="B88" s="26" t="s">
        <v>86</v>
      </c>
      <c r="C88" s="14" t="s">
        <v>25</v>
      </c>
      <c r="D88" s="14" t="s">
        <v>129</v>
      </c>
      <c r="E88" s="15" t="s">
        <v>223</v>
      </c>
      <c r="F88" s="15" t="s">
        <v>90</v>
      </c>
      <c r="G88" s="31" t="s">
        <v>231</v>
      </c>
      <c r="H88" s="15" t="s">
        <v>226</v>
      </c>
      <c r="I88" s="14" t="s">
        <v>270</v>
      </c>
      <c r="J88" s="16">
        <v>105865035</v>
      </c>
      <c r="K88" s="16">
        <v>47093</v>
      </c>
      <c r="L88" s="16">
        <v>2248</v>
      </c>
      <c r="M88" s="17"/>
      <c r="N88" s="22"/>
      <c r="O88" s="22"/>
      <c r="P88" s="22"/>
      <c r="Q88" s="24">
        <v>1225</v>
      </c>
      <c r="R88" s="24">
        <v>23848</v>
      </c>
      <c r="S88" s="24">
        <v>1796</v>
      </c>
      <c r="T88" s="20">
        <v>0.84899999999999998</v>
      </c>
      <c r="U88" s="20">
        <v>0.69499999999999995</v>
      </c>
    </row>
    <row r="89" spans="1:21" x14ac:dyDescent="0.2">
      <c r="A89" s="61"/>
      <c r="B89" s="26" t="s">
        <v>87</v>
      </c>
      <c r="C89" s="14" t="s">
        <v>26</v>
      </c>
      <c r="D89" s="14" t="s">
        <v>129</v>
      </c>
      <c r="E89" s="15" t="s">
        <v>223</v>
      </c>
      <c r="F89" s="15" t="s">
        <v>90</v>
      </c>
      <c r="G89" s="31" t="s">
        <v>231</v>
      </c>
      <c r="H89" s="15" t="s">
        <v>226</v>
      </c>
      <c r="I89" s="14" t="s">
        <v>270</v>
      </c>
      <c r="J89" s="16">
        <v>156105011</v>
      </c>
      <c r="K89" s="16">
        <v>64162</v>
      </c>
      <c r="L89" s="16">
        <v>2433</v>
      </c>
      <c r="M89" s="17"/>
      <c r="N89" s="22"/>
      <c r="O89" s="22"/>
      <c r="P89" s="22"/>
      <c r="Q89" s="24">
        <v>1516</v>
      </c>
      <c r="R89" s="24">
        <v>24014</v>
      </c>
      <c r="S89" s="24">
        <v>2490</v>
      </c>
      <c r="T89" s="20">
        <v>0.88</v>
      </c>
      <c r="U89" s="20">
        <v>0.74099999999999999</v>
      </c>
    </row>
    <row r="90" spans="1:21" x14ac:dyDescent="0.2">
      <c r="A90" s="61"/>
      <c r="B90" s="26" t="s">
        <v>88</v>
      </c>
      <c r="C90" s="14" t="s">
        <v>27</v>
      </c>
      <c r="D90" s="14" t="s">
        <v>129</v>
      </c>
      <c r="E90" s="15" t="s">
        <v>223</v>
      </c>
      <c r="F90" s="15" t="s">
        <v>90</v>
      </c>
      <c r="G90" s="31" t="s">
        <v>231</v>
      </c>
      <c r="H90" s="15" t="s">
        <v>226</v>
      </c>
      <c r="I90" s="14" t="s">
        <v>270</v>
      </c>
      <c r="J90" s="16">
        <v>74303347</v>
      </c>
      <c r="K90" s="16">
        <v>41074</v>
      </c>
      <c r="L90" s="16">
        <v>1809</v>
      </c>
      <c r="M90" s="17"/>
      <c r="N90" s="22"/>
      <c r="O90" s="22"/>
      <c r="P90" s="22"/>
      <c r="Q90" s="19">
        <v>956</v>
      </c>
      <c r="R90" s="23">
        <v>21066</v>
      </c>
      <c r="S90" s="23">
        <v>1570</v>
      </c>
      <c r="T90" s="28">
        <v>0.86399999999999999</v>
      </c>
      <c r="U90" s="28">
        <v>0.72399999999999998</v>
      </c>
    </row>
    <row r="91" spans="1:21" x14ac:dyDescent="0.2">
      <c r="A91" s="61"/>
      <c r="B91" s="14" t="s">
        <v>57</v>
      </c>
      <c r="C91" s="14" t="s">
        <v>61</v>
      </c>
      <c r="D91" s="14" t="s">
        <v>224</v>
      </c>
      <c r="E91" s="15" t="s">
        <v>223</v>
      </c>
      <c r="F91" s="15" t="s">
        <v>90</v>
      </c>
      <c r="G91" s="15" t="s">
        <v>232</v>
      </c>
      <c r="H91" s="15" t="s">
        <v>226</v>
      </c>
      <c r="I91" s="14" t="s">
        <v>270</v>
      </c>
      <c r="J91" s="16">
        <v>213819456</v>
      </c>
      <c r="K91" s="16">
        <v>25090</v>
      </c>
      <c r="L91" s="16">
        <v>8522</v>
      </c>
      <c r="M91" s="17"/>
      <c r="N91" s="22"/>
      <c r="O91" s="22"/>
      <c r="P91" s="22"/>
      <c r="Q91" s="24">
        <v>1364</v>
      </c>
      <c r="R91" s="24">
        <v>24710</v>
      </c>
      <c r="S91" s="24">
        <v>2272</v>
      </c>
      <c r="T91" s="20">
        <v>0.871</v>
      </c>
      <c r="U91" s="20">
        <v>0.71</v>
      </c>
    </row>
    <row r="92" spans="1:21" x14ac:dyDescent="0.2">
      <c r="A92" s="61"/>
      <c r="B92" s="14" t="s">
        <v>53</v>
      </c>
      <c r="C92" s="14" t="s">
        <v>62</v>
      </c>
      <c r="D92" s="14" t="s">
        <v>224</v>
      </c>
      <c r="E92" s="15" t="s">
        <v>223</v>
      </c>
      <c r="F92" s="15" t="s">
        <v>90</v>
      </c>
      <c r="G92" s="15" t="s">
        <v>232</v>
      </c>
      <c r="H92" s="15" t="s">
        <v>226</v>
      </c>
      <c r="I92" s="14" t="s">
        <v>270</v>
      </c>
      <c r="J92" s="16">
        <v>51852009</v>
      </c>
      <c r="K92" s="16">
        <v>17365</v>
      </c>
      <c r="L92" s="16">
        <v>2986</v>
      </c>
      <c r="M92" s="17"/>
      <c r="N92" s="22"/>
      <c r="O92" s="22"/>
      <c r="P92" s="22"/>
      <c r="Q92" s="24">
        <v>1520</v>
      </c>
      <c r="R92" s="24">
        <v>22960</v>
      </c>
      <c r="S92" s="24">
        <v>2848</v>
      </c>
      <c r="T92" s="20">
        <v>0.90500000000000003</v>
      </c>
      <c r="U92" s="20">
        <v>0.68799999999999994</v>
      </c>
    </row>
    <row r="93" spans="1:21" x14ac:dyDescent="0.2">
      <c r="A93" s="61"/>
      <c r="B93" s="14" t="s">
        <v>59</v>
      </c>
      <c r="C93" s="14" t="s">
        <v>63</v>
      </c>
      <c r="D93" s="14" t="s">
        <v>224</v>
      </c>
      <c r="E93" s="15" t="s">
        <v>223</v>
      </c>
      <c r="F93" s="15" t="s">
        <v>90</v>
      </c>
      <c r="G93" s="15" t="s">
        <v>232</v>
      </c>
      <c r="H93" s="15" t="s">
        <v>226</v>
      </c>
      <c r="I93" s="14" t="s">
        <v>270</v>
      </c>
      <c r="J93" s="16">
        <v>136503989</v>
      </c>
      <c r="K93" s="16">
        <v>16147</v>
      </c>
      <c r="L93" s="16">
        <v>8454</v>
      </c>
      <c r="M93" s="17"/>
      <c r="N93" s="22"/>
      <c r="O93" s="22"/>
      <c r="P93" s="22"/>
      <c r="Q93" s="24">
        <v>1307</v>
      </c>
      <c r="R93" s="24">
        <v>25446</v>
      </c>
      <c r="S93" s="24">
        <v>2045</v>
      </c>
      <c r="T93" s="20">
        <v>0.83799999999999997</v>
      </c>
      <c r="U93" s="20">
        <v>0.63300000000000001</v>
      </c>
    </row>
    <row r="94" spans="1:21" x14ac:dyDescent="0.2">
      <c r="A94" s="61"/>
      <c r="B94" s="14" t="s">
        <v>54</v>
      </c>
      <c r="C94" s="14" t="s">
        <v>64</v>
      </c>
      <c r="D94" s="14" t="s">
        <v>224</v>
      </c>
      <c r="E94" s="15" t="s">
        <v>223</v>
      </c>
      <c r="F94" s="15" t="s">
        <v>90</v>
      </c>
      <c r="G94" s="15" t="s">
        <v>232</v>
      </c>
      <c r="H94" s="15" t="s">
        <v>226</v>
      </c>
      <c r="I94" s="14" t="s">
        <v>270</v>
      </c>
      <c r="J94" s="16">
        <v>167895055</v>
      </c>
      <c r="K94" s="16">
        <v>20331</v>
      </c>
      <c r="L94" s="16">
        <v>8258</v>
      </c>
      <c r="M94" s="17"/>
      <c r="N94" s="22"/>
      <c r="O94" s="22"/>
      <c r="P94" s="22"/>
      <c r="Q94" s="24">
        <v>1964</v>
      </c>
      <c r="R94" s="24">
        <v>25972</v>
      </c>
      <c r="S94" s="24">
        <v>3644</v>
      </c>
      <c r="T94" s="20">
        <v>0.90800000000000003</v>
      </c>
      <c r="U94" s="20">
        <v>0.69799999999999995</v>
      </c>
    </row>
    <row r="95" spans="1:21" x14ac:dyDescent="0.2">
      <c r="A95" s="61"/>
      <c r="B95" s="14" t="s">
        <v>55</v>
      </c>
      <c r="C95" s="14" t="s">
        <v>65</v>
      </c>
      <c r="D95" s="14" t="s">
        <v>224</v>
      </c>
      <c r="E95" s="15" t="s">
        <v>223</v>
      </c>
      <c r="F95" s="15" t="s">
        <v>90</v>
      </c>
      <c r="G95" s="15" t="s">
        <v>232</v>
      </c>
      <c r="H95" s="15" t="s">
        <v>226</v>
      </c>
      <c r="I95" s="14" t="s">
        <v>270</v>
      </c>
      <c r="J95" s="16">
        <v>380486283</v>
      </c>
      <c r="K95" s="16">
        <v>22177</v>
      </c>
      <c r="L95" s="16">
        <v>17157</v>
      </c>
      <c r="M95" s="17"/>
      <c r="N95" s="22"/>
      <c r="O95" s="22"/>
      <c r="P95" s="22"/>
      <c r="Q95" s="24">
        <v>1673</v>
      </c>
      <c r="R95" s="24">
        <v>27230</v>
      </c>
      <c r="S95" s="24">
        <v>3015</v>
      </c>
      <c r="T95" s="20">
        <v>0.88900000000000001</v>
      </c>
      <c r="U95" s="20">
        <v>0.68100000000000005</v>
      </c>
    </row>
    <row r="96" spans="1:21" x14ac:dyDescent="0.2">
      <c r="A96" s="61"/>
      <c r="B96" s="14" t="s">
        <v>56</v>
      </c>
      <c r="C96" s="14" t="s">
        <v>66</v>
      </c>
      <c r="D96" s="14" t="s">
        <v>224</v>
      </c>
      <c r="E96" s="15" t="s">
        <v>223</v>
      </c>
      <c r="F96" s="15" t="s">
        <v>90</v>
      </c>
      <c r="G96" s="15" t="s">
        <v>232</v>
      </c>
      <c r="H96" s="15" t="s">
        <v>226</v>
      </c>
      <c r="I96" s="14" t="s">
        <v>270</v>
      </c>
      <c r="J96" s="16">
        <v>179002208</v>
      </c>
      <c r="K96" s="16">
        <v>19786</v>
      </c>
      <c r="L96" s="16">
        <v>9047</v>
      </c>
      <c r="M96" s="17"/>
      <c r="N96" s="22"/>
      <c r="O96" s="22"/>
      <c r="P96" s="22"/>
      <c r="Q96" s="19">
        <v>943</v>
      </c>
      <c r="R96" s="24">
        <v>24548</v>
      </c>
      <c r="S96" s="24">
        <v>1333</v>
      </c>
      <c r="T96" s="20">
        <v>0.84</v>
      </c>
      <c r="U96" s="20">
        <v>0.67900000000000005</v>
      </c>
    </row>
    <row r="97" spans="1:21" x14ac:dyDescent="0.2">
      <c r="A97" s="62"/>
      <c r="B97" s="14" t="s">
        <v>58</v>
      </c>
      <c r="C97" s="14" t="s">
        <v>67</v>
      </c>
      <c r="D97" s="14" t="s">
        <v>224</v>
      </c>
      <c r="E97" s="15" t="s">
        <v>223</v>
      </c>
      <c r="F97" s="15" t="s">
        <v>90</v>
      </c>
      <c r="G97" s="15" t="s">
        <v>232</v>
      </c>
      <c r="H97" s="15" t="s">
        <v>226</v>
      </c>
      <c r="I97" s="14" t="s">
        <v>270</v>
      </c>
      <c r="J97" s="16">
        <v>286035245</v>
      </c>
      <c r="K97" s="16">
        <v>34891</v>
      </c>
      <c r="L97" s="16">
        <v>8198</v>
      </c>
      <c r="M97" s="17"/>
      <c r="N97" s="22"/>
      <c r="O97" s="22"/>
      <c r="P97" s="22"/>
      <c r="Q97" s="24">
        <v>1760</v>
      </c>
      <c r="R97" s="24">
        <v>26363</v>
      </c>
      <c r="S97" s="24">
        <v>3120</v>
      </c>
      <c r="T97" s="20">
        <v>0.91600000000000004</v>
      </c>
      <c r="U97" s="20">
        <v>0.69199999999999995</v>
      </c>
    </row>
    <row r="100" spans="1:21" x14ac:dyDescent="0.2">
      <c r="A100" s="2" t="s">
        <v>244</v>
      </c>
      <c r="B100" s="29">
        <f>SUM(L6:L20,L25:L31,L44:L45,L85:L97)</f>
        <v>370697</v>
      </c>
    </row>
  </sheetData>
  <mergeCells count="14">
    <mergeCell ref="A85:A97"/>
    <mergeCell ref="A25:A43"/>
    <mergeCell ref="A6:A10"/>
    <mergeCell ref="A11:A15"/>
    <mergeCell ref="A16:A20"/>
    <mergeCell ref="A44:A84"/>
    <mergeCell ref="M23:P23"/>
    <mergeCell ref="M4:P4"/>
    <mergeCell ref="J4:L4"/>
    <mergeCell ref="Q4:U4"/>
    <mergeCell ref="B4:I4"/>
    <mergeCell ref="B23:I23"/>
    <mergeCell ref="Q23:U23"/>
    <mergeCell ref="J23:L2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6AE8-0790-CB47-AC56-2CFF38BEB50D}">
  <dimension ref="A1:AP21"/>
  <sheetViews>
    <sheetView tabSelected="1" workbookViewId="0">
      <selection activeCell="A11" sqref="A11"/>
    </sheetView>
  </sheetViews>
  <sheetFormatPr baseColWidth="10" defaultRowHeight="18" x14ac:dyDescent="0.2"/>
  <cols>
    <col min="1" max="2" width="25" style="4" bestFit="1" customWidth="1"/>
    <col min="3" max="5" width="25" style="4" customWidth="1"/>
    <col min="6" max="6" width="34" style="4" bestFit="1" customWidth="1"/>
    <col min="7" max="7" width="25" style="4" bestFit="1" customWidth="1"/>
    <col min="8" max="8" width="13.83203125" style="4" bestFit="1" customWidth="1"/>
    <col min="9" max="9" width="10.83203125" style="4"/>
    <col min="10" max="10" width="19" style="4" bestFit="1" customWidth="1"/>
    <col min="11" max="11" width="12.6640625" style="4" customWidth="1"/>
    <col min="12" max="12" width="16.83203125" style="4" customWidth="1"/>
    <col min="13" max="14" width="10.83203125" style="4"/>
    <col min="15" max="15" width="22.5" style="4" customWidth="1"/>
    <col min="16" max="16" width="22.33203125" style="4" bestFit="1" customWidth="1"/>
    <col min="17" max="17" width="15.6640625" style="4" bestFit="1" customWidth="1"/>
    <col min="18" max="18" width="21.1640625" style="4" bestFit="1" customWidth="1"/>
    <col min="19" max="16384" width="10.83203125" style="4"/>
  </cols>
  <sheetData>
    <row r="1" spans="1:42" x14ac:dyDescent="0.2">
      <c r="A1" s="2" t="s">
        <v>358</v>
      </c>
      <c r="M1" s="9"/>
    </row>
    <row r="2" spans="1:42" x14ac:dyDescent="0.2">
      <c r="A2" s="1"/>
    </row>
    <row r="3" spans="1:42" s="2" customFormat="1" x14ac:dyDescent="0.2">
      <c r="A3" s="33" t="s">
        <v>0</v>
      </c>
      <c r="B3" s="33" t="s">
        <v>1</v>
      </c>
      <c r="C3" s="33" t="s">
        <v>89</v>
      </c>
      <c r="D3" s="33" t="s">
        <v>78</v>
      </c>
      <c r="E3" s="33" t="s">
        <v>69</v>
      </c>
      <c r="F3" s="33" t="s">
        <v>82</v>
      </c>
      <c r="G3" s="33" t="s">
        <v>254</v>
      </c>
      <c r="H3" s="33" t="s">
        <v>3</v>
      </c>
      <c r="I3" s="33" t="s">
        <v>4</v>
      </c>
      <c r="J3" s="33" t="s">
        <v>5</v>
      </c>
      <c r="K3" s="33" t="s">
        <v>32</v>
      </c>
      <c r="L3" s="34" t="s">
        <v>253</v>
      </c>
      <c r="M3" s="33" t="s">
        <v>6</v>
      </c>
      <c r="N3" s="33" t="s">
        <v>7</v>
      </c>
      <c r="O3" s="33" t="s">
        <v>34</v>
      </c>
      <c r="P3" s="33" t="s">
        <v>8</v>
      </c>
      <c r="Q3" s="33" t="s">
        <v>9</v>
      </c>
      <c r="R3" s="33" t="s">
        <v>252</v>
      </c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1:42" x14ac:dyDescent="0.2">
      <c r="A4" s="35" t="s">
        <v>17</v>
      </c>
      <c r="B4" s="36" t="s">
        <v>10</v>
      </c>
      <c r="C4" s="36" t="s">
        <v>90</v>
      </c>
      <c r="D4" s="36" t="s">
        <v>79</v>
      </c>
      <c r="E4" s="37" t="s">
        <v>70</v>
      </c>
      <c r="F4" s="38" t="s">
        <v>83</v>
      </c>
      <c r="G4" s="36" t="s">
        <v>245</v>
      </c>
      <c r="H4" s="37" t="s">
        <v>22</v>
      </c>
      <c r="I4" s="37" t="s">
        <v>28</v>
      </c>
      <c r="J4" s="37" t="s">
        <v>30</v>
      </c>
      <c r="K4" s="37">
        <v>127</v>
      </c>
      <c r="L4" s="37">
        <v>21.5</v>
      </c>
      <c r="M4" s="37">
        <v>13.33</v>
      </c>
      <c r="N4" s="37">
        <v>4.5</v>
      </c>
      <c r="O4" s="37">
        <v>0.84</v>
      </c>
      <c r="P4" s="37" t="s">
        <v>35</v>
      </c>
      <c r="Q4" s="37" t="s">
        <v>39</v>
      </c>
      <c r="R4" s="37" t="s">
        <v>40</v>
      </c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</row>
    <row r="5" spans="1:42" x14ac:dyDescent="0.2">
      <c r="A5" s="35" t="s">
        <v>16</v>
      </c>
      <c r="B5" s="37" t="s">
        <v>12</v>
      </c>
      <c r="C5" s="36" t="s">
        <v>90</v>
      </c>
      <c r="D5" s="36" t="s">
        <v>79</v>
      </c>
      <c r="E5" s="37" t="s">
        <v>71</v>
      </c>
      <c r="F5" s="38" t="s">
        <v>84</v>
      </c>
      <c r="G5" s="36" t="s">
        <v>245</v>
      </c>
      <c r="H5" s="37" t="s">
        <v>23</v>
      </c>
      <c r="I5" s="37" t="s">
        <v>29</v>
      </c>
      <c r="J5" s="37" t="s">
        <v>30</v>
      </c>
      <c r="K5" s="37">
        <v>80</v>
      </c>
      <c r="L5" s="37">
        <v>12</v>
      </c>
      <c r="M5" s="37">
        <v>18.75</v>
      </c>
      <c r="N5" s="37">
        <v>5.2</v>
      </c>
      <c r="O5" s="37" t="s">
        <v>33</v>
      </c>
      <c r="P5" s="37" t="s">
        <v>36</v>
      </c>
      <c r="Q5" s="37" t="s">
        <v>33</v>
      </c>
      <c r="R5" s="37" t="s">
        <v>41</v>
      </c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</row>
    <row r="6" spans="1:42" x14ac:dyDescent="0.2">
      <c r="A6" s="35" t="s">
        <v>18</v>
      </c>
      <c r="B6" s="36" t="s">
        <v>11</v>
      </c>
      <c r="C6" s="36" t="s">
        <v>90</v>
      </c>
      <c r="D6" s="36" t="s">
        <v>79</v>
      </c>
      <c r="E6" s="37" t="s">
        <v>72</v>
      </c>
      <c r="F6" s="38" t="s">
        <v>85</v>
      </c>
      <c r="G6" s="36" t="s">
        <v>245</v>
      </c>
      <c r="H6" s="37" t="s">
        <v>24</v>
      </c>
      <c r="I6" s="37" t="s">
        <v>28</v>
      </c>
      <c r="J6" s="37" t="s">
        <v>31</v>
      </c>
      <c r="K6" s="37">
        <v>84</v>
      </c>
      <c r="L6" s="37">
        <v>11</v>
      </c>
      <c r="M6" s="37">
        <v>15.59</v>
      </c>
      <c r="N6" s="37">
        <v>5.9</v>
      </c>
      <c r="O6" s="37">
        <v>3.95</v>
      </c>
      <c r="P6" s="37" t="s">
        <v>37</v>
      </c>
      <c r="Q6" s="37" t="s">
        <v>33</v>
      </c>
      <c r="R6" s="37" t="s">
        <v>42</v>
      </c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</row>
    <row r="7" spans="1:42" x14ac:dyDescent="0.2">
      <c r="A7" s="35" t="s">
        <v>19</v>
      </c>
      <c r="B7" s="37" t="s">
        <v>13</v>
      </c>
      <c r="C7" s="36" t="s">
        <v>90</v>
      </c>
      <c r="D7" s="36" t="s">
        <v>79</v>
      </c>
      <c r="E7" s="37" t="s">
        <v>73</v>
      </c>
      <c r="F7" s="38" t="s">
        <v>86</v>
      </c>
      <c r="G7" s="36" t="s">
        <v>245</v>
      </c>
      <c r="H7" s="37" t="s">
        <v>25</v>
      </c>
      <c r="I7" s="37" t="s">
        <v>29</v>
      </c>
      <c r="J7" s="37" t="s">
        <v>30</v>
      </c>
      <c r="K7" s="37">
        <v>88</v>
      </c>
      <c r="L7" s="37">
        <v>13.8</v>
      </c>
      <c r="M7" s="37">
        <v>17.420000000000002</v>
      </c>
      <c r="N7" s="37">
        <v>5.2</v>
      </c>
      <c r="O7" s="37">
        <v>5.97</v>
      </c>
      <c r="P7" s="37" t="s">
        <v>38</v>
      </c>
      <c r="Q7" s="37" t="s">
        <v>33</v>
      </c>
      <c r="R7" s="37" t="s">
        <v>43</v>
      </c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</row>
    <row r="8" spans="1:42" x14ac:dyDescent="0.2">
      <c r="A8" s="35" t="s">
        <v>20</v>
      </c>
      <c r="B8" s="37" t="s">
        <v>14</v>
      </c>
      <c r="C8" s="36" t="s">
        <v>90</v>
      </c>
      <c r="D8" s="36" t="s">
        <v>79</v>
      </c>
      <c r="E8" s="37" t="s">
        <v>74</v>
      </c>
      <c r="F8" s="38" t="s">
        <v>87</v>
      </c>
      <c r="G8" s="36" t="s">
        <v>245</v>
      </c>
      <c r="H8" s="37" t="s">
        <v>26</v>
      </c>
      <c r="I8" s="37" t="s">
        <v>28</v>
      </c>
      <c r="J8" s="37" t="s">
        <v>30</v>
      </c>
      <c r="K8" s="37">
        <v>137.16</v>
      </c>
      <c r="L8" s="37">
        <v>42.1</v>
      </c>
      <c r="M8" s="37">
        <v>22</v>
      </c>
      <c r="N8" s="37">
        <v>5.6</v>
      </c>
      <c r="O8" s="37">
        <v>2.87</v>
      </c>
      <c r="P8" s="37" t="s">
        <v>38</v>
      </c>
      <c r="Q8" s="37" t="s">
        <v>33</v>
      </c>
      <c r="R8" s="37" t="s">
        <v>44</v>
      </c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</row>
    <row r="9" spans="1:42" x14ac:dyDescent="0.2">
      <c r="A9" s="35" t="s">
        <v>21</v>
      </c>
      <c r="B9" s="37" t="s">
        <v>15</v>
      </c>
      <c r="C9" s="36" t="s">
        <v>90</v>
      </c>
      <c r="D9" s="36" t="s">
        <v>79</v>
      </c>
      <c r="E9" s="37" t="s">
        <v>75</v>
      </c>
      <c r="F9" s="38" t="s">
        <v>88</v>
      </c>
      <c r="G9" s="36" t="s">
        <v>245</v>
      </c>
      <c r="H9" s="37" t="s">
        <v>27</v>
      </c>
      <c r="I9" s="37" t="s">
        <v>28</v>
      </c>
      <c r="J9" s="37" t="s">
        <v>31</v>
      </c>
      <c r="K9" s="37">
        <v>129.54</v>
      </c>
      <c r="L9" s="37">
        <v>27.1</v>
      </c>
      <c r="M9" s="37">
        <v>16</v>
      </c>
      <c r="N9" s="37">
        <v>5.8</v>
      </c>
      <c r="O9" s="37">
        <v>4.6100000000000003</v>
      </c>
      <c r="P9" s="37" t="s">
        <v>38</v>
      </c>
      <c r="Q9" s="37" t="s">
        <v>33</v>
      </c>
      <c r="R9" s="37" t="s">
        <v>45</v>
      </c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</row>
    <row r="10" spans="1:42" x14ac:dyDescent="0.2">
      <c r="A10" s="35" t="s">
        <v>77</v>
      </c>
      <c r="B10" s="37" t="s">
        <v>81</v>
      </c>
      <c r="C10" s="37" t="s">
        <v>91</v>
      </c>
      <c r="D10" s="37" t="s">
        <v>80</v>
      </c>
      <c r="E10" s="37" t="s">
        <v>76</v>
      </c>
      <c r="F10" s="37" t="s">
        <v>92</v>
      </c>
      <c r="G10" s="36" t="s">
        <v>245</v>
      </c>
      <c r="H10" s="37" t="s">
        <v>25</v>
      </c>
      <c r="I10" s="37" t="s">
        <v>29</v>
      </c>
      <c r="J10" s="37"/>
      <c r="K10" s="37">
        <v>86</v>
      </c>
      <c r="L10" s="37">
        <v>14</v>
      </c>
      <c r="M10" s="37">
        <v>18.899999999999999</v>
      </c>
      <c r="N10" s="37">
        <v>5.0999999999999996</v>
      </c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</row>
    <row r="11" spans="1:42" customFormat="1" ht="18.5" customHeight="1" x14ac:dyDescent="0.2">
      <c r="A11" s="39">
        <v>6229</v>
      </c>
      <c r="B11" s="39">
        <v>6229</v>
      </c>
      <c r="C11" s="40" t="s">
        <v>90</v>
      </c>
      <c r="D11" s="40" t="s">
        <v>79</v>
      </c>
      <c r="E11" s="40" t="s">
        <v>33</v>
      </c>
      <c r="F11" s="40" t="s">
        <v>46</v>
      </c>
      <c r="G11" s="40" t="s">
        <v>60</v>
      </c>
      <c r="H11" s="40" t="s">
        <v>61</v>
      </c>
      <c r="I11" s="40" t="s">
        <v>29</v>
      </c>
      <c r="J11" s="40" t="s">
        <v>30</v>
      </c>
      <c r="K11" s="41"/>
      <c r="L11" s="41"/>
      <c r="M11" s="41">
        <v>26.9</v>
      </c>
      <c r="N11" s="41">
        <v>5.5</v>
      </c>
      <c r="O11" s="41"/>
      <c r="P11" s="40" t="s">
        <v>38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</row>
    <row r="12" spans="1:42" customFormat="1" ht="18.5" customHeight="1" x14ac:dyDescent="0.2">
      <c r="A12" s="39">
        <v>6339</v>
      </c>
      <c r="B12" s="39">
        <v>6339</v>
      </c>
      <c r="C12" s="40" t="s">
        <v>90</v>
      </c>
      <c r="D12" s="40" t="s">
        <v>79</v>
      </c>
      <c r="E12" s="40" t="s">
        <v>33</v>
      </c>
      <c r="F12" s="40" t="s">
        <v>47</v>
      </c>
      <c r="G12" s="40" t="s">
        <v>60</v>
      </c>
      <c r="H12" s="40" t="s">
        <v>62</v>
      </c>
      <c r="I12" s="40" t="s">
        <v>28</v>
      </c>
      <c r="J12" s="40" t="s">
        <v>30</v>
      </c>
      <c r="K12" s="41"/>
      <c r="L12" s="41"/>
      <c r="M12" s="41">
        <v>25</v>
      </c>
      <c r="N12" s="41">
        <v>5.3</v>
      </c>
      <c r="O12" s="41"/>
      <c r="P12" s="40" t="s">
        <v>38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</row>
    <row r="13" spans="1:42" customFormat="1" ht="18.5" customHeight="1" x14ac:dyDescent="0.2">
      <c r="A13" s="39">
        <v>6366</v>
      </c>
      <c r="B13" s="39">
        <v>6366</v>
      </c>
      <c r="C13" s="40" t="s">
        <v>90</v>
      </c>
      <c r="D13" s="40" t="s">
        <v>79</v>
      </c>
      <c r="E13" s="40" t="s">
        <v>33</v>
      </c>
      <c r="F13" s="40" t="s">
        <v>48</v>
      </c>
      <c r="G13" s="40" t="s">
        <v>60</v>
      </c>
      <c r="H13" s="40" t="s">
        <v>63</v>
      </c>
      <c r="I13" s="40" t="s">
        <v>29</v>
      </c>
      <c r="J13" s="40" t="s">
        <v>31</v>
      </c>
      <c r="K13" s="41"/>
      <c r="L13" s="41"/>
      <c r="M13" s="41">
        <v>20.5</v>
      </c>
      <c r="N13" s="41">
        <v>6.3</v>
      </c>
      <c r="O13" s="41"/>
      <c r="P13" s="40" t="s">
        <v>246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</row>
    <row r="14" spans="1:42" customFormat="1" ht="18.5" customHeight="1" x14ac:dyDescent="0.2">
      <c r="A14" s="39">
        <v>6375</v>
      </c>
      <c r="B14" s="39">
        <v>6375</v>
      </c>
      <c r="C14" s="40" t="s">
        <v>90</v>
      </c>
      <c r="D14" s="40" t="s">
        <v>79</v>
      </c>
      <c r="E14" s="40" t="s">
        <v>33</v>
      </c>
      <c r="F14" s="40" t="s">
        <v>49</v>
      </c>
      <c r="G14" s="40" t="s">
        <v>60</v>
      </c>
      <c r="H14" s="40" t="s">
        <v>64</v>
      </c>
      <c r="I14" s="40" t="s">
        <v>28</v>
      </c>
      <c r="J14" s="40" t="s">
        <v>30</v>
      </c>
      <c r="K14" s="41"/>
      <c r="L14" s="41"/>
      <c r="M14" s="41">
        <v>31.8</v>
      </c>
      <c r="N14" s="41">
        <v>5.7</v>
      </c>
      <c r="O14" s="41"/>
      <c r="P14" s="40" t="s">
        <v>38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</row>
    <row r="15" spans="1:42" customFormat="1" ht="18.5" customHeight="1" x14ac:dyDescent="0.2">
      <c r="A15" s="39">
        <v>6479</v>
      </c>
      <c r="B15" s="39">
        <v>6479</v>
      </c>
      <c r="C15" s="40" t="s">
        <v>90</v>
      </c>
      <c r="D15" s="40" t="s">
        <v>79</v>
      </c>
      <c r="E15" s="40" t="s">
        <v>33</v>
      </c>
      <c r="F15" s="40" t="s">
        <v>50</v>
      </c>
      <c r="G15" s="40" t="s">
        <v>60</v>
      </c>
      <c r="H15" s="40" t="s">
        <v>65</v>
      </c>
      <c r="I15" s="40" t="s">
        <v>29</v>
      </c>
      <c r="J15" s="40" t="s">
        <v>31</v>
      </c>
      <c r="K15" s="41"/>
      <c r="L15" s="41"/>
      <c r="M15" s="41">
        <v>20.9</v>
      </c>
      <c r="N15" s="41">
        <v>5</v>
      </c>
      <c r="O15" s="41"/>
      <c r="P15" s="40" t="s">
        <v>246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</row>
    <row r="16" spans="1:42" customFormat="1" ht="18.5" customHeight="1" x14ac:dyDescent="0.2">
      <c r="A16" s="39">
        <v>6234</v>
      </c>
      <c r="B16" s="39">
        <v>6234</v>
      </c>
      <c r="C16" s="40" t="s">
        <v>90</v>
      </c>
      <c r="D16" s="40" t="s">
        <v>79</v>
      </c>
      <c r="E16" s="40" t="s">
        <v>33</v>
      </c>
      <c r="F16" s="40" t="s">
        <v>51</v>
      </c>
      <c r="G16" s="40" t="s">
        <v>60</v>
      </c>
      <c r="H16" s="40" t="s">
        <v>66</v>
      </c>
      <c r="I16" s="40" t="s">
        <v>29</v>
      </c>
      <c r="J16" s="40" t="s">
        <v>30</v>
      </c>
      <c r="K16" s="41"/>
      <c r="L16" s="41"/>
      <c r="M16" s="41">
        <v>25.6</v>
      </c>
      <c r="N16" s="41">
        <v>5.8</v>
      </c>
      <c r="O16" s="41"/>
      <c r="P16" s="40" t="s">
        <v>38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</row>
    <row r="17" spans="1:42" customFormat="1" ht="18.5" customHeight="1" x14ac:dyDescent="0.2">
      <c r="A17" s="39">
        <v>6401</v>
      </c>
      <c r="B17" s="39">
        <v>6401</v>
      </c>
      <c r="C17" s="40" t="s">
        <v>90</v>
      </c>
      <c r="D17" s="40" t="s">
        <v>79</v>
      </c>
      <c r="E17" s="40" t="s">
        <v>33</v>
      </c>
      <c r="F17" s="40" t="s">
        <v>52</v>
      </c>
      <c r="G17" s="40" t="s">
        <v>60</v>
      </c>
      <c r="H17" s="40" t="s">
        <v>67</v>
      </c>
      <c r="I17" s="40" t="s">
        <v>29</v>
      </c>
      <c r="J17" s="40" t="s">
        <v>31</v>
      </c>
      <c r="K17" s="41"/>
      <c r="L17" s="41"/>
      <c r="M17" s="41">
        <v>31.3</v>
      </c>
      <c r="N17" s="41">
        <v>5.8</v>
      </c>
      <c r="O17" s="41"/>
      <c r="P17" s="40" t="s">
        <v>38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</row>
    <row r="18" spans="1:42" x14ac:dyDescent="0.2">
      <c r="D18" s="3"/>
    </row>
    <row r="19" spans="1:42" x14ac:dyDescent="0.2">
      <c r="D19" s="3"/>
    </row>
    <row r="20" spans="1:42" x14ac:dyDescent="0.2">
      <c r="D20" s="3"/>
    </row>
    <row r="21" spans="1:42" x14ac:dyDescent="0.2">
      <c r="D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9EC2-AFC6-ED45-8A2C-EAF9DDB79962}">
  <dimension ref="A1:AA48"/>
  <sheetViews>
    <sheetView workbookViewId="0">
      <selection sqref="A1:XFD1048576"/>
    </sheetView>
  </sheetViews>
  <sheetFormatPr baseColWidth="10" defaultRowHeight="16" x14ac:dyDescent="0.2"/>
  <sheetData>
    <row r="1" spans="1:27" ht="18" x14ac:dyDescent="0.2">
      <c r="A1" s="2" t="s">
        <v>312</v>
      </c>
    </row>
    <row r="2" spans="1:27" ht="18" x14ac:dyDescent="0.2">
      <c r="A2" s="2"/>
    </row>
    <row r="3" spans="1:27" ht="18" x14ac:dyDescent="0.2">
      <c r="A3" s="2" t="s">
        <v>272</v>
      </c>
      <c r="O3" s="2" t="s">
        <v>273</v>
      </c>
    </row>
    <row r="4" spans="1:27" x14ac:dyDescent="0.2">
      <c r="A4" s="42" t="s">
        <v>274</v>
      </c>
      <c r="O4" s="42" t="s">
        <v>275</v>
      </c>
    </row>
    <row r="5" spans="1:27" x14ac:dyDescent="0.2">
      <c r="A5" s="43"/>
      <c r="B5" s="64" t="s">
        <v>276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O5" s="43"/>
      <c r="P5" s="64" t="s">
        <v>276</v>
      </c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x14ac:dyDescent="0.2">
      <c r="A6" s="42" t="s">
        <v>277</v>
      </c>
      <c r="B6" s="44">
        <v>1</v>
      </c>
      <c r="C6" s="44">
        <v>2</v>
      </c>
      <c r="D6" s="44">
        <v>3</v>
      </c>
      <c r="E6" s="44">
        <v>4</v>
      </c>
      <c r="F6" s="44">
        <v>5</v>
      </c>
      <c r="G6" s="44">
        <v>6</v>
      </c>
      <c r="H6" s="44">
        <v>7</v>
      </c>
      <c r="I6" s="44">
        <v>8</v>
      </c>
      <c r="J6" s="44">
        <v>9</v>
      </c>
      <c r="K6" s="44">
        <v>10</v>
      </c>
      <c r="L6" s="44">
        <v>11</v>
      </c>
      <c r="M6" s="44">
        <v>12</v>
      </c>
      <c r="O6" s="42" t="s">
        <v>277</v>
      </c>
      <c r="P6" s="44">
        <v>1</v>
      </c>
      <c r="Q6" s="44">
        <v>2</v>
      </c>
      <c r="R6" s="44">
        <v>3</v>
      </c>
      <c r="S6" s="44">
        <v>4</v>
      </c>
      <c r="T6" s="44">
        <v>5</v>
      </c>
      <c r="U6" s="44">
        <v>6</v>
      </c>
      <c r="V6" s="44">
        <v>7</v>
      </c>
      <c r="W6" s="44">
        <v>8</v>
      </c>
      <c r="X6" s="44">
        <v>9</v>
      </c>
      <c r="Y6" s="44">
        <v>10</v>
      </c>
      <c r="Z6" s="44">
        <v>11</v>
      </c>
      <c r="AA6" s="44">
        <v>12</v>
      </c>
    </row>
    <row r="7" spans="1:27" x14ac:dyDescent="0.2">
      <c r="A7" s="45" t="s">
        <v>278</v>
      </c>
      <c r="B7" s="45">
        <v>53.6497999165652</v>
      </c>
      <c r="C7" s="45">
        <v>36.798012179088602</v>
      </c>
      <c r="D7" s="45">
        <v>12.523057476300099</v>
      </c>
      <c r="E7" s="45">
        <v>15.677200095242499</v>
      </c>
      <c r="F7" s="45">
        <v>6.63160951562985</v>
      </c>
      <c r="G7" s="45">
        <v>10.229394602308099</v>
      </c>
      <c r="H7" s="45">
        <v>9.0163614928498195</v>
      </c>
      <c r="I7" s="45">
        <v>19.533873622038101</v>
      </c>
      <c r="J7" s="45">
        <v>9.4918789810805606</v>
      </c>
      <c r="K7" s="45">
        <v>23.465451566850199</v>
      </c>
      <c r="L7" s="45">
        <v>45.514265295746902</v>
      </c>
      <c r="M7" s="45">
        <v>53.971076904070401</v>
      </c>
      <c r="O7" s="45" t="s">
        <v>279</v>
      </c>
      <c r="P7" s="45">
        <v>130.16212121024</v>
      </c>
      <c r="Q7" s="45">
        <v>68.398084831916506</v>
      </c>
      <c r="R7" s="45">
        <v>69.854817992742497</v>
      </c>
      <c r="S7" s="45">
        <v>71.721184558210695</v>
      </c>
      <c r="T7" s="45">
        <v>88.837236165841105</v>
      </c>
      <c r="U7" s="45">
        <v>161.19659410341501</v>
      </c>
      <c r="V7" s="45">
        <v>117.884284575926</v>
      </c>
      <c r="W7" s="45">
        <v>63.576132910590502</v>
      </c>
      <c r="X7" s="45">
        <v>44.449582661535501</v>
      </c>
      <c r="Y7" s="45">
        <v>168.590712103915</v>
      </c>
      <c r="Z7" s="45">
        <v>315.623169565105</v>
      </c>
      <c r="AA7" s="45">
        <v>395.51215662633598</v>
      </c>
    </row>
    <row r="8" spans="1:27" x14ac:dyDescent="0.2">
      <c r="A8" s="45" t="s">
        <v>280</v>
      </c>
      <c r="B8" s="45">
        <v>149.30832608870199</v>
      </c>
      <c r="C8" s="45">
        <v>68.460477980117801</v>
      </c>
      <c r="D8" s="45">
        <v>28.641672167252</v>
      </c>
      <c r="E8" s="45">
        <v>64.687786842966005</v>
      </c>
      <c r="F8" s="45">
        <v>22.090281877440201</v>
      </c>
      <c r="G8" s="45">
        <v>37.232816853345703</v>
      </c>
      <c r="H8" s="45">
        <v>30.899189304086601</v>
      </c>
      <c r="I8" s="45">
        <v>53.6097381554926</v>
      </c>
      <c r="J8" s="45">
        <v>36.463049051001398</v>
      </c>
      <c r="K8" s="45">
        <v>70.751417138620795</v>
      </c>
      <c r="L8" s="45">
        <v>120.46844314089201</v>
      </c>
      <c r="M8" s="45">
        <v>113.895422786011</v>
      </c>
      <c r="O8" s="45" t="s">
        <v>281</v>
      </c>
      <c r="P8" s="45">
        <v>559.46470890624005</v>
      </c>
      <c r="Q8" s="45">
        <v>328.798013751734</v>
      </c>
      <c r="R8" s="45">
        <v>331.15923596566</v>
      </c>
      <c r="S8" s="45">
        <v>339.96568314390498</v>
      </c>
      <c r="T8" s="45">
        <v>444.492944749537</v>
      </c>
      <c r="U8" s="45">
        <v>845.08940552185504</v>
      </c>
      <c r="V8" s="45">
        <v>592.62907803950304</v>
      </c>
      <c r="W8" s="45">
        <v>309.57469761856498</v>
      </c>
      <c r="X8" s="45">
        <v>187.058668004786</v>
      </c>
      <c r="Y8" s="45">
        <v>730.57859045461703</v>
      </c>
      <c r="Z8" s="45">
        <v>1328.39392025815</v>
      </c>
      <c r="AA8" s="45">
        <v>1619.17061270461</v>
      </c>
    </row>
    <row r="9" spans="1:27" x14ac:dyDescent="0.2">
      <c r="A9" s="45" t="s">
        <v>282</v>
      </c>
      <c r="B9" s="45">
        <v>93.017621541905697</v>
      </c>
      <c r="C9" s="45">
        <v>31.247665909553898</v>
      </c>
      <c r="D9" s="45">
        <v>11.813944558731601</v>
      </c>
      <c r="E9" s="45">
        <v>23.8448724093425</v>
      </c>
      <c r="F9" s="45">
        <v>7.9444289856839303</v>
      </c>
      <c r="G9" s="45">
        <v>19.1075142892517</v>
      </c>
      <c r="H9" s="45">
        <v>20.1183988047753</v>
      </c>
      <c r="I9" s="45">
        <v>27.639453382004799</v>
      </c>
      <c r="J9" s="45">
        <v>11.866730343922701</v>
      </c>
      <c r="K9" s="45">
        <v>19.158573563200601</v>
      </c>
      <c r="L9" s="45">
        <v>31.881728236401202</v>
      </c>
      <c r="M9" s="45">
        <v>23.764533718803399</v>
      </c>
      <c r="O9" s="45" t="s">
        <v>283</v>
      </c>
      <c r="P9" s="45">
        <v>579.50384830593396</v>
      </c>
      <c r="Q9" s="45">
        <v>292.59317585189802</v>
      </c>
      <c r="R9" s="45">
        <v>283.42040817982502</v>
      </c>
      <c r="S9" s="45">
        <v>258.632105946276</v>
      </c>
      <c r="T9" s="45">
        <v>325.71724818202898</v>
      </c>
      <c r="U9" s="45">
        <v>561.14627689142606</v>
      </c>
      <c r="V9" s="45">
        <v>414.86773824903401</v>
      </c>
      <c r="W9" s="45">
        <v>224.51811901984701</v>
      </c>
      <c r="X9" s="45">
        <v>136.213449213454</v>
      </c>
      <c r="Y9" s="45">
        <v>516.38036675900105</v>
      </c>
      <c r="Z9" s="45">
        <v>916.10952729686198</v>
      </c>
      <c r="AA9" s="45">
        <v>1158.8598076114099</v>
      </c>
    </row>
    <row r="10" spans="1:27" x14ac:dyDescent="0.2">
      <c r="A10" s="45" t="s">
        <v>284</v>
      </c>
      <c r="B10" s="45">
        <v>37.6487055299799</v>
      </c>
      <c r="C10" s="45">
        <v>24.4029644453089</v>
      </c>
      <c r="D10" s="45">
        <v>10.832078270886701</v>
      </c>
      <c r="E10" s="45">
        <v>33.574293660131801</v>
      </c>
      <c r="F10" s="45">
        <v>9.5635617373920194</v>
      </c>
      <c r="G10" s="45">
        <v>9.9373636161674703</v>
      </c>
      <c r="H10" s="45">
        <v>7.9040546434176902</v>
      </c>
      <c r="I10" s="45">
        <v>15.328283506849299</v>
      </c>
      <c r="J10" s="45">
        <v>12.552489450695401</v>
      </c>
      <c r="K10" s="45">
        <v>25.985788485190099</v>
      </c>
      <c r="L10" s="45">
        <v>42.3792317455475</v>
      </c>
      <c r="M10" s="45">
        <v>42.768527327720697</v>
      </c>
      <c r="O10" s="45" t="s">
        <v>285</v>
      </c>
      <c r="P10" s="45">
        <v>0.36325162453133197</v>
      </c>
      <c r="Q10" s="45">
        <v>0.36055407098909498</v>
      </c>
      <c r="R10" s="45">
        <v>0.28175775003117598</v>
      </c>
      <c r="S10" s="45">
        <v>0.52105212404808599</v>
      </c>
      <c r="T10" s="45">
        <v>0.38369794852612099</v>
      </c>
      <c r="U10" s="45">
        <v>0.58688722428254403</v>
      </c>
      <c r="V10" s="45">
        <v>0.68587533957476599</v>
      </c>
      <c r="W10" s="45">
        <v>0.49050681979712601</v>
      </c>
      <c r="X10" s="45">
        <v>0.53574471153709602</v>
      </c>
      <c r="Y10" s="45">
        <v>3.1201523997871901</v>
      </c>
      <c r="Z10" s="45">
        <v>8.8821498636370304</v>
      </c>
      <c r="AA10" s="45">
        <v>12.7438638707495</v>
      </c>
    </row>
    <row r="11" spans="1:27" x14ac:dyDescent="0.2">
      <c r="A11" s="45" t="s">
        <v>286</v>
      </c>
      <c r="B11" s="45">
        <v>149.30832608870199</v>
      </c>
      <c r="C11" s="45">
        <v>68.460477980117801</v>
      </c>
      <c r="D11" s="45">
        <v>28.641672167252</v>
      </c>
      <c r="E11" s="45">
        <v>64.687786842966005</v>
      </c>
      <c r="F11" s="45">
        <v>22.090281877440201</v>
      </c>
      <c r="G11" s="45">
        <v>37.232816853345703</v>
      </c>
      <c r="H11" s="45">
        <v>30.899189304086601</v>
      </c>
      <c r="I11" s="45">
        <v>53.6097381554926</v>
      </c>
      <c r="J11" s="45">
        <v>36.463049051001398</v>
      </c>
      <c r="K11" s="45">
        <v>70.751417138620795</v>
      </c>
      <c r="L11" s="45">
        <v>120.46844314089201</v>
      </c>
      <c r="M11" s="45">
        <v>113.895422786011</v>
      </c>
      <c r="O11" s="45" t="s">
        <v>287</v>
      </c>
      <c r="P11" s="45">
        <v>378.768008267136</v>
      </c>
      <c r="Q11" s="45">
        <v>233.834138692111</v>
      </c>
      <c r="R11" s="45">
        <v>216.52484232930601</v>
      </c>
      <c r="S11" s="45">
        <v>255.48727630309199</v>
      </c>
      <c r="T11" s="45">
        <v>355.17906280357698</v>
      </c>
      <c r="U11" s="45">
        <v>663.68817324353699</v>
      </c>
      <c r="V11" s="45">
        <v>458.312904689557</v>
      </c>
      <c r="W11" s="45">
        <v>220.91171993669499</v>
      </c>
      <c r="X11" s="45">
        <v>139.540998494896</v>
      </c>
      <c r="Y11" s="45">
        <v>559.68033605985897</v>
      </c>
      <c r="Z11" s="45">
        <v>1109.3561233773601</v>
      </c>
      <c r="AA11" s="45">
        <v>1356.3208844911401</v>
      </c>
    </row>
    <row r="12" spans="1:27" x14ac:dyDescent="0.2">
      <c r="A12" s="45" t="s">
        <v>288</v>
      </c>
      <c r="B12" s="45">
        <v>138.75911385941299</v>
      </c>
      <c r="C12" s="45">
        <v>60.358706526053602</v>
      </c>
      <c r="D12" s="45">
        <v>40.888591661986503</v>
      </c>
      <c r="E12" s="45">
        <v>112.554672181765</v>
      </c>
      <c r="F12" s="45">
        <v>31.450877831063099</v>
      </c>
      <c r="G12" s="45">
        <v>40.398709708782</v>
      </c>
      <c r="H12" s="45">
        <v>32.673788230356998</v>
      </c>
      <c r="I12" s="45">
        <v>54.579213059770503</v>
      </c>
      <c r="J12" s="45">
        <v>57.027093646675802</v>
      </c>
      <c r="K12" s="45">
        <v>92.135065925133603</v>
      </c>
      <c r="L12" s="45">
        <v>125.24804025630699</v>
      </c>
      <c r="M12" s="45">
        <v>83.642122037462798</v>
      </c>
      <c r="O12" s="45" t="s">
        <v>289</v>
      </c>
      <c r="P12" s="45">
        <v>43.1192759230414</v>
      </c>
      <c r="Q12" s="45">
        <v>26.6417209568917</v>
      </c>
      <c r="R12" s="45">
        <v>25.808734043844701</v>
      </c>
      <c r="S12" s="45">
        <v>55.131688168426003</v>
      </c>
      <c r="T12" s="45">
        <v>63.199712518444798</v>
      </c>
      <c r="U12" s="45">
        <v>105.340936522946</v>
      </c>
      <c r="V12" s="45">
        <v>85.335951944859005</v>
      </c>
      <c r="W12" s="45">
        <v>43.995727395988901</v>
      </c>
      <c r="X12" s="45">
        <v>34.459494898067803</v>
      </c>
      <c r="Y12" s="45">
        <v>164.41094429146301</v>
      </c>
      <c r="Z12" s="45">
        <v>409.03729823509502</v>
      </c>
      <c r="AA12" s="45">
        <v>515.338027692114</v>
      </c>
    </row>
    <row r="13" spans="1:27" x14ac:dyDescent="0.2">
      <c r="A13" s="45" t="s">
        <v>281</v>
      </c>
      <c r="B13" s="45">
        <v>59.166325912278197</v>
      </c>
      <c r="C13" s="45">
        <v>45.763078171961901</v>
      </c>
      <c r="D13" s="45">
        <v>37.0531043366719</v>
      </c>
      <c r="E13" s="45">
        <v>21.060033051020699</v>
      </c>
      <c r="F13" s="45">
        <v>13.9702460177706</v>
      </c>
      <c r="G13" s="45">
        <v>31.794311221315201</v>
      </c>
      <c r="H13" s="45">
        <v>22.2567583573653</v>
      </c>
      <c r="I13" s="45">
        <v>85.607420601777505</v>
      </c>
      <c r="J13" s="45">
        <v>177.27945551214401</v>
      </c>
      <c r="K13" s="45">
        <v>403.68802210434001</v>
      </c>
      <c r="L13" s="45">
        <v>616.20068517949005</v>
      </c>
      <c r="M13" s="45">
        <v>481.702970170556</v>
      </c>
      <c r="O13" s="45" t="s">
        <v>290</v>
      </c>
      <c r="P13" s="45">
        <v>109.900129315692</v>
      </c>
      <c r="Q13" s="45">
        <v>57.7940883138915</v>
      </c>
      <c r="R13" s="45">
        <v>59.7393320965123</v>
      </c>
      <c r="S13" s="45">
        <v>64.013368307826198</v>
      </c>
      <c r="T13" s="45">
        <v>90.766055258770706</v>
      </c>
      <c r="U13" s="45">
        <v>176.840956709095</v>
      </c>
      <c r="V13" s="45">
        <v>122.317389834601</v>
      </c>
      <c r="W13" s="45">
        <v>64.276187706366699</v>
      </c>
      <c r="X13" s="45">
        <v>44.604117427886301</v>
      </c>
      <c r="Y13" s="45">
        <v>172.44168455129699</v>
      </c>
      <c r="Z13" s="45">
        <v>311.36860044820401</v>
      </c>
      <c r="AA13" s="45">
        <v>360.20262294865302</v>
      </c>
    </row>
    <row r="14" spans="1:27" x14ac:dyDescent="0.2">
      <c r="A14" s="45" t="s">
        <v>291</v>
      </c>
      <c r="B14" s="45">
        <v>16.329089182525902</v>
      </c>
      <c r="C14" s="45">
        <v>13.0930761158707</v>
      </c>
      <c r="D14" s="45">
        <v>10.772718781229701</v>
      </c>
      <c r="E14" s="45">
        <v>7.8454898564501701</v>
      </c>
      <c r="F14" s="45">
        <v>4.0897767220688896</v>
      </c>
      <c r="G14" s="45">
        <v>8.8877040188755103</v>
      </c>
      <c r="H14" s="45">
        <v>5.9578569324743</v>
      </c>
      <c r="I14" s="45">
        <v>24.387739326947699</v>
      </c>
      <c r="J14" s="45">
        <v>58.232624405852299</v>
      </c>
      <c r="K14" s="45">
        <v>142.25899268097999</v>
      </c>
      <c r="L14" s="45">
        <v>253.77295941655601</v>
      </c>
      <c r="M14" s="45">
        <v>250.39019892728399</v>
      </c>
      <c r="O14" s="45" t="s">
        <v>292</v>
      </c>
      <c r="P14" s="45">
        <v>546.315749215305</v>
      </c>
      <c r="Q14" s="45">
        <v>336.03654957653202</v>
      </c>
      <c r="R14" s="45">
        <v>370.478852504705</v>
      </c>
      <c r="S14" s="45">
        <v>459.902828084264</v>
      </c>
      <c r="T14" s="45">
        <v>606.56253790027597</v>
      </c>
      <c r="U14" s="45">
        <v>1202.6115162936801</v>
      </c>
      <c r="V14" s="45">
        <v>822.58166542742504</v>
      </c>
      <c r="W14" s="45">
        <v>415.739083725564</v>
      </c>
      <c r="X14" s="45">
        <v>267.98611844348801</v>
      </c>
      <c r="Y14" s="45">
        <v>1113.5433272355699</v>
      </c>
      <c r="Z14" s="45">
        <v>2170.09864334643</v>
      </c>
      <c r="AA14" s="45">
        <v>2606.6862099875302</v>
      </c>
    </row>
    <row r="15" spans="1:27" x14ac:dyDescent="0.2">
      <c r="A15" s="45" t="s">
        <v>293</v>
      </c>
      <c r="B15" s="45">
        <v>107.557292816917</v>
      </c>
      <c r="C15" s="45">
        <v>56.783742607024301</v>
      </c>
      <c r="D15" s="45">
        <v>41.179081383913903</v>
      </c>
      <c r="E15" s="45">
        <v>55.193586494095896</v>
      </c>
      <c r="F15" s="45">
        <v>20.785878225005501</v>
      </c>
      <c r="G15" s="45">
        <v>36.022099204764203</v>
      </c>
      <c r="H15" s="45">
        <v>26.628399015791601</v>
      </c>
      <c r="I15" s="45">
        <v>68.945341137587505</v>
      </c>
      <c r="J15" s="45">
        <v>98.1664384554511</v>
      </c>
      <c r="K15" s="45">
        <v>193.41319187697701</v>
      </c>
      <c r="L15" s="45">
        <v>281.58160645876899</v>
      </c>
      <c r="M15" s="45">
        <v>195.269970213454</v>
      </c>
      <c r="O15" s="45" t="s">
        <v>294</v>
      </c>
      <c r="P15" s="45">
        <v>410.95169347810997</v>
      </c>
      <c r="Q15" s="45">
        <v>196.62000774658199</v>
      </c>
      <c r="R15" s="45">
        <v>181.15714608559401</v>
      </c>
      <c r="S15" s="45">
        <v>159.53839560677201</v>
      </c>
      <c r="T15" s="45">
        <v>184.00332394107701</v>
      </c>
      <c r="U15" s="45">
        <v>323.82224017505399</v>
      </c>
      <c r="V15" s="45">
        <v>252.02857238317</v>
      </c>
      <c r="W15" s="45">
        <v>142.54134465009901</v>
      </c>
      <c r="X15" s="45">
        <v>90.526967992389601</v>
      </c>
      <c r="Y15" s="45">
        <v>347.492826377006</v>
      </c>
      <c r="Z15" s="45">
        <v>657.17160406654898</v>
      </c>
      <c r="AA15" s="45">
        <v>835.98210822029205</v>
      </c>
    </row>
    <row r="16" spans="1:27" x14ac:dyDescent="0.2">
      <c r="A16" s="45" t="s">
        <v>295</v>
      </c>
      <c r="B16" s="45">
        <v>146.794400553928</v>
      </c>
      <c r="C16" s="45">
        <v>76.813706431054598</v>
      </c>
      <c r="D16" s="45">
        <v>52.970005534707603</v>
      </c>
      <c r="E16" s="45">
        <v>94.532563520554504</v>
      </c>
      <c r="F16" s="45">
        <v>32.214897412226001</v>
      </c>
      <c r="G16" s="45">
        <v>51.215142830030601</v>
      </c>
      <c r="H16" s="45">
        <v>37.673778503480101</v>
      </c>
      <c r="I16" s="45">
        <v>92.861086257860407</v>
      </c>
      <c r="J16" s="45">
        <v>141.541312465072</v>
      </c>
      <c r="K16" s="45">
        <v>294.93080726685503</v>
      </c>
      <c r="L16" s="45">
        <v>457.96300049272799</v>
      </c>
      <c r="M16" s="45">
        <v>354.90566738922399</v>
      </c>
      <c r="O16" s="45" t="s">
        <v>296</v>
      </c>
      <c r="P16" s="45">
        <v>65.052212447662498</v>
      </c>
      <c r="Q16" s="45">
        <v>34.7042240526645</v>
      </c>
      <c r="R16" s="45">
        <v>31.942246397366699</v>
      </c>
      <c r="S16" s="45">
        <v>28.766052486110802</v>
      </c>
      <c r="T16" s="45">
        <v>32.605554680842602</v>
      </c>
      <c r="U16" s="45">
        <v>52.669399604113401</v>
      </c>
      <c r="V16" s="45">
        <v>49.840946794187801</v>
      </c>
      <c r="W16" s="45">
        <v>30.347005733256701</v>
      </c>
      <c r="X16" s="45">
        <v>18.509422096291502</v>
      </c>
      <c r="Y16" s="45">
        <v>63.226044457475801</v>
      </c>
      <c r="Z16" s="45">
        <v>106.298859181956</v>
      </c>
      <c r="AA16" s="45">
        <v>161.42885542834</v>
      </c>
    </row>
    <row r="17" spans="1:27" x14ac:dyDescent="0.2">
      <c r="A17" s="45" t="s">
        <v>297</v>
      </c>
      <c r="B17" s="45">
        <v>14.2082651447262</v>
      </c>
      <c r="C17" s="45">
        <v>8.2954819100436001</v>
      </c>
      <c r="D17" s="45">
        <v>7.51796185222471</v>
      </c>
      <c r="E17" s="45">
        <v>7.1631621330245103</v>
      </c>
      <c r="F17" s="45">
        <v>2.5613333806360998</v>
      </c>
      <c r="G17" s="45">
        <v>4.7656098939846396</v>
      </c>
      <c r="H17" s="45">
        <v>3.6300103844651801</v>
      </c>
      <c r="I17" s="45">
        <v>9.1247223228353302</v>
      </c>
      <c r="J17" s="45">
        <v>16.112870908181399</v>
      </c>
      <c r="K17" s="45">
        <v>33.415113522532799</v>
      </c>
      <c r="L17" s="45">
        <v>50.072364770984301</v>
      </c>
      <c r="M17" s="45">
        <v>35.298062595801099</v>
      </c>
      <c r="O17" s="45" t="s">
        <v>298</v>
      </c>
      <c r="P17" s="45">
        <v>48.800817596437902</v>
      </c>
      <c r="Q17" s="45">
        <v>20.004339555781499</v>
      </c>
      <c r="R17" s="45">
        <v>18.166755885922001</v>
      </c>
      <c r="S17" s="45">
        <v>14.214111880313901</v>
      </c>
      <c r="T17" s="45">
        <v>16.545911804204799</v>
      </c>
      <c r="U17" s="45">
        <v>31.1455620287953</v>
      </c>
      <c r="V17" s="45">
        <v>21.238751187685299</v>
      </c>
      <c r="W17" s="45">
        <v>9.3367418668971105</v>
      </c>
      <c r="X17" s="45">
        <v>4.7186796685954704</v>
      </c>
      <c r="Y17" s="45">
        <v>20.465154305384701</v>
      </c>
      <c r="Z17" s="45">
        <v>40.425877941712997</v>
      </c>
      <c r="AA17" s="45">
        <v>60.144113667485797</v>
      </c>
    </row>
    <row r="18" spans="1:27" x14ac:dyDescent="0.2">
      <c r="A18" s="45" t="s">
        <v>299</v>
      </c>
      <c r="B18" s="45">
        <v>45.898080234604599</v>
      </c>
      <c r="C18" s="45">
        <v>37.475571060117701</v>
      </c>
      <c r="D18" s="45">
        <v>28.2767144952537</v>
      </c>
      <c r="E18" s="45">
        <v>22.176233914217999</v>
      </c>
      <c r="F18" s="45">
        <v>10.0892201103622</v>
      </c>
      <c r="G18" s="45">
        <v>16.2592924154211</v>
      </c>
      <c r="H18" s="45">
        <v>11.3937675922441</v>
      </c>
      <c r="I18" s="45">
        <v>46.7573854394984</v>
      </c>
      <c r="J18" s="45">
        <v>101.538621423621</v>
      </c>
      <c r="K18" s="45">
        <v>270.83482899028002</v>
      </c>
      <c r="L18" s="45">
        <v>481.02169858406103</v>
      </c>
      <c r="M18" s="45">
        <v>502.43665157084001</v>
      </c>
      <c r="O18" s="45" t="s">
        <v>300</v>
      </c>
      <c r="P18" s="45">
        <v>808.92587231132802</v>
      </c>
      <c r="Q18" s="45">
        <v>435.471523720721</v>
      </c>
      <c r="R18" s="45">
        <v>399.99995136902402</v>
      </c>
      <c r="S18" s="45">
        <v>343.64290335961999</v>
      </c>
      <c r="T18" s="45">
        <v>408.13662920726199</v>
      </c>
      <c r="U18" s="45">
        <v>677.53773858710395</v>
      </c>
      <c r="V18" s="45">
        <v>512.66479799260696</v>
      </c>
      <c r="W18" s="45">
        <v>286.95436231170999</v>
      </c>
      <c r="X18" s="45">
        <v>174.18985794268499</v>
      </c>
      <c r="Y18" s="45">
        <v>615.214612520949</v>
      </c>
      <c r="Z18" s="45">
        <v>1036.12700432988</v>
      </c>
      <c r="AA18" s="45">
        <v>1443.2866195880399</v>
      </c>
    </row>
    <row r="19" spans="1:27" x14ac:dyDescent="0.2">
      <c r="A19" s="45" t="s">
        <v>287</v>
      </c>
      <c r="B19" s="45">
        <v>110.779999463983</v>
      </c>
      <c r="C19" s="45">
        <v>63.542806484802497</v>
      </c>
      <c r="D19" s="45">
        <v>34.803096773044601</v>
      </c>
      <c r="E19" s="45">
        <v>52.612612200121397</v>
      </c>
      <c r="F19" s="45">
        <v>19.3742010839551</v>
      </c>
      <c r="G19" s="45">
        <v>33.024733572107003</v>
      </c>
      <c r="H19" s="45">
        <v>25.052517487100602</v>
      </c>
      <c r="I19" s="45">
        <v>54.298619951329997</v>
      </c>
      <c r="J19" s="45">
        <v>58.628502741885001</v>
      </c>
      <c r="K19" s="45">
        <v>126.13540295792301</v>
      </c>
      <c r="L19" s="45">
        <v>210.790540723551</v>
      </c>
      <c r="M19" s="45">
        <v>199.44482147116099</v>
      </c>
      <c r="O19" s="45" t="s">
        <v>301</v>
      </c>
      <c r="P19" s="45">
        <v>529.85540526963496</v>
      </c>
      <c r="Q19" s="45">
        <v>361.78395871182602</v>
      </c>
      <c r="R19" s="45">
        <v>311.21779477246599</v>
      </c>
      <c r="S19" s="45">
        <v>352.00232291238098</v>
      </c>
      <c r="T19" s="45">
        <v>475.56404297874298</v>
      </c>
      <c r="U19" s="45">
        <v>845.68989358738202</v>
      </c>
      <c r="V19" s="45">
        <v>581.17385999086298</v>
      </c>
      <c r="W19" s="45">
        <v>289.95251460796698</v>
      </c>
      <c r="X19" s="45">
        <v>177.61094359578399</v>
      </c>
      <c r="Y19" s="45">
        <v>675.89572714518897</v>
      </c>
      <c r="Z19" s="45">
        <v>1308.8600439062</v>
      </c>
      <c r="AA19" s="45">
        <v>1754.3957998564699</v>
      </c>
    </row>
    <row r="20" spans="1:27" x14ac:dyDescent="0.2">
      <c r="A20" s="45" t="s">
        <v>301</v>
      </c>
      <c r="B20" s="45">
        <v>24.280049678241099</v>
      </c>
      <c r="C20" s="45">
        <v>27.7537180905416</v>
      </c>
      <c r="D20" s="45">
        <v>24.756972760565301</v>
      </c>
      <c r="E20" s="45">
        <v>6.7936826823735297</v>
      </c>
      <c r="F20" s="45">
        <v>6.1619468456786102</v>
      </c>
      <c r="G20" s="45">
        <v>11.406211979331999</v>
      </c>
      <c r="H20" s="45">
        <v>5.8177332514570201</v>
      </c>
      <c r="I20" s="45">
        <v>28.963169635046398</v>
      </c>
      <c r="J20" s="45">
        <v>48.372813918217801</v>
      </c>
      <c r="K20" s="45">
        <v>82.004217533693307</v>
      </c>
      <c r="L20" s="45">
        <v>119.57864594492401</v>
      </c>
      <c r="M20" s="45">
        <v>65.1236419672761</v>
      </c>
      <c r="O20" s="45" t="s">
        <v>302</v>
      </c>
      <c r="P20" s="45">
        <v>11.520867921262999</v>
      </c>
      <c r="Q20" s="45">
        <v>4.6580833988715602</v>
      </c>
      <c r="R20" s="45">
        <v>5.5724388910970504</v>
      </c>
      <c r="S20" s="45">
        <v>4.6147301918247399</v>
      </c>
      <c r="T20" s="45">
        <v>7.1877480146856403</v>
      </c>
      <c r="U20" s="45">
        <v>12.2976199651236</v>
      </c>
      <c r="V20" s="45">
        <v>7.3380106296940699</v>
      </c>
      <c r="W20" s="45">
        <v>3.6962827426153702</v>
      </c>
      <c r="X20" s="45">
        <v>2.3806539442377601</v>
      </c>
      <c r="Y20" s="45">
        <v>9.5884867700788696</v>
      </c>
      <c r="Z20" s="45">
        <v>11.6296000203061</v>
      </c>
      <c r="AA20" s="45">
        <v>18.8492771022554</v>
      </c>
    </row>
    <row r="21" spans="1:27" x14ac:dyDescent="0.2">
      <c r="A21" s="45" t="s">
        <v>303</v>
      </c>
      <c r="B21" s="45">
        <v>193.201340863913</v>
      </c>
      <c r="C21" s="45">
        <v>77.716973101541996</v>
      </c>
      <c r="D21" s="45">
        <v>56.709045737135902</v>
      </c>
      <c r="E21" s="45">
        <v>103.763062479814</v>
      </c>
      <c r="F21" s="45">
        <v>32.080614350284101</v>
      </c>
      <c r="G21" s="45">
        <v>47.020827264138099</v>
      </c>
      <c r="H21" s="45">
        <v>39.073576393670599</v>
      </c>
      <c r="I21" s="45">
        <v>71.055435524646001</v>
      </c>
      <c r="J21" s="45">
        <v>70.115308111193698</v>
      </c>
      <c r="K21" s="45">
        <v>115.426181836116</v>
      </c>
      <c r="L21" s="45">
        <v>174.91699055320299</v>
      </c>
      <c r="M21" s="45">
        <v>114.749482407198</v>
      </c>
      <c r="O21" s="45" t="s">
        <v>304</v>
      </c>
      <c r="P21" s="45">
        <v>119.27258927234899</v>
      </c>
      <c r="Q21" s="45">
        <v>66.549261896652396</v>
      </c>
      <c r="R21" s="45">
        <v>64.501106957168801</v>
      </c>
      <c r="S21" s="45">
        <v>83.853386920172795</v>
      </c>
      <c r="T21" s="45">
        <v>91.0682286524235</v>
      </c>
      <c r="U21" s="45">
        <v>148.24915799634499</v>
      </c>
      <c r="V21" s="45">
        <v>121.475825134362</v>
      </c>
      <c r="W21" s="45">
        <v>66.025562801668997</v>
      </c>
      <c r="X21" s="45">
        <v>45.529382017321701</v>
      </c>
      <c r="Y21" s="45">
        <v>187.76659739410201</v>
      </c>
      <c r="Z21" s="45">
        <v>386.20628387506798</v>
      </c>
      <c r="AA21" s="45">
        <v>566.98270799378702</v>
      </c>
    </row>
    <row r="22" spans="1:27" x14ac:dyDescent="0.2">
      <c r="A22" s="45" t="s">
        <v>305</v>
      </c>
      <c r="B22" s="45">
        <v>15.2007067666426</v>
      </c>
      <c r="C22" s="45">
        <v>7.0725881229173897</v>
      </c>
      <c r="D22" s="45">
        <v>4.0029471985502703</v>
      </c>
      <c r="E22" s="45">
        <v>3.3196147454681499</v>
      </c>
      <c r="F22" s="45">
        <v>1.61942265928865</v>
      </c>
      <c r="G22" s="45">
        <v>3.63100057746556</v>
      </c>
      <c r="H22" s="45">
        <v>3.1593886837959499</v>
      </c>
      <c r="I22" s="45">
        <v>6.4833511176548599</v>
      </c>
      <c r="J22" s="45">
        <v>4.87030648704022</v>
      </c>
      <c r="K22" s="45">
        <v>11.5876936811673</v>
      </c>
      <c r="L22" s="45">
        <v>17.952424724132399</v>
      </c>
      <c r="M22" s="45">
        <v>15.1913369945245</v>
      </c>
      <c r="O22" s="45" t="s">
        <v>305</v>
      </c>
      <c r="P22" s="45">
        <v>65.025062536872198</v>
      </c>
      <c r="Q22" s="45">
        <v>31.043017350444</v>
      </c>
      <c r="R22" s="45">
        <v>33.561513533666499</v>
      </c>
      <c r="S22" s="45">
        <v>39.817941616154002</v>
      </c>
      <c r="T22" s="45">
        <v>48.510844435272197</v>
      </c>
      <c r="U22" s="45">
        <v>85.510098705316906</v>
      </c>
      <c r="V22" s="45">
        <v>67.263146020935594</v>
      </c>
      <c r="W22" s="45">
        <v>37.9909667588161</v>
      </c>
      <c r="X22" s="45">
        <v>25.002967705066499</v>
      </c>
      <c r="Y22" s="45">
        <v>89.790667345830002</v>
      </c>
      <c r="Z22" s="45">
        <v>162.61969462796401</v>
      </c>
      <c r="AA22" s="45">
        <v>237.230116430333</v>
      </c>
    </row>
    <row r="23" spans="1:27" x14ac:dyDescent="0.2">
      <c r="A23" s="45" t="s">
        <v>304</v>
      </c>
      <c r="B23" s="45">
        <v>15.3357319818119</v>
      </c>
      <c r="C23" s="45">
        <v>11.1262500189434</v>
      </c>
      <c r="D23" s="45">
        <v>11.5251156531576</v>
      </c>
      <c r="E23" s="45">
        <v>3.5920393885933799</v>
      </c>
      <c r="F23" s="45">
        <v>3.00632548631022</v>
      </c>
      <c r="G23" s="45">
        <v>6.58616174919195</v>
      </c>
      <c r="H23" s="45">
        <v>4.0730079327367399</v>
      </c>
      <c r="I23" s="45">
        <v>16.252565613665102</v>
      </c>
      <c r="J23" s="45">
        <v>24.1565801028725</v>
      </c>
      <c r="K23" s="45">
        <v>44.523250363276198</v>
      </c>
      <c r="L23" s="45">
        <v>66.336022658224707</v>
      </c>
      <c r="M23" s="45">
        <v>39.922130381887001</v>
      </c>
      <c r="O23" s="45" t="s">
        <v>306</v>
      </c>
      <c r="P23" s="45">
        <v>5.2612368811317003</v>
      </c>
      <c r="Q23" s="45">
        <v>2.21764067206019</v>
      </c>
      <c r="R23" s="45">
        <v>2.1341711662754599</v>
      </c>
      <c r="S23" s="45">
        <v>2.88123201347699</v>
      </c>
      <c r="T23" s="45">
        <v>2.2403190288240902</v>
      </c>
      <c r="U23" s="45">
        <v>3.4963664728435102</v>
      </c>
      <c r="V23" s="45">
        <v>4.1097727011105203</v>
      </c>
      <c r="W23" s="45">
        <v>2.8924507586109698</v>
      </c>
      <c r="X23" s="45">
        <v>2.4995316972725798</v>
      </c>
      <c r="Y23" s="45">
        <v>8.2104968716957796</v>
      </c>
      <c r="Z23" s="45">
        <v>13.4559007867955</v>
      </c>
      <c r="AA23" s="45">
        <v>19.147621281501898</v>
      </c>
    </row>
    <row r="24" spans="1:27" x14ac:dyDescent="0.2">
      <c r="A24" s="45" t="s">
        <v>307</v>
      </c>
      <c r="B24" s="45">
        <v>22.098316998907301</v>
      </c>
      <c r="C24" s="45">
        <v>15.5008743573262</v>
      </c>
      <c r="D24" s="45">
        <v>12.7608773184421</v>
      </c>
      <c r="E24" s="45">
        <v>8.4686611846734596</v>
      </c>
      <c r="F24" s="45">
        <v>4.3292215526547002</v>
      </c>
      <c r="G24" s="45">
        <v>9.1473640924551898</v>
      </c>
      <c r="H24" s="45">
        <v>7.1995676138787799</v>
      </c>
      <c r="I24" s="45">
        <v>19.972262561571299</v>
      </c>
      <c r="J24" s="45">
        <v>29.867051597026698</v>
      </c>
      <c r="K24" s="45">
        <v>60.850008648766803</v>
      </c>
      <c r="L24" s="45">
        <v>100.87386988780401</v>
      </c>
      <c r="M24" s="45">
        <v>65.361212496681603</v>
      </c>
      <c r="O24" s="45" t="s">
        <v>308</v>
      </c>
      <c r="P24" s="45">
        <v>1.9466303270377301</v>
      </c>
      <c r="Q24" s="45">
        <v>1.1254952976136601</v>
      </c>
      <c r="R24" s="45">
        <v>1.4268585671146501</v>
      </c>
      <c r="S24" s="45">
        <v>1.5402170629447001</v>
      </c>
      <c r="T24" s="45">
        <v>2.7332545756619102</v>
      </c>
      <c r="U24" s="45">
        <v>5.4230911512977302</v>
      </c>
      <c r="V24" s="45">
        <v>3.84829970959697</v>
      </c>
      <c r="W24" s="45">
        <v>2.02128013065319</v>
      </c>
      <c r="X24" s="45">
        <v>0.70561210527729201</v>
      </c>
      <c r="Y24" s="45">
        <v>2.3742890727996402</v>
      </c>
      <c r="Z24" s="45">
        <v>2.9352701663838601</v>
      </c>
      <c r="AA24" s="45">
        <v>4.3291617394808197</v>
      </c>
    </row>
    <row r="25" spans="1:27" x14ac:dyDescent="0.2">
      <c r="A25" s="45" t="s">
        <v>309</v>
      </c>
      <c r="B25" s="45">
        <v>0.19016528376917</v>
      </c>
      <c r="C25" s="45">
        <v>7.41435263271676E-2</v>
      </c>
      <c r="D25" s="45">
        <v>0.145960002386192</v>
      </c>
      <c r="E25" s="45">
        <v>0</v>
      </c>
      <c r="F25" s="45">
        <v>1.16600357507111E-2</v>
      </c>
      <c r="G25" s="45">
        <v>0.10718593196809</v>
      </c>
      <c r="H25" s="45">
        <v>8.5371913390527299E-2</v>
      </c>
      <c r="I25" s="45">
        <v>0.192505691565</v>
      </c>
      <c r="J25" s="45">
        <v>0.217780905370584</v>
      </c>
      <c r="K25" s="45">
        <v>0.44102692527752102</v>
      </c>
      <c r="L25" s="45">
        <v>0.74364675510679401</v>
      </c>
      <c r="M25" s="45">
        <v>0.87048618586875504</v>
      </c>
    </row>
    <row r="27" spans="1:27" x14ac:dyDescent="0.2">
      <c r="A27" s="42" t="s">
        <v>310</v>
      </c>
      <c r="O27" s="42" t="s">
        <v>311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x14ac:dyDescent="0.2">
      <c r="A28" s="43"/>
      <c r="B28" s="64" t="s">
        <v>276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O28" s="43"/>
      <c r="P28" s="64" t="s">
        <v>276</v>
      </c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x14ac:dyDescent="0.2">
      <c r="A29" s="42" t="s">
        <v>277</v>
      </c>
      <c r="B29" s="44">
        <v>1</v>
      </c>
      <c r="C29" s="44">
        <v>2</v>
      </c>
      <c r="D29" s="44">
        <v>3</v>
      </c>
      <c r="E29" s="44">
        <v>4</v>
      </c>
      <c r="F29" s="44">
        <v>5</v>
      </c>
      <c r="G29" s="44">
        <v>6</v>
      </c>
      <c r="H29" s="44">
        <v>7</v>
      </c>
      <c r="I29" s="44">
        <v>8</v>
      </c>
      <c r="J29" s="44">
        <v>9</v>
      </c>
      <c r="K29" s="44">
        <v>10</v>
      </c>
      <c r="L29" s="44">
        <v>11</v>
      </c>
      <c r="M29" s="44">
        <v>12</v>
      </c>
      <c r="O29" s="42" t="s">
        <v>277</v>
      </c>
      <c r="P29" s="44">
        <v>1</v>
      </c>
      <c r="Q29" s="44">
        <v>2</v>
      </c>
      <c r="R29" s="44">
        <v>3</v>
      </c>
      <c r="S29" s="44">
        <v>4</v>
      </c>
      <c r="T29" s="44">
        <v>5</v>
      </c>
      <c r="U29" s="44">
        <v>6</v>
      </c>
      <c r="V29" s="44">
        <v>7</v>
      </c>
      <c r="W29" s="44">
        <v>8</v>
      </c>
      <c r="X29" s="44">
        <v>9</v>
      </c>
      <c r="Y29" s="44">
        <v>10</v>
      </c>
      <c r="Z29" s="44">
        <v>11</v>
      </c>
      <c r="AA29" s="44">
        <v>12</v>
      </c>
    </row>
    <row r="30" spans="1:27" x14ac:dyDescent="0.2">
      <c r="A30" s="45" t="s">
        <v>278</v>
      </c>
      <c r="B30" s="45">
        <v>51.881251744959599</v>
      </c>
      <c r="C30" s="45">
        <v>27.446192734334101</v>
      </c>
      <c r="D30" s="45">
        <v>51.1403248298829</v>
      </c>
      <c r="E30" s="45">
        <v>16.727938828193398</v>
      </c>
      <c r="F30" s="45">
        <v>20.767401643703199</v>
      </c>
      <c r="G30" s="45">
        <v>9.6435974340688198</v>
      </c>
      <c r="H30" s="45">
        <v>10.605106281012199</v>
      </c>
      <c r="I30" s="45">
        <v>12.6889725761094</v>
      </c>
      <c r="J30" s="45">
        <v>15.4632845086477</v>
      </c>
      <c r="K30" s="45">
        <v>12.4040447421153</v>
      </c>
      <c r="L30" s="45">
        <v>4.7988241699712901</v>
      </c>
      <c r="M30" s="45">
        <v>2.77251935683099</v>
      </c>
      <c r="O30" s="45" t="s">
        <v>279</v>
      </c>
      <c r="P30" s="45">
        <v>109.100259646437</v>
      </c>
      <c r="Q30" s="45">
        <v>133.89897862269399</v>
      </c>
      <c r="R30" s="45">
        <v>75.829677115545806</v>
      </c>
      <c r="S30" s="45">
        <v>81.251467250775704</v>
      </c>
      <c r="T30" s="45">
        <v>101.736860926389</v>
      </c>
      <c r="U30" s="45">
        <v>254.970727055846</v>
      </c>
      <c r="V30" s="45">
        <v>433.83955302586202</v>
      </c>
      <c r="W30" s="45">
        <v>186.90562328571201</v>
      </c>
      <c r="X30" s="45">
        <v>144.18693418206701</v>
      </c>
      <c r="Y30" s="45">
        <v>248.39558017075601</v>
      </c>
      <c r="Z30" s="45">
        <v>184.703863834299</v>
      </c>
      <c r="AA30" s="45">
        <v>130.07665516314401</v>
      </c>
    </row>
    <row r="31" spans="1:27" x14ac:dyDescent="0.2">
      <c r="A31" s="45" t="s">
        <v>280</v>
      </c>
      <c r="B31" s="45">
        <v>177.75817895306599</v>
      </c>
      <c r="C31" s="45">
        <v>102.909583320297</v>
      </c>
      <c r="D31" s="45">
        <v>165.46953807329001</v>
      </c>
      <c r="E31" s="45">
        <v>43.963743636172097</v>
      </c>
      <c r="F31" s="45">
        <v>34.209610178004397</v>
      </c>
      <c r="G31" s="45">
        <v>19.745238319139901</v>
      </c>
      <c r="H31" s="45">
        <v>29.731597068340299</v>
      </c>
      <c r="I31" s="45">
        <v>45.013494047192196</v>
      </c>
      <c r="J31" s="45">
        <v>52.1392400310542</v>
      </c>
      <c r="K31" s="45">
        <v>52.645056975267998</v>
      </c>
      <c r="L31" s="45">
        <v>15.856158225473999</v>
      </c>
      <c r="M31" s="45">
        <v>8.9969128487677992</v>
      </c>
      <c r="O31" s="45" t="s">
        <v>281</v>
      </c>
      <c r="P31" s="45">
        <v>404.949864556004</v>
      </c>
      <c r="Q31" s="45">
        <v>485.78031915511298</v>
      </c>
      <c r="R31" s="45">
        <v>260.39087104831998</v>
      </c>
      <c r="S31" s="45">
        <v>298.45677685490801</v>
      </c>
      <c r="T31" s="45">
        <v>361.03529828441202</v>
      </c>
      <c r="U31" s="45">
        <v>834.661298107275</v>
      </c>
      <c r="V31" s="45">
        <v>1341.88983748234</v>
      </c>
      <c r="W31" s="45">
        <v>565.98319327255399</v>
      </c>
      <c r="X31" s="45">
        <v>426.99345689014501</v>
      </c>
      <c r="Y31" s="45">
        <v>786.34933319843003</v>
      </c>
      <c r="Z31" s="45">
        <v>576.81146115149795</v>
      </c>
      <c r="AA31" s="45">
        <v>398.07644199487999</v>
      </c>
    </row>
    <row r="32" spans="1:27" x14ac:dyDescent="0.2">
      <c r="A32" s="45" t="s">
        <v>282</v>
      </c>
      <c r="B32" s="45">
        <v>112.681313906648</v>
      </c>
      <c r="C32" s="45">
        <v>71.190641787149303</v>
      </c>
      <c r="D32" s="45">
        <v>107.577480299835</v>
      </c>
      <c r="E32" s="45">
        <v>19.1305744975793</v>
      </c>
      <c r="F32" s="45">
        <v>14.1553740803766</v>
      </c>
      <c r="G32" s="45">
        <v>9.8882032172661507</v>
      </c>
      <c r="H32" s="45">
        <v>14.766005222174099</v>
      </c>
      <c r="I32" s="45">
        <v>15.6501681416316</v>
      </c>
      <c r="J32" s="45">
        <v>22.874445886391399</v>
      </c>
      <c r="K32" s="45">
        <v>18.873623513658</v>
      </c>
      <c r="L32" s="45">
        <v>7.9813428324359199</v>
      </c>
      <c r="M32" s="45">
        <v>3.5068940433072</v>
      </c>
      <c r="O32" s="45" t="s">
        <v>283</v>
      </c>
      <c r="P32" s="45">
        <v>369.33385360591598</v>
      </c>
      <c r="Q32" s="45">
        <v>472.14055456786099</v>
      </c>
      <c r="R32" s="45">
        <v>287.88036848665303</v>
      </c>
      <c r="S32" s="45">
        <v>305.83913674061199</v>
      </c>
      <c r="T32" s="45">
        <v>385.69777796050101</v>
      </c>
      <c r="U32" s="45">
        <v>938.67797364274395</v>
      </c>
      <c r="V32" s="45">
        <v>1614.0770548442199</v>
      </c>
      <c r="W32" s="45">
        <v>683.985529284466</v>
      </c>
      <c r="X32" s="45">
        <v>537.00238666790995</v>
      </c>
      <c r="Y32" s="45">
        <v>958.49015579995205</v>
      </c>
      <c r="Z32" s="45">
        <v>728.71774338356795</v>
      </c>
      <c r="AA32" s="45">
        <v>537.15091204817304</v>
      </c>
    </row>
    <row r="33" spans="1:27" x14ac:dyDescent="0.2">
      <c r="A33" s="45" t="s">
        <v>284</v>
      </c>
      <c r="B33" s="45">
        <v>39.1378150170681</v>
      </c>
      <c r="C33" s="45">
        <v>21.734235784312201</v>
      </c>
      <c r="D33" s="45">
        <v>37.8636874493845</v>
      </c>
      <c r="E33" s="45">
        <v>13.7748644844691</v>
      </c>
      <c r="F33" s="45">
        <v>13.949354274798001</v>
      </c>
      <c r="G33" s="45">
        <v>6.9721774596232997</v>
      </c>
      <c r="H33" s="45">
        <v>10.887680348338201</v>
      </c>
      <c r="I33" s="45">
        <v>19.764217605613599</v>
      </c>
      <c r="J33" s="45">
        <v>21.953596305593098</v>
      </c>
      <c r="K33" s="45">
        <v>22.992319091232101</v>
      </c>
      <c r="L33" s="45">
        <v>8.0009586076652699</v>
      </c>
      <c r="M33" s="45">
        <v>3.11212706979012</v>
      </c>
      <c r="O33" s="45" t="s">
        <v>285</v>
      </c>
      <c r="P33" s="45">
        <v>0.52887679666637799</v>
      </c>
      <c r="Q33" s="45">
        <v>0.95580614793322305</v>
      </c>
      <c r="R33" s="45">
        <v>0.69237178778076003</v>
      </c>
      <c r="S33" s="45">
        <v>1.4059195195543699</v>
      </c>
      <c r="T33" s="45">
        <v>2.0015101018695201</v>
      </c>
      <c r="U33" s="45">
        <v>3.81597203610281</v>
      </c>
      <c r="V33" s="45">
        <v>7.1480835996872303</v>
      </c>
      <c r="W33" s="45">
        <v>1.9045775326738399</v>
      </c>
      <c r="X33" s="45">
        <v>2.0877404861827902</v>
      </c>
      <c r="Y33" s="45">
        <v>5.0973144141139803</v>
      </c>
      <c r="Z33" s="45">
        <v>3.1926514135889299</v>
      </c>
      <c r="AA33" s="45">
        <v>1.8184626853206201</v>
      </c>
    </row>
    <row r="34" spans="1:27" x14ac:dyDescent="0.2">
      <c r="A34" s="45" t="s">
        <v>286</v>
      </c>
      <c r="B34" s="45">
        <v>177.75817895306599</v>
      </c>
      <c r="C34" s="45">
        <v>102.909583320297</v>
      </c>
      <c r="D34" s="45">
        <v>165.46953807329001</v>
      </c>
      <c r="E34" s="45">
        <v>43.963743636172097</v>
      </c>
      <c r="F34" s="45">
        <v>34.209610178004397</v>
      </c>
      <c r="G34" s="45">
        <v>19.745238319139901</v>
      </c>
      <c r="H34" s="45">
        <v>29.731597068340299</v>
      </c>
      <c r="I34" s="45">
        <v>45.013494047192196</v>
      </c>
      <c r="J34" s="45">
        <v>52.1392400310542</v>
      </c>
      <c r="K34" s="45">
        <v>52.645056975267998</v>
      </c>
      <c r="L34" s="45">
        <v>15.856158225473999</v>
      </c>
      <c r="M34" s="45">
        <v>8.9969128487677992</v>
      </c>
      <c r="O34" s="45" t="s">
        <v>287</v>
      </c>
      <c r="P34" s="45">
        <v>230.70807067486501</v>
      </c>
      <c r="Q34" s="45">
        <v>298.45210760743299</v>
      </c>
      <c r="R34" s="45">
        <v>179.787085122218</v>
      </c>
      <c r="S34" s="45">
        <v>207.96866865539801</v>
      </c>
      <c r="T34" s="45">
        <v>257.234155482804</v>
      </c>
      <c r="U34" s="45">
        <v>579.03566080999099</v>
      </c>
      <c r="V34" s="45">
        <v>966.23570139591095</v>
      </c>
      <c r="W34" s="45">
        <v>388.66428481732999</v>
      </c>
      <c r="X34" s="45">
        <v>312.74021282845803</v>
      </c>
      <c r="Y34" s="45">
        <v>608.34862650830598</v>
      </c>
      <c r="Z34" s="45">
        <v>436.70888255540899</v>
      </c>
      <c r="AA34" s="45">
        <v>307.75272649677203</v>
      </c>
    </row>
    <row r="35" spans="1:27" x14ac:dyDescent="0.2">
      <c r="A35" s="45" t="s">
        <v>288</v>
      </c>
      <c r="B35" s="45">
        <v>171.808236577428</v>
      </c>
      <c r="C35" s="45">
        <v>106.598461585259</v>
      </c>
      <c r="D35" s="45">
        <v>176.28608239250701</v>
      </c>
      <c r="E35" s="45">
        <v>55.032263807916301</v>
      </c>
      <c r="F35" s="45">
        <v>29.2497981306866</v>
      </c>
      <c r="G35" s="45">
        <v>28.425625813050701</v>
      </c>
      <c r="H35" s="45">
        <v>55.982625276278199</v>
      </c>
      <c r="I35" s="45">
        <v>100.289084508874</v>
      </c>
      <c r="J35" s="45">
        <v>135.49705802490399</v>
      </c>
      <c r="K35" s="45">
        <v>113.513710529047</v>
      </c>
      <c r="L35" s="45">
        <v>39.569019390180301</v>
      </c>
      <c r="M35" s="45">
        <v>16.041264149401599</v>
      </c>
      <c r="O35" s="45" t="s">
        <v>289</v>
      </c>
      <c r="P35" s="45">
        <v>40.411441459325403</v>
      </c>
      <c r="Q35" s="45">
        <v>77.926810559665199</v>
      </c>
      <c r="R35" s="45">
        <v>52.639329451326098</v>
      </c>
      <c r="S35" s="45">
        <v>66.583914315289405</v>
      </c>
      <c r="T35" s="45">
        <v>94.808726670438304</v>
      </c>
      <c r="U35" s="45">
        <v>260.96652277109303</v>
      </c>
      <c r="V35" s="45">
        <v>509.05521622707198</v>
      </c>
      <c r="W35" s="45">
        <v>229.63249848005901</v>
      </c>
      <c r="X35" s="45">
        <v>168.95699742019201</v>
      </c>
      <c r="Y35" s="45">
        <v>266.79365126873302</v>
      </c>
      <c r="Z35" s="45">
        <v>175.41470493506199</v>
      </c>
      <c r="AA35" s="45">
        <v>105.19579703283</v>
      </c>
    </row>
    <row r="36" spans="1:27" x14ac:dyDescent="0.2">
      <c r="A36" s="45" t="s">
        <v>281</v>
      </c>
      <c r="B36" s="45">
        <v>47.228056594387702</v>
      </c>
      <c r="C36" s="45">
        <v>29.258883409534299</v>
      </c>
      <c r="D36" s="45">
        <v>65.357649031999301</v>
      </c>
      <c r="E36" s="45">
        <v>40.423509674615701</v>
      </c>
      <c r="F36" s="45">
        <v>43.727389959595698</v>
      </c>
      <c r="G36" s="45">
        <v>38.661719686261499</v>
      </c>
      <c r="H36" s="45">
        <v>66.175015328317002</v>
      </c>
      <c r="I36" s="45">
        <v>104.552546082486</v>
      </c>
      <c r="J36" s="45">
        <v>108.47610433461401</v>
      </c>
      <c r="K36" s="45">
        <v>101.60769293656</v>
      </c>
      <c r="L36" s="45">
        <v>26.980486257143301</v>
      </c>
      <c r="M36" s="45">
        <v>14.759766724200301</v>
      </c>
      <c r="O36" s="45" t="s">
        <v>290</v>
      </c>
      <c r="P36" s="45">
        <v>75.223838372371304</v>
      </c>
      <c r="Q36" s="45">
        <v>86.121926919900204</v>
      </c>
      <c r="R36" s="45">
        <v>46.484174582811598</v>
      </c>
      <c r="S36" s="45">
        <v>52.528563524932302</v>
      </c>
      <c r="T36" s="45">
        <v>58.128406060484402</v>
      </c>
      <c r="U36" s="45">
        <v>124.458327838163</v>
      </c>
      <c r="V36" s="45">
        <v>200.71529376489099</v>
      </c>
      <c r="W36" s="45">
        <v>82.686664230941602</v>
      </c>
      <c r="X36" s="45">
        <v>70.394369036885394</v>
      </c>
      <c r="Y36" s="45">
        <v>133.70720122193299</v>
      </c>
      <c r="Z36" s="45">
        <v>104.166558533062</v>
      </c>
      <c r="AA36" s="45">
        <v>72.162161998061194</v>
      </c>
    </row>
    <row r="37" spans="1:27" x14ac:dyDescent="0.2">
      <c r="A37" s="45" t="s">
        <v>291</v>
      </c>
      <c r="B37" s="45">
        <v>20.127298500714598</v>
      </c>
      <c r="C37" s="45">
        <v>10.8856594830188</v>
      </c>
      <c r="D37" s="45">
        <v>25.138174829117101</v>
      </c>
      <c r="E37" s="45">
        <v>11.498712993744199</v>
      </c>
      <c r="F37" s="45">
        <v>10.593242640759501</v>
      </c>
      <c r="G37" s="45">
        <v>10.658006035446199</v>
      </c>
      <c r="H37" s="45">
        <v>15.5036780291383</v>
      </c>
      <c r="I37" s="45">
        <v>25.2895982257448</v>
      </c>
      <c r="J37" s="45">
        <v>21.232543308890801</v>
      </c>
      <c r="K37" s="45">
        <v>16.6895590394282</v>
      </c>
      <c r="L37" s="45">
        <v>4.3392437492570801</v>
      </c>
      <c r="M37" s="45">
        <v>3.6261031984067</v>
      </c>
      <c r="O37" s="45" t="s">
        <v>292</v>
      </c>
      <c r="P37" s="45">
        <v>363.29647559754397</v>
      </c>
      <c r="Q37" s="45">
        <v>485.09263120250102</v>
      </c>
      <c r="R37" s="45">
        <v>282.37621077748702</v>
      </c>
      <c r="S37" s="45">
        <v>362.09640818937601</v>
      </c>
      <c r="T37" s="45">
        <v>465.57100810412999</v>
      </c>
      <c r="U37" s="45">
        <v>1047.4922847427099</v>
      </c>
      <c r="V37" s="45">
        <v>1678.87311569436</v>
      </c>
      <c r="W37" s="45">
        <v>696.73278230761696</v>
      </c>
      <c r="X37" s="45">
        <v>529.15981455767803</v>
      </c>
      <c r="Y37" s="45">
        <v>994.89601741154797</v>
      </c>
      <c r="Z37" s="45">
        <v>720.70395409862203</v>
      </c>
      <c r="AA37" s="45">
        <v>487.17350973128902</v>
      </c>
    </row>
    <row r="38" spans="1:27" x14ac:dyDescent="0.2">
      <c r="A38" s="45" t="s">
        <v>293</v>
      </c>
      <c r="B38" s="45">
        <v>117.834937199355</v>
      </c>
      <c r="C38" s="45">
        <v>70.948268951624101</v>
      </c>
      <c r="D38" s="45">
        <v>127.45965009899599</v>
      </c>
      <c r="E38" s="45">
        <v>52.6822787328381</v>
      </c>
      <c r="F38" s="45">
        <v>40.2131149405066</v>
      </c>
      <c r="G38" s="45">
        <v>33.830097003031099</v>
      </c>
      <c r="H38" s="45">
        <v>63.991985955977</v>
      </c>
      <c r="I38" s="45">
        <v>123.185549746832</v>
      </c>
      <c r="J38" s="45">
        <v>145.37595678543201</v>
      </c>
      <c r="K38" s="45">
        <v>153.15439524497901</v>
      </c>
      <c r="L38" s="45">
        <v>43.306099579812702</v>
      </c>
      <c r="M38" s="45">
        <v>20.6832468669337</v>
      </c>
      <c r="O38" s="45" t="s">
        <v>294</v>
      </c>
      <c r="P38" s="45">
        <v>293.68552643013197</v>
      </c>
      <c r="Q38" s="45">
        <v>343.43475864209501</v>
      </c>
      <c r="R38" s="45">
        <v>190.06006344732199</v>
      </c>
      <c r="S38" s="45">
        <v>193.59100517587601</v>
      </c>
      <c r="T38" s="45">
        <v>236.31714989021901</v>
      </c>
      <c r="U38" s="45">
        <v>569.35606236214801</v>
      </c>
      <c r="V38" s="45">
        <v>1017.56098216906</v>
      </c>
      <c r="W38" s="45">
        <v>450.48552742166999</v>
      </c>
      <c r="X38" s="45">
        <v>351.29710901582399</v>
      </c>
      <c r="Y38" s="45">
        <v>587.33074035777099</v>
      </c>
      <c r="Z38" s="45">
        <v>430.46458549762502</v>
      </c>
      <c r="AA38" s="45">
        <v>301.12441976372702</v>
      </c>
    </row>
    <row r="39" spans="1:27" x14ac:dyDescent="0.2">
      <c r="A39" s="45" t="s">
        <v>295</v>
      </c>
      <c r="B39" s="45">
        <v>156.55329333419601</v>
      </c>
      <c r="C39" s="45">
        <v>95.073764980971504</v>
      </c>
      <c r="D39" s="45">
        <v>168.372274403305</v>
      </c>
      <c r="E39" s="45">
        <v>67.819403946607096</v>
      </c>
      <c r="F39" s="45">
        <v>53.4663008635493</v>
      </c>
      <c r="G39" s="45">
        <v>46.680148872441997</v>
      </c>
      <c r="H39" s="45">
        <v>89.347053164586001</v>
      </c>
      <c r="I39" s="45">
        <v>152.27617953102001</v>
      </c>
      <c r="J39" s="45">
        <v>191.82574856234899</v>
      </c>
      <c r="K39" s="45">
        <v>188.20295764124401</v>
      </c>
      <c r="L39" s="45">
        <v>53.617406940361001</v>
      </c>
      <c r="M39" s="45">
        <v>25.849801778282799</v>
      </c>
      <c r="O39" s="45" t="s">
        <v>296</v>
      </c>
      <c r="P39" s="45">
        <v>68.332145953766798</v>
      </c>
      <c r="Q39" s="45">
        <v>97.879430425328707</v>
      </c>
      <c r="R39" s="45">
        <v>53.822391888040002</v>
      </c>
      <c r="S39" s="45">
        <v>60.846237331138802</v>
      </c>
      <c r="T39" s="45">
        <v>81.731350296062701</v>
      </c>
      <c r="U39" s="45">
        <v>216.58623292196901</v>
      </c>
      <c r="V39" s="45">
        <v>403.815124474161</v>
      </c>
      <c r="W39" s="45">
        <v>170.33268382580101</v>
      </c>
      <c r="X39" s="45">
        <v>137.47752054636399</v>
      </c>
      <c r="Y39" s="45">
        <v>232.19191392705099</v>
      </c>
      <c r="Z39" s="45">
        <v>172.592500865717</v>
      </c>
      <c r="AA39" s="45">
        <v>128.65964102514999</v>
      </c>
    </row>
    <row r="40" spans="1:27" x14ac:dyDescent="0.2">
      <c r="A40" s="45" t="s">
        <v>297</v>
      </c>
      <c r="B40" s="45">
        <v>15.5468329405047</v>
      </c>
      <c r="C40" s="45">
        <v>9.7410602874386107</v>
      </c>
      <c r="D40" s="45">
        <v>20.193214535492</v>
      </c>
      <c r="E40" s="45">
        <v>9.1795739302201493</v>
      </c>
      <c r="F40" s="45">
        <v>7.8480505152393798</v>
      </c>
      <c r="G40" s="45">
        <v>5.4044191082676099</v>
      </c>
      <c r="H40" s="45">
        <v>8.8516781380977196</v>
      </c>
      <c r="I40" s="45">
        <v>18.814436198163499</v>
      </c>
      <c r="J40" s="45">
        <v>22.764069056763802</v>
      </c>
      <c r="K40" s="45">
        <v>24.684932067832701</v>
      </c>
      <c r="L40" s="45">
        <v>6.0456925210364201</v>
      </c>
      <c r="M40" s="45">
        <v>2.1737323222823299</v>
      </c>
      <c r="O40" s="45" t="s">
        <v>298</v>
      </c>
      <c r="P40" s="45">
        <v>19.523608351742698</v>
      </c>
      <c r="Q40" s="45">
        <v>27.537745943361699</v>
      </c>
      <c r="R40" s="45">
        <v>19.3487425011363</v>
      </c>
      <c r="S40" s="45">
        <v>19.3930047057565</v>
      </c>
      <c r="T40" s="45">
        <v>24.256596660065799</v>
      </c>
      <c r="U40" s="45">
        <v>63.186207497418501</v>
      </c>
      <c r="V40" s="45">
        <v>113.168322015201</v>
      </c>
      <c r="W40" s="45">
        <v>51.162244318507099</v>
      </c>
      <c r="X40" s="45">
        <v>42.552877569379</v>
      </c>
      <c r="Y40" s="45">
        <v>62.9875427762016</v>
      </c>
      <c r="Z40" s="45">
        <v>54.725405671501498</v>
      </c>
      <c r="AA40" s="45">
        <v>48.238833889848799</v>
      </c>
    </row>
    <row r="41" spans="1:27" x14ac:dyDescent="0.2">
      <c r="A41" s="45" t="s">
        <v>299</v>
      </c>
      <c r="B41" s="45">
        <v>37.1115536395845</v>
      </c>
      <c r="C41" s="45">
        <v>23.460294772047298</v>
      </c>
      <c r="D41" s="45">
        <v>48.7821097411925</v>
      </c>
      <c r="E41" s="45">
        <v>29.5816002767104</v>
      </c>
      <c r="F41" s="45">
        <v>26.004824601639601</v>
      </c>
      <c r="G41" s="45">
        <v>26.650365753717399</v>
      </c>
      <c r="H41" s="45">
        <v>42.808082781456001</v>
      </c>
      <c r="I41" s="45">
        <v>72.059527217624805</v>
      </c>
      <c r="J41" s="45">
        <v>75.370640905961196</v>
      </c>
      <c r="K41" s="45">
        <v>59.041071078918698</v>
      </c>
      <c r="L41" s="45">
        <v>17.675920146671199</v>
      </c>
      <c r="M41" s="45">
        <v>9.1535117316545804</v>
      </c>
      <c r="O41" s="45" t="s">
        <v>300</v>
      </c>
      <c r="P41" s="45">
        <v>680.41665771417604</v>
      </c>
      <c r="Q41" s="45">
        <v>899.61670055538605</v>
      </c>
      <c r="R41" s="45">
        <v>529.12597547028099</v>
      </c>
      <c r="S41" s="45">
        <v>566.18609456630395</v>
      </c>
      <c r="T41" s="45">
        <v>737.34164617288502</v>
      </c>
      <c r="U41" s="45">
        <v>1934.6568131239501</v>
      </c>
      <c r="V41" s="45">
        <v>3471.8401910051798</v>
      </c>
      <c r="W41" s="45">
        <v>1493.1347520956199</v>
      </c>
      <c r="X41" s="45">
        <v>1159.3425073271801</v>
      </c>
      <c r="Y41" s="45">
        <v>1917.0168316930899</v>
      </c>
      <c r="Z41" s="45">
        <v>1449.90265505707</v>
      </c>
      <c r="AA41" s="45">
        <v>1068.86282262539</v>
      </c>
    </row>
    <row r="42" spans="1:27" x14ac:dyDescent="0.2">
      <c r="A42" s="45" t="s">
        <v>287</v>
      </c>
      <c r="B42" s="45">
        <v>116.66290022627101</v>
      </c>
      <c r="C42" s="45">
        <v>70.677576769829997</v>
      </c>
      <c r="D42" s="45">
        <v>128.21913919286001</v>
      </c>
      <c r="E42" s="45">
        <v>48.558310240241198</v>
      </c>
      <c r="F42" s="45">
        <v>41.893582820943898</v>
      </c>
      <c r="G42" s="45">
        <v>30.535375539565798</v>
      </c>
      <c r="H42" s="45">
        <v>56.572400236595399</v>
      </c>
      <c r="I42" s="45">
        <v>97.504293180458205</v>
      </c>
      <c r="J42" s="45">
        <v>126.941997256571</v>
      </c>
      <c r="K42" s="45">
        <v>131.872515794745</v>
      </c>
      <c r="L42" s="45">
        <v>36.382512800218002</v>
      </c>
      <c r="M42" s="45">
        <v>16.0267402543207</v>
      </c>
      <c r="O42" s="45" t="s">
        <v>301</v>
      </c>
      <c r="P42" s="45">
        <v>524.24960474116097</v>
      </c>
      <c r="Q42" s="45">
        <v>699.46670834230702</v>
      </c>
      <c r="R42" s="45">
        <v>397.63279517939901</v>
      </c>
      <c r="S42" s="45">
        <v>450.358810904954</v>
      </c>
      <c r="T42" s="45">
        <v>579.83273827556502</v>
      </c>
      <c r="U42" s="45">
        <v>1488.65622422725</v>
      </c>
      <c r="V42" s="45">
        <v>2667.1427237445901</v>
      </c>
      <c r="W42" s="45">
        <v>1133.1149142489401</v>
      </c>
      <c r="X42" s="45">
        <v>862.22835605703801</v>
      </c>
      <c r="Y42" s="45">
        <v>1469.7746657222399</v>
      </c>
      <c r="Z42" s="45">
        <v>1067.1533692646401</v>
      </c>
      <c r="AA42" s="45">
        <v>730.02725146846001</v>
      </c>
    </row>
    <row r="43" spans="1:27" x14ac:dyDescent="0.2">
      <c r="A43" s="45" t="s">
        <v>301</v>
      </c>
      <c r="B43" s="45">
        <v>12.708212763758899</v>
      </c>
      <c r="C43" s="45">
        <v>5.3505720482528396</v>
      </c>
      <c r="D43" s="45">
        <v>31.881175659083901</v>
      </c>
      <c r="E43" s="45">
        <v>39.3234186968579</v>
      </c>
      <c r="F43" s="45">
        <v>28.551832420882398</v>
      </c>
      <c r="G43" s="45">
        <v>24.574556866224999</v>
      </c>
      <c r="H43" s="45">
        <v>57.833427771778503</v>
      </c>
      <c r="I43" s="45">
        <v>134.09361172915999</v>
      </c>
      <c r="J43" s="45">
        <v>171.47603371363101</v>
      </c>
      <c r="K43" s="45">
        <v>221.09173907906199</v>
      </c>
      <c r="L43" s="45">
        <v>55.909171459556298</v>
      </c>
      <c r="M43" s="45">
        <v>22.887250534723702</v>
      </c>
      <c r="O43" s="45" t="s">
        <v>302</v>
      </c>
      <c r="P43" s="45">
        <v>10.4107385710341</v>
      </c>
      <c r="Q43" s="45">
        <v>14.2368509871483</v>
      </c>
      <c r="R43" s="45">
        <v>9.3424084460404604</v>
      </c>
      <c r="S43" s="45">
        <v>10.4045189032734</v>
      </c>
      <c r="T43" s="45">
        <v>16.366026468528101</v>
      </c>
      <c r="U43" s="45">
        <v>40.392598257061898</v>
      </c>
      <c r="V43" s="45">
        <v>70.850756785366798</v>
      </c>
      <c r="W43" s="45">
        <v>28.486087081425602</v>
      </c>
      <c r="X43" s="45">
        <v>21.081532049900598</v>
      </c>
      <c r="Y43" s="45">
        <v>44.085752854628701</v>
      </c>
      <c r="Z43" s="45">
        <v>26.413740579682901</v>
      </c>
      <c r="AA43" s="45">
        <v>16.3278611864034</v>
      </c>
    </row>
    <row r="44" spans="1:27" x14ac:dyDescent="0.2">
      <c r="A44" s="45" t="s">
        <v>303</v>
      </c>
      <c r="B44" s="45">
        <v>231.91802736071301</v>
      </c>
      <c r="C44" s="45">
        <v>140.193143695571</v>
      </c>
      <c r="D44" s="45">
        <v>231.409243023226</v>
      </c>
      <c r="E44" s="45">
        <v>73.191756519883299</v>
      </c>
      <c r="F44" s="45">
        <v>41.962543488461797</v>
      </c>
      <c r="G44" s="45">
        <v>35.474972541037602</v>
      </c>
      <c r="H44" s="45">
        <v>71.445640519554502</v>
      </c>
      <c r="I44" s="45">
        <v>136.12956778644701</v>
      </c>
      <c r="J44" s="45">
        <v>163.886398447131</v>
      </c>
      <c r="K44" s="45">
        <v>162.926097197437</v>
      </c>
      <c r="L44" s="45">
        <v>50.4296277977664</v>
      </c>
      <c r="M44" s="45">
        <v>23.150016041099999</v>
      </c>
      <c r="O44" s="45" t="s">
        <v>304</v>
      </c>
      <c r="P44" s="45">
        <v>166.20237259292099</v>
      </c>
      <c r="Q44" s="45">
        <v>259.51018199019899</v>
      </c>
      <c r="R44" s="45">
        <v>157.21925150057001</v>
      </c>
      <c r="S44" s="45">
        <v>184.336826633074</v>
      </c>
      <c r="T44" s="45">
        <v>256.66131274677002</v>
      </c>
      <c r="U44" s="45">
        <v>682.94454168445202</v>
      </c>
      <c r="V44" s="45">
        <v>1263.2471985868699</v>
      </c>
      <c r="W44" s="45">
        <v>555.483259244593</v>
      </c>
      <c r="X44" s="45">
        <v>440.08707975061498</v>
      </c>
      <c r="Y44" s="45">
        <v>710.79047870758995</v>
      </c>
      <c r="Z44" s="45">
        <v>539.36477125178305</v>
      </c>
      <c r="AA44" s="45">
        <v>394.57359374269703</v>
      </c>
    </row>
    <row r="45" spans="1:27" x14ac:dyDescent="0.2">
      <c r="A45" s="45" t="s">
        <v>305</v>
      </c>
      <c r="B45" s="45">
        <v>18.0276395861795</v>
      </c>
      <c r="C45" s="45">
        <v>12.107492666019899</v>
      </c>
      <c r="D45" s="45">
        <v>19.364881210708099</v>
      </c>
      <c r="E45" s="45">
        <v>6.8089666528683104</v>
      </c>
      <c r="F45" s="45">
        <v>5.1914699865314002</v>
      </c>
      <c r="G45" s="45">
        <v>4.6315743169846399</v>
      </c>
      <c r="H45" s="45">
        <v>9.3554685699271705</v>
      </c>
      <c r="I45" s="45">
        <v>16.522350846635099</v>
      </c>
      <c r="J45" s="45">
        <v>24.802656348183401</v>
      </c>
      <c r="K45" s="45">
        <v>32.680704837622002</v>
      </c>
      <c r="L45" s="45">
        <v>8.5760031470545002</v>
      </c>
      <c r="M45" s="45">
        <v>2.9516517149458399</v>
      </c>
      <c r="O45" s="45" t="s">
        <v>305</v>
      </c>
      <c r="P45" s="45">
        <v>66.358942660639698</v>
      </c>
      <c r="Q45" s="45">
        <v>118.151405388219</v>
      </c>
      <c r="R45" s="45">
        <v>74.675323795465204</v>
      </c>
      <c r="S45" s="45">
        <v>89.709630631824893</v>
      </c>
      <c r="T45" s="45">
        <v>122.675247326177</v>
      </c>
      <c r="U45" s="45">
        <v>356.02053019473198</v>
      </c>
      <c r="V45" s="45">
        <v>642.66488182445505</v>
      </c>
      <c r="W45" s="45">
        <v>278.07931810865</v>
      </c>
      <c r="X45" s="45">
        <v>214.29063111933601</v>
      </c>
      <c r="Y45" s="45">
        <v>347.92510585887999</v>
      </c>
      <c r="Z45" s="45">
        <v>266.95880209919</v>
      </c>
      <c r="AA45" s="45">
        <v>204.94252637208501</v>
      </c>
    </row>
    <row r="46" spans="1:27" x14ac:dyDescent="0.2">
      <c r="A46" s="45" t="s">
        <v>304</v>
      </c>
      <c r="B46" s="45">
        <v>15.440753046455599</v>
      </c>
      <c r="C46" s="45">
        <v>8.6411978808348398</v>
      </c>
      <c r="D46" s="45">
        <v>23.574037227667901</v>
      </c>
      <c r="E46" s="45">
        <v>20.658404684171099</v>
      </c>
      <c r="F46" s="45">
        <v>20.422621512824701</v>
      </c>
      <c r="G46" s="45">
        <v>16.066257232641799</v>
      </c>
      <c r="H46" s="45">
        <v>36.736241309418403</v>
      </c>
      <c r="I46" s="45">
        <v>72.852819543881694</v>
      </c>
      <c r="J46" s="45">
        <v>107.30031638829399</v>
      </c>
      <c r="K46" s="45">
        <v>120.136509410721</v>
      </c>
      <c r="L46" s="45">
        <v>30.769838376167201</v>
      </c>
      <c r="M46" s="45">
        <v>13.5860402213786</v>
      </c>
      <c r="O46" s="45" t="s">
        <v>306</v>
      </c>
      <c r="P46" s="45">
        <v>6.7242565571985002</v>
      </c>
      <c r="Q46" s="45">
        <v>9.5580867245569294</v>
      </c>
      <c r="R46" s="45">
        <v>5.9729522033245299</v>
      </c>
      <c r="S46" s="45">
        <v>8.01618058745097</v>
      </c>
      <c r="T46" s="45">
        <v>12.9143259098089</v>
      </c>
      <c r="U46" s="45">
        <v>31.789602031290499</v>
      </c>
      <c r="V46" s="45">
        <v>48.594558996588397</v>
      </c>
      <c r="W46" s="45">
        <v>20.854399450098899</v>
      </c>
      <c r="X46" s="45">
        <v>13.3355961116311</v>
      </c>
      <c r="Y46" s="45">
        <v>23.263610466180499</v>
      </c>
      <c r="Z46" s="45">
        <v>17.251014986390501</v>
      </c>
      <c r="AA46" s="45">
        <v>12.8894232463392</v>
      </c>
    </row>
    <row r="47" spans="1:27" x14ac:dyDescent="0.2">
      <c r="A47" s="45" t="s">
        <v>307</v>
      </c>
      <c r="B47" s="45">
        <v>21.437498976142201</v>
      </c>
      <c r="C47" s="45">
        <v>13.2360886357884</v>
      </c>
      <c r="D47" s="45">
        <v>29.014340980364999</v>
      </c>
      <c r="E47" s="45">
        <v>18.3378736157714</v>
      </c>
      <c r="F47" s="45">
        <v>13.486622613551299</v>
      </c>
      <c r="G47" s="45">
        <v>11.335708855476399</v>
      </c>
      <c r="H47" s="45">
        <v>23.6968568602876</v>
      </c>
      <c r="I47" s="45">
        <v>50.6045364469296</v>
      </c>
      <c r="J47" s="45">
        <v>61.5863305915558</v>
      </c>
      <c r="K47" s="45">
        <v>75.242072635024499</v>
      </c>
      <c r="L47" s="45">
        <v>17.9938933852609</v>
      </c>
      <c r="M47" s="45">
        <v>7.0820456060418104</v>
      </c>
      <c r="O47" s="45" t="s">
        <v>308</v>
      </c>
      <c r="P47" s="45">
        <v>1.2670176136961999</v>
      </c>
      <c r="Q47" s="45">
        <v>3.3658189707958499</v>
      </c>
      <c r="R47" s="45">
        <v>2.9880007148160801</v>
      </c>
      <c r="S47" s="45">
        <v>3.1419150392792301</v>
      </c>
      <c r="T47" s="45">
        <v>4.8671748100543697</v>
      </c>
      <c r="U47" s="45">
        <v>12.5118862034389</v>
      </c>
      <c r="V47" s="45">
        <v>20.8334569687716</v>
      </c>
      <c r="W47" s="45">
        <v>8.2519712706312607</v>
      </c>
      <c r="X47" s="45">
        <v>5.1506398780186204</v>
      </c>
      <c r="Y47" s="45">
        <v>9.9130896988237591</v>
      </c>
      <c r="Z47" s="45">
        <v>5.1069746420398801</v>
      </c>
      <c r="AA47" s="45">
        <v>2.4273175873546702</v>
      </c>
    </row>
    <row r="48" spans="1:27" x14ac:dyDescent="0.2">
      <c r="A48" s="45" t="s">
        <v>309</v>
      </c>
      <c r="B48" s="45">
        <v>0.45163159790339702</v>
      </c>
      <c r="C48" s="45">
        <v>0.40392459716458301</v>
      </c>
      <c r="D48" s="45">
        <v>0.66734042103549196</v>
      </c>
      <c r="E48" s="45">
        <v>0.34043644280797603</v>
      </c>
      <c r="F48" s="45">
        <v>0.80195367804014805</v>
      </c>
      <c r="G48" s="45">
        <v>0.38544294101706</v>
      </c>
      <c r="H48" s="45">
        <v>0.42511739796578002</v>
      </c>
      <c r="I48" s="45">
        <v>0.52625631084647295</v>
      </c>
      <c r="J48" s="45">
        <v>0.69316245042133195</v>
      </c>
      <c r="K48" s="45">
        <v>0.68784343058400998</v>
      </c>
      <c r="L48" s="45">
        <v>0.41820441559453497</v>
      </c>
      <c r="M48" s="45">
        <v>0.21026501275231901</v>
      </c>
    </row>
  </sheetData>
  <mergeCells count="4">
    <mergeCell ref="B5:M5"/>
    <mergeCell ref="P5:AA5"/>
    <mergeCell ref="B28:M28"/>
    <mergeCell ref="P28:A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43DB-3B83-264D-BC44-6E238B20F2AC}">
  <dimension ref="A1:AA46"/>
  <sheetViews>
    <sheetView workbookViewId="0">
      <selection sqref="A1:XFD1048576"/>
    </sheetView>
  </sheetViews>
  <sheetFormatPr baseColWidth="10" defaultRowHeight="16" x14ac:dyDescent="0.2"/>
  <cols>
    <col min="1" max="1" width="30" bestFit="1" customWidth="1"/>
    <col min="15" max="15" width="36.33203125" bestFit="1" customWidth="1"/>
  </cols>
  <sheetData>
    <row r="1" spans="1:27" ht="18" x14ac:dyDescent="0.2">
      <c r="A1" s="2" t="s">
        <v>346</v>
      </c>
    </row>
    <row r="2" spans="1:27" ht="18" x14ac:dyDescent="0.2">
      <c r="A2" s="2"/>
    </row>
    <row r="3" spans="1:27" ht="18" x14ac:dyDescent="0.2">
      <c r="A3" s="2" t="s">
        <v>313</v>
      </c>
      <c r="O3" s="2" t="s">
        <v>273</v>
      </c>
    </row>
    <row r="4" spans="1:27" x14ac:dyDescent="0.2">
      <c r="A4" s="42" t="s">
        <v>274</v>
      </c>
      <c r="O4" s="42" t="s">
        <v>275</v>
      </c>
    </row>
    <row r="5" spans="1:27" x14ac:dyDescent="0.2">
      <c r="A5" s="43"/>
      <c r="B5" s="64" t="s">
        <v>276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O5" s="43"/>
      <c r="P5" s="64" t="s">
        <v>276</v>
      </c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x14ac:dyDescent="0.2">
      <c r="A6" s="42" t="s">
        <v>314</v>
      </c>
      <c r="B6" s="44">
        <v>1</v>
      </c>
      <c r="C6" s="44">
        <v>2</v>
      </c>
      <c r="D6" s="44">
        <v>3</v>
      </c>
      <c r="E6" s="44">
        <v>4</v>
      </c>
      <c r="F6" s="44">
        <v>5</v>
      </c>
      <c r="G6" s="44">
        <v>6</v>
      </c>
      <c r="H6" s="44">
        <v>7</v>
      </c>
      <c r="I6" s="44">
        <v>8</v>
      </c>
      <c r="J6" s="44">
        <v>9</v>
      </c>
      <c r="K6" s="44">
        <v>10</v>
      </c>
      <c r="L6" s="44">
        <v>11</v>
      </c>
      <c r="M6" s="44">
        <v>12</v>
      </c>
      <c r="O6" s="42" t="s">
        <v>315</v>
      </c>
      <c r="P6" s="44">
        <v>1</v>
      </c>
      <c r="Q6" s="44">
        <v>2</v>
      </c>
      <c r="R6" s="44">
        <v>3</v>
      </c>
      <c r="S6" s="44">
        <v>4</v>
      </c>
      <c r="T6" s="44">
        <v>5</v>
      </c>
      <c r="U6" s="44">
        <v>6</v>
      </c>
      <c r="V6" s="44">
        <v>7</v>
      </c>
      <c r="W6" s="44">
        <v>8</v>
      </c>
      <c r="X6" s="44">
        <v>9</v>
      </c>
      <c r="Y6" s="44">
        <v>10</v>
      </c>
      <c r="Z6" s="44">
        <v>11</v>
      </c>
      <c r="AA6" s="44">
        <v>12</v>
      </c>
    </row>
    <row r="7" spans="1:27" x14ac:dyDescent="0.2">
      <c r="A7" s="45" t="s">
        <v>316</v>
      </c>
      <c r="B7" s="45">
        <v>31.401396223429899</v>
      </c>
      <c r="C7" s="45">
        <v>41.065683576533701</v>
      </c>
      <c r="D7" s="45">
        <v>7.8945466274830602</v>
      </c>
      <c r="E7" s="45">
        <v>74.758605623339406</v>
      </c>
      <c r="F7" s="45">
        <v>11.941236093429699</v>
      </c>
      <c r="G7" s="45">
        <v>-7.8763138857361703</v>
      </c>
      <c r="H7" s="45">
        <v>-13.241083323190701</v>
      </c>
      <c r="I7" s="45">
        <v>-40.606535739407398</v>
      </c>
      <c r="J7" s="45">
        <v>-55.060859173793197</v>
      </c>
      <c r="K7" s="45">
        <v>-162.10987281902999</v>
      </c>
      <c r="L7" s="45">
        <v>-235.43001580449899</v>
      </c>
      <c r="M7" s="45">
        <v>-111.03685503883</v>
      </c>
      <c r="O7" s="45" t="s">
        <v>317</v>
      </c>
      <c r="P7" s="45">
        <v>49.162131858023599</v>
      </c>
      <c r="Q7" s="45">
        <v>15.1815720649819</v>
      </c>
      <c r="R7" s="45">
        <v>27.050321218434199</v>
      </c>
      <c r="S7" s="45">
        <v>15.0795814552409</v>
      </c>
      <c r="T7" s="45">
        <v>31.0845046221846</v>
      </c>
      <c r="U7" s="45">
        <v>38.395848746175702</v>
      </c>
      <c r="V7" s="45">
        <v>-3.4950518795590999</v>
      </c>
      <c r="W7" s="45">
        <v>-14.086048648997201</v>
      </c>
      <c r="X7" s="45">
        <v>-13.717270760790599</v>
      </c>
      <c r="Y7" s="45">
        <v>30.067477199832499</v>
      </c>
      <c r="Z7" s="45">
        <v>163.87801324841601</v>
      </c>
      <c r="AA7" s="45">
        <v>157.57343149489799</v>
      </c>
    </row>
    <row r="8" spans="1:27" x14ac:dyDescent="0.2">
      <c r="A8" s="45" t="s">
        <v>318</v>
      </c>
      <c r="B8" s="45">
        <v>-1.5605519922937401</v>
      </c>
      <c r="C8" s="45">
        <v>-15.0340532282941</v>
      </c>
      <c r="D8" s="45">
        <v>-7.62255263503073</v>
      </c>
      <c r="E8" s="45">
        <v>26.060785660310302</v>
      </c>
      <c r="F8" s="45">
        <v>-2.0061931602654099</v>
      </c>
      <c r="G8" s="45">
        <v>-7.4844317454948497</v>
      </c>
      <c r="H8" s="45">
        <v>-5.08369156221534</v>
      </c>
      <c r="I8" s="45">
        <v>-20.732107622146199</v>
      </c>
      <c r="J8" s="45">
        <v>-60.836102046912004</v>
      </c>
      <c r="K8" s="45">
        <v>-77.868232941328401</v>
      </c>
      <c r="L8" s="45">
        <v>-56.068834904977898</v>
      </c>
      <c r="M8" s="45">
        <v>42.364974544979198</v>
      </c>
      <c r="O8" s="45" t="s">
        <v>319</v>
      </c>
      <c r="P8" s="45">
        <v>-26.980213538895502</v>
      </c>
      <c r="Q8" s="45">
        <v>40.0759246372414</v>
      </c>
      <c r="R8" s="45">
        <v>135.863873293908</v>
      </c>
      <c r="S8" s="45">
        <v>170.99708934504901</v>
      </c>
      <c r="T8" s="45">
        <v>213.943929082191</v>
      </c>
      <c r="U8" s="45">
        <v>580.72934779628895</v>
      </c>
      <c r="V8" s="45">
        <v>327.52399578013097</v>
      </c>
      <c r="W8" s="45">
        <v>217.17243335645199</v>
      </c>
      <c r="X8" s="45">
        <v>111.83986345658001</v>
      </c>
      <c r="Y8" s="45">
        <v>550.37535813956504</v>
      </c>
      <c r="Z8" s="45">
        <v>621.86586259137096</v>
      </c>
      <c r="AA8" s="45">
        <v>504.88099863911702</v>
      </c>
    </row>
    <row r="9" spans="1:27" x14ac:dyDescent="0.2">
      <c r="A9" s="45" t="s">
        <v>320</v>
      </c>
      <c r="B9" s="45">
        <v>-166.476188392404</v>
      </c>
      <c r="C9" s="45">
        <v>6.32731097684918</v>
      </c>
      <c r="D9" s="45">
        <v>-31.594726471970901</v>
      </c>
      <c r="E9" s="45">
        <v>15.603803777005499</v>
      </c>
      <c r="F9" s="45">
        <v>3.6746319844531601</v>
      </c>
      <c r="G9" s="45">
        <v>-29.760058088920701</v>
      </c>
      <c r="H9" s="45">
        <v>-32.879201632882101</v>
      </c>
      <c r="I9" s="45">
        <v>-103.89126424593201</v>
      </c>
      <c r="J9" s="45">
        <v>-165.29144194459499</v>
      </c>
      <c r="K9" s="45">
        <v>-300.52723332712497</v>
      </c>
      <c r="L9" s="45">
        <v>-196.804669629469</v>
      </c>
      <c r="M9" s="45">
        <v>145.39804214259601</v>
      </c>
      <c r="O9" s="45" t="s">
        <v>321</v>
      </c>
      <c r="P9" s="45">
        <v>-9.1221220253659006</v>
      </c>
      <c r="Q9" s="45">
        <v>-61.270951577136699</v>
      </c>
      <c r="R9" s="45">
        <v>-78.378226962348805</v>
      </c>
      <c r="S9" s="45">
        <v>-67.499346905740694</v>
      </c>
      <c r="T9" s="45">
        <v>-121.548418541074</v>
      </c>
      <c r="U9" s="45">
        <v>-157.11104021249</v>
      </c>
      <c r="V9" s="45">
        <v>-64.736280819772801</v>
      </c>
      <c r="W9" s="45">
        <v>-28.292090343578401</v>
      </c>
      <c r="X9" s="45">
        <v>14.742468418880801</v>
      </c>
      <c r="Y9" s="45">
        <v>57.022265120130299</v>
      </c>
      <c r="Z9" s="45">
        <v>295.01212292368302</v>
      </c>
      <c r="AA9" s="45">
        <v>140.99860440262</v>
      </c>
    </row>
    <row r="10" spans="1:27" x14ac:dyDescent="0.2">
      <c r="A10" s="45" t="s">
        <v>322</v>
      </c>
      <c r="B10" s="45">
        <v>99.681900136599793</v>
      </c>
      <c r="C10" s="45">
        <v>40.871456865563097</v>
      </c>
      <c r="D10" s="45">
        <v>22.9865545111942</v>
      </c>
      <c r="E10" s="45">
        <v>76.738527730327604</v>
      </c>
      <c r="F10" s="45">
        <v>42.3273458361979</v>
      </c>
      <c r="G10" s="45">
        <v>53.336891775131498</v>
      </c>
      <c r="H10" s="45">
        <v>40.576182712219797</v>
      </c>
      <c r="I10" s="45">
        <v>79.742786194739296</v>
      </c>
      <c r="J10" s="45">
        <v>88.7586451225622</v>
      </c>
      <c r="K10" s="45">
        <v>190.71366342491601</v>
      </c>
      <c r="L10" s="45">
        <v>143.52196999185901</v>
      </c>
      <c r="M10" s="45">
        <v>45.715551622604401</v>
      </c>
      <c r="O10" s="45" t="s">
        <v>323</v>
      </c>
      <c r="P10" s="45">
        <v>113.02855012507</v>
      </c>
      <c r="Q10" s="45">
        <v>101.40256065634</v>
      </c>
      <c r="R10" s="45">
        <v>96.818902783139904</v>
      </c>
      <c r="S10" s="45">
        <v>62.463464690588602</v>
      </c>
      <c r="T10" s="45">
        <v>84.391703512029594</v>
      </c>
      <c r="U10" s="45">
        <v>219.25635698602099</v>
      </c>
      <c r="V10" s="45">
        <v>86.465697552796598</v>
      </c>
      <c r="W10" s="45">
        <v>39.0778141827479</v>
      </c>
      <c r="X10" s="45">
        <v>5.1844225137996904</v>
      </c>
      <c r="Y10" s="45">
        <v>88.968612256439101</v>
      </c>
      <c r="Z10" s="45">
        <v>205.40261250593099</v>
      </c>
      <c r="AA10" s="45">
        <v>120.326815412409</v>
      </c>
    </row>
    <row r="11" spans="1:27" x14ac:dyDescent="0.2">
      <c r="A11" s="45" t="s">
        <v>324</v>
      </c>
      <c r="B11" s="45">
        <v>414.34766918970502</v>
      </c>
      <c r="C11" s="45">
        <v>125.453342921344</v>
      </c>
      <c r="D11" s="45">
        <v>169.47847576847201</v>
      </c>
      <c r="E11" s="45">
        <v>422.20791510384697</v>
      </c>
      <c r="F11" s="45">
        <v>139.20878068660599</v>
      </c>
      <c r="G11" s="45">
        <v>131.04623599463099</v>
      </c>
      <c r="H11" s="45">
        <v>101.776195548621</v>
      </c>
      <c r="I11" s="45">
        <v>180.87301587537499</v>
      </c>
      <c r="J11" s="45">
        <v>285.18319247359801</v>
      </c>
      <c r="K11" s="45">
        <v>575.53882912157201</v>
      </c>
      <c r="L11" s="45">
        <v>560.04424427560798</v>
      </c>
      <c r="M11" s="45">
        <v>303.78331051104999</v>
      </c>
      <c r="O11" s="45" t="s">
        <v>325</v>
      </c>
      <c r="P11" s="45">
        <v>6.0943200860368298</v>
      </c>
      <c r="Q11" s="45">
        <v>124.420604659662</v>
      </c>
      <c r="R11" s="45">
        <v>58.312100693873298</v>
      </c>
      <c r="S11" s="45">
        <v>110.290794874927</v>
      </c>
      <c r="T11" s="45">
        <v>276.700641875972</v>
      </c>
      <c r="U11" s="45">
        <v>436.47092276566201</v>
      </c>
      <c r="V11" s="45">
        <v>355.39824173127403</v>
      </c>
      <c r="W11" s="45">
        <v>170.22602352960701</v>
      </c>
      <c r="X11" s="45">
        <v>141.143824559319</v>
      </c>
      <c r="Y11" s="45">
        <v>348.36913512839499</v>
      </c>
      <c r="Z11" s="45">
        <v>613.14710320450001</v>
      </c>
      <c r="AA11" s="45">
        <v>903.29011801026297</v>
      </c>
    </row>
    <row r="12" spans="1:27" x14ac:dyDescent="0.2">
      <c r="A12" s="45" t="s">
        <v>319</v>
      </c>
      <c r="B12" s="45">
        <v>-93.872160052316403</v>
      </c>
      <c r="C12" s="45">
        <v>-29.278704167544301</v>
      </c>
      <c r="D12" s="45">
        <v>-16.791291956499499</v>
      </c>
      <c r="E12" s="45">
        <v>-86.448891949165002</v>
      </c>
      <c r="F12" s="45">
        <v>-12.2134918992121</v>
      </c>
      <c r="G12" s="45">
        <v>-24.494227867928601</v>
      </c>
      <c r="H12" s="45">
        <v>14.254715519112599</v>
      </c>
      <c r="I12" s="45">
        <v>56.307381407888698</v>
      </c>
      <c r="J12" s="45">
        <v>115.701355685515</v>
      </c>
      <c r="K12" s="45">
        <v>313.350276686656</v>
      </c>
      <c r="L12" s="45">
        <v>391.77844725067803</v>
      </c>
      <c r="M12" s="45">
        <v>276.54318378287599</v>
      </c>
      <c r="O12" s="45" t="s">
        <v>326</v>
      </c>
      <c r="P12" s="45">
        <v>-39.543955424806697</v>
      </c>
      <c r="Q12" s="45">
        <v>-45.824112967443199</v>
      </c>
      <c r="R12" s="45">
        <v>-62.630283447584503</v>
      </c>
      <c r="S12" s="45">
        <v>36.075226551627303</v>
      </c>
      <c r="T12" s="45">
        <v>-87.280648755753802</v>
      </c>
      <c r="U12" s="45">
        <v>-188.15226474737</v>
      </c>
      <c r="V12" s="45">
        <v>-14.913315164746001</v>
      </c>
      <c r="W12" s="45">
        <v>-35.923663315844102</v>
      </c>
      <c r="X12" s="45">
        <v>71.719392138276902</v>
      </c>
      <c r="Y12" s="45">
        <v>658.85957913303696</v>
      </c>
      <c r="Z12" s="45">
        <v>2020.6341427780201</v>
      </c>
      <c r="AA12" s="45">
        <v>2533.1141735981</v>
      </c>
    </row>
    <row r="13" spans="1:27" x14ac:dyDescent="0.2">
      <c r="A13" s="45" t="s">
        <v>327</v>
      </c>
      <c r="B13" s="45">
        <v>99.420563570354105</v>
      </c>
      <c r="C13" s="45">
        <v>2.1627180809240398</v>
      </c>
      <c r="D13" s="45">
        <v>33.05843977939</v>
      </c>
      <c r="E13" s="45">
        <v>-44.973734748419602</v>
      </c>
      <c r="F13" s="45">
        <v>-18.458114908929101</v>
      </c>
      <c r="G13" s="45">
        <v>-17.5453753801362</v>
      </c>
      <c r="H13" s="45">
        <v>-4.0317481601693901</v>
      </c>
      <c r="I13" s="45">
        <v>28.747077827993401</v>
      </c>
      <c r="J13" s="45">
        <v>158.48070975604901</v>
      </c>
      <c r="K13" s="45">
        <v>382.69277824085299</v>
      </c>
      <c r="L13" s="45">
        <v>390.92609700000202</v>
      </c>
      <c r="M13" s="45">
        <v>180.59444520217801</v>
      </c>
      <c r="O13" s="45" t="s">
        <v>328</v>
      </c>
      <c r="P13" s="45">
        <v>112.79456451577801</v>
      </c>
      <c r="Q13" s="45">
        <v>37.6237343049497</v>
      </c>
      <c r="R13" s="45">
        <v>40.1216320160854</v>
      </c>
      <c r="S13" s="45">
        <v>57.115168058802901</v>
      </c>
      <c r="T13" s="45">
        <v>38.243514636932602</v>
      </c>
      <c r="U13" s="45">
        <v>128.331915137837</v>
      </c>
      <c r="V13" s="45">
        <v>89.413084813050602</v>
      </c>
      <c r="W13" s="45">
        <v>41.5285160733156</v>
      </c>
      <c r="X13" s="45">
        <v>30.168604516133001</v>
      </c>
      <c r="Y13" s="45">
        <v>125.366698440232</v>
      </c>
      <c r="Z13" s="45">
        <v>436.592681916213</v>
      </c>
      <c r="AA13" s="45">
        <v>471.84963326429499</v>
      </c>
    </row>
    <row r="14" spans="1:27" x14ac:dyDescent="0.2">
      <c r="A14" s="45" t="s">
        <v>329</v>
      </c>
      <c r="B14" s="45">
        <v>464.03406732469199</v>
      </c>
      <c r="C14" s="45">
        <v>134.36617065815099</v>
      </c>
      <c r="D14" s="45">
        <v>131.96436742152</v>
      </c>
      <c r="E14" s="45">
        <v>76.055591247846095</v>
      </c>
      <c r="F14" s="45">
        <v>50.026824133235102</v>
      </c>
      <c r="G14" s="45">
        <v>112.36653651557</v>
      </c>
      <c r="H14" s="45">
        <v>108.374594079809</v>
      </c>
      <c r="I14" s="45">
        <v>286.77440365370001</v>
      </c>
      <c r="J14" s="45">
        <v>494.232438393211</v>
      </c>
      <c r="K14" s="45">
        <v>1051.13390348441</v>
      </c>
      <c r="L14" s="45">
        <v>1434.42648350272</v>
      </c>
      <c r="M14" s="45">
        <v>1000.1962522856001</v>
      </c>
      <c r="O14" s="45" t="s">
        <v>330</v>
      </c>
      <c r="P14" s="45">
        <v>73.120529804726999</v>
      </c>
      <c r="Q14" s="45">
        <v>115.219932618222</v>
      </c>
      <c r="R14" s="45">
        <v>163.14526876101201</v>
      </c>
      <c r="S14" s="45">
        <v>203.26090668232399</v>
      </c>
      <c r="T14" s="45">
        <v>356.30606502049199</v>
      </c>
      <c r="U14" s="45">
        <v>740.07102841366805</v>
      </c>
      <c r="V14" s="45">
        <v>583.67883289157896</v>
      </c>
      <c r="W14" s="45">
        <v>265.117400300101</v>
      </c>
      <c r="X14" s="45">
        <v>177.2635316025</v>
      </c>
      <c r="Y14" s="45">
        <v>733.175629631687</v>
      </c>
      <c r="Z14" s="45">
        <v>1337.26325789518</v>
      </c>
      <c r="AA14" s="45">
        <v>1267.23210399097</v>
      </c>
    </row>
    <row r="15" spans="1:27" x14ac:dyDescent="0.2">
      <c r="A15" s="45" t="s">
        <v>331</v>
      </c>
      <c r="B15" s="45">
        <v>40.650509791606602</v>
      </c>
      <c r="C15" s="45">
        <v>28.450891649929002</v>
      </c>
      <c r="D15" s="45">
        <v>14.3171744465191</v>
      </c>
      <c r="E15" s="45">
        <v>17.8640541876883</v>
      </c>
      <c r="F15" s="45">
        <v>6.4848531876096303</v>
      </c>
      <c r="G15" s="45">
        <v>35.246395327276304</v>
      </c>
      <c r="H15" s="45">
        <v>19.670153018230401</v>
      </c>
      <c r="I15" s="45">
        <v>85.530062175732994</v>
      </c>
      <c r="J15" s="45">
        <v>95.454657368200898</v>
      </c>
      <c r="K15" s="45">
        <v>170.68894773712</v>
      </c>
      <c r="L15" s="45">
        <v>223.997532363462</v>
      </c>
      <c r="M15" s="45">
        <v>77.463390126124395</v>
      </c>
      <c r="O15" s="45" t="s">
        <v>332</v>
      </c>
      <c r="P15" s="45">
        <v>705.51144014061504</v>
      </c>
      <c r="Q15" s="45">
        <v>394.59245970532498</v>
      </c>
      <c r="R15" s="45">
        <v>372.27136342287503</v>
      </c>
      <c r="S15" s="45">
        <v>263.41453004130898</v>
      </c>
      <c r="T15" s="45">
        <v>452.31041154347599</v>
      </c>
      <c r="U15" s="45">
        <v>796.38436764909204</v>
      </c>
      <c r="V15" s="45">
        <v>567.30529834857498</v>
      </c>
      <c r="W15" s="45">
        <v>242.255614413232</v>
      </c>
      <c r="X15" s="45">
        <v>175.07548660654601</v>
      </c>
      <c r="Y15" s="45">
        <v>580.18426963376601</v>
      </c>
      <c r="Z15" s="45">
        <v>1035.3363900821601</v>
      </c>
      <c r="AA15" s="45">
        <v>1137.8729914149601</v>
      </c>
    </row>
    <row r="16" spans="1:27" x14ac:dyDescent="0.2">
      <c r="A16" s="45" t="s">
        <v>333</v>
      </c>
      <c r="B16" s="45">
        <v>-9.0284962849304993</v>
      </c>
      <c r="C16" s="45">
        <v>-5.0621872991587704</v>
      </c>
      <c r="D16" s="45">
        <v>-2.5011297965645598</v>
      </c>
      <c r="E16" s="45">
        <v>20.2881846550403</v>
      </c>
      <c r="F16" s="45">
        <v>0.14530338180490701</v>
      </c>
      <c r="G16" s="45">
        <v>-7.4338194502053199</v>
      </c>
      <c r="H16" s="45">
        <v>-23.1491298168716</v>
      </c>
      <c r="I16" s="45">
        <v>-10.5538788228708</v>
      </c>
      <c r="J16" s="45">
        <v>-7.5941411392653499</v>
      </c>
      <c r="K16" s="45">
        <v>64.734567214230694</v>
      </c>
      <c r="L16" s="45">
        <v>285.06068696151499</v>
      </c>
      <c r="M16" s="45">
        <v>747.37153791882599</v>
      </c>
      <c r="O16" s="45" t="s">
        <v>334</v>
      </c>
      <c r="P16" s="45">
        <v>-156.784948589826</v>
      </c>
      <c r="Q16" s="45">
        <v>-66.990515397181994</v>
      </c>
      <c r="R16" s="45">
        <v>-60.039037643250403</v>
      </c>
      <c r="S16" s="45">
        <v>-40.845537401760303</v>
      </c>
      <c r="T16" s="45">
        <v>-89.968814018058296</v>
      </c>
      <c r="U16" s="45">
        <v>-183.98211816799599</v>
      </c>
      <c r="V16" s="45">
        <v>-173.88309911379201</v>
      </c>
      <c r="W16" s="45">
        <v>-91.096864130829701</v>
      </c>
      <c r="X16" s="45">
        <v>-43.410864826034903</v>
      </c>
      <c r="Y16" s="45">
        <v>-143.39844900307199</v>
      </c>
      <c r="Z16" s="45">
        <v>-254.22665198122499</v>
      </c>
      <c r="AA16" s="45">
        <v>-261.91816904733503</v>
      </c>
    </row>
    <row r="17" spans="1:27" x14ac:dyDescent="0.2">
      <c r="A17" s="45" t="s">
        <v>325</v>
      </c>
      <c r="B17" s="45">
        <v>-44.5755283508838</v>
      </c>
      <c r="C17" s="45">
        <v>8.6396366098130493</v>
      </c>
      <c r="D17" s="45">
        <v>27.483489869053901</v>
      </c>
      <c r="E17" s="45">
        <v>35.445926811049098</v>
      </c>
      <c r="F17" s="45">
        <v>11.337829306291299</v>
      </c>
      <c r="G17" s="45">
        <v>-5.8916592128607697</v>
      </c>
      <c r="H17" s="45">
        <v>-13.957518524291</v>
      </c>
      <c r="I17" s="45">
        <v>-39.916313995478099</v>
      </c>
      <c r="J17" s="45">
        <v>-51.8246933090035</v>
      </c>
      <c r="K17" s="45">
        <v>-120.84675420594</v>
      </c>
      <c r="L17" s="45">
        <v>-274.71664977485801</v>
      </c>
      <c r="M17" s="45">
        <v>-186.159481370295</v>
      </c>
      <c r="O17" s="45" t="s">
        <v>335</v>
      </c>
      <c r="P17" s="45">
        <v>-235.24699277168</v>
      </c>
      <c r="Q17" s="45">
        <v>-141.86199380231099</v>
      </c>
      <c r="R17" s="45">
        <v>-81.184501708988407</v>
      </c>
      <c r="S17" s="45">
        <v>-53.935028135883101</v>
      </c>
      <c r="T17" s="45">
        <v>-73.865203572401001</v>
      </c>
      <c r="U17" s="45">
        <v>-165.49033803006199</v>
      </c>
      <c r="V17" s="45">
        <v>-178.50311167267</v>
      </c>
      <c r="W17" s="45">
        <v>-97.372962374115104</v>
      </c>
      <c r="X17" s="45">
        <v>-77.777574541621405</v>
      </c>
      <c r="Y17" s="45">
        <v>-190.37044962489799</v>
      </c>
      <c r="Z17" s="45">
        <v>-214.64400274868299</v>
      </c>
      <c r="AA17" s="45">
        <v>-105.703208435717</v>
      </c>
    </row>
    <row r="18" spans="1:27" x14ac:dyDescent="0.2">
      <c r="A18" s="45" t="s">
        <v>336</v>
      </c>
      <c r="B18" s="45">
        <v>-35.009379571498897</v>
      </c>
      <c r="C18" s="45">
        <v>11.9508151184473</v>
      </c>
      <c r="D18" s="45">
        <v>14.0007539447748</v>
      </c>
      <c r="E18" s="45">
        <v>26.100248857893899</v>
      </c>
      <c r="F18" s="45">
        <v>5.1996395977495302</v>
      </c>
      <c r="G18" s="45">
        <v>-2.4608024538508002</v>
      </c>
      <c r="H18" s="45">
        <v>-14.8205163380229</v>
      </c>
      <c r="I18" s="45">
        <v>-45.194736310275097</v>
      </c>
      <c r="J18" s="45">
        <v>-57.945241413004297</v>
      </c>
      <c r="K18" s="45">
        <v>-111.416818314756</v>
      </c>
      <c r="L18" s="45">
        <v>-237.02729011662501</v>
      </c>
      <c r="M18" s="45">
        <v>-159.660317083324</v>
      </c>
      <c r="O18" s="45" t="s">
        <v>337</v>
      </c>
      <c r="P18" s="45">
        <v>-79.793923880324201</v>
      </c>
      <c r="Q18" s="45">
        <v>-64.411713990674002</v>
      </c>
      <c r="R18" s="45">
        <v>-47.7043476189302</v>
      </c>
      <c r="S18" s="45">
        <v>-68.345081883625397</v>
      </c>
      <c r="T18" s="45">
        <v>-66.838183478171302</v>
      </c>
      <c r="U18" s="45">
        <v>-174.13579312005899</v>
      </c>
      <c r="V18" s="45">
        <v>-213.683599472374</v>
      </c>
      <c r="W18" s="45">
        <v>-113.893021334163</v>
      </c>
      <c r="X18" s="45">
        <v>-54.162114821592702</v>
      </c>
      <c r="Y18" s="45">
        <v>-195.59847024445</v>
      </c>
      <c r="Z18" s="45">
        <v>-443.68588117636199</v>
      </c>
      <c r="AA18" s="45">
        <v>-596.272046154446</v>
      </c>
    </row>
    <row r="19" spans="1:27" x14ac:dyDescent="0.2">
      <c r="A19" s="45" t="s">
        <v>338</v>
      </c>
      <c r="B19" s="45">
        <v>-47.601656816259499</v>
      </c>
      <c r="C19" s="45">
        <v>-42.056876035055303</v>
      </c>
      <c r="D19" s="45">
        <v>-5.7891425409370498</v>
      </c>
      <c r="E19" s="45">
        <v>11.3867312436861</v>
      </c>
      <c r="F19" s="45">
        <v>-9.7819920759734806</v>
      </c>
      <c r="G19" s="45">
        <v>-36.272752323208699</v>
      </c>
      <c r="H19" s="45">
        <v>-28.541490066453701</v>
      </c>
      <c r="I19" s="45">
        <v>-87.0040721483509</v>
      </c>
      <c r="J19" s="45">
        <v>-145.95778709035699</v>
      </c>
      <c r="K19" s="45">
        <v>-355.232407329441</v>
      </c>
      <c r="L19" s="45">
        <v>-567.96017460738301</v>
      </c>
      <c r="M19" s="45">
        <v>-434.34875650749802</v>
      </c>
      <c r="O19" s="45" t="s">
        <v>336</v>
      </c>
      <c r="P19" s="45">
        <v>-22.1866607839561</v>
      </c>
      <c r="Q19" s="45">
        <v>68.187239305342999</v>
      </c>
      <c r="R19" s="45">
        <v>7.4389600683632002</v>
      </c>
      <c r="S19" s="45">
        <v>39.693027635441901</v>
      </c>
      <c r="T19" s="45">
        <v>117.111603015646</v>
      </c>
      <c r="U19" s="45">
        <v>128.832391532934</v>
      </c>
      <c r="V19" s="45">
        <v>174.29527001159499</v>
      </c>
      <c r="W19" s="45">
        <v>62.405965171056003</v>
      </c>
      <c r="X19" s="45">
        <v>66.546049197568294</v>
      </c>
      <c r="Y19" s="45">
        <v>88.092148602883597</v>
      </c>
      <c r="Z19" s="45">
        <v>203.03928324444999</v>
      </c>
      <c r="AA19" s="45">
        <v>387.00251973316603</v>
      </c>
    </row>
    <row r="20" spans="1:27" x14ac:dyDescent="0.2">
      <c r="A20" s="45" t="s">
        <v>339</v>
      </c>
      <c r="B20" s="45">
        <v>-95.183532643266901</v>
      </c>
      <c r="C20" s="45">
        <v>-101.246265137088</v>
      </c>
      <c r="D20" s="45">
        <v>-76.801037694999494</v>
      </c>
      <c r="E20" s="45">
        <v>-125.23013145910301</v>
      </c>
      <c r="F20" s="45">
        <v>-43.306464315051002</v>
      </c>
      <c r="G20" s="45">
        <v>-64.646132666349104</v>
      </c>
      <c r="H20" s="45">
        <v>-52.103809250933303</v>
      </c>
      <c r="I20" s="45">
        <v>-128.131393120327</v>
      </c>
      <c r="J20" s="45">
        <v>-256.79931488392401</v>
      </c>
      <c r="K20" s="45">
        <v>-528.44467052390098</v>
      </c>
      <c r="L20" s="45">
        <v>-580.79127663357201</v>
      </c>
      <c r="M20" s="45">
        <v>-385.89917241468299</v>
      </c>
      <c r="O20" s="45" t="s">
        <v>340</v>
      </c>
      <c r="P20" s="45">
        <v>-58.254012650275001</v>
      </c>
      <c r="Q20" s="45">
        <v>-100.154712502119</v>
      </c>
      <c r="R20" s="45">
        <v>-70.350560316252398</v>
      </c>
      <c r="S20" s="45">
        <v>-67.286908578838904</v>
      </c>
      <c r="T20" s="45">
        <v>-67.869879835930504</v>
      </c>
      <c r="U20" s="45">
        <v>-250.870845451055</v>
      </c>
      <c r="V20" s="45">
        <v>-93.1063888640046</v>
      </c>
      <c r="W20" s="45">
        <v>-50.5527134059707</v>
      </c>
      <c r="X20" s="45">
        <v>-5.6094765458001001</v>
      </c>
      <c r="Y20" s="45">
        <v>-2.9303514199939098</v>
      </c>
      <c r="Z20" s="45">
        <v>126.07892492121699</v>
      </c>
      <c r="AA20" s="45">
        <v>267.193486334667</v>
      </c>
    </row>
    <row r="21" spans="1:27" x14ac:dyDescent="0.2">
      <c r="A21" s="45" t="s">
        <v>341</v>
      </c>
      <c r="B21" s="45">
        <v>-101.977792014586</v>
      </c>
      <c r="C21" s="45">
        <v>-45.512330592761998</v>
      </c>
      <c r="D21" s="45">
        <v>-17.5714375472851</v>
      </c>
      <c r="E21" s="45">
        <v>-37.000689209586497</v>
      </c>
      <c r="F21" s="45">
        <v>-3.28938206318024</v>
      </c>
      <c r="G21" s="45">
        <v>-40.143270194270897</v>
      </c>
      <c r="H21" s="45">
        <v>-33.161572068858902</v>
      </c>
      <c r="I21" s="45">
        <v>-93.472568760267094</v>
      </c>
      <c r="J21" s="45">
        <v>-111.96064948361401</v>
      </c>
      <c r="K21" s="45">
        <v>-338.42216599505002</v>
      </c>
      <c r="L21" s="45">
        <v>-569.67274083306302</v>
      </c>
      <c r="M21" s="45">
        <v>-472.81636524242202</v>
      </c>
      <c r="O21" s="45" t="s">
        <v>341</v>
      </c>
      <c r="P21" s="45">
        <v>-134.196333615801</v>
      </c>
      <c r="Q21" s="45">
        <v>-44.7604219528328</v>
      </c>
      <c r="R21" s="45">
        <v>-110.856505626778</v>
      </c>
      <c r="S21" s="45">
        <v>-95.967485097426305</v>
      </c>
      <c r="T21" s="45">
        <v>-68.456161354152201</v>
      </c>
      <c r="U21" s="45">
        <v>-235.98630813831801</v>
      </c>
      <c r="V21" s="45">
        <v>-134.41596074840999</v>
      </c>
      <c r="W21" s="45">
        <v>-31.5267331879956</v>
      </c>
      <c r="X21" s="45">
        <v>20.533408952130099</v>
      </c>
      <c r="Y21" s="45">
        <v>-146.15746139543199</v>
      </c>
      <c r="Z21" s="45">
        <v>-208.354976693987</v>
      </c>
      <c r="AA21" s="45">
        <v>332.30384348655002</v>
      </c>
    </row>
    <row r="22" spans="1:27" x14ac:dyDescent="0.2">
      <c r="A22" s="45" t="s">
        <v>342</v>
      </c>
      <c r="B22" s="45">
        <v>-66.085283469464301</v>
      </c>
      <c r="C22" s="45">
        <v>-24.8360236436008</v>
      </c>
      <c r="D22" s="45">
        <v>-14.399894625635801</v>
      </c>
      <c r="E22" s="45">
        <v>-63.157006454586501</v>
      </c>
      <c r="F22" s="45">
        <v>-13.75175178666</v>
      </c>
      <c r="G22" s="45">
        <v>-32.3667430142551</v>
      </c>
      <c r="H22" s="45">
        <v>-19.149557811091899</v>
      </c>
      <c r="I22" s="45">
        <v>-28.573241544443999</v>
      </c>
      <c r="J22" s="45">
        <v>-53.025590578653002</v>
      </c>
      <c r="K22" s="45">
        <v>-66.918533743116498</v>
      </c>
      <c r="L22" s="45">
        <v>-16.512239437743901</v>
      </c>
      <c r="M22" s="45">
        <v>-2.5490026522612199</v>
      </c>
      <c r="O22" s="45" t="s">
        <v>339</v>
      </c>
      <c r="P22" s="45">
        <v>-377.72619243625701</v>
      </c>
      <c r="Q22" s="45">
        <v>-223.88622526080599</v>
      </c>
      <c r="R22" s="45">
        <v>-222.98870294501799</v>
      </c>
      <c r="S22" s="45">
        <v>-111.310120821236</v>
      </c>
      <c r="T22" s="45">
        <v>-262.12197770229301</v>
      </c>
      <c r="U22" s="45">
        <v>-531.28301829987902</v>
      </c>
      <c r="V22" s="45">
        <v>-342.81650163875997</v>
      </c>
      <c r="W22" s="45">
        <v>-191.264829258932</v>
      </c>
      <c r="X22" s="45">
        <v>-111.685385705166</v>
      </c>
      <c r="Y22" s="45">
        <v>-203.74942425530801</v>
      </c>
      <c r="Z22" s="45">
        <v>-73.259026741522305</v>
      </c>
      <c r="AA22" s="45">
        <v>322.35544131893801</v>
      </c>
    </row>
    <row r="23" spans="1:27" x14ac:dyDescent="0.2">
      <c r="A23" s="45" t="s">
        <v>343</v>
      </c>
      <c r="B23" s="45">
        <v>-91.002810968427994</v>
      </c>
      <c r="C23" s="45">
        <v>-43.0131122234366</v>
      </c>
      <c r="D23" s="45">
        <v>-16.068458199264299</v>
      </c>
      <c r="E23" s="45">
        <v>-52.9404943828673</v>
      </c>
      <c r="F23" s="45">
        <v>-9.2114674945669908</v>
      </c>
      <c r="G23" s="45">
        <v>-18.492629794992101</v>
      </c>
      <c r="H23" s="45">
        <v>-31.9240543287303</v>
      </c>
      <c r="I23" s="45">
        <v>-48.736708717214199</v>
      </c>
      <c r="J23" s="45">
        <v>-19.299611180610398</v>
      </c>
      <c r="K23" s="45">
        <v>-80.997164522618704</v>
      </c>
      <c r="L23" s="45">
        <v>-13.3445072774088</v>
      </c>
      <c r="M23" s="45">
        <v>19.8852052668414</v>
      </c>
      <c r="O23" s="45" t="s">
        <v>344</v>
      </c>
      <c r="P23" s="45">
        <v>-194.45909873533699</v>
      </c>
      <c r="Q23" s="45">
        <v>-116.527211218516</v>
      </c>
      <c r="R23" s="45">
        <v>-162.27292865543299</v>
      </c>
      <c r="S23" s="45">
        <v>-111.591798656018</v>
      </c>
      <c r="T23" s="45">
        <v>-130.31569008748201</v>
      </c>
      <c r="U23" s="45">
        <v>-223.95665753547999</v>
      </c>
      <c r="V23" s="45">
        <v>-102.645895185217</v>
      </c>
      <c r="W23" s="45">
        <v>-33.751671562628403</v>
      </c>
      <c r="X23" s="45">
        <v>9.3083949644063093</v>
      </c>
      <c r="Y23" s="45">
        <v>-15.343979449834199</v>
      </c>
      <c r="Z23" s="45">
        <v>-92.289075618871493</v>
      </c>
      <c r="AA23" s="45">
        <v>-29.317704271229001</v>
      </c>
    </row>
    <row r="24" spans="1:27" x14ac:dyDescent="0.2">
      <c r="O24" s="45" t="s">
        <v>345</v>
      </c>
      <c r="P24" s="45">
        <v>-6.6432298554730798</v>
      </c>
      <c r="Q24" s="45">
        <v>10.6739333564727</v>
      </c>
      <c r="R24" s="45">
        <v>13.997275323558901</v>
      </c>
      <c r="S24" s="45">
        <v>9.8220565745985198</v>
      </c>
      <c r="T24" s="45">
        <v>71.651736361564303</v>
      </c>
      <c r="U24" s="45">
        <v>125.515982466003</v>
      </c>
      <c r="V24" s="45">
        <v>16.076846181224901</v>
      </c>
      <c r="W24" s="45">
        <v>-11.0002409551117</v>
      </c>
      <c r="X24" s="45">
        <v>1.1284115089982001</v>
      </c>
      <c r="Y24" s="45">
        <v>42.859390469291498</v>
      </c>
      <c r="Z24" s="45">
        <v>100.19136283376599</v>
      </c>
      <c r="AA24" s="45">
        <v>68.778317747905106</v>
      </c>
    </row>
    <row r="25" spans="1:27" x14ac:dyDescent="0.2">
      <c r="A25" s="42" t="s">
        <v>310</v>
      </c>
      <c r="O25" s="44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 spans="1:27" x14ac:dyDescent="0.2">
      <c r="A26" s="43"/>
      <c r="B26" s="64" t="s">
        <v>276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O26" s="42" t="s">
        <v>311</v>
      </c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x14ac:dyDescent="0.2">
      <c r="A27" s="42" t="s">
        <v>314</v>
      </c>
      <c r="B27" s="44">
        <v>1</v>
      </c>
      <c r="C27" s="44">
        <v>2</v>
      </c>
      <c r="D27" s="44">
        <v>3</v>
      </c>
      <c r="E27" s="44">
        <v>4</v>
      </c>
      <c r="F27" s="44">
        <v>5</v>
      </c>
      <c r="G27" s="44">
        <v>6</v>
      </c>
      <c r="H27" s="44">
        <v>7</v>
      </c>
      <c r="I27" s="44">
        <v>8</v>
      </c>
      <c r="J27" s="44">
        <v>9</v>
      </c>
      <c r="K27" s="44">
        <v>10</v>
      </c>
      <c r="L27" s="44">
        <v>11</v>
      </c>
      <c r="M27" s="44">
        <v>12</v>
      </c>
      <c r="O27" s="43"/>
      <c r="P27" s="64" t="s">
        <v>276</v>
      </c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x14ac:dyDescent="0.2">
      <c r="A28" s="45" t="s">
        <v>316</v>
      </c>
      <c r="B28" s="45">
        <v>1.2338488187346099</v>
      </c>
      <c r="C28" s="45">
        <v>-15.145765384320301</v>
      </c>
      <c r="D28" s="45">
        <v>-7.2561555165591702</v>
      </c>
      <c r="E28" s="45">
        <v>-37.5660986274317</v>
      </c>
      <c r="F28" s="45">
        <v>24.962560946431999</v>
      </c>
      <c r="G28" s="45">
        <v>-13.921535791763599</v>
      </c>
      <c r="H28" s="45">
        <v>-88.429198422159402</v>
      </c>
      <c r="I28" s="45">
        <v>-155.10754558311601</v>
      </c>
      <c r="J28" s="45">
        <v>-266.534079430406</v>
      </c>
      <c r="K28" s="45">
        <v>-319.106000727729</v>
      </c>
      <c r="L28" s="45">
        <v>-74.937931654998906</v>
      </c>
      <c r="M28" s="45">
        <v>-30.854191368317</v>
      </c>
      <c r="O28" s="42" t="s">
        <v>315</v>
      </c>
      <c r="P28" s="44">
        <v>1</v>
      </c>
      <c r="Q28" s="44">
        <v>2</v>
      </c>
      <c r="R28" s="44">
        <v>3</v>
      </c>
      <c r="S28" s="44">
        <v>4</v>
      </c>
      <c r="T28" s="44">
        <v>5</v>
      </c>
      <c r="U28" s="44">
        <v>6</v>
      </c>
      <c r="V28" s="44">
        <v>7</v>
      </c>
      <c r="W28" s="44">
        <v>8</v>
      </c>
      <c r="X28" s="44">
        <v>9</v>
      </c>
      <c r="Y28" s="44">
        <v>10</v>
      </c>
      <c r="Z28" s="44">
        <v>11</v>
      </c>
      <c r="AA28" s="44">
        <v>12</v>
      </c>
    </row>
    <row r="29" spans="1:27" x14ac:dyDescent="0.2">
      <c r="A29" s="45" t="s">
        <v>318</v>
      </c>
      <c r="B29" s="45">
        <v>9.0512228270985506</v>
      </c>
      <c r="C29" s="45">
        <v>-18.5021450395298</v>
      </c>
      <c r="D29" s="45">
        <v>8.7854315766649709</v>
      </c>
      <c r="E29" s="45">
        <v>-16.6529899267281</v>
      </c>
      <c r="F29" s="45">
        <v>-8.9841303990456503</v>
      </c>
      <c r="G29" s="45">
        <v>-22.102949517371201</v>
      </c>
      <c r="H29" s="45">
        <v>-45.451517396945</v>
      </c>
      <c r="I29" s="45">
        <v>-76.898781138642306</v>
      </c>
      <c r="J29" s="45">
        <v>-144.97002664928399</v>
      </c>
      <c r="K29" s="45">
        <v>-123.708624926502</v>
      </c>
      <c r="L29" s="45">
        <v>-40.8443118719251</v>
      </c>
      <c r="M29" s="45">
        <v>-20.333254423966601</v>
      </c>
      <c r="O29" s="45" t="s">
        <v>317</v>
      </c>
      <c r="P29" s="45">
        <v>-76.476455641441504</v>
      </c>
      <c r="Q29" s="45">
        <v>-108.68621265792299</v>
      </c>
      <c r="R29" s="45">
        <v>-53.6536387193526</v>
      </c>
      <c r="S29" s="45">
        <v>-26.235109800775099</v>
      </c>
      <c r="T29" s="45">
        <v>-144.03935422623999</v>
      </c>
      <c r="U29" s="45">
        <v>-372.14138526126101</v>
      </c>
      <c r="V29" s="45">
        <v>-206.437332446205</v>
      </c>
      <c r="W29" s="45">
        <v>-157.75733499119599</v>
      </c>
      <c r="X29" s="45">
        <v>-229.29309869216499</v>
      </c>
      <c r="Y29" s="45">
        <v>-184.02049280276</v>
      </c>
      <c r="Z29" s="45">
        <v>-97.723229890399296</v>
      </c>
      <c r="AA29" s="45">
        <v>-56.080299391029101</v>
      </c>
    </row>
    <row r="30" spans="1:27" x14ac:dyDescent="0.2">
      <c r="A30" s="45" t="s">
        <v>320</v>
      </c>
      <c r="B30" s="45">
        <v>-233.098297913538</v>
      </c>
      <c r="C30" s="45">
        <v>-138.10405837918901</v>
      </c>
      <c r="D30" s="45">
        <v>-149.266449322635</v>
      </c>
      <c r="E30" s="45">
        <v>-51.421904844620897</v>
      </c>
      <c r="F30" s="45">
        <v>-6.3535375342982601</v>
      </c>
      <c r="G30" s="45">
        <v>-26.236907548688801</v>
      </c>
      <c r="H30" s="45">
        <v>-124.00116855455801</v>
      </c>
      <c r="I30" s="45">
        <v>-256.28025097320801</v>
      </c>
      <c r="J30" s="45">
        <v>-454.65809970895702</v>
      </c>
      <c r="K30" s="45">
        <v>-551.02556281697105</v>
      </c>
      <c r="L30" s="45">
        <v>-144.17881316385399</v>
      </c>
      <c r="M30" s="45">
        <v>-66.138648213480494</v>
      </c>
      <c r="O30" s="45" t="s">
        <v>319</v>
      </c>
      <c r="P30" s="45">
        <v>-106.16008153797701</v>
      </c>
      <c r="Q30" s="45">
        <v>-231.65396908132001</v>
      </c>
      <c r="R30" s="45">
        <v>-119.510151072406</v>
      </c>
      <c r="S30" s="45">
        <v>-57.444340905199397</v>
      </c>
      <c r="T30" s="45">
        <v>-212.58976204171401</v>
      </c>
      <c r="U30" s="45">
        <v>-653.79721283051504</v>
      </c>
      <c r="V30" s="45">
        <v>-363.96068326812201</v>
      </c>
      <c r="W30" s="45">
        <v>-253.08070884383</v>
      </c>
      <c r="X30" s="45">
        <v>-356.644803921652</v>
      </c>
      <c r="Y30" s="45">
        <v>-241.208732159226</v>
      </c>
      <c r="Z30" s="45">
        <v>-109.217702698517</v>
      </c>
      <c r="AA30" s="45">
        <v>-22.745354921746099</v>
      </c>
    </row>
    <row r="31" spans="1:27" x14ac:dyDescent="0.2">
      <c r="A31" s="45" t="s">
        <v>322</v>
      </c>
      <c r="B31" s="45">
        <v>174.41667505351899</v>
      </c>
      <c r="C31" s="45">
        <v>63.2017085581004</v>
      </c>
      <c r="D31" s="45">
        <v>95.161757162333103</v>
      </c>
      <c r="E31" s="45">
        <v>14.7253482126685</v>
      </c>
      <c r="F31" s="45">
        <v>11.000293199189001</v>
      </c>
      <c r="G31" s="45">
        <v>-2.5941611221480301</v>
      </c>
      <c r="H31" s="45">
        <v>-22.205845665002101</v>
      </c>
      <c r="I31" s="45">
        <v>29.5204476686852</v>
      </c>
      <c r="J31" s="45">
        <v>41.472457181498001</v>
      </c>
      <c r="K31" s="45">
        <v>64.624699636320798</v>
      </c>
      <c r="L31" s="45">
        <v>15.0618367016489</v>
      </c>
      <c r="M31" s="45">
        <v>10.5772266748635</v>
      </c>
      <c r="O31" s="45" t="s">
        <v>321</v>
      </c>
      <c r="P31" s="45">
        <v>-276.68308315388202</v>
      </c>
      <c r="Q31" s="45">
        <v>-265.40162137942201</v>
      </c>
      <c r="R31" s="45">
        <v>-125.62326072200101</v>
      </c>
      <c r="S31" s="45">
        <v>-116.51317891437699</v>
      </c>
      <c r="T31" s="45">
        <v>-352.40102491503501</v>
      </c>
      <c r="U31" s="45">
        <v>-1203.30095560736</v>
      </c>
      <c r="V31" s="45">
        <v>-723.72779643034801</v>
      </c>
      <c r="W31" s="45">
        <v>-386.53780782791398</v>
      </c>
      <c r="X31" s="45">
        <v>-570.51653296471898</v>
      </c>
      <c r="Y31" s="45">
        <v>-308.33680910516</v>
      </c>
      <c r="Z31" s="45">
        <v>-99.457217143331803</v>
      </c>
      <c r="AA31" s="45">
        <v>-34.390915313472803</v>
      </c>
    </row>
    <row r="32" spans="1:27" x14ac:dyDescent="0.2">
      <c r="A32" s="45" t="s">
        <v>324</v>
      </c>
      <c r="B32" s="45">
        <v>516.802429840949</v>
      </c>
      <c r="C32" s="45">
        <v>219.49602712213601</v>
      </c>
      <c r="D32" s="45">
        <v>232.97052914028001</v>
      </c>
      <c r="E32" s="45">
        <v>112.15153186829799</v>
      </c>
      <c r="F32" s="45">
        <v>-13.940535397091701</v>
      </c>
      <c r="G32" s="45">
        <v>20.4242120403146</v>
      </c>
      <c r="H32" s="45">
        <v>110.36395367879901</v>
      </c>
      <c r="I32" s="45">
        <v>321.16199894958902</v>
      </c>
      <c r="J32" s="45">
        <v>375.37520915989501</v>
      </c>
      <c r="K32" s="45">
        <v>470.90837537591801</v>
      </c>
      <c r="L32" s="45">
        <v>125.93717461359</v>
      </c>
      <c r="M32" s="45">
        <v>54.108746106500597</v>
      </c>
      <c r="O32" s="45" t="s">
        <v>323</v>
      </c>
      <c r="P32" s="45">
        <v>127.448900441847</v>
      </c>
      <c r="Q32" s="45">
        <v>100.050980539284</v>
      </c>
      <c r="R32" s="45">
        <v>23.592139473879801</v>
      </c>
      <c r="S32" s="45">
        <v>9.6194050740829695</v>
      </c>
      <c r="T32" s="45">
        <v>-17.485904669880998</v>
      </c>
      <c r="U32" s="45">
        <v>-277.12313139937697</v>
      </c>
      <c r="V32" s="45">
        <v>-202.977786427072</v>
      </c>
      <c r="W32" s="45">
        <v>-78.277648264158103</v>
      </c>
      <c r="X32" s="45">
        <v>-142.41111681745099</v>
      </c>
      <c r="Y32" s="45">
        <v>-137.263041125435</v>
      </c>
      <c r="Z32" s="45">
        <v>-69.722774666546599</v>
      </c>
      <c r="AA32" s="45">
        <v>-41.462841223660398</v>
      </c>
    </row>
    <row r="33" spans="1:27" x14ac:dyDescent="0.2">
      <c r="A33" s="45" t="s">
        <v>319</v>
      </c>
      <c r="B33" s="45">
        <v>-107.056366949582</v>
      </c>
      <c r="C33" s="45">
        <v>-83.466162456346197</v>
      </c>
      <c r="D33" s="45">
        <v>-125.40258102197799</v>
      </c>
      <c r="E33" s="45">
        <v>-40.881275268688697</v>
      </c>
      <c r="F33" s="45">
        <v>-24.918817872511799</v>
      </c>
      <c r="G33" s="45">
        <v>-13.528411068051399</v>
      </c>
      <c r="H33" s="45">
        <v>-51.3294852283883</v>
      </c>
      <c r="I33" s="45">
        <v>-91.753291617574405</v>
      </c>
      <c r="J33" s="45">
        <v>-148.56860198726599</v>
      </c>
      <c r="K33" s="45">
        <v>-172.50697570422301</v>
      </c>
      <c r="L33" s="45">
        <v>-62.521084147237602</v>
      </c>
      <c r="M33" s="45">
        <v>-24.162662046230199</v>
      </c>
      <c r="O33" s="45" t="s">
        <v>325</v>
      </c>
      <c r="P33" s="45">
        <v>246.02791797227599</v>
      </c>
      <c r="Q33" s="45">
        <v>238.00475690988699</v>
      </c>
      <c r="R33" s="45">
        <v>106.353328612524</v>
      </c>
      <c r="S33" s="45">
        <v>106.47875226440399</v>
      </c>
      <c r="T33" s="45">
        <v>204.34300469990799</v>
      </c>
      <c r="U33" s="45">
        <v>763.24564045371801</v>
      </c>
      <c r="V33" s="45">
        <v>458.971556275833</v>
      </c>
      <c r="W33" s="45">
        <v>402.75273627733299</v>
      </c>
      <c r="X33" s="45">
        <v>630.56057729693202</v>
      </c>
      <c r="Y33" s="45">
        <v>488.36722106433899</v>
      </c>
      <c r="Z33" s="45">
        <v>340.62403720300802</v>
      </c>
      <c r="AA33" s="45">
        <v>241.847877550112</v>
      </c>
    </row>
    <row r="34" spans="1:27" x14ac:dyDescent="0.2">
      <c r="A34" s="45" t="s">
        <v>327</v>
      </c>
      <c r="B34" s="45">
        <v>177.82773945859</v>
      </c>
      <c r="C34" s="45">
        <v>95.189053731831095</v>
      </c>
      <c r="D34" s="45">
        <v>119.193673836936</v>
      </c>
      <c r="E34" s="45">
        <v>21.348088414953899</v>
      </c>
      <c r="F34" s="45">
        <v>-9.9139889732045994</v>
      </c>
      <c r="G34" s="45">
        <v>-3.5956630857594698</v>
      </c>
      <c r="H34" s="45">
        <v>23.979082822953799</v>
      </c>
      <c r="I34" s="45">
        <v>65.455943231910595</v>
      </c>
      <c r="J34" s="45">
        <v>137.32855395984299</v>
      </c>
      <c r="K34" s="45">
        <v>165.971256205679</v>
      </c>
      <c r="L34" s="45">
        <v>29.425309808293498</v>
      </c>
      <c r="M34" s="45">
        <v>17.632952604446601</v>
      </c>
      <c r="O34" s="45" t="s">
        <v>326</v>
      </c>
      <c r="P34" s="45">
        <v>-121.813371789736</v>
      </c>
      <c r="Q34" s="45">
        <v>-36.808452633198598</v>
      </c>
      <c r="R34" s="45">
        <v>15.105422524679501</v>
      </c>
      <c r="S34" s="45">
        <v>97.281732752665505</v>
      </c>
      <c r="T34" s="45">
        <v>302.22284939547802</v>
      </c>
      <c r="U34" s="45">
        <v>554.169512528165</v>
      </c>
      <c r="V34" s="45">
        <v>281.78177254810402</v>
      </c>
      <c r="W34" s="45">
        <v>143.809110918409</v>
      </c>
      <c r="X34" s="45">
        <v>369.33666434992301</v>
      </c>
      <c r="Y34" s="45">
        <v>146.52646177316601</v>
      </c>
      <c r="Z34" s="45">
        <v>-26.927527307833799</v>
      </c>
      <c r="AA34" s="45">
        <v>-13.1710465013317</v>
      </c>
    </row>
    <row r="35" spans="1:27" x14ac:dyDescent="0.2">
      <c r="A35" s="45" t="s">
        <v>329</v>
      </c>
      <c r="B35" s="45">
        <v>497.597084074973</v>
      </c>
      <c r="C35" s="45">
        <v>292.872680394236</v>
      </c>
      <c r="D35" s="45">
        <v>473.20086954226798</v>
      </c>
      <c r="E35" s="45">
        <v>128.156986501266</v>
      </c>
      <c r="F35" s="45">
        <v>66.058008068805506</v>
      </c>
      <c r="G35" s="45">
        <v>76.0622652510298</v>
      </c>
      <c r="H35" s="45">
        <v>159.726402950249</v>
      </c>
      <c r="I35" s="45">
        <v>361.61404287681398</v>
      </c>
      <c r="J35" s="45">
        <v>379.77731410664001</v>
      </c>
      <c r="K35" s="45">
        <v>468.10630693061398</v>
      </c>
      <c r="L35" s="45">
        <v>134.65005332746901</v>
      </c>
      <c r="M35" s="45">
        <v>74.040935481500696</v>
      </c>
      <c r="O35" s="45" t="s">
        <v>328</v>
      </c>
      <c r="P35" s="45">
        <v>61.505381678319402</v>
      </c>
      <c r="Q35" s="45">
        <v>-22.6136604035982</v>
      </c>
      <c r="R35" s="45">
        <v>21.162061048062501</v>
      </c>
      <c r="S35" s="45">
        <v>8.2255176043088607</v>
      </c>
      <c r="T35" s="45">
        <v>-8.0455538422451998</v>
      </c>
      <c r="U35" s="45">
        <v>-102.709617329682</v>
      </c>
      <c r="V35" s="45">
        <v>-71.794288588781299</v>
      </c>
      <c r="W35" s="45">
        <v>-26.071913094638202</v>
      </c>
      <c r="X35" s="45">
        <v>6.5195358230319096</v>
      </c>
      <c r="Y35" s="45">
        <v>144.024066565829</v>
      </c>
      <c r="Z35" s="45">
        <v>133.77904582014</v>
      </c>
      <c r="AA35" s="45">
        <v>93.368302208656303</v>
      </c>
    </row>
    <row r="36" spans="1:27" x14ac:dyDescent="0.2">
      <c r="A36" s="45" t="s">
        <v>331</v>
      </c>
      <c r="B36" s="45">
        <v>55.765995725344602</v>
      </c>
      <c r="C36" s="45">
        <v>0.76651990836102502</v>
      </c>
      <c r="D36" s="45">
        <v>-39.198547837942002</v>
      </c>
      <c r="E36" s="45">
        <v>7.5627577157001298</v>
      </c>
      <c r="F36" s="45">
        <v>4.2360399268248203</v>
      </c>
      <c r="G36" s="45">
        <v>13.5715702509348</v>
      </c>
      <c r="H36" s="45">
        <v>14.6262150113952</v>
      </c>
      <c r="I36" s="45">
        <v>61.354390751508099</v>
      </c>
      <c r="J36" s="45">
        <v>66.472781577250402</v>
      </c>
      <c r="K36" s="45">
        <v>79.475239895639206</v>
      </c>
      <c r="L36" s="45">
        <v>8.9833411510937893</v>
      </c>
      <c r="M36" s="45">
        <v>13.745821330478099</v>
      </c>
      <c r="O36" s="45" t="s">
        <v>330</v>
      </c>
      <c r="P36" s="45">
        <v>-1.0163217118200201</v>
      </c>
      <c r="Q36" s="45">
        <v>-102.343056812448</v>
      </c>
      <c r="R36" s="45">
        <v>-37.655443158403301</v>
      </c>
      <c r="S36" s="45">
        <v>1.04151969724094</v>
      </c>
      <c r="T36" s="45">
        <v>-155.85770186291899</v>
      </c>
      <c r="U36" s="45">
        <v>-570.00671301966304</v>
      </c>
      <c r="V36" s="45">
        <v>-259.14033870548502</v>
      </c>
      <c r="W36" s="45">
        <v>-158.882006290079</v>
      </c>
      <c r="X36" s="45">
        <v>-218.01451447167</v>
      </c>
      <c r="Y36" s="45">
        <v>-171.71947999974699</v>
      </c>
      <c r="Z36" s="45">
        <v>-46.7722775388321</v>
      </c>
      <c r="AA36" s="45">
        <v>7.6654713121554003</v>
      </c>
    </row>
    <row r="37" spans="1:27" x14ac:dyDescent="0.2">
      <c r="A37" s="45" t="s">
        <v>333</v>
      </c>
      <c r="B37" s="45">
        <v>-21.125981534010801</v>
      </c>
      <c r="C37" s="45">
        <v>-11.891315398229899</v>
      </c>
      <c r="D37" s="45">
        <v>8.1588055616730095</v>
      </c>
      <c r="E37" s="45">
        <v>14.7903611449686</v>
      </c>
      <c r="F37" s="45">
        <v>-13.942499153880201</v>
      </c>
      <c r="G37" s="45">
        <v>0.74855768931989897</v>
      </c>
      <c r="H37" s="45">
        <v>-2.784699224648</v>
      </c>
      <c r="I37" s="45">
        <v>-35.135241923116602</v>
      </c>
      <c r="J37" s="45">
        <v>-20.104882948241499</v>
      </c>
      <c r="K37" s="45">
        <v>-45.601357101511198</v>
      </c>
      <c r="L37" s="45">
        <v>-13.363806622337201</v>
      </c>
      <c r="M37" s="45">
        <v>1.8649120723424699</v>
      </c>
      <c r="O37" s="45" t="s">
        <v>332</v>
      </c>
      <c r="P37" s="45">
        <v>211.83926935902099</v>
      </c>
      <c r="Q37" s="45">
        <v>324.560945464589</v>
      </c>
      <c r="R37" s="45">
        <v>216.620133971413</v>
      </c>
      <c r="S37" s="45">
        <v>171.64918180834101</v>
      </c>
      <c r="T37" s="45">
        <v>306.35263733201202</v>
      </c>
      <c r="U37" s="45">
        <v>744.49901209255904</v>
      </c>
      <c r="V37" s="45">
        <v>331.23577697530402</v>
      </c>
      <c r="W37" s="45">
        <v>214.38616616270201</v>
      </c>
      <c r="X37" s="45">
        <v>418.031205138225</v>
      </c>
      <c r="Y37" s="45">
        <v>348.52968070105499</v>
      </c>
      <c r="Z37" s="45">
        <v>210.08882602908099</v>
      </c>
      <c r="AA37" s="45">
        <v>119.077649778961</v>
      </c>
    </row>
    <row r="38" spans="1:27" x14ac:dyDescent="0.2">
      <c r="A38" s="45" t="s">
        <v>325</v>
      </c>
      <c r="B38" s="45">
        <v>0.85137134262297098</v>
      </c>
      <c r="C38" s="45">
        <v>-17.101991179774299</v>
      </c>
      <c r="D38" s="45">
        <v>-46.790041824397697</v>
      </c>
      <c r="E38" s="45">
        <v>0.27116202325866701</v>
      </c>
      <c r="F38" s="45">
        <v>-2.9230552460288202</v>
      </c>
      <c r="G38" s="45">
        <v>-20.456304838839699</v>
      </c>
      <c r="H38" s="45">
        <v>-35.226686989545598</v>
      </c>
      <c r="I38" s="45">
        <v>4.3191281486846398</v>
      </c>
      <c r="J38" s="45">
        <v>-33.610445617595303</v>
      </c>
      <c r="K38" s="45">
        <v>42.700194401682197</v>
      </c>
      <c r="L38" s="45">
        <v>-3.0215550305967001</v>
      </c>
      <c r="M38" s="45">
        <v>-6.7490127918327998</v>
      </c>
      <c r="O38" s="45" t="s">
        <v>334</v>
      </c>
      <c r="P38" s="45">
        <v>-27.951355793881</v>
      </c>
      <c r="Q38" s="45">
        <v>-54.111310847332099</v>
      </c>
      <c r="R38" s="45">
        <v>-24.799989785328201</v>
      </c>
      <c r="S38" s="45">
        <v>2.3259912871277</v>
      </c>
      <c r="T38" s="45">
        <v>-6.2087266276974296</v>
      </c>
      <c r="U38" s="45">
        <v>120.142803325766</v>
      </c>
      <c r="V38" s="45">
        <v>90.298965887266306</v>
      </c>
      <c r="W38" s="45">
        <v>-9.3681642534408596</v>
      </c>
      <c r="X38" s="45">
        <v>-78.171903993016898</v>
      </c>
      <c r="Y38" s="45">
        <v>-58.5043493271017</v>
      </c>
      <c r="Z38" s="45">
        <v>-68.994051457359703</v>
      </c>
      <c r="AA38" s="45">
        <v>-40.791829625079799</v>
      </c>
    </row>
    <row r="39" spans="1:27" x14ac:dyDescent="0.2">
      <c r="A39" s="45" t="s">
        <v>336</v>
      </c>
      <c r="B39" s="45">
        <v>-5.0793246531630398</v>
      </c>
      <c r="C39" s="45">
        <v>-19.613089887264699</v>
      </c>
      <c r="D39" s="45">
        <v>-33.048004678649001</v>
      </c>
      <c r="E39" s="45">
        <v>4.3280107846054401</v>
      </c>
      <c r="F39" s="45">
        <v>-8.8931639502558308</v>
      </c>
      <c r="G39" s="45">
        <v>-15.467178791390101</v>
      </c>
      <c r="H39" s="45">
        <v>-28.289745181125401</v>
      </c>
      <c r="I39" s="45">
        <v>6.5273807248708797</v>
      </c>
      <c r="J39" s="45">
        <v>1.63359624745177</v>
      </c>
      <c r="K39" s="45">
        <v>63.931910766539097</v>
      </c>
      <c r="L39" s="45">
        <v>-9.7349858758870003</v>
      </c>
      <c r="M39" s="45">
        <v>-4.5071408401443698</v>
      </c>
      <c r="O39" s="45" t="s">
        <v>335</v>
      </c>
      <c r="P39" s="45">
        <v>-36.174907906297499</v>
      </c>
      <c r="Q39" s="45">
        <v>-110.054028438722</v>
      </c>
      <c r="R39" s="45">
        <v>-38.038462117933499</v>
      </c>
      <c r="S39" s="45">
        <v>-11.405913131750401</v>
      </c>
      <c r="T39" s="45">
        <v>-58.299742228501401</v>
      </c>
      <c r="U39" s="45">
        <v>3.9565451340080702</v>
      </c>
      <c r="V39" s="45">
        <v>-1.5420234419532901</v>
      </c>
      <c r="W39" s="45">
        <v>-25.565747687276598</v>
      </c>
      <c r="X39" s="45">
        <v>-109.641043329002</v>
      </c>
      <c r="Y39" s="45">
        <v>-132.77649099194801</v>
      </c>
      <c r="Z39" s="45">
        <v>-68.652943438603202</v>
      </c>
      <c r="AA39" s="45">
        <v>-67.529574817952096</v>
      </c>
    </row>
    <row r="40" spans="1:27" x14ac:dyDescent="0.2">
      <c r="A40" s="45" t="s">
        <v>338</v>
      </c>
      <c r="B40" s="45">
        <v>-5.80062034245059</v>
      </c>
      <c r="C40" s="45">
        <v>-7.2299149032123999</v>
      </c>
      <c r="D40" s="45">
        <v>-16.6561111854964</v>
      </c>
      <c r="E40" s="45">
        <v>25.995949476024201</v>
      </c>
      <c r="F40" s="45">
        <v>-3.1944818605614098</v>
      </c>
      <c r="G40" s="45">
        <v>-15.896343195346899</v>
      </c>
      <c r="H40" s="45">
        <v>2.57849185064621</v>
      </c>
      <c r="I40" s="45">
        <v>70.672770260667804</v>
      </c>
      <c r="J40" s="45">
        <v>77.595505012995105</v>
      </c>
      <c r="K40" s="45">
        <v>216.515773690619</v>
      </c>
      <c r="L40" s="45">
        <v>37.912377989629</v>
      </c>
      <c r="M40" s="45">
        <v>6.8654254029866602</v>
      </c>
      <c r="O40" s="45" t="s">
        <v>337</v>
      </c>
      <c r="P40" s="45">
        <v>50.4041826660699</v>
      </c>
      <c r="Q40" s="45">
        <v>46.611917035452798</v>
      </c>
      <c r="R40" s="45">
        <v>-15.8462874505187</v>
      </c>
      <c r="S40" s="45">
        <v>-11.1897971454692</v>
      </c>
      <c r="T40" s="45">
        <v>-19.7287109852107</v>
      </c>
      <c r="U40" s="45">
        <v>318.625867736092</v>
      </c>
      <c r="V40" s="45">
        <v>314.22073017075002</v>
      </c>
      <c r="W40" s="45">
        <v>249.21861092817201</v>
      </c>
      <c r="X40" s="45">
        <v>226.26320939043899</v>
      </c>
      <c r="Y40" s="45">
        <v>224.46214501541201</v>
      </c>
      <c r="Z40" s="45">
        <v>195.43604771692699</v>
      </c>
      <c r="AA40" s="45">
        <v>106.403389077339</v>
      </c>
    </row>
    <row r="41" spans="1:27" x14ac:dyDescent="0.2">
      <c r="A41" s="45" t="s">
        <v>339</v>
      </c>
      <c r="B41" s="45">
        <v>-72.316340637489404</v>
      </c>
      <c r="C41" s="45">
        <v>-32.650565366157501</v>
      </c>
      <c r="D41" s="45">
        <v>-70.8043667342519</v>
      </c>
      <c r="E41" s="45">
        <v>-37.283582459130201</v>
      </c>
      <c r="F41" s="45">
        <v>-21.5973569252826</v>
      </c>
      <c r="G41" s="45">
        <v>5.2565528497855798</v>
      </c>
      <c r="H41" s="45">
        <v>29.900616698151101</v>
      </c>
      <c r="I41" s="45">
        <v>-80.301147392146603</v>
      </c>
      <c r="J41" s="45">
        <v>64.614878044902397</v>
      </c>
      <c r="K41" s="45">
        <v>-90.685125872579803</v>
      </c>
      <c r="L41" s="45">
        <v>-18.4845053815366</v>
      </c>
      <c r="M41" s="45">
        <v>-4.9322086156653899</v>
      </c>
      <c r="O41" s="45" t="s">
        <v>336</v>
      </c>
      <c r="P41" s="45">
        <v>204.61989157401101</v>
      </c>
      <c r="Q41" s="45">
        <v>205.68615979502499</v>
      </c>
      <c r="R41" s="45">
        <v>97.554043979519804</v>
      </c>
      <c r="S41" s="45">
        <v>83.659009615454593</v>
      </c>
      <c r="T41" s="45">
        <v>201.657295826227</v>
      </c>
      <c r="U41" s="45">
        <v>732.40233019636003</v>
      </c>
      <c r="V41" s="45">
        <v>421.530152179482</v>
      </c>
      <c r="W41" s="45">
        <v>393.13098288868503</v>
      </c>
      <c r="X41" s="45">
        <v>586.05452883069995</v>
      </c>
      <c r="Y41" s="45">
        <v>429.54028538618502</v>
      </c>
      <c r="Z41" s="45">
        <v>306.74933782859</v>
      </c>
      <c r="AA41" s="45">
        <v>222.21372973590999</v>
      </c>
    </row>
    <row r="42" spans="1:27" x14ac:dyDescent="0.2">
      <c r="A42" s="45" t="s">
        <v>341</v>
      </c>
      <c r="B42" s="45">
        <v>-80.458301840633695</v>
      </c>
      <c r="C42" s="45">
        <v>-42.739426568649201</v>
      </c>
      <c r="D42" s="45">
        <v>-88.748978923717601</v>
      </c>
      <c r="E42" s="45">
        <v>18.3746588173567</v>
      </c>
      <c r="F42" s="45">
        <v>-18.923685191559699</v>
      </c>
      <c r="G42" s="45">
        <v>-23.840180776765902</v>
      </c>
      <c r="H42" s="45">
        <v>43.581262849851001</v>
      </c>
      <c r="I42" s="45">
        <v>114.683226045591</v>
      </c>
      <c r="J42" s="45">
        <v>137.76618026978201</v>
      </c>
      <c r="K42" s="45">
        <v>316.25328735180199</v>
      </c>
      <c r="L42" s="45">
        <v>69.357732798530606</v>
      </c>
      <c r="M42" s="45">
        <v>15.1796975238237</v>
      </c>
      <c r="O42" s="45" t="s">
        <v>340</v>
      </c>
      <c r="P42" s="45">
        <v>123.009016928961</v>
      </c>
      <c r="Q42" s="45">
        <v>228.99856756152701</v>
      </c>
      <c r="R42" s="45">
        <v>102.644148280793</v>
      </c>
      <c r="S42" s="45">
        <v>97.054561380577695</v>
      </c>
      <c r="T42" s="45">
        <v>385.09755461738501</v>
      </c>
      <c r="U42" s="45">
        <v>1298.65814730496</v>
      </c>
      <c r="V42" s="45">
        <v>770.34151698006804</v>
      </c>
      <c r="W42" s="45">
        <v>697.55942583416095</v>
      </c>
      <c r="X42" s="45">
        <v>867.15456323343506</v>
      </c>
      <c r="Y42" s="45">
        <v>773.12110225267099</v>
      </c>
      <c r="Z42" s="45">
        <v>577.16033076712904</v>
      </c>
      <c r="AA42" s="45">
        <v>348.32189488485199</v>
      </c>
    </row>
    <row r="43" spans="1:27" x14ac:dyDescent="0.2">
      <c r="A43" s="45" t="s">
        <v>342</v>
      </c>
      <c r="B43" s="45">
        <v>-104.362292716025</v>
      </c>
      <c r="C43" s="45">
        <v>-38.831805262580502</v>
      </c>
      <c r="D43" s="45">
        <v>-50.052999011736702</v>
      </c>
      <c r="E43" s="45">
        <v>-17.378664595728502</v>
      </c>
      <c r="F43" s="45">
        <v>34.462953173216597</v>
      </c>
      <c r="G43" s="45">
        <v>24.339342580519599</v>
      </c>
      <c r="H43" s="45">
        <v>76.044890289578504</v>
      </c>
      <c r="I43" s="45">
        <v>40.771366609681202</v>
      </c>
      <c r="J43" s="45">
        <v>143.44382421835201</v>
      </c>
      <c r="K43" s="45">
        <v>97.914254795477405</v>
      </c>
      <c r="L43" s="45">
        <v>38.827414797790397</v>
      </c>
      <c r="M43" s="45">
        <v>14.2101000875682</v>
      </c>
      <c r="O43" s="45" t="s">
        <v>341</v>
      </c>
      <c r="P43" s="45">
        <v>444.37016435049401</v>
      </c>
      <c r="Q43" s="45">
        <v>672.72033260149703</v>
      </c>
      <c r="R43" s="45">
        <v>328.72421404469202</v>
      </c>
      <c r="S43" s="45">
        <v>296.356813164291</v>
      </c>
      <c r="T43" s="45">
        <v>917.55568320244402</v>
      </c>
      <c r="U43" s="45">
        <v>3096.0980810798401</v>
      </c>
      <c r="V43" s="45">
        <v>1830.9757957162501</v>
      </c>
      <c r="W43" s="45">
        <v>1357.0164780319899</v>
      </c>
      <c r="X43" s="45">
        <v>1869.79591561742</v>
      </c>
      <c r="Y43" s="45">
        <v>1408.56585221867</v>
      </c>
      <c r="Z43" s="45">
        <v>985.87671933033096</v>
      </c>
      <c r="AA43" s="45">
        <v>543.58867648228204</v>
      </c>
    </row>
    <row r="44" spans="1:27" x14ac:dyDescent="0.2">
      <c r="A44" s="45" t="s">
        <v>343</v>
      </c>
      <c r="B44" s="45">
        <v>-89.9989985785747</v>
      </c>
      <c r="C44" s="45">
        <v>-44.226322964498699</v>
      </c>
      <c r="D44" s="45">
        <v>-41.719535970815997</v>
      </c>
      <c r="E44" s="45">
        <v>-13.8049467435181</v>
      </c>
      <c r="F44" s="45">
        <v>6.8755399799950601</v>
      </c>
      <c r="G44" s="45">
        <v>10.1252118149769</v>
      </c>
      <c r="H44" s="45">
        <v>6.0257713046459997</v>
      </c>
      <c r="I44" s="45">
        <v>-17.223096904080101</v>
      </c>
      <c r="J44" s="45">
        <v>34.808697392946897</v>
      </c>
      <c r="K44" s="45">
        <v>41.070318859853799</v>
      </c>
      <c r="L44" s="45">
        <v>13.5458596423543</v>
      </c>
      <c r="M44" s="45">
        <v>10.634755530726499</v>
      </c>
      <c r="O44" s="45" t="s">
        <v>339</v>
      </c>
      <c r="P44" s="45">
        <v>-29.160982134085199</v>
      </c>
      <c r="Q44" s="45">
        <v>-13.4169996510162</v>
      </c>
      <c r="R44" s="45">
        <v>26.528393557097299</v>
      </c>
      <c r="S44" s="45">
        <v>76.374333836439305</v>
      </c>
      <c r="T44" s="45">
        <v>267.22624996078702</v>
      </c>
      <c r="U44" s="45">
        <v>764.51322740758997</v>
      </c>
      <c r="V44" s="45">
        <v>468.98353846129402</v>
      </c>
      <c r="W44" s="45">
        <v>396.81289642159498</v>
      </c>
      <c r="X44" s="45">
        <v>296.161481201735</v>
      </c>
      <c r="Y44" s="45">
        <v>181.35433285876101</v>
      </c>
      <c r="Z44" s="45">
        <v>150.112814538766</v>
      </c>
      <c r="AA44" s="45">
        <v>32.200499823834903</v>
      </c>
    </row>
    <row r="45" spans="1:27" x14ac:dyDescent="0.2">
      <c r="O45" s="45" t="s">
        <v>344</v>
      </c>
      <c r="P45" s="45">
        <v>-30.156641306641301</v>
      </c>
      <c r="Q45" s="45">
        <v>-86.287018592680894</v>
      </c>
      <c r="R45" s="45">
        <v>-19.8438799425318</v>
      </c>
      <c r="S45" s="45">
        <v>-11.4389407205755</v>
      </c>
      <c r="T45" s="45">
        <v>-15.6673447378597</v>
      </c>
      <c r="U45" s="45">
        <v>76.117247398114301</v>
      </c>
      <c r="V45" s="45">
        <v>82.316088841412295</v>
      </c>
      <c r="W45" s="45">
        <v>17.9313320480165</v>
      </c>
      <c r="X45" s="45">
        <v>72.328515115994307</v>
      </c>
      <c r="Y45" s="45">
        <v>65.265233499950199</v>
      </c>
      <c r="Z45" s="45">
        <v>47.551519505162602</v>
      </c>
      <c r="AA45" s="45">
        <v>23.315635174047401</v>
      </c>
    </row>
    <row r="46" spans="1:27" x14ac:dyDescent="0.2">
      <c r="O46" s="45" t="s">
        <v>345</v>
      </c>
      <c r="P46" s="45">
        <v>63.024962439612601</v>
      </c>
      <c r="Q46" s="45">
        <v>91.1111607358296</v>
      </c>
      <c r="R46" s="45">
        <v>13.7929805718616</v>
      </c>
      <c r="S46" s="45">
        <v>51.137702442735502</v>
      </c>
      <c r="T46" s="45">
        <v>35.517167665829</v>
      </c>
      <c r="U46" s="45">
        <v>364.61722628091798</v>
      </c>
      <c r="V46" s="45">
        <v>261.32672676244499</v>
      </c>
      <c r="W46" s="45">
        <v>183.422665291296</v>
      </c>
      <c r="X46" s="45">
        <v>173.93233448476801</v>
      </c>
      <c r="Y46" s="45">
        <v>109.224869596145</v>
      </c>
      <c r="Z46" s="45">
        <v>114.34897824057801</v>
      </c>
      <c r="AA46" s="45">
        <v>52.411117791842102</v>
      </c>
    </row>
  </sheetData>
  <mergeCells count="4">
    <mergeCell ref="B5:M5"/>
    <mergeCell ref="P5:AA5"/>
    <mergeCell ref="B26:M26"/>
    <mergeCell ref="P27:A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4C34-796D-9043-846B-7D0CA513646B}">
  <dimension ref="A1:H32"/>
  <sheetViews>
    <sheetView workbookViewId="0">
      <selection activeCell="L28" sqref="L28"/>
    </sheetView>
  </sheetViews>
  <sheetFormatPr baseColWidth="10" defaultRowHeight="16" x14ac:dyDescent="0.2"/>
  <cols>
    <col min="1" max="1" width="20.33203125" customWidth="1"/>
  </cols>
  <sheetData>
    <row r="1" spans="1:8" ht="18" x14ac:dyDescent="0.2">
      <c r="A1" s="46" t="s">
        <v>357</v>
      </c>
    </row>
    <row r="2" spans="1:8" ht="18" x14ac:dyDescent="0.2">
      <c r="A2" s="46"/>
    </row>
    <row r="3" spans="1:8" ht="18" x14ac:dyDescent="0.2">
      <c r="A3" s="46" t="s">
        <v>313</v>
      </c>
      <c r="F3" s="46" t="s">
        <v>273</v>
      </c>
    </row>
    <row r="4" spans="1:8" x14ac:dyDescent="0.2">
      <c r="A4" s="42" t="s">
        <v>274</v>
      </c>
      <c r="F4" s="42" t="s">
        <v>275</v>
      </c>
    </row>
    <row r="5" spans="1:8" x14ac:dyDescent="0.2">
      <c r="A5" s="42" t="s">
        <v>347</v>
      </c>
      <c r="B5" s="44" t="s">
        <v>348</v>
      </c>
      <c r="C5" s="44" t="s">
        <v>349</v>
      </c>
      <c r="D5" s="44" t="s">
        <v>350</v>
      </c>
      <c r="F5" s="47" t="s">
        <v>351</v>
      </c>
      <c r="G5" s="48" t="s">
        <v>352</v>
      </c>
      <c r="H5" s="48" t="s">
        <v>353</v>
      </c>
    </row>
    <row r="6" spans="1:8" x14ac:dyDescent="0.2">
      <c r="A6" s="44">
        <v>1</v>
      </c>
      <c r="B6" s="45">
        <v>1</v>
      </c>
      <c r="C6" s="45">
        <v>0</v>
      </c>
      <c r="D6" s="45">
        <v>0</v>
      </c>
      <c r="F6" s="48">
        <v>1</v>
      </c>
      <c r="G6" s="49">
        <v>1</v>
      </c>
      <c r="H6" s="49">
        <v>0</v>
      </c>
    </row>
    <row r="7" spans="1:8" x14ac:dyDescent="0.2">
      <c r="A7" s="44">
        <v>2</v>
      </c>
      <c r="B7" s="45">
        <v>0.97142857000000005</v>
      </c>
      <c r="C7" s="45">
        <v>2.8571429999999998E-2</v>
      </c>
      <c r="D7" s="45">
        <v>0</v>
      </c>
      <c r="F7" s="48">
        <v>2</v>
      </c>
      <c r="G7" s="49">
        <v>0.93862816000000004</v>
      </c>
      <c r="H7" s="49">
        <v>6.1371839999999997E-2</v>
      </c>
    </row>
    <row r="8" spans="1:8" x14ac:dyDescent="0.2">
      <c r="A8" s="44">
        <v>3</v>
      </c>
      <c r="B8" s="45">
        <v>1</v>
      </c>
      <c r="C8" s="45">
        <v>0</v>
      </c>
      <c r="D8" s="45">
        <v>0</v>
      </c>
      <c r="F8" s="48">
        <v>3</v>
      </c>
      <c r="G8" s="49">
        <v>0.7137405</v>
      </c>
      <c r="H8" s="49">
        <v>0.2862595</v>
      </c>
    </row>
    <row r="9" spans="1:8" x14ac:dyDescent="0.2">
      <c r="A9" s="44">
        <v>4</v>
      </c>
      <c r="B9" s="45">
        <v>1</v>
      </c>
      <c r="C9" s="45">
        <v>0</v>
      </c>
      <c r="D9" s="45">
        <v>0</v>
      </c>
      <c r="F9" s="48">
        <v>4</v>
      </c>
      <c r="G9" s="49">
        <v>0.20183490000000001</v>
      </c>
      <c r="H9" s="49">
        <v>0.79816509999999996</v>
      </c>
    </row>
    <row r="10" spans="1:8" x14ac:dyDescent="0.2">
      <c r="A10" s="44">
        <v>5</v>
      </c>
      <c r="B10" s="45">
        <v>0.79411759999999998</v>
      </c>
      <c r="C10" s="45">
        <v>0.20588239999999999</v>
      </c>
      <c r="D10" s="45">
        <v>0</v>
      </c>
      <c r="F10" s="48">
        <v>5</v>
      </c>
      <c r="G10" s="49">
        <v>0</v>
      </c>
      <c r="H10" s="49">
        <v>1</v>
      </c>
    </row>
    <row r="11" spans="1:8" x14ac:dyDescent="0.2">
      <c r="A11" s="44">
        <v>6</v>
      </c>
      <c r="B11" s="45">
        <v>0.137931</v>
      </c>
      <c r="C11" s="45">
        <v>0.86206899999999997</v>
      </c>
      <c r="D11" s="45">
        <v>0</v>
      </c>
      <c r="F11" s="48">
        <v>6</v>
      </c>
      <c r="G11" s="49">
        <v>0</v>
      </c>
      <c r="H11" s="49">
        <v>1</v>
      </c>
    </row>
    <row r="12" spans="1:8" x14ac:dyDescent="0.2">
      <c r="A12" s="44">
        <v>7</v>
      </c>
      <c r="B12" s="45">
        <v>0</v>
      </c>
      <c r="C12" s="45">
        <v>1</v>
      </c>
      <c r="D12" s="45">
        <v>0</v>
      </c>
      <c r="F12" s="48">
        <v>7</v>
      </c>
      <c r="G12" s="49">
        <v>0</v>
      </c>
      <c r="H12" s="49">
        <v>1</v>
      </c>
    </row>
    <row r="13" spans="1:8" x14ac:dyDescent="0.2">
      <c r="A13" s="44">
        <v>8</v>
      </c>
      <c r="B13" s="45">
        <v>2.7272729999999999E-2</v>
      </c>
      <c r="C13" s="45">
        <v>0.97272727000000003</v>
      </c>
      <c r="D13" s="45">
        <v>0</v>
      </c>
      <c r="F13" s="48">
        <v>8</v>
      </c>
      <c r="G13" s="49">
        <v>0</v>
      </c>
      <c r="H13" s="49">
        <v>1</v>
      </c>
    </row>
    <row r="14" spans="1:8" x14ac:dyDescent="0.2">
      <c r="A14" s="44">
        <v>9</v>
      </c>
      <c r="B14" s="45">
        <v>0</v>
      </c>
      <c r="C14" s="45">
        <v>1</v>
      </c>
      <c r="D14" s="45">
        <v>0</v>
      </c>
      <c r="F14" s="48">
        <v>9</v>
      </c>
      <c r="G14" s="49">
        <v>0</v>
      </c>
      <c r="H14" s="49">
        <v>1</v>
      </c>
    </row>
    <row r="15" spans="1:8" x14ac:dyDescent="0.2">
      <c r="A15" s="44">
        <v>10</v>
      </c>
      <c r="B15" s="45">
        <v>0</v>
      </c>
      <c r="C15" s="45">
        <v>0.99679487200000005</v>
      </c>
      <c r="D15" s="45">
        <v>3.2051279999999998E-3</v>
      </c>
      <c r="F15" s="48">
        <v>10</v>
      </c>
      <c r="G15" s="49">
        <v>1.1862400000000001E-3</v>
      </c>
      <c r="H15" s="49">
        <v>0.99881375999999999</v>
      </c>
    </row>
    <row r="16" spans="1:8" x14ac:dyDescent="0.2">
      <c r="A16" s="44">
        <v>11</v>
      </c>
      <c r="B16" s="45">
        <v>4.1322310000000001E-3</v>
      </c>
      <c r="C16" s="45">
        <v>0.77685950400000003</v>
      </c>
      <c r="D16" s="45">
        <v>0.21900826400000001</v>
      </c>
      <c r="F16" s="48">
        <v>11</v>
      </c>
      <c r="G16" s="49">
        <v>0</v>
      </c>
      <c r="H16" s="49">
        <v>1</v>
      </c>
    </row>
    <row r="17" spans="1:8" x14ac:dyDescent="0.2">
      <c r="A17" s="44">
        <v>12</v>
      </c>
      <c r="B17" s="45">
        <v>4.4155850000000003E-2</v>
      </c>
      <c r="C17" s="45">
        <v>0.73246752999999998</v>
      </c>
      <c r="D17" s="45">
        <v>0.22337662</v>
      </c>
      <c r="F17" s="48">
        <v>12</v>
      </c>
      <c r="G17" s="49">
        <v>7.3126140000000003E-3</v>
      </c>
      <c r="H17" s="49">
        <v>0.99268738599999995</v>
      </c>
    </row>
    <row r="19" spans="1:8" x14ac:dyDescent="0.2">
      <c r="A19" s="42" t="s">
        <v>310</v>
      </c>
      <c r="F19" s="42" t="s">
        <v>311</v>
      </c>
    </row>
    <row r="20" spans="1:8" x14ac:dyDescent="0.2">
      <c r="A20" s="42" t="s">
        <v>354</v>
      </c>
      <c r="B20" s="44" t="s">
        <v>348</v>
      </c>
      <c r="C20" s="44" t="s">
        <v>355</v>
      </c>
      <c r="F20" s="42" t="s">
        <v>276</v>
      </c>
      <c r="G20" s="44" t="s">
        <v>352</v>
      </c>
      <c r="H20" s="44" t="s">
        <v>356</v>
      </c>
    </row>
    <row r="21" spans="1:8" x14ac:dyDescent="0.2">
      <c r="A21" s="44">
        <v>1</v>
      </c>
      <c r="B21" s="45">
        <v>1</v>
      </c>
      <c r="C21" s="45">
        <v>0</v>
      </c>
      <c r="F21" s="44">
        <v>1</v>
      </c>
      <c r="G21" s="45">
        <v>1</v>
      </c>
      <c r="H21" s="45">
        <v>0</v>
      </c>
    </row>
    <row r="22" spans="1:8" x14ac:dyDescent="0.2">
      <c r="A22" s="44">
        <v>2</v>
      </c>
      <c r="B22" s="45">
        <v>1</v>
      </c>
      <c r="C22" s="45">
        <v>0</v>
      </c>
      <c r="F22" s="44">
        <v>2</v>
      </c>
      <c r="G22" s="45">
        <v>0.99805825199999998</v>
      </c>
      <c r="H22" s="45">
        <v>1.9417480000000001E-3</v>
      </c>
    </row>
    <row r="23" spans="1:8" x14ac:dyDescent="0.2">
      <c r="A23" s="44">
        <v>3</v>
      </c>
      <c r="B23" s="45">
        <v>0.99568965499999995</v>
      </c>
      <c r="C23" s="45">
        <v>4.3103450000000001E-3</v>
      </c>
      <c r="F23" s="44">
        <v>3</v>
      </c>
      <c r="G23" s="45">
        <v>0.99150141599999997</v>
      </c>
      <c r="H23" s="45">
        <v>8.498584E-3</v>
      </c>
    </row>
    <row r="24" spans="1:8" x14ac:dyDescent="0.2">
      <c r="A24" s="44">
        <v>4</v>
      </c>
      <c r="B24" s="45">
        <v>0.86516850000000001</v>
      </c>
      <c r="C24" s="45">
        <v>0.13483149999999999</v>
      </c>
      <c r="F24" s="44">
        <v>4</v>
      </c>
      <c r="G24" s="45">
        <v>0.73578600000000005</v>
      </c>
      <c r="H24" s="45">
        <v>0.264214</v>
      </c>
    </row>
    <row r="25" spans="1:8" x14ac:dyDescent="0.2">
      <c r="A25" s="44">
        <v>5</v>
      </c>
      <c r="B25" s="45">
        <v>0.23287669999999999</v>
      </c>
      <c r="C25" s="45">
        <v>0.76712329999999995</v>
      </c>
      <c r="F25" s="44">
        <v>5</v>
      </c>
      <c r="G25" s="45">
        <v>0.22260269999999999</v>
      </c>
      <c r="H25" s="45">
        <v>0.77739729999999996</v>
      </c>
    </row>
    <row r="26" spans="1:8" x14ac:dyDescent="0.2">
      <c r="A26" s="44">
        <v>6</v>
      </c>
      <c r="B26" s="45">
        <v>8.9285710000000004E-2</v>
      </c>
      <c r="C26" s="45">
        <v>0.91071429000000004</v>
      </c>
      <c r="F26" s="44">
        <v>6</v>
      </c>
      <c r="G26" s="45">
        <v>1.6260160000000001E-3</v>
      </c>
      <c r="H26" s="45">
        <v>0.99837398399999999</v>
      </c>
    </row>
    <row r="27" spans="1:8" x14ac:dyDescent="0.2">
      <c r="A27" s="44">
        <v>7</v>
      </c>
      <c r="B27" s="45">
        <v>2.8846150000000001E-2</v>
      </c>
      <c r="C27" s="45">
        <v>0.97115384999999999</v>
      </c>
      <c r="F27" s="44">
        <v>7</v>
      </c>
      <c r="G27" s="45">
        <v>0</v>
      </c>
      <c r="H27" s="45">
        <v>1</v>
      </c>
    </row>
    <row r="28" spans="1:8" x14ac:dyDescent="0.2">
      <c r="A28" s="44">
        <v>8</v>
      </c>
      <c r="B28" s="45">
        <v>6.0109290000000003E-2</v>
      </c>
      <c r="C28" s="45">
        <v>0.93989071000000002</v>
      </c>
      <c r="F28" s="44">
        <v>8</v>
      </c>
      <c r="G28" s="45">
        <v>0</v>
      </c>
      <c r="H28" s="45">
        <v>1</v>
      </c>
    </row>
    <row r="29" spans="1:8" x14ac:dyDescent="0.2">
      <c r="A29" s="44">
        <v>9</v>
      </c>
      <c r="B29" s="45">
        <v>0</v>
      </c>
      <c r="C29" s="45">
        <v>1</v>
      </c>
      <c r="F29" s="44">
        <v>9</v>
      </c>
      <c r="G29" s="45">
        <v>0</v>
      </c>
      <c r="H29" s="45">
        <v>1</v>
      </c>
    </row>
    <row r="30" spans="1:8" x14ac:dyDescent="0.2">
      <c r="A30" s="44">
        <v>10</v>
      </c>
      <c r="B30" s="45">
        <v>8.5836909999999992E-3</v>
      </c>
      <c r="C30" s="45">
        <v>0.991416309</v>
      </c>
      <c r="F30" s="44">
        <v>10</v>
      </c>
      <c r="G30" s="45">
        <v>0</v>
      </c>
      <c r="H30" s="45">
        <v>1</v>
      </c>
    </row>
    <row r="31" spans="1:8" x14ac:dyDescent="0.2">
      <c r="A31" s="44">
        <v>11</v>
      </c>
      <c r="B31" s="45">
        <v>0</v>
      </c>
      <c r="C31" s="45">
        <v>1</v>
      </c>
      <c r="F31" s="44">
        <v>11</v>
      </c>
      <c r="G31" s="45">
        <v>0</v>
      </c>
      <c r="H31" s="45">
        <v>1</v>
      </c>
    </row>
    <row r="32" spans="1:8" x14ac:dyDescent="0.2">
      <c r="A32" s="44">
        <v>12</v>
      </c>
      <c r="B32" s="45">
        <v>0</v>
      </c>
      <c r="C32" s="45">
        <v>1</v>
      </c>
      <c r="F32" s="44">
        <v>12</v>
      </c>
      <c r="G32" s="45">
        <v>5.8038299999999996E-4</v>
      </c>
      <c r="H32" s="45">
        <v>0.99941961700000004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A. data sets </vt:lpstr>
      <vt:lpstr>B. donor features</vt:lpstr>
      <vt:lpstr>C.TF_expression</vt:lpstr>
      <vt:lpstr>D.TF_motif_enrichment</vt:lpstr>
      <vt:lpstr>E.cell_type_composition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2022-05-05T21:05:02Z</dcterms:created>
  <dcterms:modified xsi:type="dcterms:W3CDTF">2023-03-10T09:56:43Z</dcterms:modified>
</cp:coreProperties>
</file>