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499583\Documents\GitHub\suppress-for-release\data-public\raw\"/>
    </mc:Choice>
  </mc:AlternateContent>
  <xr:revisionPtr revIDLastSave="0" documentId="13_ncr:1_{0F221F3E-533B-4BB1-8D72-E6C2835C87EC}" xr6:coauthVersionLast="36" xr6:coauthVersionMax="36" xr10:uidLastSave="{00000000-0000-0000-0000-000000000000}"/>
  <bookViews>
    <workbookView xWindow="0" yWindow="0" windowWidth="21570" windowHeight="8145" activeTab="1" xr2:uid="{00000000-000D-0000-FFFF-FFFF00000000}"/>
  </bookViews>
  <sheets>
    <sheet name="single_year" sheetId="1" r:id="rId1"/>
    <sheet name="single_year (5)" sheetId="11" r:id="rId2"/>
    <sheet name="single_year (4)" sheetId="10" r:id="rId3"/>
    <sheet name="single_year (3)" sheetId="9" r:id="rId4"/>
    <sheet name="single_year (2)" sheetId="8" r:id="rId5"/>
    <sheet name="all_years" sheetId="3" r:id="rId6"/>
    <sheet name="all_years_read_only" sheetId="5" r:id="rId7"/>
    <sheet name="images" sheetId="6" r:id="rId8"/>
    <sheet name="images (2)" sheetId="7" r:id="rId9"/>
    <sheet name="Sheet1" sheetId="4" r:id="rId10"/>
  </sheets>
  <definedNames>
    <definedName name="_xlnm._FilterDatabase" localSheetId="0" hidden="1">single_year!$A$1:$R$97</definedName>
    <definedName name="_xlnm._FilterDatabase" localSheetId="4" hidden="1">'single_year (2)'!$A$1:$AH$97</definedName>
    <definedName name="_xlnm._FilterDatabase" localSheetId="3" hidden="1">'single_year (3)'!$A$1:$T$97</definedName>
    <definedName name="_xlnm._FilterDatabase" localSheetId="2" hidden="1">'single_year (4)'!$A$1:$AA$97</definedName>
    <definedName name="_xlnm._FilterDatabase" localSheetId="1" hidden="1">'single_year (5)'!$A$1:$Z$14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1" l="1"/>
  <c r="M2" i="11"/>
  <c r="N2" i="11"/>
  <c r="O2" i="11"/>
  <c r="P2" i="11"/>
  <c r="Q2" i="11"/>
  <c r="R2" i="11"/>
  <c r="S2" i="11"/>
  <c r="T2" i="11"/>
  <c r="U2" i="11"/>
  <c r="V2" i="11"/>
  <c r="W2" i="11"/>
  <c r="L3" i="11"/>
  <c r="M3" i="11"/>
  <c r="N3" i="11"/>
  <c r="O3" i="11"/>
  <c r="P3" i="11"/>
  <c r="Q3" i="11"/>
  <c r="R3" i="11"/>
  <c r="S3" i="11"/>
  <c r="T3" i="11"/>
  <c r="U3" i="11"/>
  <c r="V3" i="11"/>
  <c r="W3" i="11"/>
  <c r="L4" i="11"/>
  <c r="M4" i="11"/>
  <c r="N4" i="11"/>
  <c r="O4" i="11"/>
  <c r="P4" i="11"/>
  <c r="Q4" i="11"/>
  <c r="R4" i="11"/>
  <c r="S4" i="11"/>
  <c r="T4" i="11"/>
  <c r="U4" i="11"/>
  <c r="V4" i="11"/>
  <c r="W4" i="11"/>
  <c r="L5" i="11"/>
  <c r="M5" i="11"/>
  <c r="N5" i="11"/>
  <c r="O5" i="11"/>
  <c r="P5" i="11"/>
  <c r="Q5" i="11"/>
  <c r="R5" i="11"/>
  <c r="S5" i="11"/>
  <c r="T5" i="11"/>
  <c r="U5" i="11"/>
  <c r="V5" i="11"/>
  <c r="W5" i="11"/>
  <c r="L6" i="11"/>
  <c r="M6" i="11"/>
  <c r="N6" i="11"/>
  <c r="O6" i="11"/>
  <c r="P6" i="11"/>
  <c r="Q6" i="11"/>
  <c r="R6" i="11"/>
  <c r="S6" i="11"/>
  <c r="T6" i="11"/>
  <c r="U6" i="11"/>
  <c r="V6" i="11"/>
  <c r="W6" i="11"/>
  <c r="L7" i="11"/>
  <c r="M7" i="11"/>
  <c r="N7" i="11"/>
  <c r="O7" i="11"/>
  <c r="P7" i="11"/>
  <c r="Q7" i="11"/>
  <c r="R7" i="11"/>
  <c r="S7" i="11"/>
  <c r="T7" i="11"/>
  <c r="U7" i="11"/>
  <c r="V7" i="11"/>
  <c r="W7" i="11"/>
  <c r="L8" i="11"/>
  <c r="M8" i="11"/>
  <c r="N8" i="11"/>
  <c r="O8" i="11"/>
  <c r="P8" i="11"/>
  <c r="Q8" i="11"/>
  <c r="R8" i="11"/>
  <c r="S8" i="11"/>
  <c r="T8" i="11"/>
  <c r="U8" i="11"/>
  <c r="V8" i="11"/>
  <c r="W8" i="11"/>
  <c r="L9" i="11"/>
  <c r="M9" i="11"/>
  <c r="N9" i="11"/>
  <c r="O9" i="11"/>
  <c r="P9" i="11"/>
  <c r="Q9" i="11"/>
  <c r="R9" i="11"/>
  <c r="S9" i="11"/>
  <c r="T9" i="11"/>
  <c r="U9" i="11"/>
  <c r="V9" i="11"/>
  <c r="W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97" i="10"/>
  <c r="W97" i="10"/>
  <c r="V97" i="10"/>
  <c r="X96" i="10"/>
  <c r="W96" i="10"/>
  <c r="V96" i="10"/>
  <c r="X95" i="10"/>
  <c r="W95" i="10"/>
  <c r="V95" i="10"/>
  <c r="X94" i="10"/>
  <c r="W94" i="10"/>
  <c r="V94" i="10"/>
  <c r="X93" i="10"/>
  <c r="W93" i="10"/>
  <c r="V93" i="10"/>
  <c r="X92" i="10"/>
  <c r="W92" i="10"/>
  <c r="V92" i="10"/>
  <c r="X91" i="10"/>
  <c r="W91" i="10"/>
  <c r="V91" i="10"/>
  <c r="X90" i="10"/>
  <c r="W90" i="10"/>
  <c r="V90" i="10"/>
  <c r="X89" i="10"/>
  <c r="W89" i="10"/>
  <c r="V89" i="10"/>
  <c r="X88" i="10"/>
  <c r="W88" i="10"/>
  <c r="V88" i="10"/>
  <c r="X87" i="10"/>
  <c r="W87" i="10"/>
  <c r="V87" i="10"/>
  <c r="X86" i="10"/>
  <c r="W86" i="10"/>
  <c r="V86" i="10"/>
  <c r="X85" i="10"/>
  <c r="W85" i="10"/>
  <c r="V85" i="10"/>
  <c r="X84" i="10"/>
  <c r="W84" i="10"/>
  <c r="V84" i="10"/>
  <c r="X83" i="10"/>
  <c r="W83" i="10"/>
  <c r="V83" i="10"/>
  <c r="X82" i="10"/>
  <c r="W82" i="10"/>
  <c r="V82" i="10"/>
  <c r="X81" i="10"/>
  <c r="W81" i="10"/>
  <c r="V81" i="10"/>
  <c r="X80" i="10"/>
  <c r="W80" i="10"/>
  <c r="V80" i="10"/>
  <c r="X79" i="10"/>
  <c r="W79" i="10"/>
  <c r="V79" i="10"/>
  <c r="X78" i="10"/>
  <c r="W78" i="10"/>
  <c r="V78" i="10"/>
  <c r="X77" i="10"/>
  <c r="W77" i="10"/>
  <c r="V77" i="10"/>
  <c r="X76" i="10"/>
  <c r="W76" i="10"/>
  <c r="V76" i="10"/>
  <c r="X75" i="10"/>
  <c r="W75" i="10"/>
  <c r="V75" i="10"/>
  <c r="X74" i="10"/>
  <c r="W74" i="10"/>
  <c r="V74" i="10"/>
  <c r="X73" i="10"/>
  <c r="W73" i="10"/>
  <c r="V73" i="10"/>
  <c r="X72" i="10"/>
  <c r="W72" i="10"/>
  <c r="V72" i="10"/>
  <c r="X71" i="10"/>
  <c r="W71" i="10"/>
  <c r="V71" i="10"/>
  <c r="X70" i="10"/>
  <c r="W70" i="10"/>
  <c r="V70" i="10"/>
  <c r="X69" i="10"/>
  <c r="W69" i="10"/>
  <c r="V69" i="10"/>
  <c r="X68" i="10"/>
  <c r="W68" i="10"/>
  <c r="V68" i="10"/>
  <c r="X67" i="10"/>
  <c r="W67" i="10"/>
  <c r="V67" i="10"/>
  <c r="X66" i="10"/>
  <c r="W66" i="10"/>
  <c r="V66" i="10"/>
  <c r="X65" i="10"/>
  <c r="W65" i="10"/>
  <c r="V65" i="10"/>
  <c r="X64" i="10"/>
  <c r="W64" i="10"/>
  <c r="V64" i="10"/>
  <c r="X63" i="10"/>
  <c r="W63" i="10"/>
  <c r="V63" i="10"/>
  <c r="X62" i="10"/>
  <c r="W62" i="10"/>
  <c r="V62" i="10"/>
  <c r="X61" i="10"/>
  <c r="W61" i="10"/>
  <c r="V61" i="10"/>
  <c r="X60" i="10"/>
  <c r="W60" i="10"/>
  <c r="V60" i="10"/>
  <c r="X59" i="10"/>
  <c r="W59" i="10"/>
  <c r="V59" i="10"/>
  <c r="X58" i="10"/>
  <c r="W58" i="10"/>
  <c r="V58" i="10"/>
  <c r="X57" i="10"/>
  <c r="W57" i="10"/>
  <c r="V57" i="10"/>
  <c r="X56" i="10"/>
  <c r="W56" i="10"/>
  <c r="V56" i="10"/>
  <c r="X55" i="10"/>
  <c r="W55" i="10"/>
  <c r="V55" i="10"/>
  <c r="X54" i="10"/>
  <c r="W54" i="10"/>
  <c r="V54" i="10"/>
  <c r="X53" i="10"/>
  <c r="W53" i="10"/>
  <c r="V53" i="10"/>
  <c r="X52" i="10"/>
  <c r="W52" i="10"/>
  <c r="V52" i="10"/>
  <c r="X51" i="10"/>
  <c r="W51" i="10"/>
  <c r="V51" i="10"/>
  <c r="X50" i="10"/>
  <c r="W50" i="10"/>
  <c r="V50" i="10"/>
  <c r="X49" i="10"/>
  <c r="W49" i="10"/>
  <c r="V49" i="10"/>
  <c r="X48" i="10"/>
  <c r="W48" i="10"/>
  <c r="V48" i="10"/>
  <c r="X47" i="10"/>
  <c r="W47" i="10"/>
  <c r="V47" i="10"/>
  <c r="X46" i="10"/>
  <c r="W46" i="10"/>
  <c r="V46" i="10"/>
  <c r="X45" i="10"/>
  <c r="W45" i="10"/>
  <c r="V45" i="10"/>
  <c r="X44" i="10"/>
  <c r="W44" i="10"/>
  <c r="V44" i="10"/>
  <c r="X43" i="10"/>
  <c r="W43" i="10"/>
  <c r="V43" i="10"/>
  <c r="X42" i="10"/>
  <c r="W42" i="10"/>
  <c r="V42" i="10"/>
  <c r="X41" i="10"/>
  <c r="W41" i="10"/>
  <c r="V41" i="10"/>
  <c r="X40" i="10"/>
  <c r="W40" i="10"/>
  <c r="V40" i="10"/>
  <c r="X39" i="10"/>
  <c r="W39" i="10"/>
  <c r="V39" i="10"/>
  <c r="X38" i="10"/>
  <c r="W38" i="10"/>
  <c r="V38" i="10"/>
  <c r="X37" i="10"/>
  <c r="W37" i="10"/>
  <c r="V37" i="10"/>
  <c r="X36" i="10"/>
  <c r="W36" i="10"/>
  <c r="V36" i="10"/>
  <c r="X35" i="10"/>
  <c r="W35" i="10"/>
  <c r="V35" i="10"/>
  <c r="X34" i="10"/>
  <c r="W34" i="10"/>
  <c r="V34" i="10"/>
  <c r="X33" i="10"/>
  <c r="W33" i="10"/>
  <c r="V33" i="10"/>
  <c r="X32" i="10"/>
  <c r="W32" i="10"/>
  <c r="V32" i="10"/>
  <c r="X31" i="10"/>
  <c r="W31" i="10"/>
  <c r="V31" i="10"/>
  <c r="X30" i="10"/>
  <c r="W30" i="10"/>
  <c r="V30" i="10"/>
  <c r="X29" i="10"/>
  <c r="W29" i="10"/>
  <c r="V29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V18" i="10"/>
  <c r="X17" i="10"/>
  <c r="W17" i="10"/>
  <c r="N17" i="10" s="1"/>
  <c r="V17" i="10"/>
  <c r="X16" i="10"/>
  <c r="W16" i="10"/>
  <c r="V16" i="10"/>
  <c r="X15" i="10"/>
  <c r="W15" i="10"/>
  <c r="V15" i="10"/>
  <c r="X14" i="10"/>
  <c r="W14" i="10"/>
  <c r="N14" i="10" s="1"/>
  <c r="V14" i="10"/>
  <c r="X13" i="10"/>
  <c r="W13" i="10"/>
  <c r="V13" i="10"/>
  <c r="X12" i="10"/>
  <c r="W12" i="10"/>
  <c r="N12" i="10" s="1"/>
  <c r="V12" i="10"/>
  <c r="X11" i="10"/>
  <c r="W11" i="10"/>
  <c r="V11" i="10"/>
  <c r="X10" i="10"/>
  <c r="W10" i="10"/>
  <c r="V10" i="10"/>
  <c r="X9" i="10"/>
  <c r="O9" i="10" s="1"/>
  <c r="W9" i="10"/>
  <c r="V9" i="10"/>
  <c r="X8" i="10"/>
  <c r="O8" i="10" s="1"/>
  <c r="W8" i="10"/>
  <c r="V8" i="10"/>
  <c r="X7" i="10"/>
  <c r="W7" i="10"/>
  <c r="V7" i="10"/>
  <c r="M7" i="10" s="1"/>
  <c r="X6" i="10"/>
  <c r="W6" i="10"/>
  <c r="V6" i="10"/>
  <c r="X5" i="10"/>
  <c r="W5" i="10"/>
  <c r="V5" i="10"/>
  <c r="X4" i="10"/>
  <c r="W4" i="10"/>
  <c r="V4" i="10"/>
  <c r="X3" i="10"/>
  <c r="W3" i="10"/>
  <c r="V3" i="10"/>
  <c r="X2" i="10"/>
  <c r="W2" i="10"/>
  <c r="V2" i="10"/>
  <c r="M18" i="1"/>
  <c r="N18" i="1"/>
  <c r="O18" i="1"/>
  <c r="M19" i="1"/>
  <c r="N19" i="1"/>
  <c r="O19" i="1"/>
  <c r="M20" i="1"/>
  <c r="N20" i="1"/>
  <c r="O20" i="1"/>
  <c r="Q97" i="9"/>
  <c r="P97" i="9"/>
  <c r="O97" i="9"/>
  <c r="Q96" i="9"/>
  <c r="P96" i="9"/>
  <c r="O96" i="9"/>
  <c r="Q95" i="9"/>
  <c r="P95" i="9"/>
  <c r="O95" i="9"/>
  <c r="Q94" i="9"/>
  <c r="P94" i="9"/>
  <c r="O94" i="9"/>
  <c r="Q93" i="9"/>
  <c r="P93" i="9"/>
  <c r="O93" i="9"/>
  <c r="Q92" i="9"/>
  <c r="P92" i="9"/>
  <c r="O92" i="9"/>
  <c r="Q91" i="9"/>
  <c r="P91" i="9"/>
  <c r="O91" i="9"/>
  <c r="Q90" i="9"/>
  <c r="P90" i="9"/>
  <c r="O90" i="9"/>
  <c r="Q89" i="9"/>
  <c r="P89" i="9"/>
  <c r="O89" i="9"/>
  <c r="Q88" i="9"/>
  <c r="P88" i="9"/>
  <c r="O88" i="9"/>
  <c r="Q87" i="9"/>
  <c r="P87" i="9"/>
  <c r="O87" i="9"/>
  <c r="Q86" i="9"/>
  <c r="P86" i="9"/>
  <c r="O86" i="9"/>
  <c r="Q85" i="9"/>
  <c r="P85" i="9"/>
  <c r="O85" i="9"/>
  <c r="Q84" i="9"/>
  <c r="P84" i="9"/>
  <c r="O84" i="9"/>
  <c r="Q83" i="9"/>
  <c r="P83" i="9"/>
  <c r="O83" i="9"/>
  <c r="Q82" i="9"/>
  <c r="P82" i="9"/>
  <c r="O82" i="9"/>
  <c r="Q81" i="9"/>
  <c r="P81" i="9"/>
  <c r="O81" i="9"/>
  <c r="Q80" i="9"/>
  <c r="P80" i="9"/>
  <c r="O80" i="9"/>
  <c r="Q79" i="9"/>
  <c r="P79" i="9"/>
  <c r="O79" i="9"/>
  <c r="Q78" i="9"/>
  <c r="P78" i="9"/>
  <c r="O78" i="9"/>
  <c r="Q77" i="9"/>
  <c r="P77" i="9"/>
  <c r="O77" i="9"/>
  <c r="Q76" i="9"/>
  <c r="P76" i="9"/>
  <c r="O76" i="9"/>
  <c r="Q75" i="9"/>
  <c r="P75" i="9"/>
  <c r="O75" i="9"/>
  <c r="Q74" i="9"/>
  <c r="P74" i="9"/>
  <c r="O74" i="9"/>
  <c r="Q73" i="9"/>
  <c r="P73" i="9"/>
  <c r="O73" i="9"/>
  <c r="Q72" i="9"/>
  <c r="P72" i="9"/>
  <c r="O72" i="9"/>
  <c r="Q71" i="9"/>
  <c r="P71" i="9"/>
  <c r="O71" i="9"/>
  <c r="Q70" i="9"/>
  <c r="P70" i="9"/>
  <c r="O70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Z17" i="8"/>
  <c r="Y17" i="8"/>
  <c r="X17" i="8"/>
  <c r="W17" i="8"/>
  <c r="V17" i="8"/>
  <c r="U17" i="8"/>
  <c r="T17" i="8"/>
  <c r="S17" i="8"/>
  <c r="R17" i="8"/>
  <c r="Q17" i="8"/>
  <c r="P17" i="8"/>
  <c r="O17" i="8"/>
  <c r="Z16" i="8"/>
  <c r="Y16" i="8"/>
  <c r="X16" i="8"/>
  <c r="W16" i="8"/>
  <c r="V16" i="8"/>
  <c r="U16" i="8"/>
  <c r="T16" i="8"/>
  <c r="S16" i="8"/>
  <c r="R16" i="8"/>
  <c r="Q16" i="8"/>
  <c r="P16" i="8"/>
  <c r="O16" i="8"/>
  <c r="Z15" i="8"/>
  <c r="Y15" i="8"/>
  <c r="X15" i="8"/>
  <c r="W15" i="8"/>
  <c r="V15" i="8"/>
  <c r="U15" i="8"/>
  <c r="T15" i="8"/>
  <c r="S15" i="8"/>
  <c r="R15" i="8"/>
  <c r="Q15" i="8"/>
  <c r="P15" i="8"/>
  <c r="O15" i="8"/>
  <c r="Z14" i="8"/>
  <c r="Y14" i="8"/>
  <c r="X14" i="8"/>
  <c r="W14" i="8"/>
  <c r="V14" i="8"/>
  <c r="U14" i="8"/>
  <c r="T14" i="8"/>
  <c r="S14" i="8"/>
  <c r="R14" i="8"/>
  <c r="Q14" i="8"/>
  <c r="P14" i="8"/>
  <c r="O14" i="8"/>
  <c r="Z13" i="8"/>
  <c r="Y13" i="8"/>
  <c r="X13" i="8"/>
  <c r="W13" i="8"/>
  <c r="V13" i="8"/>
  <c r="U13" i="8"/>
  <c r="T13" i="8"/>
  <c r="S13" i="8"/>
  <c r="R13" i="8"/>
  <c r="Q13" i="8"/>
  <c r="P13" i="8"/>
  <c r="O13" i="8"/>
  <c r="Z12" i="8"/>
  <c r="Y12" i="8"/>
  <c r="X12" i="8"/>
  <c r="W12" i="8"/>
  <c r="V12" i="8"/>
  <c r="U12" i="8"/>
  <c r="T12" i="8"/>
  <c r="S12" i="8"/>
  <c r="R12" i="8"/>
  <c r="Q12" i="8"/>
  <c r="P12" i="8"/>
  <c r="O12" i="8"/>
  <c r="Z11" i="8"/>
  <c r="Y11" i="8"/>
  <c r="X11" i="8"/>
  <c r="W11" i="8"/>
  <c r="V11" i="8"/>
  <c r="U11" i="8"/>
  <c r="T11" i="8"/>
  <c r="S11" i="8"/>
  <c r="R11" i="8"/>
  <c r="Q11" i="8"/>
  <c r="P11" i="8"/>
  <c r="O11" i="8"/>
  <c r="Z10" i="8"/>
  <c r="Y10" i="8"/>
  <c r="X10" i="8"/>
  <c r="W10" i="8"/>
  <c r="V10" i="8"/>
  <c r="U10" i="8"/>
  <c r="T10" i="8"/>
  <c r="S10" i="8"/>
  <c r="R10" i="8"/>
  <c r="Q10" i="8"/>
  <c r="P10" i="8"/>
  <c r="O10" i="8"/>
  <c r="Z9" i="8"/>
  <c r="Y9" i="8"/>
  <c r="X9" i="8"/>
  <c r="W9" i="8"/>
  <c r="V9" i="8"/>
  <c r="U9" i="8"/>
  <c r="T9" i="8"/>
  <c r="S9" i="8"/>
  <c r="R9" i="8"/>
  <c r="Q9" i="8"/>
  <c r="P9" i="8"/>
  <c r="O9" i="8"/>
  <c r="Z8" i="8"/>
  <c r="Y8" i="8"/>
  <c r="X8" i="8"/>
  <c r="W8" i="8"/>
  <c r="V8" i="8"/>
  <c r="U8" i="8"/>
  <c r="T8" i="8"/>
  <c r="S8" i="8"/>
  <c r="R8" i="8"/>
  <c r="Q8" i="8"/>
  <c r="P8" i="8"/>
  <c r="O8" i="8"/>
  <c r="Z7" i="8"/>
  <c r="Y7" i="8"/>
  <c r="X7" i="8"/>
  <c r="W7" i="8"/>
  <c r="V7" i="8"/>
  <c r="U7" i="8"/>
  <c r="T7" i="8"/>
  <c r="S7" i="8"/>
  <c r="R7" i="8"/>
  <c r="Q7" i="8"/>
  <c r="P7" i="8"/>
  <c r="O7" i="8"/>
  <c r="Z6" i="8"/>
  <c r="Y6" i="8"/>
  <c r="X6" i="8"/>
  <c r="W6" i="8"/>
  <c r="V6" i="8"/>
  <c r="U6" i="8"/>
  <c r="T6" i="8"/>
  <c r="S6" i="8"/>
  <c r="R6" i="8"/>
  <c r="Q6" i="8"/>
  <c r="P6" i="8"/>
  <c r="O6" i="8"/>
  <c r="Z5" i="8"/>
  <c r="Y5" i="8"/>
  <c r="X5" i="8"/>
  <c r="W5" i="8"/>
  <c r="V5" i="8"/>
  <c r="U5" i="8"/>
  <c r="T5" i="8"/>
  <c r="S5" i="8"/>
  <c r="R5" i="8"/>
  <c r="Q5" i="8"/>
  <c r="P5" i="8"/>
  <c r="O5" i="8"/>
  <c r="Z4" i="8"/>
  <c r="Y4" i="8"/>
  <c r="X4" i="8"/>
  <c r="W4" i="8"/>
  <c r="V4" i="8"/>
  <c r="U4" i="8"/>
  <c r="T4" i="8"/>
  <c r="S4" i="8"/>
  <c r="R4" i="8"/>
  <c r="Q4" i="8"/>
  <c r="P4" i="8"/>
  <c r="O4" i="8"/>
  <c r="Z3" i="8"/>
  <c r="Y3" i="8"/>
  <c r="X3" i="8"/>
  <c r="W3" i="8"/>
  <c r="V3" i="8"/>
  <c r="U3" i="8"/>
  <c r="T3" i="8"/>
  <c r="S3" i="8"/>
  <c r="R3" i="8"/>
  <c r="Q3" i="8"/>
  <c r="P3" i="8"/>
  <c r="O3" i="8"/>
  <c r="Z2" i="8"/>
  <c r="Y2" i="8"/>
  <c r="X2" i="8"/>
  <c r="W2" i="8"/>
  <c r="V2" i="8"/>
  <c r="U2" i="8"/>
  <c r="T2" i="8"/>
  <c r="S2" i="8"/>
  <c r="R2" i="8"/>
  <c r="Q2" i="8"/>
  <c r="P2" i="8"/>
  <c r="O2" i="8"/>
  <c r="O16" i="10" l="1"/>
  <c r="M14" i="10"/>
  <c r="M6" i="10"/>
  <c r="M16" i="10"/>
  <c r="N5" i="10"/>
  <c r="M2" i="10"/>
  <c r="T54" i="10"/>
  <c r="T55" i="10" s="1"/>
  <c r="T56" i="10" s="1"/>
  <c r="T95" i="10"/>
  <c r="T96" i="10" s="1"/>
  <c r="T97" i="10" s="1"/>
  <c r="S28" i="10"/>
  <c r="S29" i="10" s="1"/>
  <c r="O4" i="10"/>
  <c r="T86" i="10"/>
  <c r="T87" i="10" s="1"/>
  <c r="T88" i="10" s="1"/>
  <c r="S47" i="10"/>
  <c r="S79" i="10"/>
  <c r="S80" i="10" s="1"/>
  <c r="M13" i="10"/>
  <c r="O6" i="10"/>
  <c r="S12" i="10"/>
  <c r="S13" i="10" s="1"/>
  <c r="N7" i="10"/>
  <c r="O7" i="10"/>
  <c r="S95" i="10"/>
  <c r="S96" i="10" s="1"/>
  <c r="O5" i="10"/>
  <c r="O12" i="10"/>
  <c r="S38" i="10"/>
  <c r="S39" i="10" s="1"/>
  <c r="S40" i="10" s="1"/>
  <c r="T79" i="10"/>
  <c r="T80" i="10" s="1"/>
  <c r="T81" i="10" s="1"/>
  <c r="S82" i="10"/>
  <c r="S83" i="10" s="1"/>
  <c r="S84" i="10" s="1"/>
  <c r="S85" i="10" s="1"/>
  <c r="M3" i="10"/>
  <c r="N10" i="10"/>
  <c r="T22" i="10"/>
  <c r="T23" i="10" s="1"/>
  <c r="T24" i="10" s="1"/>
  <c r="T38" i="10"/>
  <c r="T39" i="10" s="1"/>
  <c r="T40" i="10" s="1"/>
  <c r="S70" i="10"/>
  <c r="S71" i="10" s="1"/>
  <c r="S72" i="10" s="1"/>
  <c r="T15" i="10"/>
  <c r="T16" i="10" s="1"/>
  <c r="T17" i="10" s="1"/>
  <c r="S44" i="10"/>
  <c r="S45" i="10" s="1"/>
  <c r="T70" i="10"/>
  <c r="T71" i="10" s="1"/>
  <c r="T72" i="10" s="1"/>
  <c r="S86" i="10"/>
  <c r="O15" i="10"/>
  <c r="T28" i="10"/>
  <c r="T29" i="10" s="1"/>
  <c r="T30" i="10" s="1"/>
  <c r="N4" i="10"/>
  <c r="T44" i="10"/>
  <c r="T45" i="10" s="1"/>
  <c r="T46" i="10" s="1"/>
  <c r="S60" i="10"/>
  <c r="S61" i="10" s="1"/>
  <c r="S76" i="10"/>
  <c r="S77" i="10" s="1"/>
  <c r="S54" i="10"/>
  <c r="S55" i="10" s="1"/>
  <c r="S63" i="10"/>
  <c r="S64" i="10" s="1"/>
  <c r="T76" i="10"/>
  <c r="T77" i="10" s="1"/>
  <c r="T78" i="10" s="1"/>
  <c r="S92" i="10"/>
  <c r="S93" i="10" s="1"/>
  <c r="M9" i="10"/>
  <c r="O11" i="10"/>
  <c r="T18" i="10"/>
  <c r="T19" i="10" s="1"/>
  <c r="T20" i="10" s="1"/>
  <c r="T21" i="10" s="1"/>
  <c r="M10" i="10"/>
  <c r="T9" i="10"/>
  <c r="T10" i="10" s="1"/>
  <c r="T11" i="10" s="1"/>
  <c r="T66" i="10"/>
  <c r="T67" i="10" s="1"/>
  <c r="T68" i="10" s="1"/>
  <c r="T69" i="10" s="1"/>
  <c r="N2" i="10"/>
  <c r="M4" i="10"/>
  <c r="S6" i="10"/>
  <c r="S7" i="10" s="1"/>
  <c r="M8" i="10"/>
  <c r="O14" i="10"/>
  <c r="T25" i="10"/>
  <c r="T26" i="10" s="1"/>
  <c r="T27" i="10" s="1"/>
  <c r="O13" i="10"/>
  <c r="O2" i="10"/>
  <c r="N6" i="10"/>
  <c r="N8" i="10"/>
  <c r="N15" i="10"/>
  <c r="T31" i="10"/>
  <c r="T32" i="10" s="1"/>
  <c r="T33" i="10" s="1"/>
  <c r="S34" i="10"/>
  <c r="S35" i="10" s="1"/>
  <c r="S36" i="10" s="1"/>
  <c r="S37" i="10" s="1"/>
  <c r="N13" i="10"/>
  <c r="N16" i="10"/>
  <c r="N3" i="10"/>
  <c r="T47" i="10"/>
  <c r="T48" i="10" s="1"/>
  <c r="T49" i="10" s="1"/>
  <c r="S57" i="10"/>
  <c r="S58" i="10" s="1"/>
  <c r="T73" i="10"/>
  <c r="T74" i="10" s="1"/>
  <c r="T75" i="10" s="1"/>
  <c r="S89" i="10"/>
  <c r="N9" i="10"/>
  <c r="O10" i="10"/>
  <c r="M5" i="10"/>
  <c r="T12" i="10"/>
  <c r="T13" i="10" s="1"/>
  <c r="T14" i="10" s="1"/>
  <c r="T60" i="10"/>
  <c r="T61" i="10" s="1"/>
  <c r="T62" i="10" s="1"/>
  <c r="T92" i="10"/>
  <c r="T93" i="10" s="1"/>
  <c r="T94" i="10" s="1"/>
  <c r="O3" i="10"/>
  <c r="S9" i="10"/>
  <c r="M17" i="10"/>
  <c r="N11" i="10"/>
  <c r="T2" i="10"/>
  <c r="T3" i="10" s="1"/>
  <c r="T4" i="10" s="1"/>
  <c r="T5" i="10" s="1"/>
  <c r="M11" i="10"/>
  <c r="S22" i="10"/>
  <c r="S41" i="10"/>
  <c r="S42" i="10" s="1"/>
  <c r="T63" i="10"/>
  <c r="T64" i="10" s="1"/>
  <c r="T65" i="10" s="1"/>
  <c r="S73" i="10"/>
  <c r="O17" i="10"/>
  <c r="M12" i="10"/>
  <c r="M15" i="10"/>
  <c r="S15" i="10"/>
  <c r="S31" i="10"/>
  <c r="S25" i="10"/>
  <c r="T57" i="10"/>
  <c r="T58" i="10" s="1"/>
  <c r="T59" i="10" s="1"/>
  <c r="S66" i="10"/>
  <c r="T50" i="10"/>
  <c r="T6" i="10"/>
  <c r="T7" i="10" s="1"/>
  <c r="T8" i="10" s="1"/>
  <c r="T34" i="10"/>
  <c r="T89" i="10"/>
  <c r="T90" i="10" s="1"/>
  <c r="T91" i="10" s="1"/>
  <c r="S18" i="10"/>
  <c r="T41" i="10"/>
  <c r="T42" i="10" s="1"/>
  <c r="T43" i="10" s="1"/>
  <c r="S50" i="10"/>
  <c r="T82" i="10"/>
  <c r="S2" i="10"/>
  <c r="K18" i="1"/>
  <c r="K19" i="1" s="1"/>
  <c r="K20" i="1" s="1"/>
  <c r="J18" i="1"/>
  <c r="J19" i="1" s="1"/>
  <c r="M38" i="9"/>
  <c r="M39" i="9" s="1"/>
  <c r="M40" i="9" s="1"/>
  <c r="M70" i="9"/>
  <c r="M71" i="9" s="1"/>
  <c r="M72" i="9" s="1"/>
  <c r="M86" i="9"/>
  <c r="M87" i="9" s="1"/>
  <c r="M88" i="9" s="1"/>
  <c r="M47" i="9"/>
  <c r="M48" i="9" s="1"/>
  <c r="M49" i="9" s="1"/>
  <c r="M76" i="9"/>
  <c r="M77" i="9" s="1"/>
  <c r="M78" i="9" s="1"/>
  <c r="M15" i="9"/>
  <c r="M16" i="9" s="1"/>
  <c r="M17" i="9" s="1"/>
  <c r="M22" i="9"/>
  <c r="M23" i="9" s="1"/>
  <c r="M24" i="9" s="1"/>
  <c r="L25" i="9"/>
  <c r="L26" i="9" s="1"/>
  <c r="L95" i="9"/>
  <c r="L96" i="9" s="1"/>
  <c r="L97" i="9" s="1"/>
  <c r="L89" i="9"/>
  <c r="L90" i="9" s="1"/>
  <c r="L15" i="9"/>
  <c r="L16" i="9" s="1"/>
  <c r="L17" i="9" s="1"/>
  <c r="M25" i="9"/>
  <c r="M26" i="9" s="1"/>
  <c r="M27" i="9" s="1"/>
  <c r="L28" i="9"/>
  <c r="L29" i="9" s="1"/>
  <c r="L41" i="9"/>
  <c r="L42" i="9" s="1"/>
  <c r="M54" i="9"/>
  <c r="M55" i="9" s="1"/>
  <c r="M56" i="9" s="1"/>
  <c r="L57" i="9"/>
  <c r="L58" i="9" s="1"/>
  <c r="L6" i="9"/>
  <c r="L18" i="9"/>
  <c r="L19" i="9" s="1"/>
  <c r="L20" i="9" s="1"/>
  <c r="L21" i="9" s="1"/>
  <c r="L31" i="9"/>
  <c r="L32" i="9" s="1"/>
  <c r="M41" i="9"/>
  <c r="M42" i="9" s="1"/>
  <c r="M43" i="9" s="1"/>
  <c r="L73" i="9"/>
  <c r="L74" i="9" s="1"/>
  <c r="L79" i="9"/>
  <c r="L80" i="9" s="1"/>
  <c r="L81" i="9" s="1"/>
  <c r="M6" i="9"/>
  <c r="M7" i="9" s="1"/>
  <c r="M8" i="9" s="1"/>
  <c r="L34" i="9"/>
  <c r="L35" i="9" s="1"/>
  <c r="L36" i="9" s="1"/>
  <c r="L37" i="9" s="1"/>
  <c r="L47" i="9"/>
  <c r="L48" i="9" s="1"/>
  <c r="L63" i="9"/>
  <c r="L64" i="9" s="1"/>
  <c r="L65" i="9" s="1"/>
  <c r="M73" i="9"/>
  <c r="M74" i="9" s="1"/>
  <c r="M75" i="9" s="1"/>
  <c r="L76" i="9"/>
  <c r="L66" i="9"/>
  <c r="L67" i="9" s="1"/>
  <c r="L68" i="9" s="1"/>
  <c r="L69" i="9" s="1"/>
  <c r="M89" i="9"/>
  <c r="M90" i="9" s="1"/>
  <c r="M91" i="9" s="1"/>
  <c r="L92" i="9"/>
  <c r="L93" i="9" s="1"/>
  <c r="M28" i="9"/>
  <c r="M29" i="9" s="1"/>
  <c r="M30" i="9" s="1"/>
  <c r="L82" i="9"/>
  <c r="L83" i="9" s="1"/>
  <c r="L84" i="9" s="1"/>
  <c r="L85" i="9" s="1"/>
  <c r="M95" i="9"/>
  <c r="M96" i="9" s="1"/>
  <c r="M97" i="9" s="1"/>
  <c r="L9" i="9"/>
  <c r="L10" i="9" s="1"/>
  <c r="M44" i="9"/>
  <c r="M45" i="9" s="1"/>
  <c r="M46" i="9" s="1"/>
  <c r="M82" i="9"/>
  <c r="M83" i="9" s="1"/>
  <c r="M84" i="9" s="1"/>
  <c r="M85" i="9" s="1"/>
  <c r="L2" i="9"/>
  <c r="L3" i="9" s="1"/>
  <c r="L4" i="9" s="1"/>
  <c r="L5" i="9" s="1"/>
  <c r="M9" i="9"/>
  <c r="M10" i="9" s="1"/>
  <c r="M11" i="9" s="1"/>
  <c r="L12" i="9"/>
  <c r="L13" i="9" s="1"/>
  <c r="M50" i="9"/>
  <c r="M51" i="9" s="1"/>
  <c r="M52" i="9" s="1"/>
  <c r="M53" i="9" s="1"/>
  <c r="M63" i="9"/>
  <c r="M64" i="9" s="1"/>
  <c r="M92" i="9"/>
  <c r="M93" i="9" s="1"/>
  <c r="M94" i="9" s="1"/>
  <c r="L86" i="9"/>
  <c r="L22" i="9"/>
  <c r="L23" i="9" s="1"/>
  <c r="M34" i="9"/>
  <c r="M35" i="9" s="1"/>
  <c r="M36" i="9" s="1"/>
  <c r="M37" i="9" s="1"/>
  <c r="M60" i="9"/>
  <c r="M61" i="9" s="1"/>
  <c r="M62" i="9" s="1"/>
  <c r="M66" i="9"/>
  <c r="M67" i="9" s="1"/>
  <c r="M68" i="9" s="1"/>
  <c r="M69" i="9" s="1"/>
  <c r="M79" i="9"/>
  <c r="M80" i="9" s="1"/>
  <c r="M81" i="9" s="1"/>
  <c r="M12" i="9"/>
  <c r="M13" i="9" s="1"/>
  <c r="M14" i="9" s="1"/>
  <c r="L54" i="9"/>
  <c r="M31" i="9"/>
  <c r="M32" i="9" s="1"/>
  <c r="M33" i="9" s="1"/>
  <c r="M18" i="9"/>
  <c r="M19" i="9" s="1"/>
  <c r="M20" i="9" s="1"/>
  <c r="M21" i="9" s="1"/>
  <c r="L38" i="9"/>
  <c r="L50" i="9"/>
  <c r="L51" i="9" s="1"/>
  <c r="L52" i="9" s="1"/>
  <c r="L53" i="9" s="1"/>
  <c r="M57" i="9"/>
  <c r="M58" i="9" s="1"/>
  <c r="M59" i="9" s="1"/>
  <c r="L60" i="9"/>
  <c r="L70" i="9"/>
  <c r="L71" i="9" s="1"/>
  <c r="M2" i="9"/>
  <c r="L44" i="9"/>
  <c r="K34" i="1"/>
  <c r="K50" i="1"/>
  <c r="K66" i="1"/>
  <c r="K82" i="1"/>
  <c r="K44" i="1"/>
  <c r="K45" i="1" s="1"/>
  <c r="K46" i="1" s="1"/>
  <c r="J47" i="1"/>
  <c r="K60" i="1"/>
  <c r="K61" i="1" s="1"/>
  <c r="K62" i="1" s="1"/>
  <c r="J63" i="1"/>
  <c r="K76" i="1"/>
  <c r="K77" i="1" s="1"/>
  <c r="K78" i="1" s="1"/>
  <c r="J79" i="1"/>
  <c r="K92" i="1"/>
  <c r="K93" i="1" s="1"/>
  <c r="K94" i="1" s="1"/>
  <c r="J95" i="1"/>
  <c r="J96" i="1" s="1"/>
  <c r="K47" i="1"/>
  <c r="K48" i="1" s="1"/>
  <c r="K49" i="1" s="1"/>
  <c r="K63" i="1"/>
  <c r="K64" i="1" s="1"/>
  <c r="K65" i="1" s="1"/>
  <c r="K79" i="1"/>
  <c r="K80" i="1" s="1"/>
  <c r="K81" i="1" s="1"/>
  <c r="K95" i="1"/>
  <c r="K96" i="1" s="1"/>
  <c r="K97" i="1" s="1"/>
  <c r="J38" i="1"/>
  <c r="J54" i="1"/>
  <c r="J70" i="1"/>
  <c r="J86" i="1"/>
  <c r="K38" i="1"/>
  <c r="K39" i="1" s="1"/>
  <c r="K40" i="1" s="1"/>
  <c r="J41" i="1"/>
  <c r="K54" i="1"/>
  <c r="K55" i="1" s="1"/>
  <c r="K56" i="1" s="1"/>
  <c r="J57" i="1"/>
  <c r="K70" i="1"/>
  <c r="K71" i="1" s="1"/>
  <c r="K72" i="1" s="1"/>
  <c r="J73" i="1"/>
  <c r="K86" i="1"/>
  <c r="K87" i="1" s="1"/>
  <c r="K88" i="1" s="1"/>
  <c r="J89" i="1"/>
  <c r="K25" i="1"/>
  <c r="K26" i="1" s="1"/>
  <c r="K27" i="1" s="1"/>
  <c r="J28" i="1"/>
  <c r="K41" i="1"/>
  <c r="K42" i="1" s="1"/>
  <c r="K43" i="1" s="1"/>
  <c r="J44" i="1"/>
  <c r="K57" i="1"/>
  <c r="K58" i="1" s="1"/>
  <c r="K59" i="1" s="1"/>
  <c r="J60" i="1"/>
  <c r="K73" i="1"/>
  <c r="K74" i="1" s="1"/>
  <c r="K75" i="1" s="1"/>
  <c r="J76" i="1"/>
  <c r="K89" i="1"/>
  <c r="K90" i="1" s="1"/>
  <c r="K91" i="1" s="1"/>
  <c r="J92" i="1"/>
  <c r="J34" i="1"/>
  <c r="J50" i="1"/>
  <c r="J66" i="1"/>
  <c r="J82" i="1"/>
  <c r="K22" i="1"/>
  <c r="K23" i="1" s="1"/>
  <c r="K24" i="1" s="1"/>
  <c r="J25" i="1"/>
  <c r="K31" i="1"/>
  <c r="K32" i="1" s="1"/>
  <c r="K33" i="1" s="1"/>
  <c r="J22" i="1"/>
  <c r="K28" i="1"/>
  <c r="K29" i="1" s="1"/>
  <c r="K30" i="1" s="1"/>
  <c r="J31" i="1"/>
  <c r="K2" i="1"/>
  <c r="K12" i="1"/>
  <c r="K13" i="1" s="1"/>
  <c r="K14" i="1" s="1"/>
  <c r="J2" i="1"/>
  <c r="K15" i="1"/>
  <c r="K16" i="1" s="1"/>
  <c r="K17" i="1" s="1"/>
  <c r="J12" i="1"/>
  <c r="J15" i="1"/>
  <c r="K9" i="1"/>
  <c r="K10" i="1" s="1"/>
  <c r="K11" i="1" s="1"/>
  <c r="J9" i="1"/>
  <c r="K6" i="1"/>
  <c r="K7" i="1" s="1"/>
  <c r="K8" i="1" s="1"/>
  <c r="J6" i="1"/>
  <c r="AA12" i="8"/>
  <c r="AE17" i="8"/>
  <c r="AD10" i="8"/>
  <c r="AD12" i="8"/>
  <c r="AD4" i="8"/>
  <c r="L4" i="8"/>
  <c r="AB3" i="8"/>
  <c r="AA5" i="8"/>
  <c r="AE8" i="8"/>
  <c r="AD11" i="8"/>
  <c r="AD3" i="8"/>
  <c r="AA2" i="8"/>
  <c r="AE9" i="8"/>
  <c r="L20" i="8"/>
  <c r="N82" i="8"/>
  <c r="M91" i="8"/>
  <c r="AB2" i="8"/>
  <c r="AD6" i="8"/>
  <c r="AB8" i="8"/>
  <c r="AF9" i="8"/>
  <c r="AF13" i="8"/>
  <c r="AB16" i="8"/>
  <c r="N56" i="8"/>
  <c r="AA7" i="8"/>
  <c r="L12" i="8"/>
  <c r="AA15" i="8"/>
  <c r="N97" i="8"/>
  <c r="AF6" i="8"/>
  <c r="AB9" i="8"/>
  <c r="AB13" i="8"/>
  <c r="AD13" i="8"/>
  <c r="AF14" i="8"/>
  <c r="AB15" i="8"/>
  <c r="AA6" i="8"/>
  <c r="AC7" i="8"/>
  <c r="AE11" i="8"/>
  <c r="AE5" i="8"/>
  <c r="AD7" i="8"/>
  <c r="AF7" i="8"/>
  <c r="AE12" i="8"/>
  <c r="AB17" i="8"/>
  <c r="N20" i="8"/>
  <c r="N21" i="8"/>
  <c r="L23" i="8"/>
  <c r="N23" i="8"/>
  <c r="L27" i="8"/>
  <c r="M27" i="8"/>
  <c r="M35" i="8"/>
  <c r="N39" i="8"/>
  <c r="L51" i="8"/>
  <c r="M51" i="8"/>
  <c r="L55" i="8"/>
  <c r="N55" i="8"/>
  <c r="M75" i="8"/>
  <c r="AE14" i="8"/>
  <c r="M83" i="8"/>
  <c r="AF5" i="8"/>
  <c r="AE16" i="8"/>
  <c r="L24" i="8"/>
  <c r="M45" i="8"/>
  <c r="L56" i="8"/>
  <c r="N58" i="8"/>
  <c r="N66" i="8"/>
  <c r="M67" i="8"/>
  <c r="M69" i="8"/>
  <c r="N70" i="8"/>
  <c r="L80" i="8"/>
  <c r="L86" i="8"/>
  <c r="L94" i="8"/>
  <c r="M94" i="8"/>
  <c r="AF2" i="8"/>
  <c r="M5" i="8"/>
  <c r="AC6" i="8"/>
  <c r="AC13" i="8"/>
  <c r="AC15" i="8"/>
  <c r="N38" i="8"/>
  <c r="L88" i="8"/>
  <c r="N90" i="8"/>
  <c r="AC11" i="8"/>
  <c r="AF4" i="8"/>
  <c r="M7" i="8"/>
  <c r="AB10" i="8"/>
  <c r="AF11" i="8"/>
  <c r="AD17" i="8"/>
  <c r="L29" i="8"/>
  <c r="L64" i="8"/>
  <c r="M77" i="8"/>
  <c r="AC4" i="8"/>
  <c r="AC10" i="8"/>
  <c r="AE10" i="8"/>
  <c r="AC14" i="8"/>
  <c r="AC16" i="8"/>
  <c r="L18" i="8"/>
  <c r="N83" i="8"/>
  <c r="L85" i="8"/>
  <c r="L96" i="8"/>
  <c r="M2" i="8"/>
  <c r="N24" i="8"/>
  <c r="L25" i="8"/>
  <c r="M26" i="8"/>
  <c r="N40" i="8"/>
  <c r="N50" i="8"/>
  <c r="L58" i="8"/>
  <c r="M59" i="8"/>
  <c r="N74" i="8"/>
  <c r="M82" i="8"/>
  <c r="M3" i="8"/>
  <c r="M6" i="8"/>
  <c r="L7" i="8"/>
  <c r="AD8" i="8"/>
  <c r="AF8" i="8"/>
  <c r="AA10" i="8"/>
  <c r="M10" i="8"/>
  <c r="AF12" i="8"/>
  <c r="M13" i="8"/>
  <c r="AD14" i="8"/>
  <c r="AD15" i="8"/>
  <c r="AF15" i="8"/>
  <c r="L19" i="8"/>
  <c r="L22" i="8"/>
  <c r="N26" i="8"/>
  <c r="N30" i="8"/>
  <c r="L32" i="8"/>
  <c r="N32" i="8"/>
  <c r="L38" i="8"/>
  <c r="M38" i="8"/>
  <c r="N41" i="8"/>
  <c r="L43" i="8"/>
  <c r="M46" i="8"/>
  <c r="N47" i="8"/>
  <c r="N49" i="8"/>
  <c r="L50" i="8"/>
  <c r="N62" i="8"/>
  <c r="L71" i="8"/>
  <c r="N71" i="8"/>
  <c r="N73" i="8"/>
  <c r="N76" i="8"/>
  <c r="M85" i="8"/>
  <c r="M88" i="8"/>
  <c r="L97" i="8"/>
  <c r="L2" i="8"/>
  <c r="AC3" i="8"/>
  <c r="AE3" i="8"/>
  <c r="AE4" i="8"/>
  <c r="AA4" i="8"/>
  <c r="AB7" i="8"/>
  <c r="L13" i="8"/>
  <c r="AE15" i="8"/>
  <c r="M29" i="8"/>
  <c r="L36" i="8"/>
  <c r="M40" i="8"/>
  <c r="L46" i="8"/>
  <c r="M48" i="8"/>
  <c r="M58" i="8"/>
  <c r="N59" i="8"/>
  <c r="L61" i="8"/>
  <c r="L70" i="8"/>
  <c r="M72" i="8"/>
  <c r="N86" i="8"/>
  <c r="L95" i="8"/>
  <c r="N95" i="8"/>
  <c r="N96" i="8"/>
  <c r="N18" i="8"/>
  <c r="M20" i="8"/>
  <c r="M22" i="8"/>
  <c r="N29" i="8"/>
  <c r="N35" i="8"/>
  <c r="L37" i="8"/>
  <c r="M37" i="8"/>
  <c r="N46" i="8"/>
  <c r="L54" i="8"/>
  <c r="N57" i="8"/>
  <c r="L79" i="8"/>
  <c r="N79" i="8"/>
  <c r="N80" i="8"/>
  <c r="L82" i="8"/>
  <c r="M93" i="8"/>
  <c r="N94" i="8"/>
  <c r="M96" i="8"/>
  <c r="AC2" i="8"/>
  <c r="AE2" i="8"/>
  <c r="AF3" i="8"/>
  <c r="AB5" i="8"/>
  <c r="AD5" i="8"/>
  <c r="AE7" i="8"/>
  <c r="AB11" i="8"/>
  <c r="AF17" i="8"/>
  <c r="N27" i="8"/>
  <c r="L33" i="8"/>
  <c r="L34" i="8"/>
  <c r="L45" i="8"/>
  <c r="M53" i="8"/>
  <c r="M56" i="8"/>
  <c r="M66" i="8"/>
  <c r="N67" i="8"/>
  <c r="L69" i="8"/>
  <c r="L78" i="8"/>
  <c r="N81" i="8"/>
  <c r="AD2" i="8"/>
  <c r="AC5" i="8"/>
  <c r="AE6" i="8"/>
  <c r="L8" i="8"/>
  <c r="AC8" i="8"/>
  <c r="AD9" i="8"/>
  <c r="AF10" i="8"/>
  <c r="AC12" i="8"/>
  <c r="AE13" i="8"/>
  <c r="AA13" i="8"/>
  <c r="AA14" i="8"/>
  <c r="L15" i="8"/>
  <c r="AD16" i="8"/>
  <c r="AF16" i="8"/>
  <c r="M21" i="8"/>
  <c r="M24" i="8"/>
  <c r="N34" i="8"/>
  <c r="N36" i="8"/>
  <c r="L41" i="8"/>
  <c r="M41" i="8"/>
  <c r="L49" i="8"/>
  <c r="M49" i="8"/>
  <c r="N54" i="8"/>
  <c r="L63" i="8"/>
  <c r="N63" i="8"/>
  <c r="N64" i="8"/>
  <c r="L66" i="8"/>
  <c r="N78" i="8"/>
  <c r="M80" i="8"/>
  <c r="M90" i="8"/>
  <c r="N91" i="8"/>
  <c r="L93" i="8"/>
  <c r="M18" i="8"/>
  <c r="N19" i="8"/>
  <c r="L30" i="8"/>
  <c r="M30" i="8"/>
  <c r="N31" i="8"/>
  <c r="N33" i="8"/>
  <c r="M43" i="8"/>
  <c r="N44" i="8"/>
  <c r="N51" i="8"/>
  <c r="L53" i="8"/>
  <c r="L62" i="8"/>
  <c r="N65" i="8"/>
  <c r="M74" i="8"/>
  <c r="N75" i="8"/>
  <c r="L87" i="8"/>
  <c r="N87" i="8"/>
  <c r="N88" i="8"/>
  <c r="L3" i="8"/>
  <c r="M32" i="8"/>
  <c r="N37" i="8"/>
  <c r="L40" i="8"/>
  <c r="L42" i="8"/>
  <c r="N42" i="8"/>
  <c r="L48" i="8"/>
  <c r="N48" i="8"/>
  <c r="M61" i="8"/>
  <c r="M64" i="8"/>
  <c r="L72" i="8"/>
  <c r="N72" i="8"/>
  <c r="L74" i="8"/>
  <c r="L77" i="8"/>
  <c r="M86" i="8"/>
  <c r="N89" i="8"/>
  <c r="L90" i="8"/>
  <c r="M12" i="8"/>
  <c r="AB12" i="8"/>
  <c r="AB14" i="8"/>
  <c r="L14" i="8"/>
  <c r="L11" i="8"/>
  <c r="M11" i="8"/>
  <c r="M4" i="8"/>
  <c r="AB4" i="8"/>
  <c r="L5" i="8"/>
  <c r="AB6" i="8"/>
  <c r="L6" i="8"/>
  <c r="L10" i="8"/>
  <c r="L17" i="8"/>
  <c r="AA17" i="8"/>
  <c r="AC17" i="8"/>
  <c r="M17" i="8"/>
  <c r="M16" i="8"/>
  <c r="L9" i="8"/>
  <c r="AA9" i="8"/>
  <c r="AC9" i="8"/>
  <c r="M9" i="8"/>
  <c r="L16" i="8"/>
  <c r="M19" i="8"/>
  <c r="L21" i="8"/>
  <c r="M8" i="8"/>
  <c r="M15" i="8"/>
  <c r="M14" i="8"/>
  <c r="L26" i="8"/>
  <c r="L47" i="8"/>
  <c r="M34" i="8"/>
  <c r="M36" i="8"/>
  <c r="N52" i="8"/>
  <c r="L68" i="8"/>
  <c r="M68" i="8"/>
  <c r="N69" i="8"/>
  <c r="M70" i="8"/>
  <c r="M71" i="8"/>
  <c r="L73" i="8"/>
  <c r="L75" i="8"/>
  <c r="N84" i="8"/>
  <c r="AA8" i="8"/>
  <c r="AA16" i="8"/>
  <c r="N22" i="8"/>
  <c r="N28" i="8"/>
  <c r="M42" i="8"/>
  <c r="M44" i="8"/>
  <c r="N60" i="8"/>
  <c r="L76" i="8"/>
  <c r="M76" i="8"/>
  <c r="N77" i="8"/>
  <c r="M78" i="8"/>
  <c r="M79" i="8"/>
  <c r="L81" i="8"/>
  <c r="M81" i="8"/>
  <c r="N92" i="8"/>
  <c r="AA3" i="8"/>
  <c r="AA11" i="8"/>
  <c r="N25" i="8"/>
  <c r="N43" i="8"/>
  <c r="L44" i="8"/>
  <c r="N45" i="8"/>
  <c r="M52" i="8"/>
  <c r="L59" i="8"/>
  <c r="M84" i="8"/>
  <c r="N85" i="8"/>
  <c r="M89" i="8"/>
  <c r="L91" i="8"/>
  <c r="M31" i="8"/>
  <c r="M33" i="8"/>
  <c r="M39" i="8"/>
  <c r="M50" i="8"/>
  <c r="L52" i="8"/>
  <c r="N53" i="8"/>
  <c r="M54" i="8"/>
  <c r="M55" i="8"/>
  <c r="L57" i="8"/>
  <c r="M57" i="8"/>
  <c r="N68" i="8"/>
  <c r="L83" i="8"/>
  <c r="L84" i="8"/>
  <c r="M87" i="8"/>
  <c r="L89" i="8"/>
  <c r="L31" i="8"/>
  <c r="L35" i="8"/>
  <c r="L39" i="8"/>
  <c r="L67" i="8"/>
  <c r="M92" i="8"/>
  <c r="M23" i="8"/>
  <c r="M25" i="8"/>
  <c r="L28" i="8"/>
  <c r="M28" i="8"/>
  <c r="M47" i="8"/>
  <c r="L60" i="8"/>
  <c r="M60" i="8"/>
  <c r="N61" i="8"/>
  <c r="M62" i="8"/>
  <c r="M63" i="8"/>
  <c r="L65" i="8"/>
  <c r="M65" i="8"/>
  <c r="M73" i="8"/>
  <c r="L92" i="8"/>
  <c r="N93" i="8"/>
  <c r="M95" i="8"/>
  <c r="M97" i="8"/>
  <c r="R2" i="3"/>
  <c r="Q2" i="3"/>
  <c r="U55" i="10" l="1"/>
  <c r="U86" i="10"/>
  <c r="U40" i="10"/>
  <c r="U39" i="10"/>
  <c r="U73" i="10"/>
  <c r="U38" i="10"/>
  <c r="U34" i="10"/>
  <c r="U35" i="10" s="1"/>
  <c r="U36" i="10" s="1"/>
  <c r="U37" i="10" s="1"/>
  <c r="U44" i="10"/>
  <c r="U72" i="10"/>
  <c r="U9" i="10"/>
  <c r="J12" i="10"/>
  <c r="U71" i="10"/>
  <c r="U47" i="10"/>
  <c r="U82" i="10"/>
  <c r="U83" i="10" s="1"/>
  <c r="U84" i="10" s="1"/>
  <c r="U85" i="10" s="1"/>
  <c r="U70" i="10"/>
  <c r="U54" i="10"/>
  <c r="S56" i="10"/>
  <c r="U56" i="10" s="1"/>
  <c r="S87" i="10"/>
  <c r="U87" i="10" s="1"/>
  <c r="U79" i="10"/>
  <c r="U95" i="10"/>
  <c r="U12" i="10"/>
  <c r="S48" i="10"/>
  <c r="U48" i="10" s="1"/>
  <c r="U92" i="10"/>
  <c r="U76" i="10"/>
  <c r="U60" i="10"/>
  <c r="S74" i="10"/>
  <c r="S75" i="10" s="1"/>
  <c r="U75" i="10" s="1"/>
  <c r="U57" i="10"/>
  <c r="Q66" i="10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U22" i="10"/>
  <c r="U89" i="10"/>
  <c r="U28" i="10"/>
  <c r="K12" i="10"/>
  <c r="U41" i="10"/>
  <c r="S10" i="10"/>
  <c r="S11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J28" i="10"/>
  <c r="P34" i="10"/>
  <c r="P35" i="10" s="1"/>
  <c r="K28" i="10"/>
  <c r="J6" i="10"/>
  <c r="S90" i="10"/>
  <c r="U90" i="10" s="1"/>
  <c r="S23" i="10"/>
  <c r="K6" i="10"/>
  <c r="P82" i="10"/>
  <c r="P83" i="10" s="1"/>
  <c r="P84" i="10" s="1"/>
  <c r="U63" i="10"/>
  <c r="J22" i="10"/>
  <c r="K22" i="10"/>
  <c r="S30" i="10"/>
  <c r="U29" i="10"/>
  <c r="J29" i="10"/>
  <c r="K29" i="10"/>
  <c r="S26" i="10"/>
  <c r="U25" i="10"/>
  <c r="J25" i="10"/>
  <c r="K25" i="10"/>
  <c r="J9" i="10"/>
  <c r="K9" i="10"/>
  <c r="S32" i="10"/>
  <c r="U31" i="10"/>
  <c r="J31" i="10"/>
  <c r="K31" i="10"/>
  <c r="S78" i="10"/>
  <c r="U78" i="10" s="1"/>
  <c r="U77" i="10"/>
  <c r="U66" i="10"/>
  <c r="U67" i="10" s="1"/>
  <c r="U68" i="10" s="1"/>
  <c r="U69" i="10" s="1"/>
  <c r="S67" i="10"/>
  <c r="S68" i="10" s="1"/>
  <c r="S69" i="10" s="1"/>
  <c r="P66" i="10"/>
  <c r="U15" i="10"/>
  <c r="K15" i="10"/>
  <c r="S16" i="10"/>
  <c r="J15" i="10"/>
  <c r="T51" i="10"/>
  <c r="T52" i="10" s="1"/>
  <c r="T53" i="10" s="1"/>
  <c r="Q50" i="10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U64" i="10"/>
  <c r="S65" i="10"/>
  <c r="U65" i="10" s="1"/>
  <c r="U80" i="10"/>
  <c r="S81" i="10"/>
  <c r="U81" i="10" s="1"/>
  <c r="T83" i="10"/>
  <c r="T84" i="10" s="1"/>
  <c r="T85" i="10" s="1"/>
  <c r="Q82" i="10"/>
  <c r="S94" i="10"/>
  <c r="U94" i="10" s="1"/>
  <c r="U93" i="10"/>
  <c r="K2" i="10"/>
  <c r="S3" i="10"/>
  <c r="J2" i="10"/>
  <c r="P2" i="10"/>
  <c r="U2" i="10"/>
  <c r="U3" i="10" s="1"/>
  <c r="U4" i="10" s="1"/>
  <c r="U5" i="10" s="1"/>
  <c r="K13" i="10"/>
  <c r="J13" i="10"/>
  <c r="S14" i="10"/>
  <c r="U13" i="10"/>
  <c r="U58" i="10"/>
  <c r="S59" i="10"/>
  <c r="U59" i="10" s="1"/>
  <c r="P18" i="10"/>
  <c r="S19" i="10"/>
  <c r="K18" i="10"/>
  <c r="U18" i="10"/>
  <c r="U19" i="10" s="1"/>
  <c r="U20" i="10" s="1"/>
  <c r="U21" i="10" s="1"/>
  <c r="J18" i="10"/>
  <c r="U42" i="10"/>
  <c r="S43" i="10"/>
  <c r="U43" i="10" s="1"/>
  <c r="U7" i="10"/>
  <c r="S8" i="10"/>
  <c r="S62" i="10"/>
  <c r="U62" i="10" s="1"/>
  <c r="U61" i="10"/>
  <c r="S46" i="10"/>
  <c r="U46" i="10" s="1"/>
  <c r="U45" i="10"/>
  <c r="U50" i="10"/>
  <c r="U51" i="10" s="1"/>
  <c r="U52" i="10" s="1"/>
  <c r="U53" i="10" s="1"/>
  <c r="S51" i="10"/>
  <c r="S52" i="10" s="1"/>
  <c r="S53" i="10" s="1"/>
  <c r="P50" i="10"/>
  <c r="U96" i="10"/>
  <c r="S97" i="10"/>
  <c r="U97" i="10" s="1"/>
  <c r="Q34" i="10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T35" i="10"/>
  <c r="T36" i="10" s="1"/>
  <c r="T37" i="10" s="1"/>
  <c r="U6" i="10"/>
  <c r="L18" i="1"/>
  <c r="L19" i="1" s="1"/>
  <c r="L20" i="1" s="1"/>
  <c r="L21" i="1" s="1"/>
  <c r="J20" i="1"/>
  <c r="G18" i="1"/>
  <c r="G19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J10" i="1"/>
  <c r="J16" i="1"/>
  <c r="J13" i="1"/>
  <c r="J7" i="1"/>
  <c r="G2" i="1"/>
  <c r="N76" i="9"/>
  <c r="N70" i="9"/>
  <c r="N38" i="9"/>
  <c r="N54" i="9"/>
  <c r="J18" i="9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N86" i="9"/>
  <c r="N6" i="9"/>
  <c r="N95" i="9"/>
  <c r="N9" i="9"/>
  <c r="N17" i="9"/>
  <c r="L7" i="9"/>
  <c r="L8" i="9" s="1"/>
  <c r="N8" i="9" s="1"/>
  <c r="I82" i="9"/>
  <c r="I83" i="9" s="1"/>
  <c r="N73" i="9"/>
  <c r="N32" i="9"/>
  <c r="N15" i="9"/>
  <c r="N82" i="9"/>
  <c r="N83" i="9" s="1"/>
  <c r="N84" i="9" s="1"/>
  <c r="N85" i="9" s="1"/>
  <c r="I18" i="9"/>
  <c r="I19" i="9" s="1"/>
  <c r="J82" i="9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L55" i="9"/>
  <c r="L56" i="9" s="1"/>
  <c r="N56" i="9" s="1"/>
  <c r="L87" i="9"/>
  <c r="L88" i="9" s="1"/>
  <c r="N88" i="9" s="1"/>
  <c r="N63" i="9"/>
  <c r="N50" i="9"/>
  <c r="N51" i="9" s="1"/>
  <c r="N52" i="9" s="1"/>
  <c r="N53" i="9" s="1"/>
  <c r="N25" i="9"/>
  <c r="L77" i="9"/>
  <c r="L78" i="9" s="1"/>
  <c r="N78" i="9" s="1"/>
  <c r="J34" i="9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N28" i="9"/>
  <c r="N18" i="9"/>
  <c r="N19" i="9" s="1"/>
  <c r="N20" i="9" s="1"/>
  <c r="N21" i="9" s="1"/>
  <c r="N22" i="9"/>
  <c r="N41" i="9"/>
  <c r="N48" i="9"/>
  <c r="L49" i="9"/>
  <c r="N49" i="9" s="1"/>
  <c r="L39" i="9"/>
  <c r="L40" i="9" s="1"/>
  <c r="N40" i="9" s="1"/>
  <c r="N47" i="9"/>
  <c r="N89" i="9"/>
  <c r="I66" i="9"/>
  <c r="I67" i="9" s="1"/>
  <c r="N92" i="9"/>
  <c r="I50" i="9"/>
  <c r="I51" i="9" s="1"/>
  <c r="N79" i="9"/>
  <c r="I2" i="9"/>
  <c r="I3" i="9" s="1"/>
  <c r="N60" i="9"/>
  <c r="N16" i="9"/>
  <c r="M65" i="9"/>
  <c r="N65" i="9" s="1"/>
  <c r="N64" i="9"/>
  <c r="L61" i="9"/>
  <c r="L62" i="9" s="1"/>
  <c r="N62" i="9" s="1"/>
  <c r="N12" i="9"/>
  <c r="N66" i="9"/>
  <c r="N67" i="9" s="1"/>
  <c r="N68" i="9" s="1"/>
  <c r="N69" i="9" s="1"/>
  <c r="J50" i="9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N34" i="9"/>
  <c r="N35" i="9" s="1"/>
  <c r="N36" i="9" s="1"/>
  <c r="N37" i="9" s="1"/>
  <c r="L33" i="9"/>
  <c r="N33" i="9" s="1"/>
  <c r="N31" i="9"/>
  <c r="N57" i="9"/>
  <c r="N97" i="9"/>
  <c r="L94" i="9"/>
  <c r="N94" i="9" s="1"/>
  <c r="N93" i="9"/>
  <c r="L14" i="9"/>
  <c r="N14" i="9" s="1"/>
  <c r="N13" i="9"/>
  <c r="N96" i="9"/>
  <c r="N90" i="9"/>
  <c r="L91" i="9"/>
  <c r="N91" i="9" s="1"/>
  <c r="N26" i="9"/>
  <c r="L27" i="9"/>
  <c r="N27" i="9" s="1"/>
  <c r="N80" i="9"/>
  <c r="L30" i="9"/>
  <c r="N30" i="9" s="1"/>
  <c r="N29" i="9"/>
  <c r="N74" i="9"/>
  <c r="L75" i="9"/>
  <c r="N75" i="9" s="1"/>
  <c r="N44" i="9"/>
  <c r="L45" i="9"/>
  <c r="N81" i="9"/>
  <c r="N58" i="9"/>
  <c r="L59" i="9"/>
  <c r="N59" i="9" s="1"/>
  <c r="N42" i="9"/>
  <c r="L43" i="9"/>
  <c r="N43" i="9" s="1"/>
  <c r="I34" i="9"/>
  <c r="L24" i="9"/>
  <c r="N24" i="9" s="1"/>
  <c r="N23" i="9"/>
  <c r="N71" i="9"/>
  <c r="L72" i="9"/>
  <c r="N72" i="9" s="1"/>
  <c r="N10" i="9"/>
  <c r="L11" i="9"/>
  <c r="N11" i="9" s="1"/>
  <c r="M3" i="9"/>
  <c r="M4" i="9" s="1"/>
  <c r="M5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N2" i="9"/>
  <c r="N3" i="9" s="1"/>
  <c r="N4" i="9" s="1"/>
  <c r="N5" i="9" s="1"/>
  <c r="L47" i="1"/>
  <c r="G66" i="1"/>
  <c r="G67" i="1" s="1"/>
  <c r="G50" i="1"/>
  <c r="G51" i="1" s="1"/>
  <c r="G34" i="1"/>
  <c r="K83" i="1"/>
  <c r="K84" i="1" s="1"/>
  <c r="K85" i="1" s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K67" i="1"/>
  <c r="K68" i="1" s="1"/>
  <c r="K69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G82" i="1"/>
  <c r="K51" i="1"/>
  <c r="K52" i="1" s="1"/>
  <c r="K53" i="1" s="1"/>
  <c r="H50" i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K35" i="1"/>
  <c r="K36" i="1" s="1"/>
  <c r="K37" i="1" s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J3" i="1"/>
  <c r="J45" i="1"/>
  <c r="L45" i="1" s="1"/>
  <c r="L25" i="1"/>
  <c r="J29" i="1"/>
  <c r="J48" i="1"/>
  <c r="J51" i="1"/>
  <c r="J64" i="1"/>
  <c r="J65" i="1" s="1"/>
  <c r="J77" i="1"/>
  <c r="J78" i="1" s="1"/>
  <c r="J87" i="1"/>
  <c r="J88" i="1" s="1"/>
  <c r="J71" i="1"/>
  <c r="J72" i="1" s="1"/>
  <c r="J23" i="1"/>
  <c r="J83" i="1"/>
  <c r="J74" i="1"/>
  <c r="J75" i="1" s="1"/>
  <c r="J55" i="1"/>
  <c r="J56" i="1" s="1"/>
  <c r="J67" i="1"/>
  <c r="J39" i="1"/>
  <c r="L39" i="1" s="1"/>
  <c r="L57" i="1"/>
  <c r="K21" i="1"/>
  <c r="L76" i="1"/>
  <c r="L38" i="1"/>
  <c r="L60" i="1"/>
  <c r="L79" i="1"/>
  <c r="L82" i="1"/>
  <c r="L83" i="1" s="1"/>
  <c r="L84" i="1" s="1"/>
  <c r="L85" i="1" s="1"/>
  <c r="J80" i="1"/>
  <c r="L92" i="1"/>
  <c r="L41" i="1"/>
  <c r="L70" i="1"/>
  <c r="L73" i="1"/>
  <c r="L34" i="1"/>
  <c r="L35" i="1" s="1"/>
  <c r="L36" i="1" s="1"/>
  <c r="L37" i="1" s="1"/>
  <c r="L63" i="1"/>
  <c r="J61" i="1"/>
  <c r="L66" i="1"/>
  <c r="L67" i="1" s="1"/>
  <c r="L68" i="1" s="1"/>
  <c r="L69" i="1" s="1"/>
  <c r="L89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L95" i="1"/>
  <c r="J58" i="1"/>
  <c r="L86" i="1"/>
  <c r="J26" i="1"/>
  <c r="L50" i="1"/>
  <c r="L51" i="1" s="1"/>
  <c r="L52" i="1" s="1"/>
  <c r="L53" i="1" s="1"/>
  <c r="L22" i="1"/>
  <c r="L44" i="1"/>
  <c r="J35" i="1"/>
  <c r="L31" i="1"/>
  <c r="J90" i="1"/>
  <c r="J93" i="1"/>
  <c r="J42" i="1"/>
  <c r="L54" i="1"/>
  <c r="J97" i="1"/>
  <c r="L96" i="1"/>
  <c r="J32" i="1"/>
  <c r="L28" i="1"/>
  <c r="N4" i="8"/>
  <c r="I30" i="8"/>
  <c r="J51" i="8"/>
  <c r="I29" i="8"/>
  <c r="I93" i="8"/>
  <c r="N13" i="8"/>
  <c r="N5" i="8"/>
  <c r="N10" i="8"/>
  <c r="N8" i="8"/>
  <c r="I77" i="8"/>
  <c r="I69" i="8"/>
  <c r="J55" i="8"/>
  <c r="I61" i="8"/>
  <c r="I13" i="8"/>
  <c r="I46" i="8"/>
  <c r="I21" i="8"/>
  <c r="J35" i="8"/>
  <c r="I44" i="8"/>
  <c r="I78" i="8"/>
  <c r="I18" i="8"/>
  <c r="I60" i="8"/>
  <c r="I94" i="8"/>
  <c r="I66" i="8"/>
  <c r="I65" i="8"/>
  <c r="I12" i="8"/>
  <c r="I92" i="8"/>
  <c r="I82" i="8"/>
  <c r="I45" i="8"/>
  <c r="N2" i="8"/>
  <c r="N15" i="8"/>
  <c r="N14" i="8"/>
  <c r="I3" i="8"/>
  <c r="I28" i="8"/>
  <c r="I76" i="8"/>
  <c r="I62" i="8"/>
  <c r="N6" i="8"/>
  <c r="I48" i="8"/>
  <c r="N7" i="8"/>
  <c r="N11" i="8"/>
  <c r="N16" i="8"/>
  <c r="I19" i="8"/>
  <c r="N3" i="8"/>
  <c r="I14" i="8"/>
  <c r="I20" i="8"/>
  <c r="I53" i="8"/>
  <c r="I97" i="8"/>
  <c r="J21" i="8"/>
  <c r="J67" i="8"/>
  <c r="I52" i="8"/>
  <c r="I85" i="8"/>
  <c r="I32" i="8"/>
  <c r="J3" i="8"/>
  <c r="I68" i="8"/>
  <c r="I51" i="8"/>
  <c r="I79" i="8"/>
  <c r="J19" i="8"/>
  <c r="I84" i="8"/>
  <c r="I67" i="8"/>
  <c r="J84" i="8"/>
  <c r="I5" i="8"/>
  <c r="I50" i="8"/>
  <c r="I83" i="8"/>
  <c r="J50" i="8"/>
  <c r="I95" i="8"/>
  <c r="J66" i="8"/>
  <c r="N12" i="8"/>
  <c r="J85" i="8"/>
  <c r="I2" i="8"/>
  <c r="J71" i="8"/>
  <c r="I15" i="8"/>
  <c r="I64" i="8"/>
  <c r="J4" i="8"/>
  <c r="J82" i="8"/>
  <c r="J83" i="8"/>
  <c r="I86" i="8"/>
  <c r="I70" i="8"/>
  <c r="I54" i="8"/>
  <c r="I38" i="8"/>
  <c r="I88" i="8"/>
  <c r="I72" i="8"/>
  <c r="I56" i="8"/>
  <c r="I40" i="8"/>
  <c r="I87" i="8"/>
  <c r="I71" i="8"/>
  <c r="I55" i="8"/>
  <c r="I7" i="8"/>
  <c r="I39" i="8"/>
  <c r="I24" i="8"/>
  <c r="I23" i="8"/>
  <c r="I6" i="8"/>
  <c r="I22" i="8"/>
  <c r="I8" i="8"/>
  <c r="J6" i="8"/>
  <c r="J87" i="8"/>
  <c r="J91" i="8"/>
  <c r="J75" i="8"/>
  <c r="J59" i="8"/>
  <c r="J43" i="8"/>
  <c r="J90" i="8"/>
  <c r="J74" i="8"/>
  <c r="J58" i="8"/>
  <c r="J42" i="8"/>
  <c r="J26" i="8"/>
  <c r="J89" i="8"/>
  <c r="J73" i="8"/>
  <c r="J57" i="8"/>
  <c r="J41" i="8"/>
  <c r="J25" i="8"/>
  <c r="J9" i="8"/>
  <c r="J27" i="8"/>
  <c r="J11" i="8"/>
  <c r="J10" i="8"/>
  <c r="J8" i="8"/>
  <c r="I33" i="8"/>
  <c r="I47" i="8"/>
  <c r="I80" i="8"/>
  <c r="J2" i="8"/>
  <c r="J20" i="8"/>
  <c r="J37" i="8"/>
  <c r="N9" i="8"/>
  <c r="I36" i="8"/>
  <c r="I37" i="8"/>
  <c r="J86" i="8"/>
  <c r="J24" i="8"/>
  <c r="I16" i="8"/>
  <c r="I49" i="8"/>
  <c r="I96" i="8"/>
  <c r="J18" i="8"/>
  <c r="J52" i="8"/>
  <c r="J53" i="8"/>
  <c r="I91" i="8"/>
  <c r="I75" i="8"/>
  <c r="I59" i="8"/>
  <c r="I43" i="8"/>
  <c r="I27" i="8"/>
  <c r="I90" i="8"/>
  <c r="I74" i="8"/>
  <c r="I58" i="8"/>
  <c r="I42" i="8"/>
  <c r="I73" i="8"/>
  <c r="I10" i="8"/>
  <c r="I41" i="8"/>
  <c r="I26" i="8"/>
  <c r="I25" i="8"/>
  <c r="I9" i="8"/>
  <c r="I89" i="8"/>
  <c r="I57" i="8"/>
  <c r="I11" i="8"/>
  <c r="J23" i="8"/>
  <c r="J40" i="8"/>
  <c r="J22" i="8"/>
  <c r="I81" i="8"/>
  <c r="I63" i="8"/>
  <c r="J5" i="8"/>
  <c r="J68" i="8"/>
  <c r="J69" i="8"/>
  <c r="J70" i="8"/>
  <c r="J56" i="8"/>
  <c r="I31" i="8"/>
  <c r="J93" i="8"/>
  <c r="J77" i="8"/>
  <c r="J61" i="8"/>
  <c r="J45" i="8"/>
  <c r="J29" i="8"/>
  <c r="K29" i="8" s="1"/>
  <c r="J92" i="8"/>
  <c r="J76" i="8"/>
  <c r="J60" i="8"/>
  <c r="J12" i="8"/>
  <c r="J28" i="8"/>
  <c r="J94" i="8"/>
  <c r="J62" i="8"/>
  <c r="J14" i="8"/>
  <c r="J46" i="8"/>
  <c r="J30" i="8"/>
  <c r="J44" i="8"/>
  <c r="J13" i="8"/>
  <c r="J78" i="8"/>
  <c r="J7" i="8"/>
  <c r="J72" i="8"/>
  <c r="I17" i="8"/>
  <c r="J96" i="8"/>
  <c r="J80" i="8"/>
  <c r="J64" i="8"/>
  <c r="J48" i="8"/>
  <c r="J32" i="8"/>
  <c r="J95" i="8"/>
  <c r="J79" i="8"/>
  <c r="J63" i="8"/>
  <c r="J47" i="8"/>
  <c r="J97" i="8"/>
  <c r="J81" i="8"/>
  <c r="J65" i="8"/>
  <c r="K65" i="8" s="1"/>
  <c r="J49" i="8"/>
  <c r="J15" i="8"/>
  <c r="J17" i="8"/>
  <c r="J31" i="8"/>
  <c r="J33" i="8"/>
  <c r="J16" i="8"/>
  <c r="J36" i="8"/>
  <c r="J34" i="8"/>
  <c r="I4" i="8"/>
  <c r="I34" i="8"/>
  <c r="I35" i="8"/>
  <c r="N17" i="8"/>
  <c r="J38" i="8"/>
  <c r="J39" i="8"/>
  <c r="J88" i="8"/>
  <c r="J54" i="8"/>
  <c r="S2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B33" i="3"/>
  <c r="B49" i="3" s="1"/>
  <c r="B65" i="3" s="1"/>
  <c r="B81" i="3" s="1"/>
  <c r="B97" i="3" s="1"/>
  <c r="B113" i="3" s="1"/>
  <c r="B129" i="3" s="1"/>
  <c r="B145" i="3" s="1"/>
  <c r="B161" i="3" s="1"/>
  <c r="B177" i="3" s="1"/>
  <c r="B193" i="3" s="1"/>
  <c r="B209" i="3" s="1"/>
  <c r="B225" i="3" s="1"/>
  <c r="B241" i="3" s="1"/>
  <c r="B257" i="3" s="1"/>
  <c r="B273" i="3" s="1"/>
  <c r="B289" i="3" s="1"/>
  <c r="B305" i="3" s="1"/>
  <c r="B321" i="3" s="1"/>
  <c r="B337" i="3" s="1"/>
  <c r="B353" i="3" s="1"/>
  <c r="B369" i="3" s="1"/>
  <c r="B32" i="3"/>
  <c r="B48" i="3" s="1"/>
  <c r="B64" i="3" s="1"/>
  <c r="B80" i="3" s="1"/>
  <c r="B96" i="3" s="1"/>
  <c r="B112" i="3" s="1"/>
  <c r="B128" i="3" s="1"/>
  <c r="B144" i="3" s="1"/>
  <c r="B160" i="3" s="1"/>
  <c r="B176" i="3" s="1"/>
  <c r="B192" i="3" s="1"/>
  <c r="B208" i="3" s="1"/>
  <c r="B224" i="3" s="1"/>
  <c r="B240" i="3" s="1"/>
  <c r="B256" i="3" s="1"/>
  <c r="B272" i="3" s="1"/>
  <c r="B288" i="3" s="1"/>
  <c r="B304" i="3" s="1"/>
  <c r="B320" i="3" s="1"/>
  <c r="B336" i="3" s="1"/>
  <c r="B352" i="3" s="1"/>
  <c r="B368" i="3" s="1"/>
  <c r="B31" i="3"/>
  <c r="B47" i="3" s="1"/>
  <c r="B63" i="3" s="1"/>
  <c r="B79" i="3" s="1"/>
  <c r="B95" i="3" s="1"/>
  <c r="B111" i="3" s="1"/>
  <c r="B127" i="3" s="1"/>
  <c r="B143" i="3" s="1"/>
  <c r="B159" i="3" s="1"/>
  <c r="B175" i="3" s="1"/>
  <c r="B191" i="3" s="1"/>
  <c r="B207" i="3" s="1"/>
  <c r="B223" i="3" s="1"/>
  <c r="B239" i="3" s="1"/>
  <c r="B255" i="3" s="1"/>
  <c r="B271" i="3" s="1"/>
  <c r="B287" i="3" s="1"/>
  <c r="B303" i="3" s="1"/>
  <c r="B319" i="3" s="1"/>
  <c r="B335" i="3" s="1"/>
  <c r="B351" i="3" s="1"/>
  <c r="B367" i="3" s="1"/>
  <c r="B30" i="3"/>
  <c r="B46" i="3" s="1"/>
  <c r="B62" i="3" s="1"/>
  <c r="B78" i="3" s="1"/>
  <c r="B94" i="3" s="1"/>
  <c r="B110" i="3" s="1"/>
  <c r="B126" i="3" s="1"/>
  <c r="B142" i="3" s="1"/>
  <c r="B158" i="3" s="1"/>
  <c r="B174" i="3" s="1"/>
  <c r="B190" i="3" s="1"/>
  <c r="B206" i="3" s="1"/>
  <c r="B222" i="3" s="1"/>
  <c r="B238" i="3" s="1"/>
  <c r="B254" i="3" s="1"/>
  <c r="B270" i="3" s="1"/>
  <c r="B286" i="3" s="1"/>
  <c r="B302" i="3" s="1"/>
  <c r="B318" i="3" s="1"/>
  <c r="B334" i="3" s="1"/>
  <c r="B350" i="3" s="1"/>
  <c r="B366" i="3" s="1"/>
  <c r="B29" i="3"/>
  <c r="B45" i="3" s="1"/>
  <c r="B61" i="3" s="1"/>
  <c r="B77" i="3" s="1"/>
  <c r="B93" i="3" s="1"/>
  <c r="B109" i="3" s="1"/>
  <c r="B125" i="3" s="1"/>
  <c r="B141" i="3" s="1"/>
  <c r="B157" i="3" s="1"/>
  <c r="B173" i="3" s="1"/>
  <c r="B189" i="3" s="1"/>
  <c r="B205" i="3" s="1"/>
  <c r="B221" i="3" s="1"/>
  <c r="B237" i="3" s="1"/>
  <c r="B253" i="3" s="1"/>
  <c r="B269" i="3" s="1"/>
  <c r="B285" i="3" s="1"/>
  <c r="B301" i="3" s="1"/>
  <c r="B317" i="3" s="1"/>
  <c r="B333" i="3" s="1"/>
  <c r="B349" i="3" s="1"/>
  <c r="B365" i="3" s="1"/>
  <c r="B28" i="3"/>
  <c r="B44" i="3" s="1"/>
  <c r="B60" i="3" s="1"/>
  <c r="B76" i="3" s="1"/>
  <c r="B92" i="3" s="1"/>
  <c r="B108" i="3" s="1"/>
  <c r="B124" i="3" s="1"/>
  <c r="B140" i="3" s="1"/>
  <c r="B156" i="3" s="1"/>
  <c r="B172" i="3" s="1"/>
  <c r="B188" i="3" s="1"/>
  <c r="B204" i="3" s="1"/>
  <c r="B220" i="3" s="1"/>
  <c r="B236" i="3" s="1"/>
  <c r="B252" i="3" s="1"/>
  <c r="B268" i="3" s="1"/>
  <c r="B284" i="3" s="1"/>
  <c r="B300" i="3" s="1"/>
  <c r="B316" i="3" s="1"/>
  <c r="B332" i="3" s="1"/>
  <c r="B348" i="3" s="1"/>
  <c r="B364" i="3" s="1"/>
  <c r="B27" i="3"/>
  <c r="B43" i="3" s="1"/>
  <c r="B59" i="3" s="1"/>
  <c r="B75" i="3" s="1"/>
  <c r="B91" i="3" s="1"/>
  <c r="B107" i="3" s="1"/>
  <c r="B123" i="3" s="1"/>
  <c r="B139" i="3" s="1"/>
  <c r="B155" i="3" s="1"/>
  <c r="B171" i="3" s="1"/>
  <c r="B187" i="3" s="1"/>
  <c r="B203" i="3" s="1"/>
  <c r="B219" i="3" s="1"/>
  <c r="B235" i="3" s="1"/>
  <c r="B251" i="3" s="1"/>
  <c r="B267" i="3" s="1"/>
  <c r="B283" i="3" s="1"/>
  <c r="B299" i="3" s="1"/>
  <c r="B315" i="3" s="1"/>
  <c r="B331" i="3" s="1"/>
  <c r="B347" i="3" s="1"/>
  <c r="B363" i="3" s="1"/>
  <c r="B26" i="3"/>
  <c r="B42" i="3" s="1"/>
  <c r="B58" i="3" s="1"/>
  <c r="B74" i="3" s="1"/>
  <c r="B90" i="3" s="1"/>
  <c r="B106" i="3" s="1"/>
  <c r="B122" i="3" s="1"/>
  <c r="B138" i="3" s="1"/>
  <c r="B154" i="3" s="1"/>
  <c r="B170" i="3" s="1"/>
  <c r="B186" i="3" s="1"/>
  <c r="B202" i="3" s="1"/>
  <c r="B218" i="3" s="1"/>
  <c r="B234" i="3" s="1"/>
  <c r="B250" i="3" s="1"/>
  <c r="B266" i="3" s="1"/>
  <c r="B282" i="3" s="1"/>
  <c r="B298" i="3" s="1"/>
  <c r="B314" i="3" s="1"/>
  <c r="B330" i="3" s="1"/>
  <c r="B346" i="3" s="1"/>
  <c r="B362" i="3" s="1"/>
  <c r="B25" i="3"/>
  <c r="B41" i="3" s="1"/>
  <c r="B57" i="3" s="1"/>
  <c r="B73" i="3" s="1"/>
  <c r="B89" i="3" s="1"/>
  <c r="B105" i="3" s="1"/>
  <c r="B121" i="3" s="1"/>
  <c r="B137" i="3" s="1"/>
  <c r="B153" i="3" s="1"/>
  <c r="B169" i="3" s="1"/>
  <c r="B185" i="3" s="1"/>
  <c r="B201" i="3" s="1"/>
  <c r="B217" i="3" s="1"/>
  <c r="B233" i="3" s="1"/>
  <c r="B249" i="3" s="1"/>
  <c r="B265" i="3" s="1"/>
  <c r="B281" i="3" s="1"/>
  <c r="B297" i="3" s="1"/>
  <c r="B313" i="3" s="1"/>
  <c r="B329" i="3" s="1"/>
  <c r="B345" i="3" s="1"/>
  <c r="B361" i="3" s="1"/>
  <c r="B24" i="3"/>
  <c r="B40" i="3" s="1"/>
  <c r="B56" i="3" s="1"/>
  <c r="B72" i="3" s="1"/>
  <c r="B88" i="3" s="1"/>
  <c r="B104" i="3" s="1"/>
  <c r="B120" i="3" s="1"/>
  <c r="B136" i="3" s="1"/>
  <c r="B152" i="3" s="1"/>
  <c r="B168" i="3" s="1"/>
  <c r="B184" i="3" s="1"/>
  <c r="B200" i="3" s="1"/>
  <c r="B216" i="3" s="1"/>
  <c r="B232" i="3" s="1"/>
  <c r="B248" i="3" s="1"/>
  <c r="B264" i="3" s="1"/>
  <c r="B280" i="3" s="1"/>
  <c r="B296" i="3" s="1"/>
  <c r="B312" i="3" s="1"/>
  <c r="B328" i="3" s="1"/>
  <c r="B344" i="3" s="1"/>
  <c r="B360" i="3" s="1"/>
  <c r="B23" i="3"/>
  <c r="B39" i="3" s="1"/>
  <c r="B55" i="3" s="1"/>
  <c r="B71" i="3" s="1"/>
  <c r="B87" i="3" s="1"/>
  <c r="B103" i="3" s="1"/>
  <c r="B119" i="3" s="1"/>
  <c r="B135" i="3" s="1"/>
  <c r="B151" i="3" s="1"/>
  <c r="B167" i="3" s="1"/>
  <c r="B183" i="3" s="1"/>
  <c r="B199" i="3" s="1"/>
  <c r="B215" i="3" s="1"/>
  <c r="B231" i="3" s="1"/>
  <c r="B247" i="3" s="1"/>
  <c r="B263" i="3" s="1"/>
  <c r="B279" i="3" s="1"/>
  <c r="B295" i="3" s="1"/>
  <c r="B311" i="3" s="1"/>
  <c r="B327" i="3" s="1"/>
  <c r="B343" i="3" s="1"/>
  <c r="B359" i="3" s="1"/>
  <c r="B22" i="3"/>
  <c r="B38" i="3" s="1"/>
  <c r="B54" i="3" s="1"/>
  <c r="B70" i="3" s="1"/>
  <c r="B86" i="3" s="1"/>
  <c r="B102" i="3" s="1"/>
  <c r="B118" i="3" s="1"/>
  <c r="B134" i="3" s="1"/>
  <c r="B150" i="3" s="1"/>
  <c r="B166" i="3" s="1"/>
  <c r="B182" i="3" s="1"/>
  <c r="B198" i="3" s="1"/>
  <c r="B214" i="3" s="1"/>
  <c r="B230" i="3" s="1"/>
  <c r="B246" i="3" s="1"/>
  <c r="B262" i="3" s="1"/>
  <c r="B278" i="3" s="1"/>
  <c r="B294" i="3" s="1"/>
  <c r="B310" i="3" s="1"/>
  <c r="B326" i="3" s="1"/>
  <c r="B342" i="3" s="1"/>
  <c r="B358" i="3" s="1"/>
  <c r="B21" i="3"/>
  <c r="B37" i="3" s="1"/>
  <c r="B53" i="3" s="1"/>
  <c r="B69" i="3" s="1"/>
  <c r="B85" i="3" s="1"/>
  <c r="B101" i="3" s="1"/>
  <c r="B117" i="3" s="1"/>
  <c r="B133" i="3" s="1"/>
  <c r="B149" i="3" s="1"/>
  <c r="B165" i="3" s="1"/>
  <c r="B181" i="3" s="1"/>
  <c r="B197" i="3" s="1"/>
  <c r="B213" i="3" s="1"/>
  <c r="B229" i="3" s="1"/>
  <c r="B245" i="3" s="1"/>
  <c r="B261" i="3" s="1"/>
  <c r="B277" i="3" s="1"/>
  <c r="B293" i="3" s="1"/>
  <c r="B309" i="3" s="1"/>
  <c r="B325" i="3" s="1"/>
  <c r="B341" i="3" s="1"/>
  <c r="B357" i="3" s="1"/>
  <c r="B20" i="3"/>
  <c r="B36" i="3" s="1"/>
  <c r="B52" i="3" s="1"/>
  <c r="B68" i="3" s="1"/>
  <c r="B84" i="3" s="1"/>
  <c r="B100" i="3" s="1"/>
  <c r="B116" i="3" s="1"/>
  <c r="B132" i="3" s="1"/>
  <c r="B148" i="3" s="1"/>
  <c r="B164" i="3" s="1"/>
  <c r="B180" i="3" s="1"/>
  <c r="B196" i="3" s="1"/>
  <c r="B212" i="3" s="1"/>
  <c r="B228" i="3" s="1"/>
  <c r="B244" i="3" s="1"/>
  <c r="B260" i="3" s="1"/>
  <c r="B276" i="3" s="1"/>
  <c r="B292" i="3" s="1"/>
  <c r="B308" i="3" s="1"/>
  <c r="B324" i="3" s="1"/>
  <c r="B340" i="3" s="1"/>
  <c r="B356" i="3" s="1"/>
  <c r="B19" i="3"/>
  <c r="B35" i="3" s="1"/>
  <c r="B51" i="3" s="1"/>
  <c r="B67" i="3" s="1"/>
  <c r="B83" i="3" s="1"/>
  <c r="B99" i="3" s="1"/>
  <c r="B115" i="3" s="1"/>
  <c r="B131" i="3" s="1"/>
  <c r="B147" i="3" s="1"/>
  <c r="B163" i="3" s="1"/>
  <c r="B179" i="3" s="1"/>
  <c r="B195" i="3" s="1"/>
  <c r="B211" i="3" s="1"/>
  <c r="B227" i="3" s="1"/>
  <c r="B243" i="3" s="1"/>
  <c r="B259" i="3" s="1"/>
  <c r="B275" i="3" s="1"/>
  <c r="B291" i="3" s="1"/>
  <c r="B307" i="3" s="1"/>
  <c r="B323" i="3" s="1"/>
  <c r="B339" i="3" s="1"/>
  <c r="B355" i="3" s="1"/>
  <c r="B18" i="3"/>
  <c r="B34" i="3" s="1"/>
  <c r="B50" i="3" s="1"/>
  <c r="B66" i="3" s="1"/>
  <c r="B82" i="3" s="1"/>
  <c r="B98" i="3" s="1"/>
  <c r="B114" i="3" s="1"/>
  <c r="B130" i="3" s="1"/>
  <c r="B146" i="3" s="1"/>
  <c r="B162" i="3" s="1"/>
  <c r="B178" i="3" s="1"/>
  <c r="B194" i="3" s="1"/>
  <c r="B210" i="3" s="1"/>
  <c r="B226" i="3" s="1"/>
  <c r="B242" i="3" s="1"/>
  <c r="B258" i="3" s="1"/>
  <c r="B274" i="3" s="1"/>
  <c r="B290" i="3" s="1"/>
  <c r="B306" i="3" s="1"/>
  <c r="B322" i="3" s="1"/>
  <c r="B338" i="3" s="1"/>
  <c r="B354" i="3" s="1"/>
  <c r="S88" i="10" l="1"/>
  <c r="U88" i="10" s="1"/>
  <c r="S49" i="10"/>
  <c r="U49" i="10" s="1"/>
  <c r="L28" i="10"/>
  <c r="L29" i="10"/>
  <c r="J7" i="10"/>
  <c r="L22" i="10"/>
  <c r="L2" i="10"/>
  <c r="L3" i="10" s="1"/>
  <c r="L4" i="10" s="1"/>
  <c r="L5" i="10" s="1"/>
  <c r="L12" i="10"/>
  <c r="U23" i="10"/>
  <c r="U10" i="10"/>
  <c r="U74" i="10"/>
  <c r="K10" i="10"/>
  <c r="K7" i="10"/>
  <c r="L7" i="10" s="1"/>
  <c r="K23" i="10"/>
  <c r="L15" i="10"/>
  <c r="J10" i="10"/>
  <c r="J23" i="10"/>
  <c r="S91" i="10"/>
  <c r="U91" i="10" s="1"/>
  <c r="L6" i="10"/>
  <c r="S24" i="10"/>
  <c r="L9" i="10"/>
  <c r="K30" i="10"/>
  <c r="J30" i="10"/>
  <c r="U30" i="10"/>
  <c r="U8" i="10"/>
  <c r="S20" i="10"/>
  <c r="J19" i="10"/>
  <c r="K19" i="10"/>
  <c r="Q83" i="10"/>
  <c r="R82" i="10"/>
  <c r="P85" i="10"/>
  <c r="R18" i="10"/>
  <c r="P19" i="10"/>
  <c r="R2" i="10"/>
  <c r="P3" i="10"/>
  <c r="L25" i="10"/>
  <c r="R35" i="10"/>
  <c r="P36" i="10"/>
  <c r="K16" i="10"/>
  <c r="S17" i="10"/>
  <c r="J16" i="10"/>
  <c r="U16" i="10"/>
  <c r="R34" i="10"/>
  <c r="U11" i="10"/>
  <c r="K3" i="10"/>
  <c r="S4" i="10"/>
  <c r="J3" i="10"/>
  <c r="L31" i="10"/>
  <c r="S27" i="10"/>
  <c r="K26" i="10"/>
  <c r="J26" i="10"/>
  <c r="U26" i="10"/>
  <c r="R50" i="10"/>
  <c r="P51" i="10"/>
  <c r="L18" i="10"/>
  <c r="L19" i="10" s="1"/>
  <c r="L20" i="10" s="1"/>
  <c r="L21" i="10" s="1"/>
  <c r="J14" i="10"/>
  <c r="K14" i="10"/>
  <c r="U14" i="10"/>
  <c r="R66" i="10"/>
  <c r="P67" i="10"/>
  <c r="S33" i="10"/>
  <c r="K32" i="10"/>
  <c r="U32" i="10"/>
  <c r="J32" i="10"/>
  <c r="L13" i="10"/>
  <c r="J30" i="1"/>
  <c r="L30" i="1" s="1"/>
  <c r="J24" i="1"/>
  <c r="L24" i="1" s="1"/>
  <c r="I18" i="1"/>
  <c r="G20" i="1"/>
  <c r="I19" i="1"/>
  <c r="J8" i="1"/>
  <c r="J14" i="1"/>
  <c r="J4" i="1"/>
  <c r="J17" i="1"/>
  <c r="J11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K18" i="9"/>
  <c r="N87" i="9"/>
  <c r="N39" i="9"/>
  <c r="N77" i="9"/>
  <c r="N55" i="9"/>
  <c r="N7" i="9"/>
  <c r="N61" i="9"/>
  <c r="K82" i="9"/>
  <c r="K50" i="9"/>
  <c r="K66" i="9"/>
  <c r="K3" i="9"/>
  <c r="I4" i="9"/>
  <c r="K51" i="9"/>
  <c r="I52" i="9"/>
  <c r="I68" i="9"/>
  <c r="K67" i="9"/>
  <c r="K19" i="9"/>
  <c r="I20" i="9"/>
  <c r="I84" i="9"/>
  <c r="K83" i="9"/>
  <c r="I35" i="9"/>
  <c r="K34" i="9"/>
  <c r="L46" i="9"/>
  <c r="N46" i="9" s="1"/>
  <c r="N45" i="9"/>
  <c r="K2" i="9"/>
  <c r="L74" i="1"/>
  <c r="L64" i="1"/>
  <c r="L87" i="1"/>
  <c r="L29" i="1"/>
  <c r="L71" i="1"/>
  <c r="J40" i="1"/>
  <c r="L40" i="1" s="1"/>
  <c r="I66" i="1"/>
  <c r="G68" i="1"/>
  <c r="I67" i="1"/>
  <c r="G35" i="1"/>
  <c r="I34" i="1"/>
  <c r="I50" i="1"/>
  <c r="G83" i="1"/>
  <c r="I82" i="1"/>
  <c r="G52" i="1"/>
  <c r="I51" i="1"/>
  <c r="L77" i="1"/>
  <c r="L55" i="1"/>
  <c r="J62" i="1"/>
  <c r="L72" i="1"/>
  <c r="L97" i="1"/>
  <c r="J43" i="1"/>
  <c r="J27" i="1"/>
  <c r="L80" i="1"/>
  <c r="L48" i="1"/>
  <c r="L42" i="1"/>
  <c r="L93" i="1"/>
  <c r="L56" i="1"/>
  <c r="L23" i="1"/>
  <c r="J49" i="1"/>
  <c r="L88" i="1"/>
  <c r="J91" i="1"/>
  <c r="J59" i="1"/>
  <c r="J52" i="1"/>
  <c r="J33" i="1"/>
  <c r="L78" i="1"/>
  <c r="L65" i="1"/>
  <c r="J36" i="1"/>
  <c r="J68" i="1"/>
  <c r="J84" i="1"/>
  <c r="J46" i="1"/>
  <c r="L75" i="1"/>
  <c r="J81" i="1"/>
  <c r="J94" i="1"/>
  <c r="L61" i="1"/>
  <c r="L90" i="1"/>
  <c r="L58" i="1"/>
  <c r="L26" i="1"/>
  <c r="L32" i="1"/>
  <c r="K13" i="8"/>
  <c r="K93" i="8"/>
  <c r="K61" i="8"/>
  <c r="K94" i="8"/>
  <c r="K25" i="8"/>
  <c r="K51" i="8"/>
  <c r="K9" i="8"/>
  <c r="K30" i="8"/>
  <c r="K53" i="8"/>
  <c r="K44" i="8"/>
  <c r="K92" i="8"/>
  <c r="K77" i="8"/>
  <c r="K91" i="8"/>
  <c r="K85" i="8"/>
  <c r="K21" i="8"/>
  <c r="K69" i="8"/>
  <c r="K3" i="8"/>
  <c r="K18" i="8"/>
  <c r="K97" i="8"/>
  <c r="K90" i="8"/>
  <c r="K41" i="8"/>
  <c r="K55" i="8"/>
  <c r="K45" i="8"/>
  <c r="K32" i="8"/>
  <c r="K5" i="8"/>
  <c r="K35" i="8"/>
  <c r="K19" i="8"/>
  <c r="K75" i="8"/>
  <c r="K28" i="8"/>
  <c r="K12" i="8"/>
  <c r="K60" i="8"/>
  <c r="K83" i="8"/>
  <c r="K62" i="8"/>
  <c r="K46" i="8"/>
  <c r="K31" i="8"/>
  <c r="K82" i="8"/>
  <c r="K76" i="8"/>
  <c r="K79" i="8"/>
  <c r="K14" i="8"/>
  <c r="K43" i="8"/>
  <c r="K66" i="8"/>
  <c r="K84" i="8"/>
  <c r="K34" i="8"/>
  <c r="K67" i="8"/>
  <c r="K48" i="8"/>
  <c r="K78" i="8"/>
  <c r="K42" i="8"/>
  <c r="K95" i="8"/>
  <c r="K4" i="8"/>
  <c r="F51" i="8"/>
  <c r="K26" i="8"/>
  <c r="K27" i="8"/>
  <c r="K6" i="8"/>
  <c r="F56" i="8"/>
  <c r="K50" i="8"/>
  <c r="K68" i="8"/>
  <c r="K11" i="8"/>
  <c r="K20" i="8"/>
  <c r="K58" i="8"/>
  <c r="F32" i="8"/>
  <c r="F46" i="8"/>
  <c r="K57" i="8"/>
  <c r="K2" i="8"/>
  <c r="F33" i="8"/>
  <c r="K89" i="8"/>
  <c r="K17" i="8"/>
  <c r="F42" i="8"/>
  <c r="F97" i="8"/>
  <c r="K74" i="8"/>
  <c r="K52" i="8"/>
  <c r="F10" i="8"/>
  <c r="F84" i="8"/>
  <c r="K37" i="8"/>
  <c r="F8" i="8"/>
  <c r="F87" i="8"/>
  <c r="F37" i="8"/>
  <c r="K40" i="8"/>
  <c r="F4" i="8"/>
  <c r="F40" i="8"/>
  <c r="F24" i="8"/>
  <c r="F18" i="8"/>
  <c r="F16" i="8"/>
  <c r="F45" i="8"/>
  <c r="F64" i="8"/>
  <c r="F59" i="8"/>
  <c r="F54" i="8"/>
  <c r="F41" i="8"/>
  <c r="F28" i="8"/>
  <c r="F92" i="8"/>
  <c r="F95" i="8"/>
  <c r="G92" i="8"/>
  <c r="G84" i="8"/>
  <c r="G76" i="8"/>
  <c r="G68" i="8"/>
  <c r="G60" i="8"/>
  <c r="G52" i="8"/>
  <c r="G44" i="8"/>
  <c r="G36" i="8"/>
  <c r="G97" i="8"/>
  <c r="G89" i="8"/>
  <c r="G81" i="8"/>
  <c r="G73" i="8"/>
  <c r="G65" i="8"/>
  <c r="G57" i="8"/>
  <c r="G49" i="8"/>
  <c r="G41" i="8"/>
  <c r="G33" i="8"/>
  <c r="G25" i="8"/>
  <c r="G94" i="8"/>
  <c r="G86" i="8"/>
  <c r="G78" i="8"/>
  <c r="G70" i="8"/>
  <c r="G62" i="8"/>
  <c r="G54" i="8"/>
  <c r="G46" i="8"/>
  <c r="G38" i="8"/>
  <c r="G30" i="8"/>
  <c r="G91" i="8"/>
  <c r="G83" i="8"/>
  <c r="G75" i="8"/>
  <c r="G67" i="8"/>
  <c r="G59" i="8"/>
  <c r="G51" i="8"/>
  <c r="G43" i="8"/>
  <c r="G35" i="8"/>
  <c r="G27" i="8"/>
  <c r="G96" i="8"/>
  <c r="G88" i="8"/>
  <c r="G80" i="8"/>
  <c r="G72" i="8"/>
  <c r="G64" i="8"/>
  <c r="G56" i="8"/>
  <c r="G48" i="8"/>
  <c r="G40" i="8"/>
  <c r="G93" i="8"/>
  <c r="G85" i="8"/>
  <c r="G77" i="8"/>
  <c r="G69" i="8"/>
  <c r="G61" i="8"/>
  <c r="G53" i="8"/>
  <c r="G90" i="8"/>
  <c r="G82" i="8"/>
  <c r="G74" i="8"/>
  <c r="G66" i="8"/>
  <c r="G58" i="8"/>
  <c r="G50" i="8"/>
  <c r="G42" i="8"/>
  <c r="G95" i="8"/>
  <c r="G63" i="8"/>
  <c r="G34" i="8"/>
  <c r="G16" i="8"/>
  <c r="G8" i="8"/>
  <c r="G47" i="8"/>
  <c r="G45" i="8"/>
  <c r="G21" i="8"/>
  <c r="G13" i="8"/>
  <c r="G5" i="8"/>
  <c r="G87" i="8"/>
  <c r="G55" i="8"/>
  <c r="G18" i="8"/>
  <c r="G10" i="8"/>
  <c r="G2" i="8"/>
  <c r="G39" i="8"/>
  <c r="G37" i="8"/>
  <c r="G15" i="8"/>
  <c r="G7" i="8"/>
  <c r="G29" i="8"/>
  <c r="G79" i="8"/>
  <c r="G26" i="8"/>
  <c r="G24" i="8"/>
  <c r="G20" i="8"/>
  <c r="G12" i="8"/>
  <c r="G4" i="8"/>
  <c r="G28" i="8"/>
  <c r="G23" i="8"/>
  <c r="G71" i="8"/>
  <c r="G32" i="8"/>
  <c r="G31" i="8"/>
  <c r="G22" i="8"/>
  <c r="G14" i="8"/>
  <c r="G6" i="8"/>
  <c r="G19" i="8"/>
  <c r="G11" i="8"/>
  <c r="G3" i="8"/>
  <c r="G9" i="8"/>
  <c r="G17" i="8"/>
  <c r="K23" i="8"/>
  <c r="K56" i="8"/>
  <c r="F12" i="8"/>
  <c r="F66" i="8"/>
  <c r="F26" i="8"/>
  <c r="F82" i="8"/>
  <c r="F34" i="8"/>
  <c r="F53" i="8"/>
  <c r="F72" i="8"/>
  <c r="F67" i="8"/>
  <c r="F62" i="8"/>
  <c r="F49" i="8"/>
  <c r="F36" i="8"/>
  <c r="F39" i="8"/>
  <c r="K80" i="8"/>
  <c r="K24" i="8"/>
  <c r="K72" i="8"/>
  <c r="F20" i="8"/>
  <c r="F7" i="8"/>
  <c r="F27" i="8"/>
  <c r="F58" i="8"/>
  <c r="F61" i="8"/>
  <c r="F80" i="8"/>
  <c r="F75" i="8"/>
  <c r="F70" i="8"/>
  <c r="F57" i="8"/>
  <c r="F44" i="8"/>
  <c r="F47" i="8"/>
  <c r="K47" i="8"/>
  <c r="K39" i="8"/>
  <c r="K88" i="8"/>
  <c r="K63" i="8"/>
  <c r="F6" i="8"/>
  <c r="F9" i="8"/>
  <c r="F15" i="8"/>
  <c r="F74" i="8"/>
  <c r="F90" i="8"/>
  <c r="F69" i="8"/>
  <c r="F88" i="8"/>
  <c r="F83" i="8"/>
  <c r="F78" i="8"/>
  <c r="F65" i="8"/>
  <c r="F52" i="8"/>
  <c r="F55" i="8"/>
  <c r="K96" i="8"/>
  <c r="K33" i="8"/>
  <c r="K7" i="8"/>
  <c r="K38" i="8"/>
  <c r="K81" i="8"/>
  <c r="F14" i="8"/>
  <c r="F17" i="8"/>
  <c r="F50" i="8"/>
  <c r="F5" i="8"/>
  <c r="F3" i="8"/>
  <c r="F77" i="8"/>
  <c r="F96" i="8"/>
  <c r="F91" i="8"/>
  <c r="F86" i="8"/>
  <c r="F73" i="8"/>
  <c r="F60" i="8"/>
  <c r="F63" i="8"/>
  <c r="K49" i="8"/>
  <c r="K36" i="8"/>
  <c r="K54" i="8"/>
  <c r="F22" i="8"/>
  <c r="F23" i="8"/>
  <c r="F48" i="8"/>
  <c r="F13" i="8"/>
  <c r="F11" i="8"/>
  <c r="F85" i="8"/>
  <c r="H85" i="8" s="1"/>
  <c r="F35" i="8"/>
  <c r="F30" i="8"/>
  <c r="F94" i="8"/>
  <c r="F81" i="8"/>
  <c r="F68" i="8"/>
  <c r="F71" i="8"/>
  <c r="K10" i="8"/>
  <c r="K59" i="8"/>
  <c r="K16" i="8"/>
  <c r="K8" i="8"/>
  <c r="K71" i="8"/>
  <c r="K70" i="8"/>
  <c r="K64" i="8"/>
  <c r="F31" i="8"/>
  <c r="F29" i="8"/>
  <c r="F2" i="8"/>
  <c r="F21" i="8"/>
  <c r="F19" i="8"/>
  <c r="F93" i="8"/>
  <c r="F43" i="8"/>
  <c r="H43" i="8" s="1"/>
  <c r="F38" i="8"/>
  <c r="F25" i="8"/>
  <c r="F89" i="8"/>
  <c r="F76" i="8"/>
  <c r="F79" i="8"/>
  <c r="K73" i="8"/>
  <c r="K22" i="8"/>
  <c r="K87" i="8"/>
  <c r="K86" i="8"/>
  <c r="K15" i="8"/>
  <c r="S5" i="3"/>
  <c r="S9" i="3"/>
  <c r="S13" i="3"/>
  <c r="S17" i="3"/>
  <c r="S21" i="3"/>
  <c r="S6" i="3"/>
  <c r="S10" i="3"/>
  <c r="S14" i="3"/>
  <c r="S18" i="3"/>
  <c r="S22" i="3"/>
  <c r="S3" i="3"/>
  <c r="S7" i="3"/>
  <c r="S11" i="3"/>
  <c r="S15" i="3"/>
  <c r="S19" i="3"/>
  <c r="S23" i="3"/>
  <c r="S4" i="3"/>
  <c r="S8" i="3"/>
  <c r="S12" i="3"/>
  <c r="S16" i="3"/>
  <c r="S20" i="3"/>
  <c r="S24" i="3"/>
  <c r="L49" i="3"/>
  <c r="M111" i="3"/>
  <c r="L301" i="3"/>
  <c r="L350" i="3"/>
  <c r="L146" i="3"/>
  <c r="L222" i="3"/>
  <c r="L274" i="3"/>
  <c r="L48" i="3"/>
  <c r="M37" i="3"/>
  <c r="M101" i="3"/>
  <c r="L163" i="3"/>
  <c r="M227" i="3"/>
  <c r="L44" i="3"/>
  <c r="M49" i="3"/>
  <c r="L108" i="3"/>
  <c r="L238" i="3"/>
  <c r="L40" i="3"/>
  <c r="M45" i="3"/>
  <c r="L104" i="3"/>
  <c r="M109" i="3"/>
  <c r="L297" i="3"/>
  <c r="L36" i="3"/>
  <c r="M41" i="3"/>
  <c r="L100" i="3"/>
  <c r="M105" i="3"/>
  <c r="L112" i="3"/>
  <c r="L175" i="3"/>
  <c r="L360" i="3"/>
  <c r="M365" i="3"/>
  <c r="M302" i="3"/>
  <c r="M313" i="3"/>
  <c r="L35" i="3"/>
  <c r="M36" i="3"/>
  <c r="L39" i="3"/>
  <c r="M40" i="3"/>
  <c r="L43" i="3"/>
  <c r="M44" i="3"/>
  <c r="L47" i="3"/>
  <c r="M48" i="3"/>
  <c r="L99" i="3"/>
  <c r="M100" i="3"/>
  <c r="L103" i="3"/>
  <c r="M104" i="3"/>
  <c r="L107" i="3"/>
  <c r="M108" i="3"/>
  <c r="L110" i="3"/>
  <c r="M166" i="3"/>
  <c r="L171" i="3"/>
  <c r="M176" i="3"/>
  <c r="L234" i="3"/>
  <c r="M239" i="3"/>
  <c r="L293" i="3"/>
  <c r="M298" i="3"/>
  <c r="L356" i="3"/>
  <c r="M361" i="3"/>
  <c r="L34" i="3"/>
  <c r="M35" i="3"/>
  <c r="L38" i="3"/>
  <c r="M39" i="3"/>
  <c r="L42" i="3"/>
  <c r="M43" i="3"/>
  <c r="L46" i="3"/>
  <c r="M47" i="3"/>
  <c r="L98" i="3"/>
  <c r="M99" i="3"/>
  <c r="L102" i="3"/>
  <c r="M103" i="3"/>
  <c r="L106" i="3"/>
  <c r="M107" i="3"/>
  <c r="M113" i="3"/>
  <c r="M164" i="3"/>
  <c r="L167" i="3"/>
  <c r="M172" i="3"/>
  <c r="L230" i="3"/>
  <c r="M235" i="3"/>
  <c r="M294" i="3"/>
  <c r="L305" i="3"/>
  <c r="M357" i="3"/>
  <c r="L368" i="3"/>
  <c r="M34" i="3"/>
  <c r="L37" i="3"/>
  <c r="M38" i="3"/>
  <c r="L41" i="3"/>
  <c r="M42" i="3"/>
  <c r="L45" i="3"/>
  <c r="M46" i="3"/>
  <c r="M98" i="3"/>
  <c r="L101" i="3"/>
  <c r="M102" i="3"/>
  <c r="L105" i="3"/>
  <c r="M106" i="3"/>
  <c r="L109" i="3"/>
  <c r="M162" i="3"/>
  <c r="L165" i="3"/>
  <c r="M168" i="3"/>
  <c r="L226" i="3"/>
  <c r="M231" i="3"/>
  <c r="M290" i="3"/>
  <c r="L364" i="3"/>
  <c r="M369" i="3"/>
  <c r="M9" i="3"/>
  <c r="L244" i="3"/>
  <c r="L52" i="3"/>
  <c r="L116" i="3"/>
  <c r="M121" i="3"/>
  <c r="L4" i="3"/>
  <c r="M57" i="3"/>
  <c r="L308" i="3"/>
  <c r="M249" i="3"/>
  <c r="M185" i="3"/>
  <c r="L180" i="3"/>
  <c r="L369" i="3"/>
  <c r="M366" i="3"/>
  <c r="L365" i="3"/>
  <c r="M362" i="3"/>
  <c r="L361" i="3"/>
  <c r="M358" i="3"/>
  <c r="L357" i="3"/>
  <c r="M354" i="3"/>
  <c r="M367" i="3"/>
  <c r="L366" i="3"/>
  <c r="M363" i="3"/>
  <c r="L362" i="3"/>
  <c r="N362" i="3" s="1"/>
  <c r="M359" i="3"/>
  <c r="L358" i="3"/>
  <c r="M355" i="3"/>
  <c r="L354" i="3"/>
  <c r="M368" i="3"/>
  <c r="L367" i="3"/>
  <c r="M364" i="3"/>
  <c r="L363" i="3"/>
  <c r="M360" i="3"/>
  <c r="L359" i="3"/>
  <c r="M356" i="3"/>
  <c r="L355" i="3"/>
  <c r="M303" i="3"/>
  <c r="L302" i="3"/>
  <c r="M299" i="3"/>
  <c r="L298" i="3"/>
  <c r="M295" i="3"/>
  <c r="L294" i="3"/>
  <c r="M291" i="3"/>
  <c r="L290" i="3"/>
  <c r="M304" i="3"/>
  <c r="L303" i="3"/>
  <c r="M300" i="3"/>
  <c r="L299" i="3"/>
  <c r="M296" i="3"/>
  <c r="L295" i="3"/>
  <c r="M292" i="3"/>
  <c r="L291" i="3"/>
  <c r="M305" i="3"/>
  <c r="L304" i="3"/>
  <c r="M301" i="3"/>
  <c r="L300" i="3"/>
  <c r="M297" i="3"/>
  <c r="L296" i="3"/>
  <c r="M293" i="3"/>
  <c r="L292" i="3"/>
  <c r="M240" i="3"/>
  <c r="L239" i="3"/>
  <c r="M236" i="3"/>
  <c r="L235" i="3"/>
  <c r="M232" i="3"/>
  <c r="L231" i="3"/>
  <c r="M228" i="3"/>
  <c r="L227" i="3"/>
  <c r="M241" i="3"/>
  <c r="L240" i="3"/>
  <c r="M237" i="3"/>
  <c r="L236" i="3"/>
  <c r="M233" i="3"/>
  <c r="L232" i="3"/>
  <c r="M229" i="3"/>
  <c r="L228" i="3"/>
  <c r="L241" i="3"/>
  <c r="M238" i="3"/>
  <c r="L237" i="3"/>
  <c r="M234" i="3"/>
  <c r="L233" i="3"/>
  <c r="M230" i="3"/>
  <c r="L229" i="3"/>
  <c r="M226" i="3"/>
  <c r="M177" i="3"/>
  <c r="L176" i="3"/>
  <c r="M173" i="3"/>
  <c r="L172" i="3"/>
  <c r="M169" i="3"/>
  <c r="L168" i="3"/>
  <c r="M165" i="3"/>
  <c r="L164" i="3"/>
  <c r="L177" i="3"/>
  <c r="M174" i="3"/>
  <c r="L173" i="3"/>
  <c r="M170" i="3"/>
  <c r="L169" i="3"/>
  <c r="M175" i="3"/>
  <c r="L174" i="3"/>
  <c r="M171" i="3"/>
  <c r="L170" i="3"/>
  <c r="M167" i="3"/>
  <c r="L166" i="3"/>
  <c r="M163" i="3"/>
  <c r="L162" i="3"/>
  <c r="L113" i="3"/>
  <c r="M110" i="3"/>
  <c r="M112" i="3"/>
  <c r="L111" i="3"/>
  <c r="M13" i="3"/>
  <c r="M317" i="3"/>
  <c r="M253" i="3"/>
  <c r="M189" i="3"/>
  <c r="M125" i="3"/>
  <c r="M61" i="3"/>
  <c r="M5" i="3"/>
  <c r="L16" i="3"/>
  <c r="M53" i="3"/>
  <c r="L64" i="3"/>
  <c r="M117" i="3"/>
  <c r="L128" i="3"/>
  <c r="M181" i="3"/>
  <c r="L192" i="3"/>
  <c r="M245" i="3"/>
  <c r="L256" i="3"/>
  <c r="M309" i="3"/>
  <c r="L320" i="3"/>
  <c r="L17" i="3"/>
  <c r="L321" i="3"/>
  <c r="L257" i="3"/>
  <c r="L193" i="3"/>
  <c r="L129" i="3"/>
  <c r="L12" i="3"/>
  <c r="M17" i="3"/>
  <c r="L60" i="3"/>
  <c r="M65" i="3"/>
  <c r="L124" i="3"/>
  <c r="M129" i="3"/>
  <c r="L188" i="3"/>
  <c r="M193" i="3"/>
  <c r="L252" i="3"/>
  <c r="M257" i="3"/>
  <c r="L316" i="3"/>
  <c r="M321" i="3"/>
  <c r="L8" i="3"/>
  <c r="L56" i="3"/>
  <c r="L120" i="3"/>
  <c r="L184" i="3"/>
  <c r="L248" i="3"/>
  <c r="L312" i="3"/>
  <c r="L334" i="3"/>
  <c r="M207" i="3"/>
  <c r="L144" i="3"/>
  <c r="L77" i="3"/>
  <c r="M130" i="3"/>
  <c r="L29" i="3"/>
  <c r="M82" i="3"/>
  <c r="L258" i="3"/>
  <c r="M66" i="3"/>
  <c r="L141" i="3"/>
  <c r="M279" i="3"/>
  <c r="L65" i="3"/>
  <c r="M18" i="3"/>
  <c r="L93" i="3"/>
  <c r="M151" i="3"/>
  <c r="L25" i="3"/>
  <c r="M30" i="3"/>
  <c r="L73" i="3"/>
  <c r="M78" i="3"/>
  <c r="L89" i="3"/>
  <c r="M94" i="3"/>
  <c r="L137" i="3"/>
  <c r="M142" i="3"/>
  <c r="L210" i="3"/>
  <c r="M263" i="3"/>
  <c r="L338" i="3"/>
  <c r="L21" i="3"/>
  <c r="M26" i="3"/>
  <c r="L69" i="3"/>
  <c r="M74" i="3"/>
  <c r="L85" i="3"/>
  <c r="M90" i="3"/>
  <c r="L133" i="3"/>
  <c r="M138" i="3"/>
  <c r="L194" i="3"/>
  <c r="M215" i="3"/>
  <c r="L322" i="3"/>
  <c r="M343" i="3"/>
  <c r="M22" i="3"/>
  <c r="L33" i="3"/>
  <c r="M70" i="3"/>
  <c r="L81" i="3"/>
  <c r="M86" i="3"/>
  <c r="L97" i="3"/>
  <c r="M134" i="3"/>
  <c r="M199" i="3"/>
  <c r="M327" i="3"/>
  <c r="M288" i="3"/>
  <c r="L287" i="3"/>
  <c r="M284" i="3"/>
  <c r="L283" i="3"/>
  <c r="M280" i="3"/>
  <c r="L279" i="3"/>
  <c r="M276" i="3"/>
  <c r="L275" i="3"/>
  <c r="M289" i="3"/>
  <c r="L288" i="3"/>
  <c r="M285" i="3"/>
  <c r="L284" i="3"/>
  <c r="M281" i="3"/>
  <c r="L280" i="3"/>
  <c r="M277" i="3"/>
  <c r="L276" i="3"/>
  <c r="L289" i="3"/>
  <c r="M286" i="3"/>
  <c r="L285" i="3"/>
  <c r="M282" i="3"/>
  <c r="L281" i="3"/>
  <c r="M278" i="3"/>
  <c r="L277" i="3"/>
  <c r="M274" i="3"/>
  <c r="M160" i="3"/>
  <c r="L159" i="3"/>
  <c r="M156" i="3"/>
  <c r="L155" i="3"/>
  <c r="M152" i="3"/>
  <c r="L151" i="3"/>
  <c r="M148" i="3"/>
  <c r="L147" i="3"/>
  <c r="M161" i="3"/>
  <c r="L160" i="3"/>
  <c r="M157" i="3"/>
  <c r="L156" i="3"/>
  <c r="M153" i="3"/>
  <c r="L152" i="3"/>
  <c r="M149" i="3"/>
  <c r="L148" i="3"/>
  <c r="L161" i="3"/>
  <c r="M158" i="3"/>
  <c r="L157" i="3"/>
  <c r="N157" i="3" s="1"/>
  <c r="M154" i="3"/>
  <c r="L153" i="3"/>
  <c r="M150" i="3"/>
  <c r="L149" i="3"/>
  <c r="M146" i="3"/>
  <c r="M272" i="3"/>
  <c r="L271" i="3"/>
  <c r="M268" i="3"/>
  <c r="L267" i="3"/>
  <c r="M264" i="3"/>
  <c r="L263" i="3"/>
  <c r="M260" i="3"/>
  <c r="L259" i="3"/>
  <c r="M273" i="3"/>
  <c r="L272" i="3"/>
  <c r="M269" i="3"/>
  <c r="L268" i="3"/>
  <c r="M265" i="3"/>
  <c r="L264" i="3"/>
  <c r="M261" i="3"/>
  <c r="L260" i="3"/>
  <c r="L273" i="3"/>
  <c r="N273" i="3" s="1"/>
  <c r="M270" i="3"/>
  <c r="L269" i="3"/>
  <c r="N269" i="3" s="1"/>
  <c r="M266" i="3"/>
  <c r="L265" i="3"/>
  <c r="M262" i="3"/>
  <c r="L261" i="3"/>
  <c r="M258" i="3"/>
  <c r="L20" i="3"/>
  <c r="M21" i="3"/>
  <c r="L24" i="3"/>
  <c r="M25" i="3"/>
  <c r="L28" i="3"/>
  <c r="M29" i="3"/>
  <c r="L32" i="3"/>
  <c r="M33" i="3"/>
  <c r="L68" i="3"/>
  <c r="M69" i="3"/>
  <c r="L72" i="3"/>
  <c r="M73" i="3"/>
  <c r="L76" i="3"/>
  <c r="M77" i="3"/>
  <c r="L80" i="3"/>
  <c r="M81" i="3"/>
  <c r="L84" i="3"/>
  <c r="M85" i="3"/>
  <c r="L88" i="3"/>
  <c r="M89" i="3"/>
  <c r="L92" i="3"/>
  <c r="M93" i="3"/>
  <c r="L96" i="3"/>
  <c r="M97" i="3"/>
  <c r="L132" i="3"/>
  <c r="M133" i="3"/>
  <c r="L136" i="3"/>
  <c r="M137" i="3"/>
  <c r="L140" i="3"/>
  <c r="M141" i="3"/>
  <c r="M147" i="3"/>
  <c r="L158" i="3"/>
  <c r="M195" i="3"/>
  <c r="L206" i="3"/>
  <c r="M211" i="3"/>
  <c r="M259" i="3"/>
  <c r="L270" i="3"/>
  <c r="M275" i="3"/>
  <c r="L286" i="3"/>
  <c r="M323" i="3"/>
  <c r="M339" i="3"/>
  <c r="M352" i="3"/>
  <c r="L351" i="3"/>
  <c r="M348" i="3"/>
  <c r="L347" i="3"/>
  <c r="M344" i="3"/>
  <c r="L343" i="3"/>
  <c r="N343" i="3" s="1"/>
  <c r="M340" i="3"/>
  <c r="L339" i="3"/>
  <c r="M353" i="3"/>
  <c r="L352" i="3"/>
  <c r="M349" i="3"/>
  <c r="L348" i="3"/>
  <c r="M345" i="3"/>
  <c r="L344" i="3"/>
  <c r="M341" i="3"/>
  <c r="L340" i="3"/>
  <c r="L353" i="3"/>
  <c r="M350" i="3"/>
  <c r="L349" i="3"/>
  <c r="M346" i="3"/>
  <c r="L345" i="3"/>
  <c r="M342" i="3"/>
  <c r="L341" i="3"/>
  <c r="M338" i="3"/>
  <c r="M224" i="3"/>
  <c r="L223" i="3"/>
  <c r="M220" i="3"/>
  <c r="L219" i="3"/>
  <c r="M216" i="3"/>
  <c r="L215" i="3"/>
  <c r="M212" i="3"/>
  <c r="L211" i="3"/>
  <c r="M225" i="3"/>
  <c r="L224" i="3"/>
  <c r="M221" i="3"/>
  <c r="L220" i="3"/>
  <c r="M217" i="3"/>
  <c r="L216" i="3"/>
  <c r="M213" i="3"/>
  <c r="L212" i="3"/>
  <c r="L225" i="3"/>
  <c r="M222" i="3"/>
  <c r="L221" i="3"/>
  <c r="M218" i="3"/>
  <c r="L217" i="3"/>
  <c r="M214" i="3"/>
  <c r="L213" i="3"/>
  <c r="M210" i="3"/>
  <c r="M336" i="3"/>
  <c r="L335" i="3"/>
  <c r="M332" i="3"/>
  <c r="L331" i="3"/>
  <c r="M328" i="3"/>
  <c r="L327" i="3"/>
  <c r="M324" i="3"/>
  <c r="L323" i="3"/>
  <c r="M337" i="3"/>
  <c r="L336" i="3"/>
  <c r="M333" i="3"/>
  <c r="L332" i="3"/>
  <c r="M329" i="3"/>
  <c r="L328" i="3"/>
  <c r="M325" i="3"/>
  <c r="L324" i="3"/>
  <c r="L337" i="3"/>
  <c r="M334" i="3"/>
  <c r="L333" i="3"/>
  <c r="M330" i="3"/>
  <c r="L329" i="3"/>
  <c r="M326" i="3"/>
  <c r="L325" i="3"/>
  <c r="M322" i="3"/>
  <c r="M145" i="3"/>
  <c r="L145" i="3"/>
  <c r="L19" i="3"/>
  <c r="M20" i="3"/>
  <c r="L23" i="3"/>
  <c r="M24" i="3"/>
  <c r="L27" i="3"/>
  <c r="M28" i="3"/>
  <c r="L31" i="3"/>
  <c r="M32" i="3"/>
  <c r="L67" i="3"/>
  <c r="M68" i="3"/>
  <c r="L71" i="3"/>
  <c r="M72" i="3"/>
  <c r="L75" i="3"/>
  <c r="M76" i="3"/>
  <c r="L79" i="3"/>
  <c r="M80" i="3"/>
  <c r="L83" i="3"/>
  <c r="M84" i="3"/>
  <c r="L87" i="3"/>
  <c r="M88" i="3"/>
  <c r="L91" i="3"/>
  <c r="M92" i="3"/>
  <c r="L95" i="3"/>
  <c r="M96" i="3"/>
  <c r="L131" i="3"/>
  <c r="M132" i="3"/>
  <c r="L135" i="3"/>
  <c r="M136" i="3"/>
  <c r="L139" i="3"/>
  <c r="M140" i="3"/>
  <c r="L143" i="3"/>
  <c r="M144" i="3"/>
  <c r="L154" i="3"/>
  <c r="N154" i="3" s="1"/>
  <c r="M159" i="3"/>
  <c r="L202" i="3"/>
  <c r="L218" i="3"/>
  <c r="M223" i="3"/>
  <c r="L266" i="3"/>
  <c r="M271" i="3"/>
  <c r="L282" i="3"/>
  <c r="M287" i="3"/>
  <c r="L330" i="3"/>
  <c r="N330" i="3" s="1"/>
  <c r="M335" i="3"/>
  <c r="L346" i="3"/>
  <c r="M351" i="3"/>
  <c r="M208" i="3"/>
  <c r="L207" i="3"/>
  <c r="M204" i="3"/>
  <c r="L203" i="3"/>
  <c r="M200" i="3"/>
  <c r="L199" i="3"/>
  <c r="M196" i="3"/>
  <c r="L195" i="3"/>
  <c r="M209" i="3"/>
  <c r="L208" i="3"/>
  <c r="M205" i="3"/>
  <c r="L204" i="3"/>
  <c r="M201" i="3"/>
  <c r="L200" i="3"/>
  <c r="M197" i="3"/>
  <c r="L196" i="3"/>
  <c r="L209" i="3"/>
  <c r="M206" i="3"/>
  <c r="L205" i="3"/>
  <c r="M202" i="3"/>
  <c r="L201" i="3"/>
  <c r="M198" i="3"/>
  <c r="L197" i="3"/>
  <c r="M194" i="3"/>
  <c r="L18" i="3"/>
  <c r="M19" i="3"/>
  <c r="L22" i="3"/>
  <c r="M23" i="3"/>
  <c r="L26" i="3"/>
  <c r="N26" i="3" s="1"/>
  <c r="M27" i="3"/>
  <c r="L30" i="3"/>
  <c r="M31" i="3"/>
  <c r="L66" i="3"/>
  <c r="M67" i="3"/>
  <c r="L70" i="3"/>
  <c r="M71" i="3"/>
  <c r="L74" i="3"/>
  <c r="M75" i="3"/>
  <c r="L78" i="3"/>
  <c r="M79" i="3"/>
  <c r="L82" i="3"/>
  <c r="M83" i="3"/>
  <c r="L86" i="3"/>
  <c r="M87" i="3"/>
  <c r="L90" i="3"/>
  <c r="M91" i="3"/>
  <c r="L94" i="3"/>
  <c r="M95" i="3"/>
  <c r="L130" i="3"/>
  <c r="M131" i="3"/>
  <c r="L134" i="3"/>
  <c r="M135" i="3"/>
  <c r="L138" i="3"/>
  <c r="M139" i="3"/>
  <c r="L142" i="3"/>
  <c r="M143" i="3"/>
  <c r="L150" i="3"/>
  <c r="M155" i="3"/>
  <c r="L198" i="3"/>
  <c r="M203" i="3"/>
  <c r="L214" i="3"/>
  <c r="M219" i="3"/>
  <c r="L262" i="3"/>
  <c r="M267" i="3"/>
  <c r="L278" i="3"/>
  <c r="M283" i="3"/>
  <c r="L326" i="3"/>
  <c r="M331" i="3"/>
  <c r="L342" i="3"/>
  <c r="M347" i="3"/>
  <c r="L3" i="3"/>
  <c r="M4" i="3"/>
  <c r="L7" i="3"/>
  <c r="M8" i="3"/>
  <c r="L11" i="3"/>
  <c r="M12" i="3"/>
  <c r="L15" i="3"/>
  <c r="M16" i="3"/>
  <c r="L51" i="3"/>
  <c r="M52" i="3"/>
  <c r="L55" i="3"/>
  <c r="M56" i="3"/>
  <c r="L59" i="3"/>
  <c r="M60" i="3"/>
  <c r="L63" i="3"/>
  <c r="M64" i="3"/>
  <c r="L115" i="3"/>
  <c r="M116" i="3"/>
  <c r="L119" i="3"/>
  <c r="M120" i="3"/>
  <c r="L123" i="3"/>
  <c r="M124" i="3"/>
  <c r="L127" i="3"/>
  <c r="M128" i="3"/>
  <c r="L179" i="3"/>
  <c r="M180" i="3"/>
  <c r="L183" i="3"/>
  <c r="M184" i="3"/>
  <c r="L187" i="3"/>
  <c r="M188" i="3"/>
  <c r="L191" i="3"/>
  <c r="M192" i="3"/>
  <c r="L243" i="3"/>
  <c r="M244" i="3"/>
  <c r="L247" i="3"/>
  <c r="M248" i="3"/>
  <c r="L251" i="3"/>
  <c r="M252" i="3"/>
  <c r="L255" i="3"/>
  <c r="M256" i="3"/>
  <c r="L307" i="3"/>
  <c r="M308" i="3"/>
  <c r="L311" i="3"/>
  <c r="M312" i="3"/>
  <c r="L315" i="3"/>
  <c r="M316" i="3"/>
  <c r="L319" i="3"/>
  <c r="M320" i="3"/>
  <c r="L2" i="3"/>
  <c r="M3" i="3"/>
  <c r="L6" i="3"/>
  <c r="M7" i="3"/>
  <c r="L10" i="3"/>
  <c r="M11" i="3"/>
  <c r="L14" i="3"/>
  <c r="M15" i="3"/>
  <c r="L50" i="3"/>
  <c r="M51" i="3"/>
  <c r="L54" i="3"/>
  <c r="M55" i="3"/>
  <c r="L58" i="3"/>
  <c r="M59" i="3"/>
  <c r="L62" i="3"/>
  <c r="M63" i="3"/>
  <c r="L114" i="3"/>
  <c r="M115" i="3"/>
  <c r="L118" i="3"/>
  <c r="M119" i="3"/>
  <c r="L122" i="3"/>
  <c r="M123" i="3"/>
  <c r="L126" i="3"/>
  <c r="M127" i="3"/>
  <c r="L178" i="3"/>
  <c r="M179" i="3"/>
  <c r="L182" i="3"/>
  <c r="M183" i="3"/>
  <c r="L186" i="3"/>
  <c r="M187" i="3"/>
  <c r="L190" i="3"/>
  <c r="M191" i="3"/>
  <c r="L242" i="3"/>
  <c r="M243" i="3"/>
  <c r="L246" i="3"/>
  <c r="M247" i="3"/>
  <c r="L250" i="3"/>
  <c r="M251" i="3"/>
  <c r="L254" i="3"/>
  <c r="M255" i="3"/>
  <c r="L306" i="3"/>
  <c r="M307" i="3"/>
  <c r="L310" i="3"/>
  <c r="M311" i="3"/>
  <c r="L314" i="3"/>
  <c r="M315" i="3"/>
  <c r="L318" i="3"/>
  <c r="M319" i="3"/>
  <c r="M2" i="3"/>
  <c r="L5" i="3"/>
  <c r="M6" i="3"/>
  <c r="L9" i="3"/>
  <c r="M10" i="3"/>
  <c r="L13" i="3"/>
  <c r="M14" i="3"/>
  <c r="M50" i="3"/>
  <c r="L53" i="3"/>
  <c r="M54" i="3"/>
  <c r="L57" i="3"/>
  <c r="M58" i="3"/>
  <c r="L61" i="3"/>
  <c r="M62" i="3"/>
  <c r="M114" i="3"/>
  <c r="L117" i="3"/>
  <c r="M118" i="3"/>
  <c r="L121" i="3"/>
  <c r="M122" i="3"/>
  <c r="L125" i="3"/>
  <c r="M126" i="3"/>
  <c r="M178" i="3"/>
  <c r="L181" i="3"/>
  <c r="N181" i="3" s="1"/>
  <c r="M182" i="3"/>
  <c r="L185" i="3"/>
  <c r="M186" i="3"/>
  <c r="L189" i="3"/>
  <c r="M190" i="3"/>
  <c r="M242" i="3"/>
  <c r="L245" i="3"/>
  <c r="M246" i="3"/>
  <c r="L249" i="3"/>
  <c r="M250" i="3"/>
  <c r="L253" i="3"/>
  <c r="M254" i="3"/>
  <c r="M306" i="3"/>
  <c r="L309" i="3"/>
  <c r="M310" i="3"/>
  <c r="L313" i="3"/>
  <c r="M314" i="3"/>
  <c r="L317" i="3"/>
  <c r="M318" i="3"/>
  <c r="N277" i="3" l="1"/>
  <c r="J8" i="10"/>
  <c r="K11" i="10"/>
  <c r="L10" i="10"/>
  <c r="L30" i="10"/>
  <c r="L23" i="10"/>
  <c r="L16" i="10"/>
  <c r="J24" i="10"/>
  <c r="U24" i="10"/>
  <c r="K24" i="10"/>
  <c r="L32" i="10"/>
  <c r="L26" i="10"/>
  <c r="K8" i="10"/>
  <c r="R51" i="10"/>
  <c r="P52" i="10"/>
  <c r="P20" i="10"/>
  <c r="R19" i="10"/>
  <c r="S21" i="10"/>
  <c r="K20" i="10"/>
  <c r="J20" i="10"/>
  <c r="K4" i="10"/>
  <c r="S5" i="10"/>
  <c r="J4" i="10"/>
  <c r="U17" i="10"/>
  <c r="K17" i="10"/>
  <c r="J17" i="10"/>
  <c r="R67" i="10"/>
  <c r="P68" i="10"/>
  <c r="P86" i="10"/>
  <c r="R36" i="10"/>
  <c r="P37" i="10"/>
  <c r="U27" i="10"/>
  <c r="J27" i="10"/>
  <c r="K27" i="10"/>
  <c r="J11" i="10"/>
  <c r="Q84" i="10"/>
  <c r="R83" i="10"/>
  <c r="U33" i="10"/>
  <c r="J33" i="10"/>
  <c r="K33" i="10"/>
  <c r="L14" i="10"/>
  <c r="R3" i="10"/>
  <c r="P4" i="10"/>
  <c r="I20" i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J5" i="1"/>
  <c r="N329" i="3"/>
  <c r="N285" i="3"/>
  <c r="N358" i="3"/>
  <c r="K20" i="9"/>
  <c r="I21" i="9"/>
  <c r="K68" i="9"/>
  <c r="I69" i="9"/>
  <c r="K52" i="9"/>
  <c r="I53" i="9"/>
  <c r="K35" i="9"/>
  <c r="I36" i="9"/>
  <c r="K4" i="9"/>
  <c r="I5" i="9"/>
  <c r="K84" i="9"/>
  <c r="I85" i="9"/>
  <c r="G36" i="1"/>
  <c r="I35" i="1"/>
  <c r="I68" i="1"/>
  <c r="G69" i="1"/>
  <c r="I52" i="1"/>
  <c r="G53" i="1"/>
  <c r="G84" i="1"/>
  <c r="I83" i="1"/>
  <c r="L46" i="1"/>
  <c r="L49" i="1"/>
  <c r="L27" i="1"/>
  <c r="J37" i="1"/>
  <c r="L81" i="1"/>
  <c r="J69" i="1"/>
  <c r="J21" i="1"/>
  <c r="L33" i="1"/>
  <c r="L43" i="1"/>
  <c r="J53" i="1"/>
  <c r="L59" i="1"/>
  <c r="J85" i="1"/>
  <c r="L62" i="1"/>
  <c r="L94" i="1"/>
  <c r="L91" i="1"/>
  <c r="N197" i="3"/>
  <c r="N221" i="3"/>
  <c r="N261" i="3"/>
  <c r="N149" i="3"/>
  <c r="N229" i="3"/>
  <c r="N349" i="3"/>
  <c r="N333" i="3"/>
  <c r="N153" i="3"/>
  <c r="N201" i="3"/>
  <c r="N354" i="3"/>
  <c r="N217" i="3"/>
  <c r="H36" i="8"/>
  <c r="N366" i="3"/>
  <c r="H81" i="8"/>
  <c r="H76" i="8"/>
  <c r="H90" i="8"/>
  <c r="N205" i="3"/>
  <c r="H60" i="8"/>
  <c r="H50" i="8"/>
  <c r="H6" i="8"/>
  <c r="H46" i="8"/>
  <c r="H91" i="8"/>
  <c r="N233" i="3"/>
  <c r="H71" i="8"/>
  <c r="H25" i="8"/>
  <c r="H13" i="8"/>
  <c r="H38" i="8"/>
  <c r="H19" i="8"/>
  <c r="H34" i="8"/>
  <c r="H89" i="8"/>
  <c r="H2" i="8"/>
  <c r="H69" i="8"/>
  <c r="H84" i="8"/>
  <c r="H68" i="8"/>
  <c r="H73" i="8"/>
  <c r="H7" i="8"/>
  <c r="H86" i="8"/>
  <c r="H56" i="8"/>
  <c r="H52" i="8"/>
  <c r="H70" i="8"/>
  <c r="H88" i="8"/>
  <c r="H8" i="8"/>
  <c r="H31" i="8"/>
  <c r="H26" i="8"/>
  <c r="H23" i="8"/>
  <c r="H17" i="8"/>
  <c r="H44" i="8"/>
  <c r="H78" i="8"/>
  <c r="H37" i="8"/>
  <c r="H96" i="8"/>
  <c r="H72" i="8"/>
  <c r="H14" i="8"/>
  <c r="H27" i="8"/>
  <c r="H66" i="8"/>
  <c r="H12" i="8"/>
  <c r="H79" i="8"/>
  <c r="H57" i="8"/>
  <c r="H3" i="8"/>
  <c r="H75" i="8"/>
  <c r="H53" i="8"/>
  <c r="H51" i="8"/>
  <c r="H33" i="8"/>
  <c r="H97" i="8"/>
  <c r="H45" i="8"/>
  <c r="H87" i="8"/>
  <c r="H82" i="8"/>
  <c r="H32" i="8"/>
  <c r="H93" i="8"/>
  <c r="H94" i="8"/>
  <c r="H55" i="8"/>
  <c r="H74" i="8"/>
  <c r="H30" i="8"/>
  <c r="H15" i="8"/>
  <c r="H10" i="8"/>
  <c r="H92" i="8"/>
  <c r="H18" i="8"/>
  <c r="H21" i="8"/>
  <c r="H35" i="8"/>
  <c r="H65" i="8"/>
  <c r="H29" i="8"/>
  <c r="H11" i="8"/>
  <c r="H83" i="8"/>
  <c r="H42" i="8"/>
  <c r="H48" i="8"/>
  <c r="H63" i="8"/>
  <c r="H5" i="8"/>
  <c r="H58" i="8"/>
  <c r="H9" i="8"/>
  <c r="H47" i="8"/>
  <c r="H39" i="8"/>
  <c r="H95" i="8"/>
  <c r="H16" i="8"/>
  <c r="H77" i="8"/>
  <c r="H20" i="8"/>
  <c r="H49" i="8"/>
  <c r="H28" i="8"/>
  <c r="H24" i="8"/>
  <c r="H62" i="8"/>
  <c r="H41" i="8"/>
  <c r="H40" i="8"/>
  <c r="H67" i="8"/>
  <c r="H54" i="8"/>
  <c r="H4" i="8"/>
  <c r="H80" i="8"/>
  <c r="H59" i="8"/>
  <c r="H22" i="8"/>
  <c r="H61" i="8"/>
  <c r="H64" i="8"/>
  <c r="N325" i="3"/>
  <c r="N237" i="3"/>
  <c r="N265" i="3"/>
  <c r="N57" i="3"/>
  <c r="N168" i="3"/>
  <c r="N241" i="3"/>
  <c r="N177" i="3"/>
  <c r="N353" i="3"/>
  <c r="N339" i="3"/>
  <c r="N341" i="3"/>
  <c r="N209" i="3"/>
  <c r="N289" i="3"/>
  <c r="N213" i="3"/>
  <c r="N225" i="3"/>
  <c r="N173" i="3"/>
  <c r="N326" i="3"/>
  <c r="N263" i="3"/>
  <c r="N90" i="3"/>
  <c r="N169" i="3"/>
  <c r="N281" i="3"/>
  <c r="N161" i="3"/>
  <c r="N337" i="3"/>
  <c r="N345" i="3"/>
  <c r="N125" i="3"/>
  <c r="N200" i="3"/>
  <c r="N208" i="3"/>
  <c r="N264" i="3"/>
  <c r="N272" i="3"/>
  <c r="N152" i="3"/>
  <c r="N160" i="3"/>
  <c r="N280" i="3"/>
  <c r="N288" i="3"/>
  <c r="N166" i="3"/>
  <c r="N162" i="3"/>
  <c r="N113" i="3"/>
  <c r="N101" i="3"/>
  <c r="N18" i="3"/>
  <c r="N30" i="3"/>
  <c r="N357" i="3"/>
  <c r="N365" i="3"/>
  <c r="N278" i="3"/>
  <c r="N270" i="3"/>
  <c r="N172" i="3"/>
  <c r="N227" i="3"/>
  <c r="N290" i="3"/>
  <c r="N13" i="3"/>
  <c r="N195" i="3"/>
  <c r="N158" i="3"/>
  <c r="N109" i="3"/>
  <c r="N150" i="3"/>
  <c r="N130" i="3"/>
  <c r="N66" i="3"/>
  <c r="N298" i="3"/>
  <c r="N317" i="3"/>
  <c r="N309" i="3"/>
  <c r="N61" i="3"/>
  <c r="N53" i="3"/>
  <c r="N262" i="3"/>
  <c r="N198" i="3"/>
  <c r="N134" i="3"/>
  <c r="N94" i="3"/>
  <c r="N70" i="3"/>
  <c r="N346" i="3"/>
  <c r="N218" i="3"/>
  <c r="N328" i="3"/>
  <c r="N216" i="3"/>
  <c r="N224" i="3"/>
  <c r="N215" i="3"/>
  <c r="N344" i="3"/>
  <c r="N352" i="3"/>
  <c r="N286" i="3"/>
  <c r="N176" i="3"/>
  <c r="N232" i="3"/>
  <c r="N240" i="3"/>
  <c r="N231" i="3"/>
  <c r="N296" i="3"/>
  <c r="N304" i="3"/>
  <c r="N295" i="3"/>
  <c r="N303" i="3"/>
  <c r="N294" i="3"/>
  <c r="N302" i="3"/>
  <c r="N359" i="3"/>
  <c r="N367" i="3"/>
  <c r="N41" i="3"/>
  <c r="N170" i="3"/>
  <c r="N253" i="3"/>
  <c r="N245" i="3"/>
  <c r="N121" i="3"/>
  <c r="N5" i="3"/>
  <c r="N196" i="3"/>
  <c r="N204" i="3"/>
  <c r="N260" i="3"/>
  <c r="N268" i="3"/>
  <c r="N148" i="3"/>
  <c r="N156" i="3"/>
  <c r="N276" i="3"/>
  <c r="N284" i="3"/>
  <c r="N174" i="3"/>
  <c r="N336" i="3"/>
  <c r="N139" i="3"/>
  <c r="N131" i="3"/>
  <c r="N91" i="3"/>
  <c r="N83" i="3"/>
  <c r="N75" i="3"/>
  <c r="N67" i="3"/>
  <c r="N27" i="3"/>
  <c r="N19" i="3"/>
  <c r="N147" i="3"/>
  <c r="N155" i="3"/>
  <c r="N275" i="3"/>
  <c r="N283" i="3"/>
  <c r="N85" i="3"/>
  <c r="N21" i="3"/>
  <c r="N144" i="3"/>
  <c r="N248" i="3"/>
  <c r="N8" i="3"/>
  <c r="N321" i="3"/>
  <c r="N256" i="3"/>
  <c r="N128" i="3"/>
  <c r="N16" i="3"/>
  <c r="N226" i="3"/>
  <c r="N368" i="3"/>
  <c r="N112" i="3"/>
  <c r="N36" i="3"/>
  <c r="N222" i="3"/>
  <c r="N249" i="3"/>
  <c r="N117" i="3"/>
  <c r="N9" i="3"/>
  <c r="N199" i="3"/>
  <c r="N207" i="3"/>
  <c r="N111" i="3"/>
  <c r="N105" i="3"/>
  <c r="N313" i="3"/>
  <c r="N342" i="3"/>
  <c r="N214" i="3"/>
  <c r="N138" i="3"/>
  <c r="N74" i="3"/>
  <c r="N211" i="3"/>
  <c r="N65" i="3"/>
  <c r="N37" i="3"/>
  <c r="N145" i="3"/>
  <c r="N314" i="3"/>
  <c r="N306" i="3"/>
  <c r="N252" i="3"/>
  <c r="N244" i="3"/>
  <c r="N178" i="3"/>
  <c r="N122" i="3"/>
  <c r="N114" i="3"/>
  <c r="N58" i="3"/>
  <c r="N50" i="3"/>
  <c r="N10" i="3"/>
  <c r="N315" i="3"/>
  <c r="N307" i="3"/>
  <c r="N251" i="3"/>
  <c r="N243" i="3"/>
  <c r="N187" i="3"/>
  <c r="N179" i="3"/>
  <c r="N123" i="3"/>
  <c r="N115" i="3"/>
  <c r="N59" i="3"/>
  <c r="N51" i="3"/>
  <c r="N11" i="3"/>
  <c r="N3" i="3"/>
  <c r="N142" i="3"/>
  <c r="N86" i="3"/>
  <c r="N78" i="3"/>
  <c r="N22" i="3"/>
  <c r="N282" i="3"/>
  <c r="N327" i="3"/>
  <c r="N335" i="3"/>
  <c r="N223" i="3"/>
  <c r="N351" i="3"/>
  <c r="N136" i="3"/>
  <c r="N96" i="3"/>
  <c r="N88" i="3"/>
  <c r="N80" i="3"/>
  <c r="N72" i="3"/>
  <c r="N32" i="3"/>
  <c r="N24" i="3"/>
  <c r="N81" i="3"/>
  <c r="N338" i="3"/>
  <c r="N137" i="3"/>
  <c r="N73" i="3"/>
  <c r="N93" i="3"/>
  <c r="N141" i="3"/>
  <c r="N29" i="3"/>
  <c r="N184" i="3"/>
  <c r="N129" i="3"/>
  <c r="N17" i="3"/>
  <c r="N239" i="3"/>
  <c r="N364" i="3"/>
  <c r="N230" i="3"/>
  <c r="N102" i="3"/>
  <c r="N46" i="3"/>
  <c r="N38" i="3"/>
  <c r="N356" i="3"/>
  <c r="N234" i="3"/>
  <c r="N110" i="3"/>
  <c r="N103" i="3"/>
  <c r="N47" i="3"/>
  <c r="N39" i="3"/>
  <c r="N297" i="3"/>
  <c r="N40" i="3"/>
  <c r="N44" i="3"/>
  <c r="N146" i="3"/>
  <c r="N203" i="3"/>
  <c r="N259" i="3"/>
  <c r="N194" i="3"/>
  <c r="N124" i="3"/>
  <c r="N301" i="3"/>
  <c r="N185" i="3"/>
  <c r="N250" i="3"/>
  <c r="N186" i="3"/>
  <c r="N202" i="3"/>
  <c r="N143" i="3"/>
  <c r="N135" i="3"/>
  <c r="N95" i="3"/>
  <c r="N87" i="3"/>
  <c r="N79" i="3"/>
  <c r="N71" i="3"/>
  <c r="N31" i="3"/>
  <c r="N23" i="3"/>
  <c r="N206" i="3"/>
  <c r="N271" i="3"/>
  <c r="N151" i="3"/>
  <c r="N159" i="3"/>
  <c r="N279" i="3"/>
  <c r="N287" i="3"/>
  <c r="N322" i="3"/>
  <c r="N133" i="3"/>
  <c r="N69" i="3"/>
  <c r="N334" i="3"/>
  <c r="N120" i="3"/>
  <c r="N316" i="3"/>
  <c r="N188" i="3"/>
  <c r="N60" i="3"/>
  <c r="N193" i="3"/>
  <c r="N320" i="3"/>
  <c r="N192" i="3"/>
  <c r="N64" i="3"/>
  <c r="N361" i="3"/>
  <c r="N369" i="3"/>
  <c r="N308" i="3"/>
  <c r="N116" i="3"/>
  <c r="N165" i="3"/>
  <c r="N305" i="3"/>
  <c r="N360" i="3"/>
  <c r="N100" i="3"/>
  <c r="N238" i="3"/>
  <c r="N48" i="3"/>
  <c r="N350" i="3"/>
  <c r="N49" i="3"/>
  <c r="N267" i="3"/>
  <c r="N12" i="3"/>
  <c r="N4" i="3"/>
  <c r="N242" i="3"/>
  <c r="N189" i="3"/>
  <c r="N318" i="3"/>
  <c r="N310" i="3"/>
  <c r="N254" i="3"/>
  <c r="N246" i="3"/>
  <c r="N190" i="3"/>
  <c r="N182" i="3"/>
  <c r="N126" i="3"/>
  <c r="N118" i="3"/>
  <c r="N62" i="3"/>
  <c r="N54" i="3"/>
  <c r="N14" i="3"/>
  <c r="N6" i="3"/>
  <c r="N319" i="3"/>
  <c r="N311" i="3"/>
  <c r="N255" i="3"/>
  <c r="N247" i="3"/>
  <c r="N191" i="3"/>
  <c r="N183" i="3"/>
  <c r="N127" i="3"/>
  <c r="N119" i="3"/>
  <c r="N63" i="3"/>
  <c r="N55" i="3"/>
  <c r="N15" i="3"/>
  <c r="N7" i="3"/>
  <c r="N82" i="3"/>
  <c r="N266" i="3"/>
  <c r="N324" i="3"/>
  <c r="N332" i="3"/>
  <c r="N323" i="3"/>
  <c r="N331" i="3"/>
  <c r="N212" i="3"/>
  <c r="N220" i="3"/>
  <c r="N219" i="3"/>
  <c r="N340" i="3"/>
  <c r="N348" i="3"/>
  <c r="N347" i="3"/>
  <c r="N140" i="3"/>
  <c r="N132" i="3"/>
  <c r="N92" i="3"/>
  <c r="N84" i="3"/>
  <c r="N76" i="3"/>
  <c r="N68" i="3"/>
  <c r="N28" i="3"/>
  <c r="N20" i="3"/>
  <c r="N97" i="3"/>
  <c r="N33" i="3"/>
  <c r="N210" i="3"/>
  <c r="N89" i="3"/>
  <c r="N25" i="3"/>
  <c r="N258" i="3"/>
  <c r="N77" i="3"/>
  <c r="N312" i="3"/>
  <c r="N56" i="3"/>
  <c r="N257" i="3"/>
  <c r="N164" i="3"/>
  <c r="N228" i="3"/>
  <c r="N236" i="3"/>
  <c r="N235" i="3"/>
  <c r="N292" i="3"/>
  <c r="N300" i="3"/>
  <c r="N291" i="3"/>
  <c r="N299" i="3"/>
  <c r="N355" i="3"/>
  <c r="N363" i="3"/>
  <c r="N180" i="3"/>
  <c r="N52" i="3"/>
  <c r="N45" i="3"/>
  <c r="N167" i="3"/>
  <c r="N106" i="3"/>
  <c r="N98" i="3"/>
  <c r="N42" i="3"/>
  <c r="N34" i="3"/>
  <c r="N293" i="3"/>
  <c r="N171" i="3"/>
  <c r="N107" i="3"/>
  <c r="N99" i="3"/>
  <c r="N43" i="3"/>
  <c r="N35" i="3"/>
  <c r="N175" i="3"/>
  <c r="N104" i="3"/>
  <c r="N108" i="3"/>
  <c r="N163" i="3"/>
  <c r="N274" i="3"/>
  <c r="N2" i="3"/>
  <c r="I17" i="3"/>
  <c r="I8" i="3"/>
  <c r="I34" i="3"/>
  <c r="I18" i="3"/>
  <c r="I249" i="3"/>
  <c r="I250" i="3"/>
  <c r="I251" i="3"/>
  <c r="I66" i="3"/>
  <c r="I67" i="3"/>
  <c r="I68" i="3"/>
  <c r="I69" i="3"/>
  <c r="J195" i="3"/>
  <c r="J196" i="3"/>
  <c r="J197" i="3"/>
  <c r="J194" i="3"/>
  <c r="J352" i="3"/>
  <c r="J353" i="3"/>
  <c r="J351" i="3"/>
  <c r="J223" i="3"/>
  <c r="J224" i="3"/>
  <c r="J225" i="3"/>
  <c r="J25" i="3"/>
  <c r="J26" i="3"/>
  <c r="J27" i="3"/>
  <c r="I194" i="3"/>
  <c r="I195" i="3"/>
  <c r="I196" i="3"/>
  <c r="I197" i="3"/>
  <c r="I166" i="3"/>
  <c r="I167" i="3"/>
  <c r="I168" i="3"/>
  <c r="I174" i="3"/>
  <c r="I172" i="3"/>
  <c r="I173" i="3"/>
  <c r="J103" i="3"/>
  <c r="J104" i="3"/>
  <c r="J102" i="3"/>
  <c r="I277" i="3"/>
  <c r="I274" i="3"/>
  <c r="I275" i="3"/>
  <c r="I276" i="3"/>
  <c r="I315" i="3"/>
  <c r="I313" i="3"/>
  <c r="I314" i="3"/>
  <c r="J242" i="3"/>
  <c r="J243" i="3"/>
  <c r="J244" i="3"/>
  <c r="J245" i="3"/>
  <c r="J183" i="3"/>
  <c r="J184" i="3"/>
  <c r="J182" i="3"/>
  <c r="I58" i="3"/>
  <c r="I59" i="3"/>
  <c r="I57" i="3"/>
  <c r="I307" i="3"/>
  <c r="I308" i="3"/>
  <c r="I309" i="3"/>
  <c r="I306" i="3"/>
  <c r="I245" i="3"/>
  <c r="I242" i="3"/>
  <c r="I243" i="3"/>
  <c r="I244" i="3"/>
  <c r="I178" i="3"/>
  <c r="I179" i="3"/>
  <c r="I180" i="3"/>
  <c r="I181" i="3"/>
  <c r="I114" i="3"/>
  <c r="I115" i="3"/>
  <c r="I116" i="3"/>
  <c r="I117" i="3"/>
  <c r="I50" i="3"/>
  <c r="I51" i="3"/>
  <c r="I52" i="3"/>
  <c r="I53" i="3"/>
  <c r="I262" i="3"/>
  <c r="I263" i="3"/>
  <c r="I264" i="3"/>
  <c r="I82" i="3"/>
  <c r="I83" i="3"/>
  <c r="I84" i="3"/>
  <c r="I85" i="3"/>
  <c r="I70" i="3"/>
  <c r="I71" i="3"/>
  <c r="I72" i="3"/>
  <c r="J32" i="3"/>
  <c r="J33" i="3"/>
  <c r="J31" i="3"/>
  <c r="I202" i="3"/>
  <c r="I203" i="3"/>
  <c r="I201" i="3"/>
  <c r="J203" i="3"/>
  <c r="J201" i="3"/>
  <c r="J202" i="3"/>
  <c r="I207" i="3"/>
  <c r="I208" i="3"/>
  <c r="I209" i="3"/>
  <c r="J271" i="3"/>
  <c r="J272" i="3"/>
  <c r="J273" i="3"/>
  <c r="J159" i="3"/>
  <c r="J160" i="3"/>
  <c r="J161" i="3"/>
  <c r="I143" i="3"/>
  <c r="I144" i="3"/>
  <c r="I145" i="3"/>
  <c r="I95" i="3"/>
  <c r="I96" i="3"/>
  <c r="I97" i="3"/>
  <c r="I79" i="3"/>
  <c r="I80" i="3"/>
  <c r="I81" i="3"/>
  <c r="I31" i="3"/>
  <c r="I32" i="3"/>
  <c r="I33" i="3"/>
  <c r="J328" i="3"/>
  <c r="J326" i="3"/>
  <c r="J327" i="3"/>
  <c r="I332" i="3"/>
  <c r="I334" i="3"/>
  <c r="I333" i="3"/>
  <c r="J332" i="3"/>
  <c r="J333" i="3"/>
  <c r="J334" i="3"/>
  <c r="J215" i="3"/>
  <c r="J216" i="3"/>
  <c r="J214" i="3"/>
  <c r="I222" i="3"/>
  <c r="I220" i="3"/>
  <c r="I221" i="3"/>
  <c r="J220" i="3"/>
  <c r="J221" i="3"/>
  <c r="J222" i="3"/>
  <c r="J344" i="3"/>
  <c r="J342" i="3"/>
  <c r="J343" i="3"/>
  <c r="I348" i="3"/>
  <c r="I350" i="3"/>
  <c r="I349" i="3"/>
  <c r="J348" i="3"/>
  <c r="J349" i="3"/>
  <c r="J350" i="3"/>
  <c r="J262" i="3"/>
  <c r="J263" i="3"/>
  <c r="J264" i="3"/>
  <c r="I269" i="3"/>
  <c r="I270" i="3"/>
  <c r="I268" i="3"/>
  <c r="J270" i="3"/>
  <c r="J268" i="3"/>
  <c r="J269" i="3"/>
  <c r="J151" i="3"/>
  <c r="J152" i="3"/>
  <c r="J150" i="3"/>
  <c r="I158" i="3"/>
  <c r="I156" i="3"/>
  <c r="I157" i="3"/>
  <c r="J156" i="3"/>
  <c r="J157" i="3"/>
  <c r="J158" i="3"/>
  <c r="J278" i="3"/>
  <c r="J279" i="3"/>
  <c r="J280" i="3"/>
  <c r="I285" i="3"/>
  <c r="I286" i="3"/>
  <c r="I284" i="3"/>
  <c r="J286" i="3"/>
  <c r="J284" i="3"/>
  <c r="J285" i="3"/>
  <c r="J71" i="3"/>
  <c r="J72" i="3"/>
  <c r="J70" i="3"/>
  <c r="I339" i="3"/>
  <c r="I340" i="3"/>
  <c r="I341" i="3"/>
  <c r="I338" i="3"/>
  <c r="I74" i="3"/>
  <c r="I75" i="3"/>
  <c r="I73" i="3"/>
  <c r="J131" i="3"/>
  <c r="J132" i="3"/>
  <c r="J133" i="3"/>
  <c r="J130" i="3"/>
  <c r="I253" i="3"/>
  <c r="I254" i="3"/>
  <c r="I252" i="3"/>
  <c r="I162" i="3"/>
  <c r="I163" i="3"/>
  <c r="I164" i="3"/>
  <c r="I165" i="3"/>
  <c r="J227" i="3"/>
  <c r="J228" i="3"/>
  <c r="J229" i="3"/>
  <c r="J226" i="3"/>
  <c r="I291" i="3"/>
  <c r="I292" i="3"/>
  <c r="I293" i="3"/>
  <c r="I290" i="3"/>
  <c r="I355" i="3"/>
  <c r="I356" i="3"/>
  <c r="I357" i="3"/>
  <c r="I354" i="3"/>
  <c r="J356" i="3"/>
  <c r="J357" i="3"/>
  <c r="J355" i="3"/>
  <c r="J354" i="3"/>
  <c r="J292" i="3"/>
  <c r="J293" i="3"/>
  <c r="J291" i="3"/>
  <c r="J290" i="3"/>
  <c r="I42" i="3"/>
  <c r="I43" i="3"/>
  <c r="I41" i="3"/>
  <c r="J296" i="3"/>
  <c r="J294" i="3"/>
  <c r="J295" i="3"/>
  <c r="J47" i="3"/>
  <c r="J48" i="3"/>
  <c r="J49" i="3"/>
  <c r="J167" i="3"/>
  <c r="J168" i="3"/>
  <c r="J166" i="3"/>
  <c r="J108" i="3"/>
  <c r="J109" i="3"/>
  <c r="J110" i="3"/>
  <c r="J44" i="3"/>
  <c r="J45" i="3"/>
  <c r="J46" i="3"/>
  <c r="I175" i="3"/>
  <c r="I176" i="3"/>
  <c r="I177" i="3"/>
  <c r="J179" i="3"/>
  <c r="J180" i="3"/>
  <c r="J181" i="3"/>
  <c r="J178" i="3"/>
  <c r="J119" i="3"/>
  <c r="J120" i="3"/>
  <c r="J118" i="3"/>
  <c r="I343" i="3"/>
  <c r="I344" i="3"/>
  <c r="I342" i="3"/>
  <c r="J143" i="3"/>
  <c r="J144" i="3"/>
  <c r="J145" i="3"/>
  <c r="I23" i="3"/>
  <c r="I24" i="3"/>
  <c r="I22" i="3"/>
  <c r="J24" i="3"/>
  <c r="J22" i="3"/>
  <c r="J23" i="3"/>
  <c r="I261" i="3"/>
  <c r="I258" i="3"/>
  <c r="I259" i="3"/>
  <c r="I260" i="3"/>
  <c r="I300" i="3"/>
  <c r="I302" i="3"/>
  <c r="I301" i="3"/>
  <c r="J300" i="3"/>
  <c r="J301" i="3"/>
  <c r="J302" i="3"/>
  <c r="I359" i="3"/>
  <c r="I360" i="3"/>
  <c r="I358" i="3"/>
  <c r="J59" i="3"/>
  <c r="J57" i="3"/>
  <c r="J58" i="3"/>
  <c r="I299" i="3"/>
  <c r="I297" i="3"/>
  <c r="I298" i="3"/>
  <c r="J308" i="3"/>
  <c r="J309" i="3"/>
  <c r="J307" i="3"/>
  <c r="J306" i="3"/>
  <c r="J246" i="3"/>
  <c r="J247" i="3"/>
  <c r="J248" i="3"/>
  <c r="I122" i="3"/>
  <c r="I123" i="3"/>
  <c r="I121" i="3"/>
  <c r="J51" i="3"/>
  <c r="J52" i="3"/>
  <c r="J53" i="3"/>
  <c r="J50" i="3"/>
  <c r="I311" i="3"/>
  <c r="I312" i="3"/>
  <c r="I310" i="3"/>
  <c r="I246" i="3"/>
  <c r="I247" i="3"/>
  <c r="I248" i="3"/>
  <c r="I182" i="3"/>
  <c r="I183" i="3"/>
  <c r="I184" i="3"/>
  <c r="I118" i="3"/>
  <c r="I119" i="3"/>
  <c r="I120" i="3"/>
  <c r="I54" i="3"/>
  <c r="I55" i="3"/>
  <c r="I56" i="3"/>
  <c r="J316" i="3"/>
  <c r="J317" i="3"/>
  <c r="J318" i="3"/>
  <c r="J254" i="3"/>
  <c r="J252" i="3"/>
  <c r="J253" i="3"/>
  <c r="J188" i="3"/>
  <c r="J189" i="3"/>
  <c r="J190" i="3"/>
  <c r="J124" i="3"/>
  <c r="J125" i="3"/>
  <c r="J126" i="3"/>
  <c r="J60" i="3"/>
  <c r="J61" i="3"/>
  <c r="J62" i="3"/>
  <c r="I278" i="3"/>
  <c r="I279" i="3"/>
  <c r="I280" i="3"/>
  <c r="I150" i="3"/>
  <c r="I151" i="3"/>
  <c r="I152" i="3"/>
  <c r="I130" i="3"/>
  <c r="I131" i="3"/>
  <c r="I132" i="3"/>
  <c r="I133" i="3"/>
  <c r="I86" i="3"/>
  <c r="I87" i="3"/>
  <c r="I88" i="3"/>
  <c r="J79" i="3"/>
  <c r="J80" i="3"/>
  <c r="J81" i="3"/>
  <c r="J289" i="3"/>
  <c r="J287" i="3"/>
  <c r="J288" i="3"/>
  <c r="J324" i="3"/>
  <c r="J325" i="3"/>
  <c r="J323" i="3"/>
  <c r="J322" i="3"/>
  <c r="J211" i="3"/>
  <c r="J212" i="3"/>
  <c r="J213" i="3"/>
  <c r="J210" i="3"/>
  <c r="J340" i="3"/>
  <c r="J341" i="3"/>
  <c r="J339" i="3"/>
  <c r="J338" i="3"/>
  <c r="I142" i="3"/>
  <c r="I140" i="3"/>
  <c r="I141" i="3"/>
  <c r="I94" i="3"/>
  <c r="I92" i="3"/>
  <c r="I93" i="3"/>
  <c r="I78" i="3"/>
  <c r="I76" i="3"/>
  <c r="I77" i="3"/>
  <c r="I28" i="3"/>
  <c r="I29" i="3"/>
  <c r="I30" i="3"/>
  <c r="J258" i="3"/>
  <c r="J259" i="3"/>
  <c r="J260" i="3"/>
  <c r="J261" i="3"/>
  <c r="J147" i="3"/>
  <c r="J148" i="3"/>
  <c r="J149" i="3"/>
  <c r="J146" i="3"/>
  <c r="J274" i="3"/>
  <c r="J275" i="3"/>
  <c r="J276" i="3"/>
  <c r="J277" i="3"/>
  <c r="J87" i="3"/>
  <c r="J88" i="3"/>
  <c r="J86" i="3"/>
  <c r="I323" i="3"/>
  <c r="I324" i="3"/>
  <c r="I325" i="3"/>
  <c r="I322" i="3"/>
  <c r="I90" i="3"/>
  <c r="I91" i="3"/>
  <c r="I89" i="3"/>
  <c r="J20" i="3"/>
  <c r="J21" i="3"/>
  <c r="J18" i="3"/>
  <c r="J19" i="3"/>
  <c r="J83" i="3"/>
  <c r="J84" i="3"/>
  <c r="J85" i="3"/>
  <c r="J82" i="3"/>
  <c r="J207" i="3"/>
  <c r="J208" i="3"/>
  <c r="J209" i="3"/>
  <c r="I316" i="3"/>
  <c r="I318" i="3"/>
  <c r="I317" i="3"/>
  <c r="I62" i="3"/>
  <c r="I60" i="3"/>
  <c r="I61" i="3"/>
  <c r="I170" i="3"/>
  <c r="I171" i="3"/>
  <c r="I169" i="3"/>
  <c r="J171" i="3"/>
  <c r="J169" i="3"/>
  <c r="J170" i="3"/>
  <c r="I233" i="3"/>
  <c r="I234" i="3"/>
  <c r="I235" i="3"/>
  <c r="J234" i="3"/>
  <c r="J235" i="3"/>
  <c r="J233" i="3"/>
  <c r="I241" i="3"/>
  <c r="I239" i="3"/>
  <c r="I240" i="3"/>
  <c r="J297" i="3"/>
  <c r="J299" i="3"/>
  <c r="J298" i="3"/>
  <c r="I303" i="3"/>
  <c r="I304" i="3"/>
  <c r="I305" i="3"/>
  <c r="I367" i="3"/>
  <c r="I368" i="3"/>
  <c r="I369" i="3"/>
  <c r="I363" i="3"/>
  <c r="I361" i="3"/>
  <c r="I362" i="3"/>
  <c r="J187" i="3"/>
  <c r="J185" i="3"/>
  <c r="J186" i="3"/>
  <c r="J123" i="3"/>
  <c r="J121" i="3"/>
  <c r="J122" i="3"/>
  <c r="I364" i="3"/>
  <c r="I366" i="3"/>
  <c r="I365" i="3"/>
  <c r="J163" i="3"/>
  <c r="J164" i="3"/>
  <c r="J165" i="3"/>
  <c r="J162" i="3"/>
  <c r="I106" i="3"/>
  <c r="I107" i="3"/>
  <c r="I105" i="3"/>
  <c r="J35" i="3"/>
  <c r="J36" i="3"/>
  <c r="J37" i="3"/>
  <c r="J34" i="3"/>
  <c r="J172" i="3"/>
  <c r="J173" i="3"/>
  <c r="J174" i="3"/>
  <c r="J43" i="3"/>
  <c r="J41" i="3"/>
  <c r="J42" i="3"/>
  <c r="I46" i="3"/>
  <c r="I44" i="3"/>
  <c r="I45" i="3"/>
  <c r="I146" i="3"/>
  <c r="I147" i="3"/>
  <c r="I148" i="3"/>
  <c r="I149" i="3"/>
  <c r="J111" i="3"/>
  <c r="J112" i="3"/>
  <c r="J113" i="3"/>
  <c r="I319" i="3"/>
  <c r="I320" i="3"/>
  <c r="I321" i="3"/>
  <c r="I257" i="3"/>
  <c r="I255" i="3"/>
  <c r="I256" i="3"/>
  <c r="I191" i="3"/>
  <c r="I192" i="3"/>
  <c r="I193" i="3"/>
  <c r="I127" i="3"/>
  <c r="I128" i="3"/>
  <c r="I129" i="3"/>
  <c r="I63" i="3"/>
  <c r="I64" i="3"/>
  <c r="I65" i="3"/>
  <c r="I214" i="3"/>
  <c r="I215" i="3"/>
  <c r="I216" i="3"/>
  <c r="J139" i="3"/>
  <c r="J137" i="3"/>
  <c r="J138" i="3"/>
  <c r="J91" i="3"/>
  <c r="J89" i="3"/>
  <c r="J90" i="3"/>
  <c r="J75" i="3"/>
  <c r="J73" i="3"/>
  <c r="J74" i="3"/>
  <c r="I210" i="3"/>
  <c r="I211" i="3"/>
  <c r="I212" i="3"/>
  <c r="I213" i="3"/>
  <c r="I27" i="3"/>
  <c r="I25" i="3"/>
  <c r="I26" i="3"/>
  <c r="I190" i="3"/>
  <c r="I188" i="3"/>
  <c r="I189" i="3"/>
  <c r="J231" i="3"/>
  <c r="J232" i="3"/>
  <c r="J230" i="3"/>
  <c r="I237" i="3"/>
  <c r="I238" i="3"/>
  <c r="I236" i="3"/>
  <c r="J238" i="3"/>
  <c r="J236" i="3"/>
  <c r="J237" i="3"/>
  <c r="I295" i="3"/>
  <c r="I296" i="3"/>
  <c r="I294" i="3"/>
  <c r="J364" i="3"/>
  <c r="J365" i="3"/>
  <c r="J366" i="3"/>
  <c r="J360" i="3"/>
  <c r="J358" i="3"/>
  <c r="J359" i="3"/>
  <c r="J250" i="3"/>
  <c r="J251" i="3"/>
  <c r="J249" i="3"/>
  <c r="I232" i="3"/>
  <c r="I230" i="3"/>
  <c r="I231" i="3"/>
  <c r="I102" i="3"/>
  <c r="I103" i="3"/>
  <c r="I104" i="3"/>
  <c r="I38" i="3"/>
  <c r="I39" i="3"/>
  <c r="I40" i="3"/>
  <c r="J239" i="3"/>
  <c r="J240" i="3"/>
  <c r="J241" i="3"/>
  <c r="J313" i="3"/>
  <c r="J315" i="3"/>
  <c r="J314" i="3"/>
  <c r="J312" i="3"/>
  <c r="J310" i="3"/>
  <c r="J311" i="3"/>
  <c r="I186" i="3"/>
  <c r="I187" i="3"/>
  <c r="I185" i="3"/>
  <c r="J115" i="3"/>
  <c r="J116" i="3"/>
  <c r="J117" i="3"/>
  <c r="J114" i="3"/>
  <c r="J55" i="3"/>
  <c r="J56" i="3"/>
  <c r="J54" i="3"/>
  <c r="J320" i="3"/>
  <c r="J321" i="3"/>
  <c r="J319" i="3"/>
  <c r="J255" i="3"/>
  <c r="J256" i="3"/>
  <c r="J257" i="3"/>
  <c r="J191" i="3"/>
  <c r="J192" i="3"/>
  <c r="J193" i="3"/>
  <c r="J127" i="3"/>
  <c r="J128" i="3"/>
  <c r="J129" i="3"/>
  <c r="J63" i="3"/>
  <c r="J64" i="3"/>
  <c r="J65" i="3"/>
  <c r="I327" i="3"/>
  <c r="I328" i="3"/>
  <c r="I326" i="3"/>
  <c r="I198" i="3"/>
  <c r="I199" i="3"/>
  <c r="I200" i="3"/>
  <c r="I134" i="3"/>
  <c r="I135" i="3"/>
  <c r="I136" i="3"/>
  <c r="J95" i="3"/>
  <c r="J96" i="3"/>
  <c r="J97" i="3"/>
  <c r="I19" i="3"/>
  <c r="I20" i="3"/>
  <c r="I21" i="3"/>
  <c r="J199" i="3"/>
  <c r="J200" i="3"/>
  <c r="J198" i="3"/>
  <c r="I206" i="3"/>
  <c r="I204" i="3"/>
  <c r="I205" i="3"/>
  <c r="J204" i="3"/>
  <c r="J205" i="3"/>
  <c r="J206" i="3"/>
  <c r="J336" i="3"/>
  <c r="J337" i="3"/>
  <c r="J335" i="3"/>
  <c r="J140" i="3"/>
  <c r="J141" i="3"/>
  <c r="J142" i="3"/>
  <c r="J92" i="3"/>
  <c r="J93" i="3"/>
  <c r="J94" i="3"/>
  <c r="J76" i="3"/>
  <c r="J77" i="3"/>
  <c r="J78" i="3"/>
  <c r="J28" i="3"/>
  <c r="J29" i="3"/>
  <c r="J30" i="3"/>
  <c r="I331" i="3"/>
  <c r="I329" i="3"/>
  <c r="I330" i="3"/>
  <c r="J329" i="3"/>
  <c r="J331" i="3"/>
  <c r="J330" i="3"/>
  <c r="I335" i="3"/>
  <c r="I336" i="3"/>
  <c r="I337" i="3"/>
  <c r="I218" i="3"/>
  <c r="I219" i="3"/>
  <c r="I217" i="3"/>
  <c r="J219" i="3"/>
  <c r="J217" i="3"/>
  <c r="J218" i="3"/>
  <c r="I223" i="3"/>
  <c r="I224" i="3"/>
  <c r="I225" i="3"/>
  <c r="I347" i="3"/>
  <c r="I345" i="3"/>
  <c r="I346" i="3"/>
  <c r="J345" i="3"/>
  <c r="J347" i="3"/>
  <c r="J346" i="3"/>
  <c r="I351" i="3"/>
  <c r="I352" i="3"/>
  <c r="I353" i="3"/>
  <c r="I265" i="3"/>
  <c r="I266" i="3"/>
  <c r="I267" i="3"/>
  <c r="J266" i="3"/>
  <c r="J267" i="3"/>
  <c r="J265" i="3"/>
  <c r="I273" i="3"/>
  <c r="I271" i="3"/>
  <c r="I272" i="3"/>
  <c r="I154" i="3"/>
  <c r="I155" i="3"/>
  <c r="I153" i="3"/>
  <c r="J155" i="3"/>
  <c r="J153" i="3"/>
  <c r="J154" i="3"/>
  <c r="I159" i="3"/>
  <c r="I160" i="3"/>
  <c r="I161" i="3"/>
  <c r="I281" i="3"/>
  <c r="I282" i="3"/>
  <c r="I283" i="3"/>
  <c r="J282" i="3"/>
  <c r="J283" i="3"/>
  <c r="J281" i="3"/>
  <c r="I289" i="3"/>
  <c r="I287" i="3"/>
  <c r="I288" i="3"/>
  <c r="J135" i="3"/>
  <c r="J136" i="3"/>
  <c r="J134" i="3"/>
  <c r="I138" i="3"/>
  <c r="I139" i="3"/>
  <c r="I137" i="3"/>
  <c r="J67" i="3"/>
  <c r="J68" i="3"/>
  <c r="J69" i="3"/>
  <c r="J66" i="3"/>
  <c r="I126" i="3"/>
  <c r="I124" i="3"/>
  <c r="I125" i="3"/>
  <c r="I111" i="3"/>
  <c r="I112" i="3"/>
  <c r="I113" i="3"/>
  <c r="J175" i="3"/>
  <c r="J176" i="3"/>
  <c r="J177" i="3"/>
  <c r="J304" i="3"/>
  <c r="J305" i="3"/>
  <c r="J303" i="3"/>
  <c r="J368" i="3"/>
  <c r="J369" i="3"/>
  <c r="J367" i="3"/>
  <c r="I226" i="3"/>
  <c r="I227" i="3"/>
  <c r="I228" i="3"/>
  <c r="I229" i="3"/>
  <c r="J99" i="3"/>
  <c r="J100" i="3"/>
  <c r="J101" i="3"/>
  <c r="J98" i="3"/>
  <c r="J39" i="3"/>
  <c r="J40" i="3"/>
  <c r="J38" i="3"/>
  <c r="I98" i="3"/>
  <c r="I99" i="3"/>
  <c r="I100" i="3"/>
  <c r="I101" i="3"/>
  <c r="I35" i="3"/>
  <c r="I36" i="3"/>
  <c r="I37" i="3"/>
  <c r="J361" i="3"/>
  <c r="J363" i="3"/>
  <c r="J362" i="3"/>
  <c r="I47" i="3"/>
  <c r="I48" i="3"/>
  <c r="I49" i="3"/>
  <c r="J107" i="3"/>
  <c r="J105" i="3"/>
  <c r="J106" i="3"/>
  <c r="I110" i="3"/>
  <c r="I108" i="3"/>
  <c r="I109" i="3"/>
  <c r="J17" i="3"/>
  <c r="J16" i="3"/>
  <c r="I15" i="3"/>
  <c r="I16" i="3"/>
  <c r="J14" i="3"/>
  <c r="J13" i="3"/>
  <c r="I14" i="3"/>
  <c r="I13" i="3"/>
  <c r="J10" i="3"/>
  <c r="J11" i="3"/>
  <c r="I10" i="3"/>
  <c r="I11" i="3"/>
  <c r="J9" i="3"/>
  <c r="J7" i="3"/>
  <c r="J8" i="3"/>
  <c r="I6" i="3"/>
  <c r="I7" i="3"/>
  <c r="J15" i="3"/>
  <c r="J12" i="3"/>
  <c r="I12" i="3"/>
  <c r="I9" i="3"/>
  <c r="J6" i="3"/>
  <c r="J5" i="3"/>
  <c r="J4" i="3"/>
  <c r="J3" i="3"/>
  <c r="J2" i="3"/>
  <c r="I5" i="3"/>
  <c r="I4" i="3"/>
  <c r="I3" i="3"/>
  <c r="I2" i="3"/>
  <c r="K3" i="1"/>
  <c r="K4" i="1" s="1"/>
  <c r="K5" i="1" s="1"/>
  <c r="L11" i="10" l="1"/>
  <c r="L8" i="10"/>
  <c r="L24" i="10"/>
  <c r="L33" i="10"/>
  <c r="L27" i="10"/>
  <c r="R68" i="10"/>
  <c r="P69" i="10"/>
  <c r="L17" i="10"/>
  <c r="J21" i="10"/>
  <c r="K21" i="10"/>
  <c r="P38" i="10"/>
  <c r="R37" i="10"/>
  <c r="R20" i="10"/>
  <c r="P21" i="10"/>
  <c r="Q85" i="10"/>
  <c r="R84" i="10"/>
  <c r="R52" i="10"/>
  <c r="P53" i="10"/>
  <c r="R4" i="10"/>
  <c r="P5" i="10"/>
  <c r="P87" i="10"/>
  <c r="K5" i="10"/>
  <c r="J5" i="10"/>
  <c r="K62" i="3"/>
  <c r="K36" i="9"/>
  <c r="I37" i="9"/>
  <c r="K53" i="9"/>
  <c r="I54" i="9"/>
  <c r="K85" i="9"/>
  <c r="I86" i="9"/>
  <c r="K69" i="9"/>
  <c r="I70" i="9"/>
  <c r="K5" i="9"/>
  <c r="I6" i="9"/>
  <c r="K21" i="9"/>
  <c r="I22" i="9"/>
  <c r="I84" i="1"/>
  <c r="G85" i="1"/>
  <c r="G54" i="1"/>
  <c r="I53" i="1"/>
  <c r="G70" i="1"/>
  <c r="I69" i="1"/>
  <c r="I36" i="1"/>
  <c r="G37" i="1"/>
  <c r="K325" i="3"/>
  <c r="K324" i="3"/>
  <c r="K25" i="3"/>
  <c r="K33" i="3"/>
  <c r="K151" i="3"/>
  <c r="K26" i="3"/>
  <c r="K100" i="3"/>
  <c r="K32" i="3"/>
  <c r="K101" i="3"/>
  <c r="K147" i="3"/>
  <c r="K182" i="3"/>
  <c r="K148" i="3"/>
  <c r="K99" i="3"/>
  <c r="K103" i="3"/>
  <c r="K317" i="3"/>
  <c r="K149" i="3"/>
  <c r="K21" i="3"/>
  <c r="K46" i="3"/>
  <c r="K104" i="3"/>
  <c r="K188" i="3"/>
  <c r="K214" i="3"/>
  <c r="K20" i="3"/>
  <c r="K186" i="3"/>
  <c r="K152" i="3"/>
  <c r="K19" i="3"/>
  <c r="K189" i="3"/>
  <c r="K126" i="3"/>
  <c r="K351" i="3"/>
  <c r="K49" i="3"/>
  <c r="K137" i="3"/>
  <c r="K272" i="3"/>
  <c r="K18" i="3"/>
  <c r="K139" i="3"/>
  <c r="K271" i="3"/>
  <c r="F226" i="3"/>
  <c r="F227" i="3" s="1"/>
  <c r="K161" i="3"/>
  <c r="K102" i="3"/>
  <c r="K294" i="3"/>
  <c r="K211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82" i="3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K119" i="3"/>
  <c r="K342" i="3"/>
  <c r="F114" i="3"/>
  <c r="F115" i="3" s="1"/>
  <c r="K353" i="3"/>
  <c r="F178" i="3"/>
  <c r="F98" i="3"/>
  <c r="G98" i="3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F210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274" i="3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58" i="3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306" i="3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F258" i="3"/>
  <c r="F162" i="3"/>
  <c r="G130" i="3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F82" i="3"/>
  <c r="F306" i="3"/>
  <c r="F194" i="3"/>
  <c r="F50" i="3"/>
  <c r="F274" i="3"/>
  <c r="F146" i="3"/>
  <c r="G146" i="3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338" i="3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210" i="3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322" i="3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F130" i="3"/>
  <c r="G178" i="3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290" i="3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54" i="3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F354" i="3"/>
  <c r="F290" i="3"/>
  <c r="G226" i="3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F66" i="3"/>
  <c r="F18" i="3"/>
  <c r="F338" i="3"/>
  <c r="G114" i="3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62" i="3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F322" i="3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F242" i="3"/>
  <c r="G194" i="3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F34" i="3"/>
  <c r="K184" i="3"/>
  <c r="K34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K125" i="3"/>
  <c r="K230" i="3"/>
  <c r="K146" i="3"/>
  <c r="K280" i="3"/>
  <c r="K98" i="3"/>
  <c r="K335" i="3"/>
  <c r="K130" i="3"/>
  <c r="K243" i="3"/>
  <c r="K109" i="3"/>
  <c r="K37" i="3"/>
  <c r="K227" i="3"/>
  <c r="K113" i="3"/>
  <c r="K155" i="3"/>
  <c r="K267" i="3"/>
  <c r="K225" i="3"/>
  <c r="K234" i="3"/>
  <c r="K318" i="3"/>
  <c r="K24" i="3"/>
  <c r="K286" i="3"/>
  <c r="K220" i="3"/>
  <c r="K238" i="3"/>
  <c r="K333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K110" i="3"/>
  <c r="K196" i="3"/>
  <c r="K289" i="3"/>
  <c r="K131" i="3"/>
  <c r="K244" i="3"/>
  <c r="K228" i="3"/>
  <c r="K282" i="3"/>
  <c r="K153" i="3"/>
  <c r="K219" i="3"/>
  <c r="K295" i="3"/>
  <c r="K235" i="3"/>
  <c r="K343" i="3"/>
  <c r="K284" i="3"/>
  <c r="K221" i="3"/>
  <c r="K203" i="3"/>
  <c r="K197" i="3"/>
  <c r="K138" i="3"/>
  <c r="K273" i="3"/>
  <c r="K329" i="3"/>
  <c r="K328" i="3"/>
  <c r="K212" i="3"/>
  <c r="K120" i="3"/>
  <c r="K246" i="3"/>
  <c r="K157" i="3"/>
  <c r="K348" i="3"/>
  <c r="K31" i="3"/>
  <c r="K22" i="3"/>
  <c r="K205" i="3"/>
  <c r="K357" i="3"/>
  <c r="K293" i="3"/>
  <c r="K72" i="3"/>
  <c r="K263" i="3"/>
  <c r="K35" i="3"/>
  <c r="K287" i="3"/>
  <c r="K215" i="3"/>
  <c r="K44" i="3"/>
  <c r="K132" i="3"/>
  <c r="K278" i="3"/>
  <c r="K229" i="3"/>
  <c r="K111" i="3"/>
  <c r="K223" i="3"/>
  <c r="K47" i="3"/>
  <c r="K159" i="3"/>
  <c r="K347" i="3"/>
  <c r="K330" i="3"/>
  <c r="K134" i="3"/>
  <c r="K326" i="3"/>
  <c r="K236" i="3"/>
  <c r="K190" i="3"/>
  <c r="K213" i="3"/>
  <c r="K65" i="3"/>
  <c r="K128" i="3"/>
  <c r="K191" i="3"/>
  <c r="K106" i="3"/>
  <c r="K362" i="3"/>
  <c r="K241" i="3"/>
  <c r="K170" i="3"/>
  <c r="K90" i="3"/>
  <c r="K323" i="3"/>
  <c r="K30" i="3"/>
  <c r="K94" i="3"/>
  <c r="K86" i="3"/>
  <c r="K54" i="3"/>
  <c r="K247" i="3"/>
  <c r="K297" i="3"/>
  <c r="K300" i="3"/>
  <c r="K177" i="3"/>
  <c r="K165" i="3"/>
  <c r="K252" i="3"/>
  <c r="K75" i="3"/>
  <c r="K340" i="3"/>
  <c r="K269" i="3"/>
  <c r="K350" i="3"/>
  <c r="K79" i="3"/>
  <c r="K145" i="3"/>
  <c r="K85" i="3"/>
  <c r="K264" i="3"/>
  <c r="K52" i="3"/>
  <c r="K116" i="3"/>
  <c r="K180" i="3"/>
  <c r="K309" i="3"/>
  <c r="K276" i="3"/>
  <c r="K174" i="3"/>
  <c r="K66" i="3"/>
  <c r="K76" i="3"/>
  <c r="K354" i="3"/>
  <c r="K59" i="3"/>
  <c r="K124" i="3"/>
  <c r="K288" i="3"/>
  <c r="K281" i="3"/>
  <c r="K352" i="3"/>
  <c r="K218" i="3"/>
  <c r="K200" i="3"/>
  <c r="K185" i="3"/>
  <c r="K40" i="3"/>
  <c r="K232" i="3"/>
  <c r="K216" i="3"/>
  <c r="K64" i="3"/>
  <c r="K127" i="3"/>
  <c r="K256" i="3"/>
  <c r="K320" i="3"/>
  <c r="K45" i="3"/>
  <c r="K365" i="3"/>
  <c r="K361" i="3"/>
  <c r="K369" i="3"/>
  <c r="K304" i="3"/>
  <c r="K61" i="3"/>
  <c r="K322" i="3"/>
  <c r="K29" i="3"/>
  <c r="K78" i="3"/>
  <c r="K141" i="3"/>
  <c r="K133" i="3"/>
  <c r="K279" i="3"/>
  <c r="K183" i="3"/>
  <c r="K121" i="3"/>
  <c r="K299" i="3"/>
  <c r="K358" i="3"/>
  <c r="K260" i="3"/>
  <c r="K176" i="3"/>
  <c r="K41" i="3"/>
  <c r="K164" i="3"/>
  <c r="K254" i="3"/>
  <c r="K74" i="3"/>
  <c r="K339" i="3"/>
  <c r="K97" i="3"/>
  <c r="K144" i="3"/>
  <c r="K209" i="3"/>
  <c r="K202" i="3"/>
  <c r="K84" i="3"/>
  <c r="K51" i="3"/>
  <c r="K115" i="3"/>
  <c r="K179" i="3"/>
  <c r="K242" i="3"/>
  <c r="K308" i="3"/>
  <c r="K58" i="3"/>
  <c r="K314" i="3"/>
  <c r="K275" i="3"/>
  <c r="K168" i="3"/>
  <c r="K69" i="3"/>
  <c r="K251" i="3"/>
  <c r="K321" i="3"/>
  <c r="K261" i="3"/>
  <c r="K226" i="3"/>
  <c r="K112" i="3"/>
  <c r="K154" i="3"/>
  <c r="K266" i="3"/>
  <c r="K346" i="3"/>
  <c r="K224" i="3"/>
  <c r="K337" i="3"/>
  <c r="K331" i="3"/>
  <c r="K204" i="3"/>
  <c r="K136" i="3"/>
  <c r="K199" i="3"/>
  <c r="K327" i="3"/>
  <c r="K187" i="3"/>
  <c r="K39" i="3"/>
  <c r="K237" i="3"/>
  <c r="K63" i="3"/>
  <c r="K193" i="3"/>
  <c r="K255" i="3"/>
  <c r="K319" i="3"/>
  <c r="K105" i="3"/>
  <c r="K366" i="3"/>
  <c r="K363" i="3"/>
  <c r="K368" i="3"/>
  <c r="K303" i="3"/>
  <c r="K240" i="3"/>
  <c r="K233" i="3"/>
  <c r="K169" i="3"/>
  <c r="K60" i="3"/>
  <c r="K316" i="3"/>
  <c r="K89" i="3"/>
  <c r="K28" i="3"/>
  <c r="K93" i="3"/>
  <c r="K140" i="3"/>
  <c r="K88" i="3"/>
  <c r="K56" i="3"/>
  <c r="K310" i="3"/>
  <c r="K123" i="3"/>
  <c r="K360" i="3"/>
  <c r="K301" i="3"/>
  <c r="K259" i="3"/>
  <c r="K23" i="3"/>
  <c r="K175" i="3"/>
  <c r="K43" i="3"/>
  <c r="K356" i="3"/>
  <c r="K292" i="3"/>
  <c r="K163" i="3"/>
  <c r="K253" i="3"/>
  <c r="K338" i="3"/>
  <c r="K285" i="3"/>
  <c r="K156" i="3"/>
  <c r="K268" i="3"/>
  <c r="K222" i="3"/>
  <c r="K334" i="3"/>
  <c r="K81" i="3"/>
  <c r="K96" i="3"/>
  <c r="K143" i="3"/>
  <c r="K208" i="3"/>
  <c r="K71" i="3"/>
  <c r="K83" i="3"/>
  <c r="K262" i="3"/>
  <c r="K50" i="3"/>
  <c r="K114" i="3"/>
  <c r="K178" i="3"/>
  <c r="K245" i="3"/>
  <c r="K307" i="3"/>
  <c r="K313" i="3"/>
  <c r="K274" i="3"/>
  <c r="K173" i="3"/>
  <c r="K167" i="3"/>
  <c r="K195" i="3"/>
  <c r="K68" i="3"/>
  <c r="K250" i="3"/>
  <c r="K305" i="3"/>
  <c r="K311" i="3"/>
  <c r="K290" i="3"/>
  <c r="K108" i="3"/>
  <c r="K36" i="3"/>
  <c r="K48" i="3"/>
  <c r="K283" i="3"/>
  <c r="K160" i="3"/>
  <c r="K265" i="3"/>
  <c r="K345" i="3"/>
  <c r="K217" i="3"/>
  <c r="K336" i="3"/>
  <c r="K206" i="3"/>
  <c r="K135" i="3"/>
  <c r="K198" i="3"/>
  <c r="K38" i="3"/>
  <c r="K231" i="3"/>
  <c r="K296" i="3"/>
  <c r="K27" i="3"/>
  <c r="K210" i="3"/>
  <c r="K129" i="3"/>
  <c r="K192" i="3"/>
  <c r="K257" i="3"/>
  <c r="K107" i="3"/>
  <c r="K364" i="3"/>
  <c r="K367" i="3"/>
  <c r="K239" i="3"/>
  <c r="K171" i="3"/>
  <c r="K91" i="3"/>
  <c r="K77" i="3"/>
  <c r="K92" i="3"/>
  <c r="K142" i="3"/>
  <c r="K87" i="3"/>
  <c r="K150" i="3"/>
  <c r="K55" i="3"/>
  <c r="K118" i="3"/>
  <c r="K248" i="3"/>
  <c r="K312" i="3"/>
  <c r="K122" i="3"/>
  <c r="K298" i="3"/>
  <c r="K359" i="3"/>
  <c r="K302" i="3"/>
  <c r="K258" i="3"/>
  <c r="K344" i="3"/>
  <c r="K42" i="3"/>
  <c r="K355" i="3"/>
  <c r="K291" i="3"/>
  <c r="K162" i="3"/>
  <c r="K73" i="3"/>
  <c r="K341" i="3"/>
  <c r="K158" i="3"/>
  <c r="K270" i="3"/>
  <c r="K349" i="3"/>
  <c r="K332" i="3"/>
  <c r="K80" i="3"/>
  <c r="K95" i="3"/>
  <c r="K207" i="3"/>
  <c r="K201" i="3"/>
  <c r="K70" i="3"/>
  <c r="K82" i="3"/>
  <c r="K53" i="3"/>
  <c r="K117" i="3"/>
  <c r="K181" i="3"/>
  <c r="K306" i="3"/>
  <c r="K57" i="3"/>
  <c r="K315" i="3"/>
  <c r="K277" i="3"/>
  <c r="K172" i="3"/>
  <c r="K166" i="3"/>
  <c r="K194" i="3"/>
  <c r="K67" i="3"/>
  <c r="K249" i="3"/>
  <c r="K7" i="3"/>
  <c r="K8" i="3"/>
  <c r="K11" i="3"/>
  <c r="K15" i="3"/>
  <c r="K6" i="3"/>
  <c r="K10" i="3"/>
  <c r="K13" i="3"/>
  <c r="K17" i="3"/>
  <c r="K16" i="3"/>
  <c r="K5" i="3"/>
  <c r="K3" i="3"/>
  <c r="K4" i="3"/>
  <c r="K12" i="3"/>
  <c r="K14" i="3"/>
  <c r="K2" i="3"/>
  <c r="K9" i="3"/>
  <c r="L16" i="1"/>
  <c r="L7" i="1"/>
  <c r="L11" i="1"/>
  <c r="L13" i="1"/>
  <c r="L17" i="1"/>
  <c r="L15" i="1"/>
  <c r="L8" i="1"/>
  <c r="L2" i="1"/>
  <c r="L3" i="1" s="1"/>
  <c r="L4" i="1" s="1"/>
  <c r="L5" i="1" s="1"/>
  <c r="L10" i="1"/>
  <c r="L14" i="1"/>
  <c r="L12" i="1"/>
  <c r="L9" i="1"/>
  <c r="L6" i="1"/>
  <c r="R5" i="10" l="1"/>
  <c r="P6" i="10"/>
  <c r="R38" i="10"/>
  <c r="P39" i="10"/>
  <c r="R53" i="10"/>
  <c r="P54" i="10"/>
  <c r="Q86" i="10"/>
  <c r="R85" i="10"/>
  <c r="R69" i="10"/>
  <c r="P70" i="10"/>
  <c r="P88" i="10"/>
  <c r="P22" i="10"/>
  <c r="R21" i="10"/>
  <c r="K70" i="9"/>
  <c r="I71" i="9"/>
  <c r="K86" i="9"/>
  <c r="I87" i="9"/>
  <c r="K22" i="9"/>
  <c r="I23" i="9"/>
  <c r="K54" i="9"/>
  <c r="I55" i="9"/>
  <c r="K6" i="9"/>
  <c r="I7" i="9"/>
  <c r="K37" i="9"/>
  <c r="I38" i="9"/>
  <c r="G38" i="1"/>
  <c r="I37" i="1"/>
  <c r="G71" i="1"/>
  <c r="I70" i="1"/>
  <c r="G55" i="1"/>
  <c r="I54" i="1"/>
  <c r="G86" i="1"/>
  <c r="I85" i="1"/>
  <c r="I21" i="1"/>
  <c r="I9" i="1"/>
  <c r="I11" i="1"/>
  <c r="I17" i="1"/>
  <c r="I4" i="1"/>
  <c r="I15" i="1"/>
  <c r="H114" i="3"/>
  <c r="H226" i="3"/>
  <c r="F323" i="3"/>
  <c r="H322" i="3"/>
  <c r="F339" i="3"/>
  <c r="H338" i="3"/>
  <c r="F275" i="3"/>
  <c r="H274" i="3"/>
  <c r="H194" i="3"/>
  <c r="F195" i="3"/>
  <c r="H162" i="3"/>
  <c r="F163" i="3"/>
  <c r="H146" i="3"/>
  <c r="F147" i="3"/>
  <c r="F243" i="3"/>
  <c r="H242" i="3"/>
  <c r="H18" i="3"/>
  <c r="F19" i="3"/>
  <c r="F291" i="3"/>
  <c r="H290" i="3"/>
  <c r="H50" i="3"/>
  <c r="F51" i="3"/>
  <c r="F307" i="3"/>
  <c r="H306" i="3"/>
  <c r="F259" i="3"/>
  <c r="H258" i="3"/>
  <c r="H98" i="3"/>
  <c r="F99" i="3"/>
  <c r="H34" i="3"/>
  <c r="F35" i="3"/>
  <c r="F116" i="3"/>
  <c r="H115" i="3"/>
  <c r="H66" i="3"/>
  <c r="F67" i="3"/>
  <c r="F355" i="3"/>
  <c r="H354" i="3"/>
  <c r="H130" i="3"/>
  <c r="F131" i="3"/>
  <c r="F228" i="3"/>
  <c r="H227" i="3"/>
  <c r="H82" i="3"/>
  <c r="F83" i="3"/>
  <c r="H210" i="3"/>
  <c r="F211" i="3"/>
  <c r="H178" i="3"/>
  <c r="F179" i="3"/>
  <c r="H13" i="3"/>
  <c r="I13" i="1"/>
  <c r="H16" i="3"/>
  <c r="H6" i="3"/>
  <c r="H10" i="3"/>
  <c r="H7" i="3"/>
  <c r="H5" i="3"/>
  <c r="H9" i="3"/>
  <c r="H12" i="3"/>
  <c r="H17" i="3"/>
  <c r="H14" i="3"/>
  <c r="H2" i="3"/>
  <c r="H3" i="3"/>
  <c r="H11" i="3"/>
  <c r="H4" i="3"/>
  <c r="H15" i="3"/>
  <c r="H8" i="3"/>
  <c r="I7" i="1"/>
  <c r="I12" i="1"/>
  <c r="I3" i="1"/>
  <c r="I14" i="1"/>
  <c r="I10" i="1"/>
  <c r="I8" i="1"/>
  <c r="I6" i="1"/>
  <c r="I2" i="1"/>
  <c r="I5" i="1"/>
  <c r="I16" i="1"/>
  <c r="P7" i="10" l="1"/>
  <c r="R6" i="10"/>
  <c r="Q87" i="10"/>
  <c r="R86" i="10"/>
  <c r="R22" i="10"/>
  <c r="P23" i="10"/>
  <c r="R70" i="10"/>
  <c r="P71" i="10"/>
  <c r="R54" i="10"/>
  <c r="P55" i="10"/>
  <c r="P89" i="10"/>
  <c r="P40" i="10"/>
  <c r="R39" i="10"/>
  <c r="K55" i="9"/>
  <c r="I56" i="9"/>
  <c r="K23" i="9"/>
  <c r="I24" i="9"/>
  <c r="K38" i="9"/>
  <c r="I39" i="9"/>
  <c r="K87" i="9"/>
  <c r="I88" i="9"/>
  <c r="K7" i="9"/>
  <c r="I8" i="9"/>
  <c r="K71" i="9"/>
  <c r="I72" i="9"/>
  <c r="G87" i="1"/>
  <c r="I86" i="1"/>
  <c r="G56" i="1"/>
  <c r="I55" i="1"/>
  <c r="G72" i="1"/>
  <c r="I71" i="1"/>
  <c r="G39" i="1"/>
  <c r="I38" i="1"/>
  <c r="I22" i="1"/>
  <c r="F84" i="3"/>
  <c r="H83" i="3"/>
  <c r="F68" i="3"/>
  <c r="H67" i="3"/>
  <c r="F36" i="3"/>
  <c r="H35" i="3"/>
  <c r="F52" i="3"/>
  <c r="H51" i="3"/>
  <c r="F148" i="3"/>
  <c r="H147" i="3"/>
  <c r="F340" i="3"/>
  <c r="H339" i="3"/>
  <c r="F196" i="3"/>
  <c r="H195" i="3"/>
  <c r="F180" i="3"/>
  <c r="H179" i="3"/>
  <c r="F132" i="3"/>
  <c r="H131" i="3"/>
  <c r="F20" i="3"/>
  <c r="H19" i="3"/>
  <c r="F164" i="3"/>
  <c r="H163" i="3"/>
  <c r="H259" i="3"/>
  <c r="F260" i="3"/>
  <c r="H275" i="3"/>
  <c r="F276" i="3"/>
  <c r="F212" i="3"/>
  <c r="H211" i="3"/>
  <c r="F100" i="3"/>
  <c r="H99" i="3"/>
  <c r="F229" i="3"/>
  <c r="H228" i="3"/>
  <c r="F356" i="3"/>
  <c r="H355" i="3"/>
  <c r="F117" i="3"/>
  <c r="H116" i="3"/>
  <c r="F308" i="3"/>
  <c r="H307" i="3"/>
  <c r="F292" i="3"/>
  <c r="H291" i="3"/>
  <c r="H243" i="3"/>
  <c r="F244" i="3"/>
  <c r="F324" i="3"/>
  <c r="H323" i="3"/>
  <c r="R71" i="10" l="1"/>
  <c r="P72" i="10"/>
  <c r="P24" i="10"/>
  <c r="R23" i="10"/>
  <c r="R55" i="10"/>
  <c r="P56" i="10"/>
  <c r="P41" i="10"/>
  <c r="R40" i="10"/>
  <c r="Q88" i="10"/>
  <c r="R87" i="10"/>
  <c r="P90" i="10"/>
  <c r="P8" i="10"/>
  <c r="R7" i="10"/>
  <c r="K39" i="9"/>
  <c r="I40" i="9"/>
  <c r="I89" i="9"/>
  <c r="K88" i="9"/>
  <c r="I73" i="9"/>
  <c r="K72" i="9"/>
  <c r="I25" i="9"/>
  <c r="K24" i="9"/>
  <c r="I9" i="9"/>
  <c r="K8" i="9"/>
  <c r="I57" i="9"/>
  <c r="K56" i="9"/>
  <c r="G73" i="1"/>
  <c r="I72" i="1"/>
  <c r="G40" i="1"/>
  <c r="I39" i="1"/>
  <c r="G57" i="1"/>
  <c r="I56" i="1"/>
  <c r="G88" i="1"/>
  <c r="I87" i="1"/>
  <c r="I23" i="1"/>
  <c r="F293" i="3"/>
  <c r="H292" i="3"/>
  <c r="F53" i="3"/>
  <c r="H52" i="3"/>
  <c r="F325" i="3"/>
  <c r="H324" i="3"/>
  <c r="F118" i="3"/>
  <c r="H117" i="3"/>
  <c r="F213" i="3"/>
  <c r="H212" i="3"/>
  <c r="F181" i="3"/>
  <c r="H180" i="3"/>
  <c r="F277" i="3"/>
  <c r="H276" i="3"/>
  <c r="F261" i="3"/>
  <c r="H260" i="3"/>
  <c r="F230" i="3"/>
  <c r="H229" i="3"/>
  <c r="F21" i="3"/>
  <c r="H20" i="3"/>
  <c r="F341" i="3"/>
  <c r="H340" i="3"/>
  <c r="F69" i="3"/>
  <c r="H68" i="3"/>
  <c r="F245" i="3"/>
  <c r="H244" i="3"/>
  <c r="F309" i="3"/>
  <c r="H308" i="3"/>
  <c r="F357" i="3"/>
  <c r="H356" i="3"/>
  <c r="F101" i="3"/>
  <c r="H100" i="3"/>
  <c r="F165" i="3"/>
  <c r="H164" i="3"/>
  <c r="F133" i="3"/>
  <c r="H132" i="3"/>
  <c r="F197" i="3"/>
  <c r="H196" i="3"/>
  <c r="F149" i="3"/>
  <c r="H148" i="3"/>
  <c r="F37" i="3"/>
  <c r="H36" i="3"/>
  <c r="F85" i="3"/>
  <c r="H84" i="3"/>
  <c r="R41" i="10" l="1"/>
  <c r="P42" i="10"/>
  <c r="P57" i="10"/>
  <c r="R56" i="10"/>
  <c r="P9" i="10"/>
  <c r="R8" i="10"/>
  <c r="P91" i="10"/>
  <c r="P25" i="10"/>
  <c r="R24" i="10"/>
  <c r="P73" i="10"/>
  <c r="R72" i="10"/>
  <c r="Q89" i="10"/>
  <c r="R88" i="10"/>
  <c r="K25" i="9"/>
  <c r="I26" i="9"/>
  <c r="K73" i="9"/>
  <c r="I74" i="9"/>
  <c r="K57" i="9"/>
  <c r="I58" i="9"/>
  <c r="K89" i="9"/>
  <c r="I90" i="9"/>
  <c r="I41" i="9"/>
  <c r="K40" i="9"/>
  <c r="K9" i="9"/>
  <c r="I10" i="9"/>
  <c r="G89" i="1"/>
  <c r="I88" i="1"/>
  <c r="I57" i="1"/>
  <c r="G58" i="1"/>
  <c r="G41" i="1"/>
  <c r="I40" i="1"/>
  <c r="I73" i="1"/>
  <c r="G74" i="1"/>
  <c r="I24" i="1"/>
  <c r="F86" i="3"/>
  <c r="H85" i="3"/>
  <c r="F134" i="3"/>
  <c r="H133" i="3"/>
  <c r="H309" i="3"/>
  <c r="F310" i="3"/>
  <c r="F246" i="3"/>
  <c r="H245" i="3"/>
  <c r="F262" i="3"/>
  <c r="H261" i="3"/>
  <c r="F182" i="3"/>
  <c r="H181" i="3"/>
  <c r="H53" i="3"/>
  <c r="F54" i="3"/>
  <c r="F150" i="3"/>
  <c r="H149" i="3"/>
  <c r="F102" i="3"/>
  <c r="H101" i="3"/>
  <c r="H341" i="3"/>
  <c r="F342" i="3"/>
  <c r="H230" i="3"/>
  <c r="F231" i="3"/>
  <c r="H118" i="3"/>
  <c r="F119" i="3"/>
  <c r="H37" i="3"/>
  <c r="F38" i="3"/>
  <c r="F198" i="3"/>
  <c r="H197" i="3"/>
  <c r="F166" i="3"/>
  <c r="H165" i="3"/>
  <c r="H357" i="3"/>
  <c r="F358" i="3"/>
  <c r="F70" i="3"/>
  <c r="H69" i="3"/>
  <c r="H21" i="3"/>
  <c r="F22" i="3"/>
  <c r="F278" i="3"/>
  <c r="H277" i="3"/>
  <c r="F214" i="3"/>
  <c r="H213" i="3"/>
  <c r="H325" i="3"/>
  <c r="F326" i="3"/>
  <c r="H293" i="3"/>
  <c r="F294" i="3"/>
  <c r="R73" i="10" l="1"/>
  <c r="P74" i="10"/>
  <c r="R42" i="10"/>
  <c r="P43" i="10"/>
  <c r="P92" i="10"/>
  <c r="P26" i="10"/>
  <c r="R25" i="10"/>
  <c r="R57" i="10"/>
  <c r="P58" i="10"/>
  <c r="Q90" i="10"/>
  <c r="R89" i="10"/>
  <c r="P10" i="10"/>
  <c r="R9" i="10"/>
  <c r="K58" i="9"/>
  <c r="I59" i="9"/>
  <c r="I11" i="9"/>
  <c r="K10" i="9"/>
  <c r="K74" i="9"/>
  <c r="I75" i="9"/>
  <c r="K90" i="9"/>
  <c r="I91" i="9"/>
  <c r="I27" i="9"/>
  <c r="K26" i="9"/>
  <c r="K41" i="9"/>
  <c r="I42" i="9"/>
  <c r="I41" i="1"/>
  <c r="G42" i="1"/>
  <c r="G75" i="1"/>
  <c r="I74" i="1"/>
  <c r="G59" i="1"/>
  <c r="I58" i="1"/>
  <c r="I89" i="1"/>
  <c r="G90" i="1"/>
  <c r="I25" i="1"/>
  <c r="F295" i="3"/>
  <c r="H294" i="3"/>
  <c r="F359" i="3"/>
  <c r="H358" i="3"/>
  <c r="F120" i="3"/>
  <c r="H119" i="3"/>
  <c r="H198" i="3"/>
  <c r="F199" i="3"/>
  <c r="F247" i="3"/>
  <c r="H246" i="3"/>
  <c r="H231" i="3"/>
  <c r="F232" i="3"/>
  <c r="H54" i="3"/>
  <c r="F55" i="3"/>
  <c r="F311" i="3"/>
  <c r="H310" i="3"/>
  <c r="F343" i="3"/>
  <c r="H342" i="3"/>
  <c r="H214" i="3"/>
  <c r="F215" i="3"/>
  <c r="H70" i="3"/>
  <c r="F71" i="3"/>
  <c r="H150" i="3"/>
  <c r="F151" i="3"/>
  <c r="H182" i="3"/>
  <c r="F183" i="3"/>
  <c r="H134" i="3"/>
  <c r="F135" i="3"/>
  <c r="F327" i="3"/>
  <c r="H326" i="3"/>
  <c r="H22" i="3"/>
  <c r="F23" i="3"/>
  <c r="H38" i="3"/>
  <c r="F39" i="3"/>
  <c r="F279" i="3"/>
  <c r="H278" i="3"/>
  <c r="H166" i="3"/>
  <c r="F167" i="3"/>
  <c r="H102" i="3"/>
  <c r="F103" i="3"/>
  <c r="F263" i="3"/>
  <c r="H262" i="3"/>
  <c r="H86" i="3"/>
  <c r="F87" i="3"/>
  <c r="R26" i="10" l="1"/>
  <c r="P27" i="10"/>
  <c r="P93" i="10"/>
  <c r="P11" i="10"/>
  <c r="R10" i="10"/>
  <c r="R43" i="10"/>
  <c r="P44" i="10"/>
  <c r="Q91" i="10"/>
  <c r="R90" i="10"/>
  <c r="R58" i="10"/>
  <c r="P59" i="10"/>
  <c r="R74" i="10"/>
  <c r="P75" i="10"/>
  <c r="I76" i="9"/>
  <c r="K75" i="9"/>
  <c r="I43" i="9"/>
  <c r="K42" i="9"/>
  <c r="K11" i="9"/>
  <c r="I12" i="9"/>
  <c r="K59" i="9"/>
  <c r="I60" i="9"/>
  <c r="I92" i="9"/>
  <c r="K91" i="9"/>
  <c r="K27" i="9"/>
  <c r="I28" i="9"/>
  <c r="G60" i="1"/>
  <c r="I59" i="1"/>
  <c r="G91" i="1"/>
  <c r="I90" i="1"/>
  <c r="G76" i="1"/>
  <c r="I75" i="1"/>
  <c r="G43" i="1"/>
  <c r="I42" i="1"/>
  <c r="I26" i="1"/>
  <c r="F88" i="3"/>
  <c r="H87" i="3"/>
  <c r="F184" i="3"/>
  <c r="H183" i="3"/>
  <c r="H279" i="3"/>
  <c r="F280" i="3"/>
  <c r="F328" i="3"/>
  <c r="H327" i="3"/>
  <c r="F344" i="3"/>
  <c r="H343" i="3"/>
  <c r="H247" i="3"/>
  <c r="F248" i="3"/>
  <c r="F121" i="3"/>
  <c r="H120" i="3"/>
  <c r="F56" i="3"/>
  <c r="H55" i="3"/>
  <c r="F168" i="3"/>
  <c r="H167" i="3"/>
  <c r="F40" i="3"/>
  <c r="H39" i="3"/>
  <c r="F24" i="3"/>
  <c r="H23" i="3"/>
  <c r="F136" i="3"/>
  <c r="H135" i="3"/>
  <c r="F152" i="3"/>
  <c r="H151" i="3"/>
  <c r="F216" i="3"/>
  <c r="H215" i="3"/>
  <c r="F233" i="3"/>
  <c r="H232" i="3"/>
  <c r="F200" i="3"/>
  <c r="H199" i="3"/>
  <c r="F104" i="3"/>
  <c r="H103" i="3"/>
  <c r="F72" i="3"/>
  <c r="H71" i="3"/>
  <c r="H263" i="3"/>
  <c r="F264" i="3"/>
  <c r="F312" i="3"/>
  <c r="H311" i="3"/>
  <c r="F360" i="3"/>
  <c r="H359" i="3"/>
  <c r="F296" i="3"/>
  <c r="H295" i="3"/>
  <c r="Q92" i="10" l="1"/>
  <c r="R91" i="10"/>
  <c r="P12" i="10"/>
  <c r="R11" i="10"/>
  <c r="R44" i="10"/>
  <c r="P45" i="10"/>
  <c r="R75" i="10"/>
  <c r="P76" i="10"/>
  <c r="R59" i="10"/>
  <c r="P60" i="10"/>
  <c r="P94" i="10"/>
  <c r="P28" i="10"/>
  <c r="R27" i="10"/>
  <c r="K12" i="9"/>
  <c r="I13" i="9"/>
  <c r="K60" i="9"/>
  <c r="I61" i="9"/>
  <c r="K28" i="9"/>
  <c r="I29" i="9"/>
  <c r="K43" i="9"/>
  <c r="I44" i="9"/>
  <c r="K92" i="9"/>
  <c r="I93" i="9"/>
  <c r="K76" i="9"/>
  <c r="I77" i="9"/>
  <c r="G44" i="1"/>
  <c r="I43" i="1"/>
  <c r="G77" i="1"/>
  <c r="I76" i="1"/>
  <c r="G92" i="1"/>
  <c r="I91" i="1"/>
  <c r="I60" i="1"/>
  <c r="G61" i="1"/>
  <c r="I27" i="1"/>
  <c r="F297" i="3"/>
  <c r="H296" i="3"/>
  <c r="F313" i="3"/>
  <c r="H312" i="3"/>
  <c r="F73" i="3"/>
  <c r="H72" i="3"/>
  <c r="F201" i="3"/>
  <c r="H200" i="3"/>
  <c r="F217" i="3"/>
  <c r="H216" i="3"/>
  <c r="F137" i="3"/>
  <c r="H136" i="3"/>
  <c r="F41" i="3"/>
  <c r="H40" i="3"/>
  <c r="F57" i="3"/>
  <c r="H56" i="3"/>
  <c r="F122" i="3"/>
  <c r="H121" i="3"/>
  <c r="F345" i="3"/>
  <c r="H344" i="3"/>
  <c r="F185" i="3"/>
  <c r="H184" i="3"/>
  <c r="F265" i="3"/>
  <c r="H264" i="3"/>
  <c r="F249" i="3"/>
  <c r="H248" i="3"/>
  <c r="F281" i="3"/>
  <c r="H280" i="3"/>
  <c r="F361" i="3"/>
  <c r="H360" i="3"/>
  <c r="F105" i="3"/>
  <c r="H104" i="3"/>
  <c r="F234" i="3"/>
  <c r="H233" i="3"/>
  <c r="F153" i="3"/>
  <c r="H152" i="3"/>
  <c r="F25" i="3"/>
  <c r="H24" i="3"/>
  <c r="F169" i="3"/>
  <c r="H168" i="3"/>
  <c r="F329" i="3"/>
  <c r="H328" i="3"/>
  <c r="F89" i="3"/>
  <c r="H88" i="3"/>
  <c r="R76" i="10" l="1"/>
  <c r="P77" i="10"/>
  <c r="R45" i="10"/>
  <c r="P46" i="10"/>
  <c r="P95" i="10"/>
  <c r="R28" i="10"/>
  <c r="P29" i="10"/>
  <c r="R12" i="10"/>
  <c r="P13" i="10"/>
  <c r="Q93" i="10"/>
  <c r="R92" i="10"/>
  <c r="R60" i="10"/>
  <c r="P61" i="10"/>
  <c r="K44" i="9"/>
  <c r="I45" i="9"/>
  <c r="K29" i="9"/>
  <c r="I30" i="9"/>
  <c r="K77" i="9"/>
  <c r="I78" i="9"/>
  <c r="K61" i="9"/>
  <c r="I62" i="9"/>
  <c r="K93" i="9"/>
  <c r="I94" i="9"/>
  <c r="K13" i="9"/>
  <c r="I14" i="9"/>
  <c r="G62" i="1"/>
  <c r="I61" i="1"/>
  <c r="I92" i="1"/>
  <c r="G93" i="1"/>
  <c r="G78" i="1"/>
  <c r="I77" i="1"/>
  <c r="I44" i="1"/>
  <c r="G45" i="1"/>
  <c r="I28" i="1"/>
  <c r="F90" i="3"/>
  <c r="H89" i="3"/>
  <c r="F26" i="3"/>
  <c r="H25" i="3"/>
  <c r="F235" i="3"/>
  <c r="H234" i="3"/>
  <c r="H361" i="3"/>
  <c r="F362" i="3"/>
  <c r="F250" i="3"/>
  <c r="H249" i="3"/>
  <c r="F186" i="3"/>
  <c r="H185" i="3"/>
  <c r="H345" i="3"/>
  <c r="F346" i="3"/>
  <c r="F58" i="3"/>
  <c r="H57" i="3"/>
  <c r="F138" i="3"/>
  <c r="H137" i="3"/>
  <c r="F202" i="3"/>
  <c r="H201" i="3"/>
  <c r="H313" i="3"/>
  <c r="F314" i="3"/>
  <c r="H329" i="3"/>
  <c r="F330" i="3"/>
  <c r="F170" i="3"/>
  <c r="H169" i="3"/>
  <c r="F154" i="3"/>
  <c r="H153" i="3"/>
  <c r="F106" i="3"/>
  <c r="H105" i="3"/>
  <c r="F282" i="3"/>
  <c r="H281" i="3"/>
  <c r="F266" i="3"/>
  <c r="H265" i="3"/>
  <c r="H122" i="3"/>
  <c r="F123" i="3"/>
  <c r="F42" i="3"/>
  <c r="H41" i="3"/>
  <c r="F218" i="3"/>
  <c r="H217" i="3"/>
  <c r="F74" i="3"/>
  <c r="H73" i="3"/>
  <c r="H297" i="3"/>
  <c r="F298" i="3"/>
  <c r="P30" i="10" l="1"/>
  <c r="R29" i="10"/>
  <c r="R46" i="10"/>
  <c r="P47" i="10"/>
  <c r="P96" i="10"/>
  <c r="Q94" i="10"/>
  <c r="R93" i="10"/>
  <c r="R61" i="10"/>
  <c r="P62" i="10"/>
  <c r="P14" i="10"/>
  <c r="R13" i="10"/>
  <c r="R77" i="10"/>
  <c r="P78" i="10"/>
  <c r="K62" i="9"/>
  <c r="I63" i="9"/>
  <c r="K14" i="9"/>
  <c r="I15" i="9"/>
  <c r="K30" i="9"/>
  <c r="I31" i="9"/>
  <c r="K78" i="9"/>
  <c r="I79" i="9"/>
  <c r="K94" i="9"/>
  <c r="I95" i="9"/>
  <c r="K45" i="9"/>
  <c r="I46" i="9"/>
  <c r="G46" i="1"/>
  <c r="I45" i="1"/>
  <c r="G79" i="1"/>
  <c r="I78" i="1"/>
  <c r="G94" i="1"/>
  <c r="I93" i="1"/>
  <c r="G63" i="1"/>
  <c r="I62" i="1"/>
  <c r="I29" i="1"/>
  <c r="F299" i="3"/>
  <c r="H298" i="3"/>
  <c r="F124" i="3"/>
  <c r="H123" i="3"/>
  <c r="F347" i="3"/>
  <c r="H346" i="3"/>
  <c r="H218" i="3"/>
  <c r="F219" i="3"/>
  <c r="F267" i="3"/>
  <c r="H266" i="3"/>
  <c r="H106" i="3"/>
  <c r="F107" i="3"/>
  <c r="H170" i="3"/>
  <c r="F171" i="3"/>
  <c r="H138" i="3"/>
  <c r="F139" i="3"/>
  <c r="F251" i="3"/>
  <c r="H250" i="3"/>
  <c r="H235" i="3"/>
  <c r="F236" i="3"/>
  <c r="F315" i="3"/>
  <c r="H314" i="3"/>
  <c r="F331" i="3"/>
  <c r="H330" i="3"/>
  <c r="F363" i="3"/>
  <c r="H362" i="3"/>
  <c r="H74" i="3"/>
  <c r="F75" i="3"/>
  <c r="H42" i="3"/>
  <c r="F43" i="3"/>
  <c r="F283" i="3"/>
  <c r="H282" i="3"/>
  <c r="H154" i="3"/>
  <c r="F155" i="3"/>
  <c r="H202" i="3"/>
  <c r="F203" i="3"/>
  <c r="H58" i="3"/>
  <c r="F59" i="3"/>
  <c r="H186" i="3"/>
  <c r="F187" i="3"/>
  <c r="H26" i="3"/>
  <c r="F27" i="3"/>
  <c r="H90" i="3"/>
  <c r="F91" i="3"/>
  <c r="Q95" i="10" l="1"/>
  <c r="R94" i="10"/>
  <c r="R78" i="10"/>
  <c r="P79" i="10"/>
  <c r="P97" i="10"/>
  <c r="R47" i="10"/>
  <c r="P48" i="10"/>
  <c r="R14" i="10"/>
  <c r="P15" i="10"/>
  <c r="R62" i="10"/>
  <c r="P63" i="10"/>
  <c r="P31" i="10"/>
  <c r="R30" i="10"/>
  <c r="K79" i="9"/>
  <c r="I80" i="9"/>
  <c r="K31" i="9"/>
  <c r="I32" i="9"/>
  <c r="K46" i="9"/>
  <c r="I47" i="9"/>
  <c r="K15" i="9"/>
  <c r="I16" i="9"/>
  <c r="K95" i="9"/>
  <c r="I96" i="9"/>
  <c r="K63" i="9"/>
  <c r="I64" i="9"/>
  <c r="G95" i="1"/>
  <c r="I94" i="1"/>
  <c r="G80" i="1"/>
  <c r="I79" i="1"/>
  <c r="G64" i="1"/>
  <c r="I63" i="1"/>
  <c r="G47" i="1"/>
  <c r="I46" i="1"/>
  <c r="I30" i="1"/>
  <c r="F92" i="3"/>
  <c r="H91" i="3"/>
  <c r="F108" i="3"/>
  <c r="H107" i="3"/>
  <c r="H283" i="3"/>
  <c r="F284" i="3"/>
  <c r="F332" i="3"/>
  <c r="H331" i="3"/>
  <c r="F125" i="3"/>
  <c r="H124" i="3"/>
  <c r="F204" i="3"/>
  <c r="H203" i="3"/>
  <c r="F140" i="3"/>
  <c r="H139" i="3"/>
  <c r="F220" i="3"/>
  <c r="H219" i="3"/>
  <c r="F28" i="3"/>
  <c r="H27" i="3"/>
  <c r="F60" i="3"/>
  <c r="H59" i="3"/>
  <c r="F156" i="3"/>
  <c r="H155" i="3"/>
  <c r="F44" i="3"/>
  <c r="H43" i="3"/>
  <c r="F172" i="3"/>
  <c r="H171" i="3"/>
  <c r="F188" i="3"/>
  <c r="H187" i="3"/>
  <c r="F76" i="3"/>
  <c r="H75" i="3"/>
  <c r="F237" i="3"/>
  <c r="H236" i="3"/>
  <c r="F364" i="3"/>
  <c r="H363" i="3"/>
  <c r="F316" i="3"/>
  <c r="H315" i="3"/>
  <c r="H251" i="3"/>
  <c r="F252" i="3"/>
  <c r="H267" i="3"/>
  <c r="F268" i="3"/>
  <c r="F348" i="3"/>
  <c r="H347" i="3"/>
  <c r="F300" i="3"/>
  <c r="H299" i="3"/>
  <c r="P49" i="10" l="1"/>
  <c r="R49" i="10" s="1"/>
  <c r="R48" i="10"/>
  <c r="R63" i="10"/>
  <c r="P64" i="10"/>
  <c r="R79" i="10"/>
  <c r="P80" i="10"/>
  <c r="P32" i="10"/>
  <c r="R31" i="10"/>
  <c r="R15" i="10"/>
  <c r="P16" i="10"/>
  <c r="Q96" i="10"/>
  <c r="R95" i="10"/>
  <c r="K47" i="9"/>
  <c r="I48" i="9"/>
  <c r="I65" i="9"/>
  <c r="K65" i="9" s="1"/>
  <c r="K64" i="9"/>
  <c r="I33" i="9"/>
  <c r="K33" i="9" s="1"/>
  <c r="K32" i="9"/>
  <c r="I97" i="9"/>
  <c r="K97" i="9" s="1"/>
  <c r="K96" i="9"/>
  <c r="I81" i="9"/>
  <c r="K81" i="9" s="1"/>
  <c r="K80" i="9"/>
  <c r="I17" i="9"/>
  <c r="K17" i="9" s="1"/>
  <c r="K16" i="9"/>
  <c r="G65" i="1"/>
  <c r="I65" i="1" s="1"/>
  <c r="I64" i="1"/>
  <c r="G48" i="1"/>
  <c r="I47" i="1"/>
  <c r="G81" i="1"/>
  <c r="I81" i="1" s="1"/>
  <c r="I80" i="1"/>
  <c r="G96" i="1"/>
  <c r="I95" i="1"/>
  <c r="I31" i="1"/>
  <c r="F365" i="3"/>
  <c r="H364" i="3"/>
  <c r="F173" i="3"/>
  <c r="H172" i="3"/>
  <c r="F29" i="3"/>
  <c r="H28" i="3"/>
  <c r="F126" i="3"/>
  <c r="H125" i="3"/>
  <c r="F109" i="3"/>
  <c r="H108" i="3"/>
  <c r="F253" i="3"/>
  <c r="H252" i="3"/>
  <c r="F285" i="3"/>
  <c r="H284" i="3"/>
  <c r="F269" i="3"/>
  <c r="H268" i="3"/>
  <c r="F301" i="3"/>
  <c r="H300" i="3"/>
  <c r="F317" i="3"/>
  <c r="H316" i="3"/>
  <c r="F77" i="3"/>
  <c r="H76" i="3"/>
  <c r="F157" i="3"/>
  <c r="H156" i="3"/>
  <c r="F141" i="3"/>
  <c r="H140" i="3"/>
  <c r="F333" i="3"/>
  <c r="H332" i="3"/>
  <c r="F349" i="3"/>
  <c r="H348" i="3"/>
  <c r="F238" i="3"/>
  <c r="H237" i="3"/>
  <c r="F189" i="3"/>
  <c r="H188" i="3"/>
  <c r="F45" i="3"/>
  <c r="H44" i="3"/>
  <c r="F61" i="3"/>
  <c r="H60" i="3"/>
  <c r="F221" i="3"/>
  <c r="H220" i="3"/>
  <c r="F205" i="3"/>
  <c r="H204" i="3"/>
  <c r="F93" i="3"/>
  <c r="H92" i="3"/>
  <c r="P81" i="10" l="1"/>
  <c r="R81" i="10" s="1"/>
  <c r="R80" i="10"/>
  <c r="P65" i="10"/>
  <c r="R65" i="10" s="1"/>
  <c r="R64" i="10"/>
  <c r="Q97" i="10"/>
  <c r="R97" i="10" s="1"/>
  <c r="R96" i="10"/>
  <c r="R16" i="10"/>
  <c r="P17" i="10"/>
  <c r="R17" i="10" s="1"/>
  <c r="R32" i="10"/>
  <c r="P33" i="10"/>
  <c r="R33" i="10" s="1"/>
  <c r="I49" i="9"/>
  <c r="K49" i="9" s="1"/>
  <c r="K48" i="9"/>
  <c r="G97" i="1"/>
  <c r="I97" i="1" s="1"/>
  <c r="I96" i="1"/>
  <c r="G49" i="1"/>
  <c r="I49" i="1" s="1"/>
  <c r="I48" i="1"/>
  <c r="I33" i="1"/>
  <c r="I32" i="1"/>
  <c r="F94" i="3"/>
  <c r="H93" i="3"/>
  <c r="F206" i="3"/>
  <c r="H205" i="3"/>
  <c r="F62" i="3"/>
  <c r="H61" i="3"/>
  <c r="F190" i="3"/>
  <c r="H189" i="3"/>
  <c r="H333" i="3"/>
  <c r="F334" i="3"/>
  <c r="F158" i="3"/>
  <c r="H157" i="3"/>
  <c r="H317" i="3"/>
  <c r="F318" i="3"/>
  <c r="F270" i="3"/>
  <c r="H269" i="3"/>
  <c r="F254" i="3"/>
  <c r="H253" i="3"/>
  <c r="H126" i="3"/>
  <c r="F127" i="3"/>
  <c r="F174" i="3"/>
  <c r="H173" i="3"/>
  <c r="F222" i="3"/>
  <c r="H221" i="3"/>
  <c r="H45" i="3"/>
  <c r="F46" i="3"/>
  <c r="F239" i="3"/>
  <c r="H238" i="3"/>
  <c r="H349" i="3"/>
  <c r="F350" i="3"/>
  <c r="F142" i="3"/>
  <c r="H141" i="3"/>
  <c r="F78" i="3"/>
  <c r="H77" i="3"/>
  <c r="H301" i="3"/>
  <c r="F302" i="3"/>
  <c r="F286" i="3"/>
  <c r="H285" i="3"/>
  <c r="F110" i="3"/>
  <c r="H109" i="3"/>
  <c r="H29" i="3"/>
  <c r="F30" i="3"/>
  <c r="H365" i="3"/>
  <c r="F366" i="3"/>
  <c r="H110" i="3" l="1"/>
  <c r="F111" i="3"/>
  <c r="H142" i="3"/>
  <c r="F143" i="3"/>
  <c r="H239" i="3"/>
  <c r="F240" i="3"/>
  <c r="H222" i="3"/>
  <c r="F223" i="3"/>
  <c r="H174" i="3"/>
  <c r="F175" i="3"/>
  <c r="F255" i="3"/>
  <c r="H254" i="3"/>
  <c r="H190" i="3"/>
  <c r="F191" i="3"/>
  <c r="H206" i="3"/>
  <c r="F207" i="3"/>
  <c r="F303" i="3"/>
  <c r="H302" i="3"/>
  <c r="F319" i="3"/>
  <c r="H318" i="3"/>
  <c r="H30" i="3"/>
  <c r="F31" i="3"/>
  <c r="F351" i="3"/>
  <c r="H350" i="3"/>
  <c r="F128" i="3"/>
  <c r="H127" i="3"/>
  <c r="F367" i="3"/>
  <c r="H366" i="3"/>
  <c r="F335" i="3"/>
  <c r="H334" i="3"/>
  <c r="H46" i="3"/>
  <c r="F47" i="3"/>
  <c r="F287" i="3"/>
  <c r="H286" i="3"/>
  <c r="H78" i="3"/>
  <c r="F79" i="3"/>
  <c r="F271" i="3"/>
  <c r="H270" i="3"/>
  <c r="H158" i="3"/>
  <c r="F159" i="3"/>
  <c r="H62" i="3"/>
  <c r="F63" i="3"/>
  <c r="H94" i="3"/>
  <c r="F95" i="3"/>
  <c r="F224" i="3" l="1"/>
  <c r="H223" i="3"/>
  <c r="F144" i="3"/>
  <c r="H143" i="3"/>
  <c r="F96" i="3"/>
  <c r="H95" i="3"/>
  <c r="F208" i="3"/>
  <c r="H207" i="3"/>
  <c r="F129" i="3"/>
  <c r="H129" i="3" s="1"/>
  <c r="H128" i="3"/>
  <c r="F352" i="3"/>
  <c r="H351" i="3"/>
  <c r="F320" i="3"/>
  <c r="H319" i="3"/>
  <c r="H255" i="3"/>
  <c r="F256" i="3"/>
  <c r="F160" i="3"/>
  <c r="H159" i="3"/>
  <c r="F48" i="3"/>
  <c r="H47" i="3"/>
  <c r="F368" i="3"/>
  <c r="H367" i="3"/>
  <c r="F64" i="3"/>
  <c r="H63" i="3"/>
  <c r="F32" i="3"/>
  <c r="H31" i="3"/>
  <c r="F192" i="3"/>
  <c r="H191" i="3"/>
  <c r="F176" i="3"/>
  <c r="H175" i="3"/>
  <c r="F241" i="3"/>
  <c r="H241" i="3" s="1"/>
  <c r="H240" i="3"/>
  <c r="F112" i="3"/>
  <c r="H111" i="3"/>
  <c r="F80" i="3"/>
  <c r="H79" i="3"/>
  <c r="H271" i="3"/>
  <c r="F272" i="3"/>
  <c r="H287" i="3"/>
  <c r="F288" i="3"/>
  <c r="F336" i="3"/>
  <c r="H335" i="3"/>
  <c r="F304" i="3"/>
  <c r="H303" i="3"/>
  <c r="F289" i="3" l="1"/>
  <c r="H289" i="3" s="1"/>
  <c r="H288" i="3"/>
  <c r="F257" i="3"/>
  <c r="H257" i="3" s="1"/>
  <c r="H256" i="3"/>
  <c r="F193" i="3"/>
  <c r="H193" i="3" s="1"/>
  <c r="H192" i="3"/>
  <c r="F65" i="3"/>
  <c r="H65" i="3" s="1"/>
  <c r="H64" i="3"/>
  <c r="F49" i="3"/>
  <c r="H49" i="3" s="1"/>
  <c r="H48" i="3"/>
  <c r="F353" i="3"/>
  <c r="H353" i="3" s="1"/>
  <c r="H352" i="3"/>
  <c r="F209" i="3"/>
  <c r="H209" i="3" s="1"/>
  <c r="H208" i="3"/>
  <c r="F145" i="3"/>
  <c r="H145" i="3" s="1"/>
  <c r="H144" i="3"/>
  <c r="F305" i="3"/>
  <c r="H305" i="3" s="1"/>
  <c r="H304" i="3"/>
  <c r="F81" i="3"/>
  <c r="H81" i="3" s="1"/>
  <c r="H80" i="3"/>
  <c r="F273" i="3"/>
  <c r="H273" i="3" s="1"/>
  <c r="H272" i="3"/>
  <c r="F337" i="3"/>
  <c r="H337" i="3" s="1"/>
  <c r="H336" i="3"/>
  <c r="F113" i="3"/>
  <c r="H113" i="3" s="1"/>
  <c r="H112" i="3"/>
  <c r="F177" i="3"/>
  <c r="H177" i="3" s="1"/>
  <c r="H176" i="3"/>
  <c r="F33" i="3"/>
  <c r="H33" i="3" s="1"/>
  <c r="H32" i="3"/>
  <c r="F369" i="3"/>
  <c r="H369" i="3" s="1"/>
  <c r="H368" i="3"/>
  <c r="F161" i="3"/>
  <c r="H161" i="3" s="1"/>
  <c r="H160" i="3"/>
  <c r="F321" i="3"/>
  <c r="H321" i="3" s="1"/>
  <c r="H320" i="3"/>
  <c r="F97" i="3"/>
  <c r="H97" i="3" s="1"/>
  <c r="H96" i="3"/>
  <c r="F225" i="3"/>
  <c r="H225" i="3" s="1"/>
  <c r="H2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Y2" authorId="0" shapeId="0" xr:uid="{E58CFF6C-A4D3-41B4-9DDF-0F1F18BBD087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Z2" authorId="0" shapeId="0" xr:uid="{1D0792B4-BB90-4851-ABD6-B724889D32DA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S2" authorId="0" shapeId="0" xr:uid="{D39BCA37-5756-4E8F-8905-5B420E600E9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AG2" authorId="0" shapeId="0" xr:uid="{E3A8C6A2-419E-4660-B037-C1764B20F596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Tweak these to generate the next solution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R2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 Koval</author>
  </authors>
  <commentList>
    <comment ref="R2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Do not change these values</t>
        </r>
      </text>
    </comment>
    <comment ref="Q2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Andrey Koval:</t>
        </r>
        <r>
          <rPr>
            <sz val="9"/>
            <color indexed="81"/>
            <rFont val="Tahoma"/>
            <family val="2"/>
          </rPr>
          <t xml:space="preserve">
Instead, tweak these to generate next solution</t>
        </r>
      </text>
    </comment>
  </commentList>
</comments>
</file>

<file path=xl/sharedStrings.xml><?xml version="1.0" encoding="utf-8"?>
<sst xmlns="http://schemas.openxmlformats.org/spreadsheetml/2006/main" count="7034" uniqueCount="99">
  <si>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</si>
  <si>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</si>
  <si>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</si>
  <si>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</si>
  <si>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</si>
  <si>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</si>
  <si>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</si>
  <si>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</si>
  <si>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</si>
  <si>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</si>
  <si>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</si>
  <si>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</si>
  <si>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</si>
  <si>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</si>
  <si>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</si>
  <si>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</si>
  <si>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</si>
  <si>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</si>
  <si>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</si>
  <si>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</si>
  <si>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</si>
  <si>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</si>
  <si>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</si>
  <si>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</si>
  <si>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</si>
  <si>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</si>
  <si>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</si>
  <si>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</si>
  <si>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</si>
  <si>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</si>
  <si>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</si>
  <si>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</si>
  <si>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</si>
  <si>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</si>
  <si>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</si>
  <si>
    <t>top</t>
  </si>
  <si>
    <t>bottom</t>
  </si>
  <si>
    <t>Year</t>
  </si>
  <si>
    <t>TOP</t>
  </si>
  <si>
    <t>BOTTOM</t>
  </si>
  <si>
    <t>max</t>
  </si>
  <si>
    <t>min</t>
  </si>
  <si>
    <t>label_prov</t>
  </si>
  <si>
    <t>BC</t>
  </si>
  <si>
    <t>sex</t>
  </si>
  <si>
    <t>incase</t>
  </si>
  <si>
    <t>region_id</t>
  </si>
  <si>
    <t>F</t>
  </si>
  <si>
    <t>M</t>
  </si>
  <si>
    <t>desc_label</t>
  </si>
  <si>
    <t>region_label</t>
  </si>
  <si>
    <t>HA</t>
  </si>
  <si>
    <t>HSDA</t>
  </si>
  <si>
    <t>agegrp</t>
  </si>
  <si>
    <t>1-19</t>
  </si>
  <si>
    <t>20-34</t>
  </si>
  <si>
    <t>35-49</t>
  </si>
  <si>
    <t>50-64</t>
  </si>
  <si>
    <t>65-79</t>
  </si>
  <si>
    <t>80+</t>
  </si>
  <si>
    <t>AG_0119_F</t>
  </si>
  <si>
    <t>AG_2034_F</t>
  </si>
  <si>
    <t>AG_3549_F</t>
  </si>
  <si>
    <t>AG_5064_F</t>
  </si>
  <si>
    <t>AG_6579_F</t>
  </si>
  <si>
    <t>AG_8000_F</t>
  </si>
  <si>
    <t>AG_0119_M</t>
  </si>
  <si>
    <t>AG_2034_M</t>
  </si>
  <si>
    <t>AG_3549_M</t>
  </si>
  <si>
    <t>AG_5064_M</t>
  </si>
  <si>
    <t>AG_6579_M</t>
  </si>
  <si>
    <t>AG_8000_M</t>
  </si>
  <si>
    <t>AG_0119_T</t>
  </si>
  <si>
    <t>AG_2034_T</t>
  </si>
  <si>
    <t>AG_3549_T</t>
  </si>
  <si>
    <t>AG_5064_T</t>
  </si>
  <si>
    <t>AG_6579_T</t>
  </si>
  <si>
    <t>AG_8000_T</t>
  </si>
  <si>
    <t>BC_M_AG</t>
  </si>
  <si>
    <t>BC_F_AG</t>
  </si>
  <si>
    <t>BC_T_AG</t>
  </si>
  <si>
    <t>HA_F_AG</t>
  </si>
  <si>
    <t>HA_M_AG</t>
  </si>
  <si>
    <t>HA_T_AG</t>
  </si>
  <si>
    <t>HSDA_T_AG</t>
  </si>
  <si>
    <t>HSDA_F_AG</t>
  </si>
  <si>
    <t>HSDA_M_AG</t>
  </si>
  <si>
    <t>A1_F</t>
  </si>
  <si>
    <t>A1_M</t>
  </si>
  <si>
    <t>A2_F</t>
  </si>
  <si>
    <t>A2_M</t>
  </si>
  <si>
    <t>A3_M</t>
  </si>
  <si>
    <t>A3_F</t>
  </si>
  <si>
    <t>A4_M</t>
  </si>
  <si>
    <t>A4_F</t>
  </si>
  <si>
    <t>A5_M</t>
  </si>
  <si>
    <t>A5_F</t>
  </si>
  <si>
    <t>A6_M</t>
  </si>
  <si>
    <t>A6_F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</si>
</sst>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9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4" borderId="18" xfId="0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17" fillId="36" borderId="0" xfId="0" applyFont="1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Alignment="1">
      <alignment horizontal="left"/>
    </xf>
    <xf numFmtId="0" fontId="21" fillId="38" borderId="23" xfId="0" applyFont="1" applyFill="1" applyBorder="1"/>
    <xf numFmtId="0" fontId="22" fillId="33" borderId="0" xfId="0" applyFont="1" applyFill="1" applyBorder="1"/>
    <xf numFmtId="0" fontId="22" fillId="33" borderId="0" xfId="0" applyFont="1" applyFill="1" applyBorder="1" applyAlignment="1">
      <alignment horizontal="left"/>
    </xf>
    <xf numFmtId="0" fontId="22" fillId="33" borderId="18" xfId="0" applyFont="1" applyFill="1" applyBorder="1"/>
    <xf numFmtId="0" fontId="22" fillId="33" borderId="19" xfId="0" applyFont="1" applyFill="1" applyBorder="1"/>
    <xf numFmtId="0" fontId="22" fillId="33" borderId="21" xfId="0" applyFont="1" applyFill="1" applyBorder="1"/>
    <xf numFmtId="0" fontId="22" fillId="33" borderId="20" xfId="0" applyFont="1" applyFill="1" applyBorder="1"/>
    <xf numFmtId="0" fontId="22" fillId="33" borderId="22" xfId="0" applyFont="1" applyFill="1" applyBorder="1"/>
    <xf numFmtId="0" fontId="22" fillId="33" borderId="20" xfId="0" applyFont="1" applyFill="1" applyBorder="1" applyAlignment="1">
      <alignment horizontal="left"/>
    </xf>
    <xf numFmtId="0" fontId="22" fillId="33" borderId="13" xfId="0" applyFont="1" applyFill="1" applyBorder="1"/>
    <xf numFmtId="0" fontId="22" fillId="33" borderId="13" xfId="0" applyFont="1" applyFill="1" applyBorder="1" applyAlignment="1">
      <alignment horizontal="left"/>
    </xf>
    <xf numFmtId="0" fontId="22" fillId="33" borderId="12" xfId="0" applyFont="1" applyFill="1" applyBorder="1"/>
    <xf numFmtId="0" fontId="22" fillId="33" borderId="14" xfId="0" applyFont="1" applyFill="1" applyBorder="1"/>
    <xf numFmtId="0" fontId="22" fillId="0" borderId="0" xfId="0" applyFont="1"/>
    <xf numFmtId="0" fontId="22" fillId="0" borderId="0" xfId="0" applyFont="1" applyFill="1" applyBorder="1"/>
    <xf numFmtId="0" fontId="22" fillId="33" borderId="0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1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33" borderId="22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left" vertical="center"/>
    </xf>
    <xf numFmtId="0" fontId="21" fillId="38" borderId="23" xfId="0" applyFont="1" applyFill="1" applyBorder="1" applyAlignment="1">
      <alignment horizontal="center" vertical="center"/>
    </xf>
    <xf numFmtId="0" fontId="22" fillId="33" borderId="0" xfId="0" applyFont="1" applyFill="1"/>
    <xf numFmtId="0" fontId="0" fillId="33" borderId="0" xfId="0" applyFill="1"/>
    <xf numFmtId="0" fontId="21" fillId="38" borderId="30" xfId="0" applyFont="1" applyFill="1" applyBorder="1"/>
    <xf numFmtId="0" fontId="21" fillId="38" borderId="30" xfId="0" applyFont="1" applyFill="1" applyBorder="1" applyAlignment="1">
      <alignment horizontal="center" vertical="center"/>
    </xf>
    <xf numFmtId="0" fontId="22" fillId="33" borderId="33" xfId="0" applyFont="1" applyFill="1" applyBorder="1"/>
    <xf numFmtId="0" fontId="22" fillId="33" borderId="35" xfId="0" applyFont="1" applyFill="1" applyBorder="1" applyAlignment="1">
      <alignment horizontal="center" vertical="center"/>
    </xf>
    <xf numFmtId="0" fontId="22" fillId="33" borderId="36" xfId="0" applyFont="1" applyFill="1" applyBorder="1"/>
    <xf numFmtId="0" fontId="22" fillId="33" borderId="37" xfId="0" applyFont="1" applyFill="1" applyBorder="1"/>
    <xf numFmtId="0" fontId="22" fillId="33" borderId="38" xfId="0" applyFont="1" applyFill="1" applyBorder="1" applyAlignment="1">
      <alignment horizontal="left"/>
    </xf>
    <xf numFmtId="0" fontId="22" fillId="33" borderId="39" xfId="0" applyFont="1" applyFill="1" applyBorder="1"/>
    <xf numFmtId="0" fontId="22" fillId="33" borderId="23" xfId="0" applyFont="1" applyFill="1" applyBorder="1"/>
    <xf numFmtId="0" fontId="22" fillId="33" borderId="28" xfId="0" applyFont="1" applyFill="1" applyBorder="1" applyAlignment="1">
      <alignment horizontal="center" vertical="center"/>
    </xf>
    <xf numFmtId="0" fontId="22" fillId="33" borderId="47" xfId="0" applyFont="1" applyFill="1" applyBorder="1"/>
    <xf numFmtId="0" fontId="22" fillId="33" borderId="48" xfId="0" applyFont="1" applyFill="1" applyBorder="1"/>
    <xf numFmtId="0" fontId="22" fillId="33" borderId="49" xfId="0" applyFont="1" applyFill="1" applyBorder="1"/>
    <xf numFmtId="0" fontId="22" fillId="33" borderId="27" xfId="0" applyFont="1" applyFill="1" applyBorder="1"/>
    <xf numFmtId="0" fontId="22" fillId="33" borderId="26" xfId="0" applyFont="1" applyFill="1" applyBorder="1"/>
    <xf numFmtId="0" fontId="22" fillId="33" borderId="46" xfId="0" applyFont="1" applyFill="1" applyBorder="1"/>
    <xf numFmtId="0" fontId="22" fillId="33" borderId="32" xfId="0" applyFont="1" applyFill="1" applyBorder="1"/>
    <xf numFmtId="0" fontId="22" fillId="33" borderId="31" xfId="0" applyFont="1" applyFill="1" applyBorder="1"/>
    <xf numFmtId="0" fontId="22" fillId="33" borderId="29" xfId="0" applyFont="1" applyFill="1" applyBorder="1"/>
    <xf numFmtId="0" fontId="22" fillId="33" borderId="42" xfId="0" applyFont="1" applyFill="1" applyBorder="1"/>
    <xf numFmtId="0" fontId="22" fillId="33" borderId="43" xfId="0" applyFont="1" applyFill="1" applyBorder="1"/>
    <xf numFmtId="0" fontId="22" fillId="33" borderId="44" xfId="0" applyFont="1" applyFill="1" applyBorder="1"/>
    <xf numFmtId="0" fontId="22" fillId="33" borderId="45" xfId="0" applyFont="1" applyFill="1" applyBorder="1"/>
    <xf numFmtId="0" fontId="22" fillId="33" borderId="40" xfId="0" applyFont="1" applyFill="1" applyBorder="1"/>
    <xf numFmtId="0" fontId="22" fillId="33" borderId="30" xfId="0" applyFont="1" applyFill="1" applyBorder="1"/>
    <xf numFmtId="0" fontId="22" fillId="33" borderId="41" xfId="0" applyFont="1" applyFill="1" applyBorder="1" applyAlignment="1">
      <alignment horizontal="center" vertical="center"/>
    </xf>
    <xf numFmtId="0" fontId="22" fillId="33" borderId="25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1" fillId="38" borderId="3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/>
    </xf>
    <xf numFmtId="0" fontId="22" fillId="33" borderId="23" xfId="0" applyFont="1" applyFill="1" applyBorder="1" applyAlignment="1">
      <alignment horizontal="center"/>
    </xf>
    <xf numFmtId="0" fontId="22" fillId="33" borderId="3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33" borderId="34" xfId="0" applyFont="1" applyFill="1" applyBorder="1" applyAlignment="1">
      <alignment horizontal="center" vertical="center"/>
    </xf>
    <xf numFmtId="0" fontId="22" fillId="33" borderId="23" xfId="0" applyFont="1" applyFill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50" xfId="0" applyFont="1" applyFill="1" applyBorder="1"/>
    <xf numFmtId="0" fontId="22" fillId="33" borderId="24" xfId="0" applyFont="1" applyFill="1" applyBorder="1"/>
    <xf numFmtId="0" fontId="22" fillId="33" borderId="24" xfId="0" applyFont="1" applyFill="1" applyBorder="1" applyAlignment="1">
      <alignment horizontal="left"/>
    </xf>
    <xf numFmtId="0" fontId="22" fillId="33" borderId="50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2" fillId="33" borderId="51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0" fillId="33" borderId="50" xfId="0" applyFill="1" applyBorder="1"/>
    <xf numFmtId="49" fontId="0" fillId="33" borderId="0" xfId="0" applyNumberFormat="1" applyFill="1" applyBorder="1"/>
    <xf numFmtId="49" fontId="0" fillId="33" borderId="20" xfId="0" applyNumberFormat="1" applyFill="1" applyBorder="1"/>
    <xf numFmtId="49" fontId="0" fillId="33" borderId="11" xfId="0" applyNumberFormat="1" applyFill="1" applyBorder="1"/>
    <xf numFmtId="49" fontId="0" fillId="33" borderId="55" xfId="0" applyNumberFormat="1" applyFill="1" applyBorder="1"/>
    <xf numFmtId="49" fontId="0" fillId="33" borderId="56" xfId="0" applyNumberFormat="1" applyFill="1" applyBorder="1"/>
    <xf numFmtId="0" fontId="0" fillId="39" borderId="0" xfId="0" applyFill="1" applyBorder="1"/>
    <xf numFmtId="0" fontId="0" fillId="39" borderId="0" xfId="0" applyFill="1"/>
    <xf numFmtId="0" fontId="0" fillId="40" borderId="0" xfId="0" applyFill="1" applyBorder="1"/>
    <xf numFmtId="0" fontId="0" fillId="40" borderId="0" xfId="0" applyFill="1"/>
    <xf numFmtId="0" fontId="0" fillId="39" borderId="12" xfId="0" applyFill="1" applyBorder="1"/>
    <xf numFmtId="0" fontId="0" fillId="39" borderId="13" xfId="0" applyFill="1" applyBorder="1"/>
    <xf numFmtId="0" fontId="0" fillId="40" borderId="13" xfId="0" applyFill="1" applyBorder="1"/>
    <xf numFmtId="0" fontId="0" fillId="39" borderId="18" xfId="0" applyFill="1" applyBorder="1"/>
    <xf numFmtId="0" fontId="0" fillId="40" borderId="19" xfId="0" applyFill="1" applyBorder="1"/>
    <xf numFmtId="0" fontId="0" fillId="39" borderId="21" xfId="0" applyFill="1" applyBorder="1"/>
    <xf numFmtId="0" fontId="0" fillId="39" borderId="20" xfId="0" applyFill="1" applyBorder="1"/>
    <xf numFmtId="0" fontId="0" fillId="40" borderId="20" xfId="0" applyFill="1" applyBorder="1"/>
    <xf numFmtId="0" fontId="0" fillId="40" borderId="22" xfId="0" applyFill="1" applyBorder="1"/>
    <xf numFmtId="49" fontId="0" fillId="33" borderId="12" xfId="0" applyNumberFormat="1" applyFill="1" applyBorder="1"/>
    <xf numFmtId="49" fontId="0" fillId="33" borderId="18" xfId="0" applyNumberFormat="1" applyFill="1" applyBorder="1"/>
    <xf numFmtId="49" fontId="0" fillId="33" borderId="21" xfId="0" applyNumberFormat="1" applyFill="1" applyBorder="1"/>
    <xf numFmtId="0" fontId="0" fillId="33" borderId="11" xfId="0" applyNumberFormat="1" applyFill="1" applyBorder="1"/>
    <xf numFmtId="0" fontId="0" fillId="33" borderId="10" xfId="0" applyNumberFormat="1" applyFill="1" applyBorder="1"/>
    <xf numFmtId="0" fontId="0" fillId="33" borderId="12" xfId="0" applyNumberFormat="1" applyFill="1" applyBorder="1"/>
    <xf numFmtId="0" fontId="0" fillId="33" borderId="18" xfId="0" applyNumberFormat="1" applyFill="1" applyBorder="1"/>
    <xf numFmtId="0" fontId="0" fillId="33" borderId="21" xfId="0" applyNumberFormat="1" applyFill="1" applyBorder="1"/>
    <xf numFmtId="0" fontId="0" fillId="33" borderId="0" xfId="0" applyNumberFormat="1" applyFill="1" applyBorder="1"/>
    <xf numFmtId="0" fontId="0" fillId="33" borderId="20" xfId="0" applyNumberFormat="1" applyFill="1" applyBorder="1"/>
    <xf numFmtId="0" fontId="0" fillId="0" borderId="0" xfId="0" applyNumberFormat="1"/>
    <xf numFmtId="0" fontId="0" fillId="0" borderId="0" xfId="0" applyAlignment="1">
      <alignment wrapText="1"/>
    </xf>
    <xf numFmtId="0" fontId="0" fillId="39" borderId="16" xfId="0" applyFill="1" applyBorder="1"/>
    <xf numFmtId="0" fontId="0" fillId="41" borderId="16" xfId="0" applyFill="1" applyBorder="1"/>
    <xf numFmtId="0" fontId="0" fillId="41" borderId="15" xfId="0" applyFill="1" applyBorder="1"/>
    <xf numFmtId="0" fontId="0" fillId="41" borderId="17" xfId="0" applyFill="1" applyBorder="1"/>
    <xf numFmtId="0" fontId="0" fillId="39" borderId="15" xfId="0" applyFill="1" applyBorder="1"/>
    <xf numFmtId="0" fontId="0" fillId="39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opLeftCell="E1" workbookViewId="0">
      <selection activeCell="F34" sqref="F34:F35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6" width="9.42578125" customWidth="1"/>
    <col min="7" max="7" width="8.85546875" bestFit="1" customWidth="1"/>
    <col min="8" max="8" width="9.5703125" bestFit="1" customWidth="1"/>
    <col min="9" max="9" width="8.85546875" bestFit="1" customWidth="1"/>
    <col min="10" max="10" width="9.140625" bestFit="1" customWidth="1"/>
    <col min="11" max="11" width="9.85546875" bestFit="1" customWidth="1"/>
    <col min="12" max="12" width="9.140625" bestFit="1" customWidth="1"/>
    <col min="13" max="13" width="11.42578125" bestFit="1" customWidth="1"/>
    <col min="14" max="14" width="12.140625" bestFit="1" customWidth="1"/>
    <col min="15" max="15" width="11.42578125" bestFit="1" customWidth="1"/>
    <col min="16" max="16" width="7.85546875" customWidth="1"/>
  </cols>
  <sheetData>
    <row r="1" spans="1:18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53</v>
      </c>
      <c r="G1" s="2" t="s">
        <v>79</v>
      </c>
      <c r="H1" s="2" t="s">
        <v>78</v>
      </c>
      <c r="I1" s="2" t="s">
        <v>80</v>
      </c>
      <c r="J1" s="2" t="s">
        <v>81</v>
      </c>
      <c r="K1" s="2" t="s">
        <v>82</v>
      </c>
      <c r="L1" s="2" t="s">
        <v>83</v>
      </c>
      <c r="M1" s="1" t="s">
        <v>85</v>
      </c>
      <c r="N1" s="1" t="s">
        <v>86</v>
      </c>
      <c r="O1" s="1" t="s">
        <v>84</v>
      </c>
      <c r="P1" s="10"/>
      <c r="Q1" s="15" t="s">
        <v>36</v>
      </c>
      <c r="R1" s="15" t="s">
        <v>35</v>
      </c>
    </row>
    <row r="2" spans="1:18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105" t="s">
        <v>54</v>
      </c>
      <c r="G2" s="4">
        <f ca="1">SUM($J2,$J6,$J9,$J12,$J15)</f>
        <v>66</v>
      </c>
      <c r="H2" s="5">
        <f ca="1">SUM($K2,$K6,$K9,$K12,$K15)</f>
        <v>70</v>
      </c>
      <c r="I2" s="5">
        <f ca="1">SUM(G2:H2)</f>
        <v>136</v>
      </c>
      <c r="J2" s="4">
        <f ca="1">SUM($M2:$M5)</f>
        <v>10</v>
      </c>
      <c r="K2" s="5">
        <f ca="1">SUM($N2:$N5)</f>
        <v>27</v>
      </c>
      <c r="L2" s="6">
        <f t="shared" ref="L2:L17" ca="1" si="0">SUM(J2:K2)</f>
        <v>37</v>
      </c>
      <c r="M2" s="8">
        <f ca="1">RANDBETWEEN($Q$2,$R$2)</f>
        <v>0</v>
      </c>
      <c r="N2" s="7">
        <f t="shared" ref="N2:O17" ca="1" si="1">RANDBETWEEN($Q$2,$R$2)</f>
        <v>8</v>
      </c>
      <c r="O2" s="7">
        <f t="shared" ca="1" si="1"/>
        <v>8</v>
      </c>
      <c r="P2" s="3"/>
      <c r="Q2" s="16">
        <v>0</v>
      </c>
      <c r="R2" s="16">
        <v>10</v>
      </c>
    </row>
    <row r="3" spans="1:18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6" t="s">
        <v>54</v>
      </c>
      <c r="G3" s="10">
        <f ca="1">G2</f>
        <v>66</v>
      </c>
      <c r="H3" s="3">
        <f ca="1">H2</f>
        <v>70</v>
      </c>
      <c r="I3" s="3">
        <f t="shared" ref="I3:I17" ca="1" si="2">SUM(G3:H3)</f>
        <v>136</v>
      </c>
      <c r="J3" s="10">
        <f ca="1">J2</f>
        <v>10</v>
      </c>
      <c r="K3" s="3">
        <f t="shared" ref="K3:L3" ca="1" si="3">K2</f>
        <v>27</v>
      </c>
      <c r="L3" s="11">
        <f t="shared" ca="1" si="3"/>
        <v>37</v>
      </c>
      <c r="M3" s="8">
        <f t="shared" ref="M3:O18" ca="1" si="4">RANDBETWEEN($Q$2,$R$2)</f>
        <v>8</v>
      </c>
      <c r="N3" s="7">
        <f t="shared" ca="1" si="1"/>
        <v>2</v>
      </c>
      <c r="O3" s="7">
        <f t="shared" ca="1" si="1"/>
        <v>3</v>
      </c>
      <c r="P3" s="3"/>
    </row>
    <row r="4" spans="1:18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6" t="s">
        <v>54</v>
      </c>
      <c r="G4" s="10">
        <f t="shared" ref="G4:G17" ca="1" si="5">G3</f>
        <v>66</v>
      </c>
      <c r="H4" s="3">
        <f t="shared" ref="H4:H17" ca="1" si="6">H3</f>
        <v>70</v>
      </c>
      <c r="I4" s="3">
        <f t="shared" ca="1" si="2"/>
        <v>136</v>
      </c>
      <c r="J4" s="10">
        <f t="shared" ref="J4:J5" ca="1" si="7">J3</f>
        <v>10</v>
      </c>
      <c r="K4" s="3">
        <f t="shared" ref="K4:K5" ca="1" si="8">K3</f>
        <v>27</v>
      </c>
      <c r="L4" s="11">
        <f t="shared" ref="L4:L5" ca="1" si="9">L3</f>
        <v>37</v>
      </c>
      <c r="M4" s="8">
        <f t="shared" ca="1" si="4"/>
        <v>1</v>
      </c>
      <c r="N4" s="7">
        <f t="shared" ca="1" si="1"/>
        <v>10</v>
      </c>
      <c r="O4" s="7">
        <f t="shared" ca="1" si="1"/>
        <v>4</v>
      </c>
      <c r="P4" s="3"/>
    </row>
    <row r="5" spans="1:18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6" t="s">
        <v>54</v>
      </c>
      <c r="G5" s="10">
        <f t="shared" ca="1" si="5"/>
        <v>66</v>
      </c>
      <c r="H5" s="3">
        <f t="shared" ca="1" si="6"/>
        <v>70</v>
      </c>
      <c r="I5" s="3">
        <f t="shared" ca="1" si="2"/>
        <v>136</v>
      </c>
      <c r="J5" s="13">
        <f t="shared" ca="1" si="7"/>
        <v>10</v>
      </c>
      <c r="K5" s="12">
        <f t="shared" ca="1" si="8"/>
        <v>27</v>
      </c>
      <c r="L5" s="14">
        <f t="shared" ca="1" si="9"/>
        <v>37</v>
      </c>
      <c r="M5" s="8">
        <f t="shared" ca="1" si="4"/>
        <v>1</v>
      </c>
      <c r="N5" s="7">
        <f t="shared" ca="1" si="1"/>
        <v>7</v>
      </c>
      <c r="O5" s="7">
        <f t="shared" ca="1" si="1"/>
        <v>8</v>
      </c>
      <c r="P5" s="3"/>
    </row>
    <row r="6" spans="1:18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6" t="s">
        <v>54</v>
      </c>
      <c r="G6" s="10">
        <f t="shared" ca="1" si="5"/>
        <v>66</v>
      </c>
      <c r="H6" s="3">
        <f t="shared" ca="1" si="6"/>
        <v>70</v>
      </c>
      <c r="I6" s="11">
        <f t="shared" ca="1" si="2"/>
        <v>136</v>
      </c>
      <c r="J6" s="10">
        <f ca="1">SUM($M6:$M8)</f>
        <v>12</v>
      </c>
      <c r="K6" s="3">
        <f ca="1">SUM($N6:$N8)</f>
        <v>6</v>
      </c>
      <c r="L6" s="11">
        <f t="shared" ca="1" si="0"/>
        <v>18</v>
      </c>
      <c r="M6" s="7">
        <f t="shared" ca="1" si="4"/>
        <v>7</v>
      </c>
      <c r="N6" s="7">
        <f t="shared" ca="1" si="1"/>
        <v>3</v>
      </c>
      <c r="O6" s="7">
        <f t="shared" ca="1" si="1"/>
        <v>1</v>
      </c>
      <c r="P6" s="3"/>
    </row>
    <row r="7" spans="1:18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6" t="s">
        <v>54</v>
      </c>
      <c r="G7" s="10">
        <f t="shared" ca="1" si="5"/>
        <v>66</v>
      </c>
      <c r="H7" s="3">
        <f t="shared" ca="1" si="6"/>
        <v>70</v>
      </c>
      <c r="I7" s="11">
        <f t="shared" ca="1" si="2"/>
        <v>136</v>
      </c>
      <c r="J7" s="10">
        <f t="shared" ref="J7:J8" ca="1" si="10">J6</f>
        <v>12</v>
      </c>
      <c r="K7" s="3">
        <f t="shared" ref="K7:K8" ca="1" si="11">K6</f>
        <v>6</v>
      </c>
      <c r="L7" s="11">
        <f t="shared" ca="1" si="0"/>
        <v>18</v>
      </c>
      <c r="M7" s="7">
        <f t="shared" ca="1" si="4"/>
        <v>4</v>
      </c>
      <c r="N7" s="7">
        <f t="shared" ca="1" si="1"/>
        <v>1</v>
      </c>
      <c r="O7" s="7">
        <f t="shared" ca="1" si="1"/>
        <v>1</v>
      </c>
      <c r="P7" s="3"/>
    </row>
    <row r="8" spans="1:18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6" t="s">
        <v>54</v>
      </c>
      <c r="G8" s="10">
        <f t="shared" ca="1" si="5"/>
        <v>66</v>
      </c>
      <c r="H8" s="3">
        <f t="shared" ca="1" si="6"/>
        <v>70</v>
      </c>
      <c r="I8" s="11">
        <f t="shared" ca="1" si="2"/>
        <v>136</v>
      </c>
      <c r="J8" s="13">
        <f t="shared" ca="1" si="10"/>
        <v>12</v>
      </c>
      <c r="K8" s="12">
        <f t="shared" ca="1" si="11"/>
        <v>6</v>
      </c>
      <c r="L8" s="14">
        <f t="shared" ca="1" si="0"/>
        <v>18</v>
      </c>
      <c r="M8" s="7">
        <f t="shared" ca="1" si="4"/>
        <v>1</v>
      </c>
      <c r="N8" s="7">
        <f t="shared" ca="1" si="1"/>
        <v>2</v>
      </c>
      <c r="O8" s="7">
        <f t="shared" ca="1" si="1"/>
        <v>1</v>
      </c>
      <c r="P8" s="3"/>
    </row>
    <row r="9" spans="1:18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6" t="s">
        <v>54</v>
      </c>
      <c r="G9" s="10">
        <f t="shared" ca="1" si="5"/>
        <v>66</v>
      </c>
      <c r="H9" s="3">
        <f t="shared" ca="1" si="6"/>
        <v>70</v>
      </c>
      <c r="I9" s="11">
        <f t="shared" ca="1" si="2"/>
        <v>136</v>
      </c>
      <c r="J9" s="4">
        <f ca="1">SUM($M9:$M11)</f>
        <v>11</v>
      </c>
      <c r="K9" s="5">
        <f ca="1">SUM($N9:$N11)</f>
        <v>14</v>
      </c>
      <c r="L9" s="6">
        <f t="shared" ca="1" si="0"/>
        <v>25</v>
      </c>
      <c r="M9" s="7">
        <f t="shared" ca="1" si="4"/>
        <v>3</v>
      </c>
      <c r="N9" s="7">
        <f t="shared" ca="1" si="1"/>
        <v>0</v>
      </c>
      <c r="O9" s="7">
        <f t="shared" ca="1" si="1"/>
        <v>4</v>
      </c>
      <c r="P9" s="3"/>
    </row>
    <row r="10" spans="1:18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6" t="s">
        <v>54</v>
      </c>
      <c r="G10" s="10">
        <f t="shared" ca="1" si="5"/>
        <v>66</v>
      </c>
      <c r="H10" s="3">
        <f t="shared" ca="1" si="6"/>
        <v>70</v>
      </c>
      <c r="I10" s="11">
        <f t="shared" ca="1" si="2"/>
        <v>136</v>
      </c>
      <c r="J10" s="10">
        <f t="shared" ref="J10:J11" ca="1" si="12">J9</f>
        <v>11</v>
      </c>
      <c r="K10" s="3">
        <f t="shared" ref="K10:K11" ca="1" si="13">K9</f>
        <v>14</v>
      </c>
      <c r="L10" s="11">
        <f t="shared" ca="1" si="0"/>
        <v>25</v>
      </c>
      <c r="M10" s="7">
        <f t="shared" ca="1" si="4"/>
        <v>8</v>
      </c>
      <c r="N10" s="7">
        <f t="shared" ca="1" si="1"/>
        <v>4</v>
      </c>
      <c r="O10" s="7">
        <f t="shared" ca="1" si="1"/>
        <v>2</v>
      </c>
      <c r="P10" s="3"/>
    </row>
    <row r="11" spans="1:18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6" t="s">
        <v>54</v>
      </c>
      <c r="G11" s="10">
        <f t="shared" ca="1" si="5"/>
        <v>66</v>
      </c>
      <c r="H11" s="3">
        <f t="shared" ca="1" si="6"/>
        <v>70</v>
      </c>
      <c r="I11" s="11">
        <f t="shared" ca="1" si="2"/>
        <v>136</v>
      </c>
      <c r="J11" s="13">
        <f t="shared" ca="1" si="12"/>
        <v>11</v>
      </c>
      <c r="K11" s="12">
        <f t="shared" ca="1" si="13"/>
        <v>14</v>
      </c>
      <c r="L11" s="14">
        <f t="shared" ca="1" si="0"/>
        <v>25</v>
      </c>
      <c r="M11" s="7">
        <f t="shared" ca="1" si="4"/>
        <v>0</v>
      </c>
      <c r="N11" s="7">
        <f t="shared" ca="1" si="1"/>
        <v>10</v>
      </c>
      <c r="O11" s="7">
        <f t="shared" ca="1" si="1"/>
        <v>4</v>
      </c>
      <c r="P11" s="3"/>
    </row>
    <row r="12" spans="1:18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6" t="s">
        <v>54</v>
      </c>
      <c r="G12" s="10">
        <f t="shared" ca="1" si="5"/>
        <v>66</v>
      </c>
      <c r="H12" s="3">
        <f t="shared" ca="1" si="6"/>
        <v>70</v>
      </c>
      <c r="I12" s="11">
        <f t="shared" ca="1" si="2"/>
        <v>136</v>
      </c>
      <c r="J12" s="4">
        <f ca="1">SUM($M12:$M14)</f>
        <v>14</v>
      </c>
      <c r="K12" s="5">
        <f ca="1">SUM($N12:$N14)</f>
        <v>11</v>
      </c>
      <c r="L12" s="6">
        <f t="shared" ca="1" si="0"/>
        <v>25</v>
      </c>
      <c r="M12" s="7">
        <f t="shared" ca="1" si="4"/>
        <v>8</v>
      </c>
      <c r="N12" s="7">
        <f t="shared" ca="1" si="1"/>
        <v>0</v>
      </c>
      <c r="O12" s="7">
        <f t="shared" ca="1" si="1"/>
        <v>9</v>
      </c>
      <c r="P12" s="3"/>
    </row>
    <row r="13" spans="1:18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6" t="s">
        <v>54</v>
      </c>
      <c r="G13" s="10">
        <f t="shared" ca="1" si="5"/>
        <v>66</v>
      </c>
      <c r="H13" s="3">
        <f t="shared" ca="1" si="6"/>
        <v>70</v>
      </c>
      <c r="I13" s="11">
        <f t="shared" ca="1" si="2"/>
        <v>136</v>
      </c>
      <c r="J13" s="10">
        <f t="shared" ref="J13:J14" ca="1" si="14">J12</f>
        <v>14</v>
      </c>
      <c r="K13" s="3">
        <f t="shared" ref="K13:K14" ca="1" si="15">K12</f>
        <v>11</v>
      </c>
      <c r="L13" s="11">
        <f t="shared" ca="1" si="0"/>
        <v>25</v>
      </c>
      <c r="M13" s="7">
        <f t="shared" ca="1" si="4"/>
        <v>4</v>
      </c>
      <c r="N13" s="7">
        <f t="shared" ca="1" si="1"/>
        <v>8</v>
      </c>
      <c r="O13" s="7">
        <f t="shared" ca="1" si="1"/>
        <v>0</v>
      </c>
      <c r="P13" s="3"/>
    </row>
    <row r="14" spans="1:18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6" t="s">
        <v>54</v>
      </c>
      <c r="G14" s="10">
        <f t="shared" ca="1" si="5"/>
        <v>66</v>
      </c>
      <c r="H14" s="3">
        <f t="shared" ca="1" si="6"/>
        <v>70</v>
      </c>
      <c r="I14" s="11">
        <f t="shared" ca="1" si="2"/>
        <v>136</v>
      </c>
      <c r="J14" s="13">
        <f t="shared" ca="1" si="14"/>
        <v>14</v>
      </c>
      <c r="K14" s="12">
        <f t="shared" ca="1" si="15"/>
        <v>11</v>
      </c>
      <c r="L14" s="14">
        <f t="shared" ca="1" si="0"/>
        <v>25</v>
      </c>
      <c r="M14" s="7">
        <f t="shared" ca="1" si="4"/>
        <v>2</v>
      </c>
      <c r="N14" s="7">
        <f t="shared" ca="1" si="1"/>
        <v>3</v>
      </c>
      <c r="O14" s="7">
        <f t="shared" ca="1" si="1"/>
        <v>7</v>
      </c>
      <c r="P14" s="3"/>
    </row>
    <row r="15" spans="1:18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6" t="s">
        <v>54</v>
      </c>
      <c r="G15" s="10">
        <f t="shared" ca="1" si="5"/>
        <v>66</v>
      </c>
      <c r="H15" s="3">
        <f t="shared" ca="1" si="6"/>
        <v>70</v>
      </c>
      <c r="I15" s="11">
        <f t="shared" ca="1" si="2"/>
        <v>136</v>
      </c>
      <c r="J15" s="4">
        <f ca="1">SUM($M15:$M17)</f>
        <v>19</v>
      </c>
      <c r="K15" s="5">
        <f ca="1">SUM($N15:$N17)</f>
        <v>12</v>
      </c>
      <c r="L15" s="6">
        <f t="shared" ca="1" si="0"/>
        <v>31</v>
      </c>
      <c r="M15" s="7">
        <f t="shared" ca="1" si="4"/>
        <v>7</v>
      </c>
      <c r="N15" s="7">
        <f t="shared" ca="1" si="1"/>
        <v>0</v>
      </c>
      <c r="O15" s="7">
        <f t="shared" ca="1" si="1"/>
        <v>7</v>
      </c>
      <c r="P15" s="3"/>
    </row>
    <row r="16" spans="1:18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6" t="s">
        <v>54</v>
      </c>
      <c r="G16" s="10">
        <f t="shared" ca="1" si="5"/>
        <v>66</v>
      </c>
      <c r="H16" s="3">
        <f t="shared" ca="1" si="6"/>
        <v>70</v>
      </c>
      <c r="I16" s="11">
        <f t="shared" ca="1" si="2"/>
        <v>136</v>
      </c>
      <c r="J16" s="10">
        <f t="shared" ref="J16:J17" ca="1" si="16">J15</f>
        <v>19</v>
      </c>
      <c r="K16" s="3">
        <f t="shared" ref="K16:K17" ca="1" si="17">K15</f>
        <v>12</v>
      </c>
      <c r="L16" s="11">
        <f t="shared" ca="1" si="0"/>
        <v>31</v>
      </c>
      <c r="M16" s="7">
        <f t="shared" ca="1" si="4"/>
        <v>4</v>
      </c>
      <c r="N16" s="7">
        <f t="shared" ca="1" si="1"/>
        <v>6</v>
      </c>
      <c r="O16" s="7">
        <f t="shared" ca="1" si="1"/>
        <v>0</v>
      </c>
      <c r="P16" s="3"/>
    </row>
    <row r="17" spans="1:16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07" t="s">
        <v>54</v>
      </c>
      <c r="G17" s="13">
        <f t="shared" ca="1" si="5"/>
        <v>66</v>
      </c>
      <c r="H17" s="12">
        <f t="shared" ca="1" si="6"/>
        <v>70</v>
      </c>
      <c r="I17" s="14">
        <f t="shared" ca="1" si="2"/>
        <v>136</v>
      </c>
      <c r="J17" s="13">
        <f t="shared" ca="1" si="16"/>
        <v>19</v>
      </c>
      <c r="K17" s="12">
        <f t="shared" ca="1" si="17"/>
        <v>12</v>
      </c>
      <c r="L17" s="14">
        <f t="shared" ca="1" si="0"/>
        <v>31</v>
      </c>
      <c r="M17" s="7">
        <f t="shared" ca="1" si="4"/>
        <v>8</v>
      </c>
      <c r="N17" s="7">
        <f t="shared" ca="1" si="1"/>
        <v>6</v>
      </c>
      <c r="O17" s="7">
        <f t="shared" ca="1" si="1"/>
        <v>5</v>
      </c>
      <c r="P17" s="3"/>
    </row>
    <row r="18" spans="1:16" x14ac:dyDescent="0.25">
      <c r="A18" s="3" t="s">
        <v>34</v>
      </c>
      <c r="B18" s="3">
        <v>2000</v>
      </c>
      <c r="C18" s="3" t="s">
        <v>43</v>
      </c>
      <c r="D18" s="3" t="s">
        <v>2</v>
      </c>
      <c r="E18" s="3" t="s">
        <v>3</v>
      </c>
      <c r="F18" s="105" t="s">
        <v>55</v>
      </c>
      <c r="G18" s="4">
        <f ca="1">SUM($J18,$J22,$J25,$J28,$J31)</f>
        <v>66</v>
      </c>
      <c r="H18" s="5">
        <f ca="1">SUM($K18,$K22,$K25,$K28,$K31)</f>
        <v>87</v>
      </c>
      <c r="I18" s="6">
        <f ca="1">SUM(G18:H18)</f>
        <v>153</v>
      </c>
      <c r="J18" s="4">
        <f ca="1">SUM($M18:$M21)</f>
        <v>25</v>
      </c>
      <c r="K18" s="5">
        <f ca="1">SUM($N18:$N21)</f>
        <v>13</v>
      </c>
      <c r="L18" s="6">
        <f t="shared" ref="L18" ca="1" si="18">SUM(J18:K18)</f>
        <v>38</v>
      </c>
      <c r="M18" s="7">
        <f t="shared" ca="1" si="4"/>
        <v>7</v>
      </c>
      <c r="N18" s="7">
        <f t="shared" ca="1" si="4"/>
        <v>3</v>
      </c>
      <c r="O18" s="7">
        <f t="shared" ca="1" si="4"/>
        <v>2</v>
      </c>
      <c r="P18" s="3"/>
    </row>
    <row r="19" spans="1:16" x14ac:dyDescent="0.25">
      <c r="A19" s="3" t="s">
        <v>34</v>
      </c>
      <c r="B19" s="3">
        <v>2000</v>
      </c>
      <c r="C19" s="3" t="s">
        <v>43</v>
      </c>
      <c r="D19" s="3" t="s">
        <v>2</v>
      </c>
      <c r="E19" s="3" t="s">
        <v>4</v>
      </c>
      <c r="F19" s="106" t="s">
        <v>55</v>
      </c>
      <c r="G19" s="10">
        <f ca="1">G18</f>
        <v>66</v>
      </c>
      <c r="H19" s="3">
        <f ca="1">H18</f>
        <v>87</v>
      </c>
      <c r="I19" s="11">
        <f t="shared" ref="I19:I34" ca="1" si="19">SUM(G19:H19)</f>
        <v>153</v>
      </c>
      <c r="J19" s="10">
        <f ca="1">J18</f>
        <v>25</v>
      </c>
      <c r="K19" s="3">
        <f t="shared" ref="K19:K21" ca="1" si="20">K18</f>
        <v>13</v>
      </c>
      <c r="L19" s="11">
        <f t="shared" ref="L19:L21" ca="1" si="21">L18</f>
        <v>38</v>
      </c>
      <c r="M19" s="7">
        <f t="shared" ref="M19:O38" ca="1" si="22">RANDBETWEEN($Q$2,$R$2)</f>
        <v>8</v>
      </c>
      <c r="N19" s="7">
        <f t="shared" ca="1" si="22"/>
        <v>6</v>
      </c>
      <c r="O19" s="7">
        <f t="shared" ca="1" si="22"/>
        <v>0</v>
      </c>
      <c r="P19" s="3"/>
    </row>
    <row r="20" spans="1:16" x14ac:dyDescent="0.25">
      <c r="A20" s="3" t="s">
        <v>34</v>
      </c>
      <c r="B20" s="3">
        <v>2000</v>
      </c>
      <c r="C20" s="3" t="s">
        <v>43</v>
      </c>
      <c r="D20" s="3" t="s">
        <v>2</v>
      </c>
      <c r="E20" s="3" t="s">
        <v>5</v>
      </c>
      <c r="F20" s="106" t="s">
        <v>55</v>
      </c>
      <c r="G20" s="10">
        <f t="shared" ref="G20:G33" ca="1" si="23">G19</f>
        <v>66</v>
      </c>
      <c r="H20" s="3">
        <f t="shared" ref="H20:H33" ca="1" si="24">H19</f>
        <v>87</v>
      </c>
      <c r="I20" s="11">
        <f t="shared" ca="1" si="19"/>
        <v>153</v>
      </c>
      <c r="J20" s="10">
        <f t="shared" ref="J20:J21" ca="1" si="25">J19</f>
        <v>25</v>
      </c>
      <c r="K20" s="3">
        <f t="shared" ca="1" si="20"/>
        <v>13</v>
      </c>
      <c r="L20" s="11">
        <f t="shared" ca="1" si="21"/>
        <v>38</v>
      </c>
      <c r="M20" s="7">
        <f t="shared" ca="1" si="22"/>
        <v>10</v>
      </c>
      <c r="N20" s="7">
        <f t="shared" ca="1" si="22"/>
        <v>2</v>
      </c>
      <c r="O20" s="7">
        <f t="shared" ca="1" si="22"/>
        <v>0</v>
      </c>
      <c r="P20" s="3"/>
    </row>
    <row r="21" spans="1:16" x14ac:dyDescent="0.25">
      <c r="A21" s="12" t="s">
        <v>34</v>
      </c>
      <c r="B21" s="12">
        <v>2000</v>
      </c>
      <c r="C21" s="12" t="s">
        <v>43</v>
      </c>
      <c r="D21" s="12" t="s">
        <v>2</v>
      </c>
      <c r="E21" s="12" t="s">
        <v>6</v>
      </c>
      <c r="F21" s="106" t="s">
        <v>55</v>
      </c>
      <c r="G21" s="10">
        <f t="shared" ca="1" si="23"/>
        <v>66</v>
      </c>
      <c r="H21" s="3">
        <f t="shared" ca="1" si="24"/>
        <v>87</v>
      </c>
      <c r="I21" s="11">
        <f t="shared" ca="1" si="19"/>
        <v>153</v>
      </c>
      <c r="J21" s="13">
        <f t="shared" ca="1" si="25"/>
        <v>25</v>
      </c>
      <c r="K21" s="12">
        <f t="shared" ca="1" si="20"/>
        <v>13</v>
      </c>
      <c r="L21" s="14">
        <f t="shared" ca="1" si="21"/>
        <v>38</v>
      </c>
      <c r="M21" s="7">
        <f t="shared" ca="1" si="22"/>
        <v>0</v>
      </c>
      <c r="N21" s="7">
        <f t="shared" ca="1" si="22"/>
        <v>2</v>
      </c>
      <c r="O21" s="7">
        <f t="shared" ca="1" si="22"/>
        <v>5</v>
      </c>
      <c r="P21" s="3"/>
    </row>
    <row r="22" spans="1:16" x14ac:dyDescent="0.25">
      <c r="A22" s="5" t="s">
        <v>34</v>
      </c>
      <c r="B22" s="5">
        <v>2000</v>
      </c>
      <c r="C22" s="5" t="s">
        <v>43</v>
      </c>
      <c r="D22" s="5" t="s">
        <v>7</v>
      </c>
      <c r="E22" s="5" t="s">
        <v>8</v>
      </c>
      <c r="F22" s="106" t="s">
        <v>55</v>
      </c>
      <c r="G22" s="10">
        <f t="shared" ca="1" si="23"/>
        <v>66</v>
      </c>
      <c r="H22" s="3">
        <f t="shared" ca="1" si="24"/>
        <v>87</v>
      </c>
      <c r="I22" s="11">
        <f t="shared" ca="1" si="19"/>
        <v>153</v>
      </c>
      <c r="J22" s="4">
        <f ca="1">SUM($M22:$M24)</f>
        <v>16</v>
      </c>
      <c r="K22" s="5">
        <f ca="1">SUM($N22:$N24)</f>
        <v>26</v>
      </c>
      <c r="L22" s="6">
        <f t="shared" ref="L22:L34" ca="1" si="26">SUM(J22:K22)</f>
        <v>42</v>
      </c>
      <c r="M22" s="7">
        <f t="shared" ca="1" si="22"/>
        <v>1</v>
      </c>
      <c r="N22" s="7">
        <f t="shared" ca="1" si="22"/>
        <v>10</v>
      </c>
      <c r="O22" s="7">
        <f t="shared" ca="1" si="22"/>
        <v>7</v>
      </c>
      <c r="P22" s="3"/>
    </row>
    <row r="23" spans="1:16" x14ac:dyDescent="0.25">
      <c r="A23" s="3" t="s">
        <v>34</v>
      </c>
      <c r="B23" s="3">
        <v>2000</v>
      </c>
      <c r="C23" s="3" t="s">
        <v>43</v>
      </c>
      <c r="D23" s="3" t="s">
        <v>7</v>
      </c>
      <c r="E23" s="3" t="s">
        <v>9</v>
      </c>
      <c r="F23" s="106" t="s">
        <v>55</v>
      </c>
      <c r="G23" s="10">
        <f t="shared" ca="1" si="23"/>
        <v>66</v>
      </c>
      <c r="H23" s="3">
        <f t="shared" ca="1" si="24"/>
        <v>87</v>
      </c>
      <c r="I23" s="11">
        <f t="shared" ca="1" si="19"/>
        <v>153</v>
      </c>
      <c r="J23" s="10">
        <f t="shared" ref="J23:J24" ca="1" si="27">J22</f>
        <v>16</v>
      </c>
      <c r="K23" s="3">
        <f t="shared" ref="K23:K24" ca="1" si="28">K22</f>
        <v>26</v>
      </c>
      <c r="L23" s="11">
        <f t="shared" ca="1" si="26"/>
        <v>42</v>
      </c>
      <c r="M23" s="7">
        <f t="shared" ca="1" si="22"/>
        <v>7</v>
      </c>
      <c r="N23" s="7">
        <f t="shared" ca="1" si="22"/>
        <v>6</v>
      </c>
      <c r="O23" s="7">
        <f t="shared" ca="1" si="22"/>
        <v>3</v>
      </c>
      <c r="P23" s="3"/>
    </row>
    <row r="24" spans="1:16" x14ac:dyDescent="0.25">
      <c r="A24" s="12" t="s">
        <v>34</v>
      </c>
      <c r="B24" s="12">
        <v>2000</v>
      </c>
      <c r="C24" s="12" t="s">
        <v>43</v>
      </c>
      <c r="D24" s="12" t="s">
        <v>7</v>
      </c>
      <c r="E24" s="12" t="s">
        <v>10</v>
      </c>
      <c r="F24" s="106" t="s">
        <v>55</v>
      </c>
      <c r="G24" s="10">
        <f t="shared" ca="1" si="23"/>
        <v>66</v>
      </c>
      <c r="H24" s="3">
        <f t="shared" ca="1" si="24"/>
        <v>87</v>
      </c>
      <c r="I24" s="11">
        <f t="shared" ca="1" si="19"/>
        <v>153</v>
      </c>
      <c r="J24" s="13">
        <f t="shared" ca="1" si="27"/>
        <v>16</v>
      </c>
      <c r="K24" s="12">
        <f t="shared" ca="1" si="28"/>
        <v>26</v>
      </c>
      <c r="L24" s="14">
        <f t="shared" ca="1" si="26"/>
        <v>42</v>
      </c>
      <c r="M24" s="7">
        <f t="shared" ca="1" si="22"/>
        <v>8</v>
      </c>
      <c r="N24" s="7">
        <f t="shared" ca="1" si="22"/>
        <v>10</v>
      </c>
      <c r="O24" s="7">
        <f t="shared" ca="1" si="22"/>
        <v>9</v>
      </c>
      <c r="P24" s="3"/>
    </row>
    <row r="25" spans="1:16" x14ac:dyDescent="0.25">
      <c r="A25" s="5" t="s">
        <v>34</v>
      </c>
      <c r="B25" s="5">
        <v>2000</v>
      </c>
      <c r="C25" s="5" t="s">
        <v>43</v>
      </c>
      <c r="D25" s="5" t="s">
        <v>11</v>
      </c>
      <c r="E25" s="5" t="s">
        <v>12</v>
      </c>
      <c r="F25" s="106" t="s">
        <v>55</v>
      </c>
      <c r="G25" s="10">
        <f t="shared" ca="1" si="23"/>
        <v>66</v>
      </c>
      <c r="H25" s="3">
        <f t="shared" ca="1" si="24"/>
        <v>87</v>
      </c>
      <c r="I25" s="11">
        <f t="shared" ca="1" si="19"/>
        <v>153</v>
      </c>
      <c r="J25" s="4">
        <f ca="1">SUM($M25:$M27)</f>
        <v>10</v>
      </c>
      <c r="K25" s="5">
        <f ca="1">SUM($N25:$N27)</f>
        <v>16</v>
      </c>
      <c r="L25" s="6">
        <f t="shared" ca="1" si="26"/>
        <v>26</v>
      </c>
      <c r="M25" s="7">
        <f t="shared" ca="1" si="22"/>
        <v>1</v>
      </c>
      <c r="N25" s="7">
        <f t="shared" ca="1" si="22"/>
        <v>0</v>
      </c>
      <c r="O25" s="7">
        <f t="shared" ca="1" si="22"/>
        <v>4</v>
      </c>
      <c r="P25" s="3"/>
    </row>
    <row r="26" spans="1:16" x14ac:dyDescent="0.25">
      <c r="A26" s="3" t="s">
        <v>34</v>
      </c>
      <c r="B26" s="3">
        <v>2000</v>
      </c>
      <c r="C26" s="3" t="s">
        <v>43</v>
      </c>
      <c r="D26" s="3" t="s">
        <v>11</v>
      </c>
      <c r="E26" s="3" t="s">
        <v>13</v>
      </c>
      <c r="F26" s="106" t="s">
        <v>55</v>
      </c>
      <c r="G26" s="10">
        <f t="shared" ca="1" si="23"/>
        <v>66</v>
      </c>
      <c r="H26" s="3">
        <f t="shared" ca="1" si="24"/>
        <v>87</v>
      </c>
      <c r="I26" s="11">
        <f t="shared" ca="1" si="19"/>
        <v>153</v>
      </c>
      <c r="J26" s="10">
        <f t="shared" ref="J26:J27" ca="1" si="29">J25</f>
        <v>10</v>
      </c>
      <c r="K26" s="3">
        <f t="shared" ref="K26:K27" ca="1" si="30">K25</f>
        <v>16</v>
      </c>
      <c r="L26" s="11">
        <f t="shared" ca="1" si="26"/>
        <v>26</v>
      </c>
      <c r="M26" s="7">
        <f t="shared" ca="1" si="22"/>
        <v>0</v>
      </c>
      <c r="N26" s="7">
        <f t="shared" ca="1" si="22"/>
        <v>10</v>
      </c>
      <c r="O26" s="7">
        <f t="shared" ca="1" si="22"/>
        <v>7</v>
      </c>
      <c r="P26" s="3"/>
    </row>
    <row r="27" spans="1:16" x14ac:dyDescent="0.25">
      <c r="A27" s="12" t="s">
        <v>34</v>
      </c>
      <c r="B27" s="12">
        <v>2000</v>
      </c>
      <c r="C27" s="12" t="s">
        <v>43</v>
      </c>
      <c r="D27" s="12" t="s">
        <v>11</v>
      </c>
      <c r="E27" s="12" t="s">
        <v>14</v>
      </c>
      <c r="F27" s="106" t="s">
        <v>55</v>
      </c>
      <c r="G27" s="10">
        <f t="shared" ca="1" si="23"/>
        <v>66</v>
      </c>
      <c r="H27" s="3">
        <f t="shared" ca="1" si="24"/>
        <v>87</v>
      </c>
      <c r="I27" s="11">
        <f t="shared" ca="1" si="19"/>
        <v>153</v>
      </c>
      <c r="J27" s="13">
        <f t="shared" ca="1" si="29"/>
        <v>10</v>
      </c>
      <c r="K27" s="12">
        <f t="shared" ca="1" si="30"/>
        <v>16</v>
      </c>
      <c r="L27" s="14">
        <f t="shared" ca="1" si="26"/>
        <v>26</v>
      </c>
      <c r="M27" s="7">
        <f t="shared" ca="1" si="22"/>
        <v>9</v>
      </c>
      <c r="N27" s="7">
        <f t="shared" ca="1" si="22"/>
        <v>6</v>
      </c>
      <c r="O27" s="7">
        <f t="shared" ca="1" si="22"/>
        <v>10</v>
      </c>
      <c r="P27" s="3"/>
    </row>
    <row r="28" spans="1:16" x14ac:dyDescent="0.25">
      <c r="A28" s="5" t="s">
        <v>34</v>
      </c>
      <c r="B28" s="5">
        <v>2000</v>
      </c>
      <c r="C28" s="5" t="s">
        <v>43</v>
      </c>
      <c r="D28" s="5" t="s">
        <v>15</v>
      </c>
      <c r="E28" s="5" t="s">
        <v>16</v>
      </c>
      <c r="F28" s="106" t="s">
        <v>55</v>
      </c>
      <c r="G28" s="10">
        <f t="shared" ca="1" si="23"/>
        <v>66</v>
      </c>
      <c r="H28" s="3">
        <f t="shared" ca="1" si="24"/>
        <v>87</v>
      </c>
      <c r="I28" s="11">
        <f t="shared" ca="1" si="19"/>
        <v>153</v>
      </c>
      <c r="J28" s="4">
        <f ca="1">SUM($M28:$M30)</f>
        <v>6</v>
      </c>
      <c r="K28" s="5">
        <f ca="1">SUM($N28:$N30)</f>
        <v>22</v>
      </c>
      <c r="L28" s="6">
        <f t="shared" ca="1" si="26"/>
        <v>28</v>
      </c>
      <c r="M28" s="7">
        <f t="shared" ca="1" si="22"/>
        <v>2</v>
      </c>
      <c r="N28" s="7">
        <f t="shared" ca="1" si="22"/>
        <v>7</v>
      </c>
      <c r="O28" s="7">
        <f t="shared" ca="1" si="22"/>
        <v>9</v>
      </c>
      <c r="P28" s="3"/>
    </row>
    <row r="29" spans="1:16" x14ac:dyDescent="0.25">
      <c r="A29" s="3" t="s">
        <v>34</v>
      </c>
      <c r="B29" s="3">
        <v>2000</v>
      </c>
      <c r="C29" s="3" t="s">
        <v>43</v>
      </c>
      <c r="D29" s="3" t="s">
        <v>15</v>
      </c>
      <c r="E29" s="3" t="s">
        <v>17</v>
      </c>
      <c r="F29" s="106" t="s">
        <v>55</v>
      </c>
      <c r="G29" s="10">
        <f t="shared" ca="1" si="23"/>
        <v>66</v>
      </c>
      <c r="H29" s="3">
        <f t="shared" ca="1" si="24"/>
        <v>87</v>
      </c>
      <c r="I29" s="11">
        <f t="shared" ca="1" si="19"/>
        <v>153</v>
      </c>
      <c r="J29" s="10">
        <f t="shared" ref="J29:J30" ca="1" si="31">J28</f>
        <v>6</v>
      </c>
      <c r="K29" s="3">
        <f t="shared" ref="K29:K30" ca="1" si="32">K28</f>
        <v>22</v>
      </c>
      <c r="L29" s="11">
        <f t="shared" ca="1" si="26"/>
        <v>28</v>
      </c>
      <c r="M29" s="7">
        <f t="shared" ca="1" si="22"/>
        <v>0</v>
      </c>
      <c r="N29" s="7">
        <f t="shared" ca="1" si="22"/>
        <v>6</v>
      </c>
      <c r="O29" s="7">
        <f t="shared" ca="1" si="22"/>
        <v>0</v>
      </c>
      <c r="P29" s="3"/>
    </row>
    <row r="30" spans="1:16" x14ac:dyDescent="0.25">
      <c r="A30" s="12" t="s">
        <v>34</v>
      </c>
      <c r="B30" s="12">
        <v>2000</v>
      </c>
      <c r="C30" s="12" t="s">
        <v>43</v>
      </c>
      <c r="D30" s="12" t="s">
        <v>15</v>
      </c>
      <c r="E30" s="12" t="s">
        <v>18</v>
      </c>
      <c r="F30" s="106" t="s">
        <v>55</v>
      </c>
      <c r="G30" s="10">
        <f t="shared" ca="1" si="23"/>
        <v>66</v>
      </c>
      <c r="H30" s="3">
        <f t="shared" ca="1" si="24"/>
        <v>87</v>
      </c>
      <c r="I30" s="11">
        <f t="shared" ca="1" si="19"/>
        <v>153</v>
      </c>
      <c r="J30" s="13">
        <f t="shared" ca="1" si="31"/>
        <v>6</v>
      </c>
      <c r="K30" s="12">
        <f t="shared" ca="1" si="32"/>
        <v>22</v>
      </c>
      <c r="L30" s="14">
        <f t="shared" ca="1" si="26"/>
        <v>28</v>
      </c>
      <c r="M30" s="7">
        <f t="shared" ca="1" si="22"/>
        <v>4</v>
      </c>
      <c r="N30" s="7">
        <f t="shared" ca="1" si="22"/>
        <v>9</v>
      </c>
      <c r="O30" s="7">
        <f t="shared" ca="1" si="22"/>
        <v>6</v>
      </c>
      <c r="P30" s="3"/>
    </row>
    <row r="31" spans="1:16" x14ac:dyDescent="0.25">
      <c r="A31" s="3" t="s">
        <v>34</v>
      </c>
      <c r="B31" s="3">
        <v>2000</v>
      </c>
      <c r="C31" s="3" t="s">
        <v>43</v>
      </c>
      <c r="D31" s="3" t="s">
        <v>19</v>
      </c>
      <c r="E31" s="3" t="s">
        <v>20</v>
      </c>
      <c r="F31" s="106" t="s">
        <v>55</v>
      </c>
      <c r="G31" s="10">
        <f t="shared" ca="1" si="23"/>
        <v>66</v>
      </c>
      <c r="H31" s="3">
        <f t="shared" ca="1" si="24"/>
        <v>87</v>
      </c>
      <c r="I31" s="11">
        <f t="shared" ca="1" si="19"/>
        <v>153</v>
      </c>
      <c r="J31" s="4">
        <f ca="1">SUM($M31:$M33)</f>
        <v>9</v>
      </c>
      <c r="K31" s="5">
        <f ca="1">SUM($N31:$N33)</f>
        <v>10</v>
      </c>
      <c r="L31" s="6">
        <f t="shared" ca="1" si="26"/>
        <v>19</v>
      </c>
      <c r="M31" s="7">
        <f t="shared" ca="1" si="22"/>
        <v>0</v>
      </c>
      <c r="N31" s="7">
        <f t="shared" ca="1" si="22"/>
        <v>2</v>
      </c>
      <c r="O31" s="7">
        <f t="shared" ca="1" si="22"/>
        <v>5</v>
      </c>
      <c r="P31" s="3"/>
    </row>
    <row r="32" spans="1:16" x14ac:dyDescent="0.25">
      <c r="A32" s="3" t="s">
        <v>34</v>
      </c>
      <c r="B32" s="3">
        <v>2000</v>
      </c>
      <c r="C32" s="3" t="s">
        <v>43</v>
      </c>
      <c r="D32" s="3" t="s">
        <v>19</v>
      </c>
      <c r="E32" s="3" t="s">
        <v>21</v>
      </c>
      <c r="F32" s="106" t="s">
        <v>55</v>
      </c>
      <c r="G32" s="10">
        <f t="shared" ca="1" si="23"/>
        <v>66</v>
      </c>
      <c r="H32" s="3">
        <f t="shared" ca="1" si="24"/>
        <v>87</v>
      </c>
      <c r="I32" s="11">
        <f t="shared" ca="1" si="19"/>
        <v>153</v>
      </c>
      <c r="J32" s="10">
        <f t="shared" ref="J32:J33" ca="1" si="33">J31</f>
        <v>9</v>
      </c>
      <c r="K32" s="3">
        <f t="shared" ref="K32:K33" ca="1" si="34">K31</f>
        <v>10</v>
      </c>
      <c r="L32" s="11">
        <f t="shared" ca="1" si="26"/>
        <v>19</v>
      </c>
      <c r="M32" s="7">
        <f t="shared" ca="1" si="22"/>
        <v>4</v>
      </c>
      <c r="N32" s="7">
        <f t="shared" ca="1" si="22"/>
        <v>3</v>
      </c>
      <c r="O32" s="7">
        <f t="shared" ca="1" si="22"/>
        <v>10</v>
      </c>
      <c r="P32" s="3"/>
    </row>
    <row r="33" spans="1:16" x14ac:dyDescent="0.25">
      <c r="A33" s="12" t="s">
        <v>34</v>
      </c>
      <c r="B33" s="12">
        <v>2000</v>
      </c>
      <c r="C33" s="12" t="s">
        <v>43</v>
      </c>
      <c r="D33" s="12" t="s">
        <v>19</v>
      </c>
      <c r="E33" s="12" t="s">
        <v>22</v>
      </c>
      <c r="F33" s="107" t="s">
        <v>55</v>
      </c>
      <c r="G33" s="13">
        <f t="shared" ca="1" si="23"/>
        <v>66</v>
      </c>
      <c r="H33" s="12">
        <f t="shared" ca="1" si="24"/>
        <v>87</v>
      </c>
      <c r="I33" s="14">
        <f t="shared" ca="1" si="19"/>
        <v>153</v>
      </c>
      <c r="J33" s="13">
        <f t="shared" ca="1" si="33"/>
        <v>9</v>
      </c>
      <c r="K33" s="12">
        <f t="shared" ca="1" si="34"/>
        <v>10</v>
      </c>
      <c r="L33" s="14">
        <f t="shared" ca="1" si="26"/>
        <v>19</v>
      </c>
      <c r="M33" s="7">
        <f t="shared" ca="1" si="22"/>
        <v>5</v>
      </c>
      <c r="N33" s="7">
        <f t="shared" ca="1" si="22"/>
        <v>5</v>
      </c>
      <c r="O33" s="7">
        <f t="shared" ca="1" si="22"/>
        <v>0</v>
      </c>
      <c r="P33" s="3"/>
    </row>
    <row r="34" spans="1:16" x14ac:dyDescent="0.25">
      <c r="A34" s="3" t="s">
        <v>34</v>
      </c>
      <c r="B34" s="3">
        <v>2000</v>
      </c>
      <c r="C34" s="3" t="s">
        <v>43</v>
      </c>
      <c r="D34" s="3" t="s">
        <v>2</v>
      </c>
      <c r="E34" s="3" t="s">
        <v>3</v>
      </c>
      <c r="F34" s="105" t="s">
        <v>56</v>
      </c>
      <c r="G34" s="4">
        <f t="shared" ref="G34" ca="1" si="35">SUM($J34,$J38,$J41,$J44,$J47)</f>
        <v>75</v>
      </c>
      <c r="H34" s="5">
        <f t="shared" ref="H34" ca="1" si="36">SUM($K34,$K38,$K41,$K44,$K47)</f>
        <v>95</v>
      </c>
      <c r="I34" s="6">
        <f t="shared" ca="1" si="19"/>
        <v>170</v>
      </c>
      <c r="J34" s="4">
        <f t="shared" ref="J34" ca="1" si="37">SUM($M34:$M37)</f>
        <v>11</v>
      </c>
      <c r="K34" s="5">
        <f t="shared" ref="K34" ca="1" si="38">SUM($N34:$N37)</f>
        <v>32</v>
      </c>
      <c r="L34" s="6">
        <f t="shared" ca="1" si="26"/>
        <v>43</v>
      </c>
      <c r="M34" s="7">
        <f t="shared" ca="1" si="22"/>
        <v>4</v>
      </c>
      <c r="N34" s="7">
        <f t="shared" ca="1" si="22"/>
        <v>10</v>
      </c>
      <c r="O34" s="7">
        <f t="shared" ca="1" si="22"/>
        <v>1</v>
      </c>
      <c r="P34" s="3"/>
    </row>
    <row r="35" spans="1:16" x14ac:dyDescent="0.25">
      <c r="A35" s="3" t="s">
        <v>34</v>
      </c>
      <c r="B35" s="3">
        <v>2000</v>
      </c>
      <c r="C35" s="3" t="s">
        <v>43</v>
      </c>
      <c r="D35" s="3" t="s">
        <v>2</v>
      </c>
      <c r="E35" s="3" t="s">
        <v>4</v>
      </c>
      <c r="F35" s="106" t="s">
        <v>56</v>
      </c>
      <c r="G35" s="10">
        <f t="shared" ref="G35:G66" ca="1" si="39">G34</f>
        <v>75</v>
      </c>
      <c r="H35" s="3">
        <f t="shared" ref="H35:H66" ca="1" si="40">H34</f>
        <v>95</v>
      </c>
      <c r="I35" s="11">
        <f t="shared" ref="I35:I97" ca="1" si="41">SUM(G35:H35)</f>
        <v>170</v>
      </c>
      <c r="J35" s="10">
        <f t="shared" ref="J35:J66" ca="1" si="42">J34</f>
        <v>11</v>
      </c>
      <c r="K35" s="3">
        <f t="shared" ref="K35:K97" ca="1" si="43">K34</f>
        <v>32</v>
      </c>
      <c r="L35" s="11">
        <f t="shared" ref="L35:L97" ca="1" si="44">L34</f>
        <v>43</v>
      </c>
      <c r="M35" s="7">
        <f t="shared" ca="1" si="22"/>
        <v>2</v>
      </c>
      <c r="N35" s="7">
        <f t="shared" ca="1" si="22"/>
        <v>10</v>
      </c>
      <c r="O35" s="7">
        <f t="shared" ca="1" si="22"/>
        <v>10</v>
      </c>
      <c r="P35" s="3"/>
    </row>
    <row r="36" spans="1:16" x14ac:dyDescent="0.25">
      <c r="A36" s="3" t="s">
        <v>34</v>
      </c>
      <c r="B36" s="3">
        <v>2000</v>
      </c>
      <c r="C36" s="3" t="s">
        <v>43</v>
      </c>
      <c r="D36" s="3" t="s">
        <v>2</v>
      </c>
      <c r="E36" s="3" t="s">
        <v>5</v>
      </c>
      <c r="F36" s="106" t="s">
        <v>56</v>
      </c>
      <c r="G36" s="10">
        <f t="shared" ca="1" si="39"/>
        <v>75</v>
      </c>
      <c r="H36" s="3">
        <f t="shared" ca="1" si="40"/>
        <v>95</v>
      </c>
      <c r="I36" s="11">
        <f t="shared" ca="1" si="41"/>
        <v>170</v>
      </c>
      <c r="J36" s="10">
        <f t="shared" ca="1" si="42"/>
        <v>11</v>
      </c>
      <c r="K36" s="3">
        <f t="shared" ca="1" si="43"/>
        <v>32</v>
      </c>
      <c r="L36" s="11">
        <f t="shared" ca="1" si="44"/>
        <v>43</v>
      </c>
      <c r="M36" s="7">
        <f t="shared" ca="1" si="22"/>
        <v>0</v>
      </c>
      <c r="N36" s="7">
        <f t="shared" ca="1" si="22"/>
        <v>4</v>
      </c>
      <c r="O36" s="7">
        <f t="shared" ca="1" si="22"/>
        <v>5</v>
      </c>
      <c r="P36" s="3"/>
    </row>
    <row r="37" spans="1:16" x14ac:dyDescent="0.25">
      <c r="A37" s="12" t="s">
        <v>34</v>
      </c>
      <c r="B37" s="12">
        <v>2000</v>
      </c>
      <c r="C37" s="12" t="s">
        <v>43</v>
      </c>
      <c r="D37" s="12" t="s">
        <v>2</v>
      </c>
      <c r="E37" s="12" t="s">
        <v>6</v>
      </c>
      <c r="F37" s="106" t="s">
        <v>56</v>
      </c>
      <c r="G37" s="10">
        <f t="shared" ca="1" si="39"/>
        <v>75</v>
      </c>
      <c r="H37" s="3">
        <f t="shared" ca="1" si="40"/>
        <v>95</v>
      </c>
      <c r="I37" s="11">
        <f t="shared" ca="1" si="41"/>
        <v>170</v>
      </c>
      <c r="J37" s="13">
        <f t="shared" ca="1" si="42"/>
        <v>11</v>
      </c>
      <c r="K37" s="12">
        <f t="shared" ca="1" si="43"/>
        <v>32</v>
      </c>
      <c r="L37" s="14">
        <f t="shared" ca="1" si="44"/>
        <v>43</v>
      </c>
      <c r="M37" s="7">
        <f t="shared" ca="1" si="22"/>
        <v>5</v>
      </c>
      <c r="N37" s="7">
        <f t="shared" ca="1" si="22"/>
        <v>8</v>
      </c>
      <c r="O37" s="7">
        <f t="shared" ca="1" si="22"/>
        <v>1</v>
      </c>
      <c r="P37" s="3"/>
    </row>
    <row r="38" spans="1:16" x14ac:dyDescent="0.25">
      <c r="A38" s="5" t="s">
        <v>34</v>
      </c>
      <c r="B38" s="5">
        <v>2000</v>
      </c>
      <c r="C38" s="5" t="s">
        <v>43</v>
      </c>
      <c r="D38" s="5" t="s">
        <v>7</v>
      </c>
      <c r="E38" s="5" t="s">
        <v>8</v>
      </c>
      <c r="F38" s="106" t="s">
        <v>56</v>
      </c>
      <c r="G38" s="10">
        <f t="shared" ca="1" si="39"/>
        <v>75</v>
      </c>
      <c r="H38" s="3">
        <f t="shared" ca="1" si="40"/>
        <v>95</v>
      </c>
      <c r="I38" s="11">
        <f t="shared" ca="1" si="41"/>
        <v>170</v>
      </c>
      <c r="J38" s="4">
        <f t="shared" ref="J38" ca="1" si="45">SUM($M38:$M40)</f>
        <v>14</v>
      </c>
      <c r="K38" s="5">
        <f t="shared" ref="K38" ca="1" si="46">SUM($N38:$N40)</f>
        <v>9</v>
      </c>
      <c r="L38" s="6">
        <f t="shared" ref="L38:L97" ca="1" si="47">SUM(J38:K38)</f>
        <v>23</v>
      </c>
      <c r="M38" s="7">
        <f t="shared" ca="1" si="22"/>
        <v>6</v>
      </c>
      <c r="N38" s="7">
        <f t="shared" ca="1" si="22"/>
        <v>0</v>
      </c>
      <c r="O38" s="7">
        <f t="shared" ca="1" si="22"/>
        <v>5</v>
      </c>
      <c r="P38" s="3"/>
    </row>
    <row r="39" spans="1:16" x14ac:dyDescent="0.25">
      <c r="A39" s="3" t="s">
        <v>34</v>
      </c>
      <c r="B39" s="3">
        <v>2000</v>
      </c>
      <c r="C39" s="3" t="s">
        <v>43</v>
      </c>
      <c r="D39" s="3" t="s">
        <v>7</v>
      </c>
      <c r="E39" s="3" t="s">
        <v>9</v>
      </c>
      <c r="F39" s="106" t="s">
        <v>56</v>
      </c>
      <c r="G39" s="10">
        <f t="shared" ca="1" si="39"/>
        <v>75</v>
      </c>
      <c r="H39" s="3">
        <f t="shared" ca="1" si="40"/>
        <v>95</v>
      </c>
      <c r="I39" s="11">
        <f t="shared" ca="1" si="41"/>
        <v>170</v>
      </c>
      <c r="J39" s="10">
        <f t="shared" ref="J39:J97" ca="1" si="48">J38</f>
        <v>14</v>
      </c>
      <c r="K39" s="3">
        <f t="shared" ref="K39:K97" ca="1" si="49">K38</f>
        <v>9</v>
      </c>
      <c r="L39" s="11">
        <f t="shared" ca="1" si="47"/>
        <v>23</v>
      </c>
      <c r="M39" s="7">
        <f t="shared" ref="M39:O58" ca="1" si="50">RANDBETWEEN($Q$2,$R$2)</f>
        <v>8</v>
      </c>
      <c r="N39" s="7">
        <f t="shared" ca="1" si="50"/>
        <v>7</v>
      </c>
      <c r="O39" s="7">
        <f t="shared" ca="1" si="50"/>
        <v>7</v>
      </c>
      <c r="P39" s="3"/>
    </row>
    <row r="40" spans="1:16" x14ac:dyDescent="0.25">
      <c r="A40" s="12" t="s">
        <v>34</v>
      </c>
      <c r="B40" s="12">
        <v>2000</v>
      </c>
      <c r="C40" s="12" t="s">
        <v>43</v>
      </c>
      <c r="D40" s="12" t="s">
        <v>7</v>
      </c>
      <c r="E40" s="12" t="s">
        <v>10</v>
      </c>
      <c r="F40" s="106" t="s">
        <v>56</v>
      </c>
      <c r="G40" s="10">
        <f t="shared" ca="1" si="39"/>
        <v>75</v>
      </c>
      <c r="H40" s="3">
        <f t="shared" ca="1" si="40"/>
        <v>95</v>
      </c>
      <c r="I40" s="11">
        <f t="shared" ca="1" si="41"/>
        <v>170</v>
      </c>
      <c r="J40" s="13">
        <f t="shared" ca="1" si="48"/>
        <v>14</v>
      </c>
      <c r="K40" s="12">
        <f t="shared" ca="1" si="49"/>
        <v>9</v>
      </c>
      <c r="L40" s="14">
        <f t="shared" ca="1" si="47"/>
        <v>23</v>
      </c>
      <c r="M40" s="7">
        <f t="shared" ca="1" si="50"/>
        <v>0</v>
      </c>
      <c r="N40" s="7">
        <f t="shared" ca="1" si="50"/>
        <v>2</v>
      </c>
      <c r="O40" s="7">
        <f t="shared" ca="1" si="50"/>
        <v>2</v>
      </c>
      <c r="P40" s="3"/>
    </row>
    <row r="41" spans="1:16" x14ac:dyDescent="0.25">
      <c r="A41" s="5" t="s">
        <v>34</v>
      </c>
      <c r="B41" s="5">
        <v>2000</v>
      </c>
      <c r="C41" s="5" t="s">
        <v>43</v>
      </c>
      <c r="D41" s="5" t="s">
        <v>11</v>
      </c>
      <c r="E41" s="5" t="s">
        <v>12</v>
      </c>
      <c r="F41" s="106" t="s">
        <v>56</v>
      </c>
      <c r="G41" s="10">
        <f t="shared" ca="1" si="39"/>
        <v>75</v>
      </c>
      <c r="H41" s="3">
        <f t="shared" ca="1" si="40"/>
        <v>95</v>
      </c>
      <c r="I41" s="11">
        <f t="shared" ca="1" si="41"/>
        <v>170</v>
      </c>
      <c r="J41" s="4">
        <f t="shared" ref="J41" ca="1" si="51">SUM($M41:$M43)</f>
        <v>13</v>
      </c>
      <c r="K41" s="5">
        <f t="shared" ref="K41" ca="1" si="52">SUM($N41:$N43)</f>
        <v>19</v>
      </c>
      <c r="L41" s="6">
        <f t="shared" ca="1" si="47"/>
        <v>32</v>
      </c>
      <c r="M41" s="7">
        <f t="shared" ca="1" si="50"/>
        <v>10</v>
      </c>
      <c r="N41" s="7">
        <f t="shared" ca="1" si="50"/>
        <v>8</v>
      </c>
      <c r="O41" s="7">
        <f t="shared" ca="1" si="50"/>
        <v>6</v>
      </c>
      <c r="P41" s="3"/>
    </row>
    <row r="42" spans="1:16" x14ac:dyDescent="0.25">
      <c r="A42" s="3" t="s">
        <v>34</v>
      </c>
      <c r="B42" s="3">
        <v>2000</v>
      </c>
      <c r="C42" s="3" t="s">
        <v>43</v>
      </c>
      <c r="D42" s="3" t="s">
        <v>11</v>
      </c>
      <c r="E42" s="3" t="s">
        <v>13</v>
      </c>
      <c r="F42" s="106" t="s">
        <v>56</v>
      </c>
      <c r="G42" s="10">
        <f t="shared" ca="1" si="39"/>
        <v>75</v>
      </c>
      <c r="H42" s="3">
        <f t="shared" ca="1" si="40"/>
        <v>95</v>
      </c>
      <c r="I42" s="11">
        <f t="shared" ca="1" si="41"/>
        <v>170</v>
      </c>
      <c r="J42" s="10">
        <f t="shared" ref="J42:J97" ca="1" si="53">J41</f>
        <v>13</v>
      </c>
      <c r="K42" s="3">
        <f t="shared" ref="K42:K97" ca="1" si="54">K41</f>
        <v>19</v>
      </c>
      <c r="L42" s="11">
        <f t="shared" ca="1" si="47"/>
        <v>32</v>
      </c>
      <c r="M42" s="7">
        <f t="shared" ca="1" si="50"/>
        <v>0</v>
      </c>
      <c r="N42" s="7">
        <f t="shared" ca="1" si="50"/>
        <v>2</v>
      </c>
      <c r="O42" s="7">
        <f t="shared" ca="1" si="50"/>
        <v>8</v>
      </c>
      <c r="P42" s="3"/>
    </row>
    <row r="43" spans="1:16" x14ac:dyDescent="0.25">
      <c r="A43" s="12" t="s">
        <v>34</v>
      </c>
      <c r="B43" s="12">
        <v>2000</v>
      </c>
      <c r="C43" s="12" t="s">
        <v>43</v>
      </c>
      <c r="D43" s="12" t="s">
        <v>11</v>
      </c>
      <c r="E43" s="12" t="s">
        <v>14</v>
      </c>
      <c r="F43" s="106" t="s">
        <v>56</v>
      </c>
      <c r="G43" s="10">
        <f t="shared" ca="1" si="39"/>
        <v>75</v>
      </c>
      <c r="H43" s="3">
        <f t="shared" ca="1" si="40"/>
        <v>95</v>
      </c>
      <c r="I43" s="11">
        <f t="shared" ca="1" si="41"/>
        <v>170</v>
      </c>
      <c r="J43" s="13">
        <f t="shared" ca="1" si="53"/>
        <v>13</v>
      </c>
      <c r="K43" s="12">
        <f t="shared" ca="1" si="54"/>
        <v>19</v>
      </c>
      <c r="L43" s="14">
        <f t="shared" ca="1" si="47"/>
        <v>32</v>
      </c>
      <c r="M43" s="7">
        <f t="shared" ca="1" si="50"/>
        <v>3</v>
      </c>
      <c r="N43" s="7">
        <f t="shared" ca="1" si="50"/>
        <v>9</v>
      </c>
      <c r="O43" s="7">
        <f t="shared" ca="1" si="50"/>
        <v>9</v>
      </c>
      <c r="P43" s="3"/>
    </row>
    <row r="44" spans="1:16" x14ac:dyDescent="0.25">
      <c r="A44" s="5" t="s">
        <v>34</v>
      </c>
      <c r="B44" s="5">
        <v>2000</v>
      </c>
      <c r="C44" s="5" t="s">
        <v>43</v>
      </c>
      <c r="D44" s="5" t="s">
        <v>15</v>
      </c>
      <c r="E44" s="5" t="s">
        <v>16</v>
      </c>
      <c r="F44" s="106" t="s">
        <v>56</v>
      </c>
      <c r="G44" s="10">
        <f t="shared" ca="1" si="39"/>
        <v>75</v>
      </c>
      <c r="H44" s="3">
        <f t="shared" ca="1" si="40"/>
        <v>95</v>
      </c>
      <c r="I44" s="11">
        <f t="shared" ca="1" si="41"/>
        <v>170</v>
      </c>
      <c r="J44" s="4">
        <f t="shared" ref="J44" ca="1" si="55">SUM($M44:$M46)</f>
        <v>17</v>
      </c>
      <c r="K44" s="5">
        <f t="shared" ref="K44" ca="1" si="56">SUM($N44:$N46)</f>
        <v>11</v>
      </c>
      <c r="L44" s="6">
        <f t="shared" ca="1" si="47"/>
        <v>28</v>
      </c>
      <c r="M44" s="7">
        <f t="shared" ca="1" si="50"/>
        <v>4</v>
      </c>
      <c r="N44" s="7">
        <f t="shared" ca="1" si="50"/>
        <v>8</v>
      </c>
      <c r="O44" s="7">
        <f t="shared" ca="1" si="50"/>
        <v>7</v>
      </c>
      <c r="P44" s="3"/>
    </row>
    <row r="45" spans="1:16" x14ac:dyDescent="0.25">
      <c r="A45" s="3" t="s">
        <v>34</v>
      </c>
      <c r="B45" s="3">
        <v>2000</v>
      </c>
      <c r="C45" s="3" t="s">
        <v>43</v>
      </c>
      <c r="D45" s="3" t="s">
        <v>15</v>
      </c>
      <c r="E45" s="3" t="s">
        <v>17</v>
      </c>
      <c r="F45" s="106" t="s">
        <v>56</v>
      </c>
      <c r="G45" s="10">
        <f t="shared" ca="1" si="39"/>
        <v>75</v>
      </c>
      <c r="H45" s="3">
        <f t="shared" ca="1" si="40"/>
        <v>95</v>
      </c>
      <c r="I45" s="11">
        <f t="shared" ca="1" si="41"/>
        <v>170</v>
      </c>
      <c r="J45" s="10">
        <f t="shared" ref="J45:J97" ca="1" si="57">J44</f>
        <v>17</v>
      </c>
      <c r="K45" s="3">
        <f t="shared" ref="K45:K97" ca="1" si="58">K44</f>
        <v>11</v>
      </c>
      <c r="L45" s="11">
        <f t="shared" ca="1" si="47"/>
        <v>28</v>
      </c>
      <c r="M45" s="7">
        <f t="shared" ca="1" si="50"/>
        <v>8</v>
      </c>
      <c r="N45" s="7">
        <f t="shared" ca="1" si="50"/>
        <v>1</v>
      </c>
      <c r="O45" s="7">
        <f t="shared" ca="1" si="50"/>
        <v>8</v>
      </c>
      <c r="P45" s="3"/>
    </row>
    <row r="46" spans="1:16" x14ac:dyDescent="0.25">
      <c r="A46" s="12" t="s">
        <v>34</v>
      </c>
      <c r="B46" s="12">
        <v>2000</v>
      </c>
      <c r="C46" s="12" t="s">
        <v>43</v>
      </c>
      <c r="D46" s="12" t="s">
        <v>15</v>
      </c>
      <c r="E46" s="12" t="s">
        <v>18</v>
      </c>
      <c r="F46" s="106" t="s">
        <v>56</v>
      </c>
      <c r="G46" s="10">
        <f t="shared" ca="1" si="39"/>
        <v>75</v>
      </c>
      <c r="H46" s="3">
        <f t="shared" ca="1" si="40"/>
        <v>95</v>
      </c>
      <c r="I46" s="11">
        <f t="shared" ca="1" si="41"/>
        <v>170</v>
      </c>
      <c r="J46" s="13">
        <f t="shared" ca="1" si="57"/>
        <v>17</v>
      </c>
      <c r="K46" s="12">
        <f t="shared" ca="1" si="58"/>
        <v>11</v>
      </c>
      <c r="L46" s="14">
        <f t="shared" ca="1" si="47"/>
        <v>28</v>
      </c>
      <c r="M46" s="7">
        <f t="shared" ca="1" si="50"/>
        <v>5</v>
      </c>
      <c r="N46" s="7">
        <f t="shared" ca="1" si="50"/>
        <v>2</v>
      </c>
      <c r="O46" s="7">
        <f t="shared" ca="1" si="50"/>
        <v>2</v>
      </c>
      <c r="P46" s="3"/>
    </row>
    <row r="47" spans="1:16" x14ac:dyDescent="0.25">
      <c r="A47" s="3" t="s">
        <v>34</v>
      </c>
      <c r="B47" s="3">
        <v>2000</v>
      </c>
      <c r="C47" s="3" t="s">
        <v>43</v>
      </c>
      <c r="D47" s="3" t="s">
        <v>19</v>
      </c>
      <c r="E47" s="3" t="s">
        <v>20</v>
      </c>
      <c r="F47" s="106" t="s">
        <v>56</v>
      </c>
      <c r="G47" s="10">
        <f t="shared" ca="1" si="39"/>
        <v>75</v>
      </c>
      <c r="H47" s="3">
        <f t="shared" ca="1" si="40"/>
        <v>95</v>
      </c>
      <c r="I47" s="11">
        <f t="shared" ca="1" si="41"/>
        <v>170</v>
      </c>
      <c r="J47" s="4">
        <f t="shared" ref="J47" ca="1" si="59">SUM($M47:$M49)</f>
        <v>20</v>
      </c>
      <c r="K47" s="5">
        <f t="shared" ref="K47" ca="1" si="60">SUM($N47:$N49)</f>
        <v>24</v>
      </c>
      <c r="L47" s="6">
        <f t="shared" ca="1" si="47"/>
        <v>44</v>
      </c>
      <c r="M47" s="7">
        <f t="shared" ca="1" si="50"/>
        <v>8</v>
      </c>
      <c r="N47" s="7">
        <f t="shared" ca="1" si="50"/>
        <v>10</v>
      </c>
      <c r="O47" s="7">
        <f t="shared" ca="1" si="50"/>
        <v>2</v>
      </c>
      <c r="P47" s="3"/>
    </row>
    <row r="48" spans="1:16" x14ac:dyDescent="0.25">
      <c r="A48" s="3" t="s">
        <v>34</v>
      </c>
      <c r="B48" s="3">
        <v>2000</v>
      </c>
      <c r="C48" s="3" t="s">
        <v>43</v>
      </c>
      <c r="D48" s="3" t="s">
        <v>19</v>
      </c>
      <c r="E48" s="3" t="s">
        <v>21</v>
      </c>
      <c r="F48" s="106" t="s">
        <v>56</v>
      </c>
      <c r="G48" s="10">
        <f t="shared" ca="1" si="39"/>
        <v>75</v>
      </c>
      <c r="H48" s="3">
        <f t="shared" ca="1" si="40"/>
        <v>95</v>
      </c>
      <c r="I48" s="11">
        <f t="shared" ca="1" si="41"/>
        <v>170</v>
      </c>
      <c r="J48" s="10">
        <f t="shared" ref="J48:J97" ca="1" si="61">J47</f>
        <v>20</v>
      </c>
      <c r="K48" s="3">
        <f t="shared" ref="K48:K97" ca="1" si="62">K47</f>
        <v>24</v>
      </c>
      <c r="L48" s="11">
        <f t="shared" ca="1" si="47"/>
        <v>44</v>
      </c>
      <c r="M48" s="7">
        <f t="shared" ca="1" si="50"/>
        <v>10</v>
      </c>
      <c r="N48" s="7">
        <f t="shared" ca="1" si="50"/>
        <v>7</v>
      </c>
      <c r="O48" s="7">
        <f t="shared" ca="1" si="50"/>
        <v>7</v>
      </c>
      <c r="P48" s="3"/>
    </row>
    <row r="49" spans="1:16" x14ac:dyDescent="0.25">
      <c r="A49" s="12" t="s">
        <v>34</v>
      </c>
      <c r="B49" s="12">
        <v>2000</v>
      </c>
      <c r="C49" s="12" t="s">
        <v>43</v>
      </c>
      <c r="D49" s="12" t="s">
        <v>19</v>
      </c>
      <c r="E49" s="12" t="s">
        <v>22</v>
      </c>
      <c r="F49" s="107" t="s">
        <v>56</v>
      </c>
      <c r="G49" s="13">
        <f t="shared" ca="1" si="39"/>
        <v>75</v>
      </c>
      <c r="H49" s="12">
        <f t="shared" ca="1" si="40"/>
        <v>95</v>
      </c>
      <c r="I49" s="14">
        <f t="shared" ca="1" si="41"/>
        <v>170</v>
      </c>
      <c r="J49" s="13">
        <f t="shared" ca="1" si="61"/>
        <v>20</v>
      </c>
      <c r="K49" s="12">
        <f t="shared" ca="1" si="62"/>
        <v>24</v>
      </c>
      <c r="L49" s="14">
        <f t="shared" ca="1" si="47"/>
        <v>44</v>
      </c>
      <c r="M49" s="7">
        <f t="shared" ca="1" si="50"/>
        <v>2</v>
      </c>
      <c r="N49" s="7">
        <f t="shared" ca="1" si="50"/>
        <v>7</v>
      </c>
      <c r="O49" s="7">
        <f t="shared" ca="1" si="50"/>
        <v>2</v>
      </c>
      <c r="P49" s="3"/>
    </row>
    <row r="50" spans="1:16" x14ac:dyDescent="0.25">
      <c r="A50" s="3" t="s">
        <v>34</v>
      </c>
      <c r="B50" s="3">
        <v>2000</v>
      </c>
      <c r="C50" s="3" t="s">
        <v>43</v>
      </c>
      <c r="D50" s="3" t="s">
        <v>2</v>
      </c>
      <c r="E50" s="3" t="s">
        <v>3</v>
      </c>
      <c r="F50" s="105" t="s">
        <v>57</v>
      </c>
      <c r="G50" s="4">
        <f t="shared" ref="G50" ca="1" si="63">SUM($J50,$J54,$J57,$J60,$J63)</f>
        <v>57</v>
      </c>
      <c r="H50" s="5">
        <f t="shared" ref="H50" ca="1" si="64">SUM($K50,$K54,$K57,$K60,$K63)</f>
        <v>93</v>
      </c>
      <c r="I50" s="6">
        <f t="shared" ca="1" si="41"/>
        <v>150</v>
      </c>
      <c r="J50" s="4">
        <f t="shared" ref="J50" ca="1" si="65">SUM($M50:$M53)</f>
        <v>19</v>
      </c>
      <c r="K50" s="5">
        <f t="shared" ref="K50" ca="1" si="66">SUM($N50:$N53)</f>
        <v>16</v>
      </c>
      <c r="L50" s="6">
        <f t="shared" ca="1" si="47"/>
        <v>35</v>
      </c>
      <c r="M50" s="7">
        <f t="shared" ca="1" si="50"/>
        <v>7</v>
      </c>
      <c r="N50" s="7">
        <f t="shared" ca="1" si="50"/>
        <v>1</v>
      </c>
      <c r="O50" s="7">
        <f t="shared" ca="1" si="50"/>
        <v>5</v>
      </c>
      <c r="P50" s="3"/>
    </row>
    <row r="51" spans="1:16" x14ac:dyDescent="0.25">
      <c r="A51" s="3" t="s">
        <v>34</v>
      </c>
      <c r="B51" s="3">
        <v>2000</v>
      </c>
      <c r="C51" s="3" t="s">
        <v>43</v>
      </c>
      <c r="D51" s="3" t="s">
        <v>2</v>
      </c>
      <c r="E51" s="3" t="s">
        <v>4</v>
      </c>
      <c r="F51" s="106" t="s">
        <v>57</v>
      </c>
      <c r="G51" s="10">
        <f t="shared" ref="G51:G97" ca="1" si="67">G50</f>
        <v>57</v>
      </c>
      <c r="H51" s="3">
        <f t="shared" ref="H51:H97" ca="1" si="68">H50</f>
        <v>93</v>
      </c>
      <c r="I51" s="11">
        <f t="shared" ca="1" si="41"/>
        <v>150</v>
      </c>
      <c r="J51" s="10">
        <f t="shared" ref="J51:J97" ca="1" si="69">J50</f>
        <v>19</v>
      </c>
      <c r="K51" s="3">
        <f t="shared" ref="K51:K97" ca="1" si="70">K50</f>
        <v>16</v>
      </c>
      <c r="L51" s="11">
        <f t="shared" ref="L51:L97" ca="1" si="71">L50</f>
        <v>35</v>
      </c>
      <c r="M51" s="7">
        <f t="shared" ca="1" si="50"/>
        <v>2</v>
      </c>
      <c r="N51" s="7">
        <f t="shared" ca="1" si="50"/>
        <v>9</v>
      </c>
      <c r="O51" s="7">
        <f t="shared" ca="1" si="50"/>
        <v>9</v>
      </c>
      <c r="P51" s="3"/>
    </row>
    <row r="52" spans="1:16" x14ac:dyDescent="0.25">
      <c r="A52" s="3" t="s">
        <v>34</v>
      </c>
      <c r="B52" s="3">
        <v>2000</v>
      </c>
      <c r="C52" s="3" t="s">
        <v>43</v>
      </c>
      <c r="D52" s="3" t="s">
        <v>2</v>
      </c>
      <c r="E52" s="3" t="s">
        <v>5</v>
      </c>
      <c r="F52" s="106" t="s">
        <v>57</v>
      </c>
      <c r="G52" s="10">
        <f t="shared" ca="1" si="67"/>
        <v>57</v>
      </c>
      <c r="H52" s="3">
        <f t="shared" ca="1" si="68"/>
        <v>93</v>
      </c>
      <c r="I52" s="11">
        <f t="shared" ca="1" si="41"/>
        <v>150</v>
      </c>
      <c r="J52" s="10">
        <f t="shared" ca="1" si="69"/>
        <v>19</v>
      </c>
      <c r="K52" s="3">
        <f t="shared" ca="1" si="70"/>
        <v>16</v>
      </c>
      <c r="L52" s="11">
        <f t="shared" ca="1" si="71"/>
        <v>35</v>
      </c>
      <c r="M52" s="7">
        <f t="shared" ca="1" si="50"/>
        <v>5</v>
      </c>
      <c r="N52" s="7">
        <f t="shared" ca="1" si="50"/>
        <v>5</v>
      </c>
      <c r="O52" s="7">
        <f t="shared" ca="1" si="50"/>
        <v>3</v>
      </c>
      <c r="P52" s="3"/>
    </row>
    <row r="53" spans="1:16" x14ac:dyDescent="0.25">
      <c r="A53" s="12" t="s">
        <v>34</v>
      </c>
      <c r="B53" s="12">
        <v>2000</v>
      </c>
      <c r="C53" s="12" t="s">
        <v>43</v>
      </c>
      <c r="D53" s="12" t="s">
        <v>2</v>
      </c>
      <c r="E53" s="12" t="s">
        <v>6</v>
      </c>
      <c r="F53" s="106" t="s">
        <v>57</v>
      </c>
      <c r="G53" s="10">
        <f t="shared" ca="1" si="67"/>
        <v>57</v>
      </c>
      <c r="H53" s="3">
        <f t="shared" ca="1" si="68"/>
        <v>93</v>
      </c>
      <c r="I53" s="11">
        <f t="shared" ca="1" si="41"/>
        <v>150</v>
      </c>
      <c r="J53" s="13">
        <f t="shared" ca="1" si="69"/>
        <v>19</v>
      </c>
      <c r="K53" s="12">
        <f t="shared" ca="1" si="70"/>
        <v>16</v>
      </c>
      <c r="L53" s="14">
        <f t="shared" ca="1" si="71"/>
        <v>35</v>
      </c>
      <c r="M53" s="7">
        <f t="shared" ca="1" si="50"/>
        <v>5</v>
      </c>
      <c r="N53" s="7">
        <f t="shared" ca="1" si="50"/>
        <v>1</v>
      </c>
      <c r="O53" s="7">
        <f t="shared" ca="1" si="50"/>
        <v>7</v>
      </c>
      <c r="P53" s="3"/>
    </row>
    <row r="54" spans="1:16" x14ac:dyDescent="0.25">
      <c r="A54" s="5" t="s">
        <v>34</v>
      </c>
      <c r="B54" s="5">
        <v>2000</v>
      </c>
      <c r="C54" s="5" t="s">
        <v>43</v>
      </c>
      <c r="D54" s="5" t="s">
        <v>7</v>
      </c>
      <c r="E54" s="5" t="s">
        <v>8</v>
      </c>
      <c r="F54" s="106" t="s">
        <v>57</v>
      </c>
      <c r="G54" s="10">
        <f t="shared" ca="1" si="67"/>
        <v>57</v>
      </c>
      <c r="H54" s="3">
        <f t="shared" ca="1" si="68"/>
        <v>93</v>
      </c>
      <c r="I54" s="11">
        <f t="shared" ca="1" si="41"/>
        <v>150</v>
      </c>
      <c r="J54" s="4">
        <f t="shared" ref="J54" ca="1" si="72">SUM($M54:$M56)</f>
        <v>7</v>
      </c>
      <c r="K54" s="5">
        <f t="shared" ref="K54" ca="1" si="73">SUM($N54:$N56)</f>
        <v>9</v>
      </c>
      <c r="L54" s="6">
        <f t="shared" ref="L54:L97" ca="1" si="74">SUM(J54:K54)</f>
        <v>16</v>
      </c>
      <c r="M54" s="7">
        <f t="shared" ca="1" si="50"/>
        <v>0</v>
      </c>
      <c r="N54" s="7">
        <f t="shared" ca="1" si="50"/>
        <v>4</v>
      </c>
      <c r="O54" s="7">
        <f t="shared" ca="1" si="50"/>
        <v>1</v>
      </c>
      <c r="P54" s="3"/>
    </row>
    <row r="55" spans="1:16" x14ac:dyDescent="0.25">
      <c r="A55" s="3" t="s">
        <v>34</v>
      </c>
      <c r="B55" s="3">
        <v>2000</v>
      </c>
      <c r="C55" s="3" t="s">
        <v>43</v>
      </c>
      <c r="D55" s="3" t="s">
        <v>7</v>
      </c>
      <c r="E55" s="3" t="s">
        <v>9</v>
      </c>
      <c r="F55" s="106" t="s">
        <v>57</v>
      </c>
      <c r="G55" s="10">
        <f t="shared" ca="1" si="67"/>
        <v>57</v>
      </c>
      <c r="H55" s="3">
        <f t="shared" ca="1" si="68"/>
        <v>93</v>
      </c>
      <c r="I55" s="11">
        <f t="shared" ca="1" si="41"/>
        <v>150</v>
      </c>
      <c r="J55" s="10">
        <f t="shared" ref="J55:J97" ca="1" si="75">J54</f>
        <v>7</v>
      </c>
      <c r="K55" s="3">
        <f t="shared" ref="K55:K97" ca="1" si="76">K54</f>
        <v>9</v>
      </c>
      <c r="L55" s="11">
        <f t="shared" ca="1" si="74"/>
        <v>16</v>
      </c>
      <c r="M55" s="7">
        <f t="shared" ca="1" si="50"/>
        <v>3</v>
      </c>
      <c r="N55" s="7">
        <f t="shared" ca="1" si="50"/>
        <v>0</v>
      </c>
      <c r="O55" s="7">
        <f t="shared" ca="1" si="50"/>
        <v>0</v>
      </c>
      <c r="P55" s="3"/>
    </row>
    <row r="56" spans="1:16" x14ac:dyDescent="0.25">
      <c r="A56" s="12" t="s">
        <v>34</v>
      </c>
      <c r="B56" s="12">
        <v>2000</v>
      </c>
      <c r="C56" s="12" t="s">
        <v>43</v>
      </c>
      <c r="D56" s="12" t="s">
        <v>7</v>
      </c>
      <c r="E56" s="12" t="s">
        <v>10</v>
      </c>
      <c r="F56" s="106" t="s">
        <v>57</v>
      </c>
      <c r="G56" s="10">
        <f t="shared" ca="1" si="67"/>
        <v>57</v>
      </c>
      <c r="H56" s="3">
        <f t="shared" ca="1" si="68"/>
        <v>93</v>
      </c>
      <c r="I56" s="11">
        <f t="shared" ca="1" si="41"/>
        <v>150</v>
      </c>
      <c r="J56" s="13">
        <f t="shared" ca="1" si="75"/>
        <v>7</v>
      </c>
      <c r="K56" s="12">
        <f t="shared" ca="1" si="76"/>
        <v>9</v>
      </c>
      <c r="L56" s="14">
        <f t="shared" ca="1" si="74"/>
        <v>16</v>
      </c>
      <c r="M56" s="7">
        <f t="shared" ca="1" si="50"/>
        <v>4</v>
      </c>
      <c r="N56" s="7">
        <f t="shared" ca="1" si="50"/>
        <v>5</v>
      </c>
      <c r="O56" s="7">
        <f t="shared" ca="1" si="50"/>
        <v>5</v>
      </c>
      <c r="P56" s="3"/>
    </row>
    <row r="57" spans="1:16" x14ac:dyDescent="0.25">
      <c r="A57" s="5" t="s">
        <v>34</v>
      </c>
      <c r="B57" s="5">
        <v>2000</v>
      </c>
      <c r="C57" s="5" t="s">
        <v>43</v>
      </c>
      <c r="D57" s="5" t="s">
        <v>11</v>
      </c>
      <c r="E57" s="5" t="s">
        <v>12</v>
      </c>
      <c r="F57" s="106" t="s">
        <v>57</v>
      </c>
      <c r="G57" s="10">
        <f t="shared" ca="1" si="67"/>
        <v>57</v>
      </c>
      <c r="H57" s="3">
        <f t="shared" ca="1" si="68"/>
        <v>93</v>
      </c>
      <c r="I57" s="11">
        <f t="shared" ca="1" si="41"/>
        <v>150</v>
      </c>
      <c r="J57" s="4">
        <f t="shared" ref="J57" ca="1" si="77">SUM($M57:$M59)</f>
        <v>13</v>
      </c>
      <c r="K57" s="5">
        <f t="shared" ref="K57" ca="1" si="78">SUM($N57:$N59)</f>
        <v>19</v>
      </c>
      <c r="L57" s="6">
        <f t="shared" ca="1" si="74"/>
        <v>32</v>
      </c>
      <c r="M57" s="7">
        <f t="shared" ca="1" si="50"/>
        <v>3</v>
      </c>
      <c r="N57" s="7">
        <f t="shared" ca="1" si="50"/>
        <v>0</v>
      </c>
      <c r="O57" s="7">
        <f t="shared" ca="1" si="50"/>
        <v>5</v>
      </c>
      <c r="P57" s="3"/>
    </row>
    <row r="58" spans="1:16" x14ac:dyDescent="0.25">
      <c r="A58" s="3" t="s">
        <v>34</v>
      </c>
      <c r="B58" s="3">
        <v>2000</v>
      </c>
      <c r="C58" s="3" t="s">
        <v>43</v>
      </c>
      <c r="D58" s="3" t="s">
        <v>11</v>
      </c>
      <c r="E58" s="3" t="s">
        <v>13</v>
      </c>
      <c r="F58" s="106" t="s">
        <v>57</v>
      </c>
      <c r="G58" s="10">
        <f t="shared" ca="1" si="67"/>
        <v>57</v>
      </c>
      <c r="H58" s="3">
        <f t="shared" ca="1" si="68"/>
        <v>93</v>
      </c>
      <c r="I58" s="11">
        <f t="shared" ca="1" si="41"/>
        <v>150</v>
      </c>
      <c r="J58" s="10">
        <f t="shared" ref="J58:J97" ca="1" si="79">J57</f>
        <v>13</v>
      </c>
      <c r="K58" s="3">
        <f t="shared" ref="K58:K97" ca="1" si="80">K57</f>
        <v>19</v>
      </c>
      <c r="L58" s="11">
        <f t="shared" ca="1" si="74"/>
        <v>32</v>
      </c>
      <c r="M58" s="7">
        <f t="shared" ca="1" si="50"/>
        <v>4</v>
      </c>
      <c r="N58" s="7">
        <f t="shared" ca="1" si="50"/>
        <v>9</v>
      </c>
      <c r="O58" s="7">
        <f t="shared" ca="1" si="50"/>
        <v>8</v>
      </c>
      <c r="P58" s="3"/>
    </row>
    <row r="59" spans="1:16" x14ac:dyDescent="0.25">
      <c r="A59" s="12" t="s">
        <v>34</v>
      </c>
      <c r="B59" s="12">
        <v>2000</v>
      </c>
      <c r="C59" s="12" t="s">
        <v>43</v>
      </c>
      <c r="D59" s="12" t="s">
        <v>11</v>
      </c>
      <c r="E59" s="12" t="s">
        <v>14</v>
      </c>
      <c r="F59" s="106" t="s">
        <v>57</v>
      </c>
      <c r="G59" s="10">
        <f t="shared" ca="1" si="67"/>
        <v>57</v>
      </c>
      <c r="H59" s="3">
        <f t="shared" ca="1" si="68"/>
        <v>93</v>
      </c>
      <c r="I59" s="11">
        <f t="shared" ca="1" si="41"/>
        <v>150</v>
      </c>
      <c r="J59" s="13">
        <f t="shared" ca="1" si="79"/>
        <v>13</v>
      </c>
      <c r="K59" s="12">
        <f t="shared" ca="1" si="80"/>
        <v>19</v>
      </c>
      <c r="L59" s="14">
        <f t="shared" ca="1" si="74"/>
        <v>32</v>
      </c>
      <c r="M59" s="7">
        <f t="shared" ref="M59:O78" ca="1" si="81">RANDBETWEEN($Q$2,$R$2)</f>
        <v>6</v>
      </c>
      <c r="N59" s="7">
        <f t="shared" ca="1" si="81"/>
        <v>10</v>
      </c>
      <c r="O59" s="7">
        <f t="shared" ca="1" si="81"/>
        <v>6</v>
      </c>
      <c r="P59" s="3"/>
    </row>
    <row r="60" spans="1:16" x14ac:dyDescent="0.25">
      <c r="A60" s="5" t="s">
        <v>34</v>
      </c>
      <c r="B60" s="5">
        <v>2000</v>
      </c>
      <c r="C60" s="5" t="s">
        <v>43</v>
      </c>
      <c r="D60" s="5" t="s">
        <v>15</v>
      </c>
      <c r="E60" s="5" t="s">
        <v>16</v>
      </c>
      <c r="F60" s="106" t="s">
        <v>57</v>
      </c>
      <c r="G60" s="10">
        <f t="shared" ca="1" si="67"/>
        <v>57</v>
      </c>
      <c r="H60" s="3">
        <f t="shared" ca="1" si="68"/>
        <v>93</v>
      </c>
      <c r="I60" s="11">
        <f t="shared" ca="1" si="41"/>
        <v>150</v>
      </c>
      <c r="J60" s="4">
        <f t="shared" ref="J60" ca="1" si="82">SUM($M60:$M62)</f>
        <v>6</v>
      </c>
      <c r="K60" s="5">
        <f t="shared" ref="K60" ca="1" si="83">SUM($N60:$N62)</f>
        <v>25</v>
      </c>
      <c r="L60" s="6">
        <f t="shared" ca="1" si="74"/>
        <v>31</v>
      </c>
      <c r="M60" s="7">
        <f t="shared" ca="1" si="81"/>
        <v>5</v>
      </c>
      <c r="N60" s="7">
        <f t="shared" ca="1" si="81"/>
        <v>7</v>
      </c>
      <c r="O60" s="7">
        <f t="shared" ca="1" si="81"/>
        <v>5</v>
      </c>
      <c r="P60" s="3"/>
    </row>
    <row r="61" spans="1:16" x14ac:dyDescent="0.25">
      <c r="A61" s="3" t="s">
        <v>34</v>
      </c>
      <c r="B61" s="3">
        <v>2000</v>
      </c>
      <c r="C61" s="3" t="s">
        <v>43</v>
      </c>
      <c r="D61" s="3" t="s">
        <v>15</v>
      </c>
      <c r="E61" s="3" t="s">
        <v>17</v>
      </c>
      <c r="F61" s="106" t="s">
        <v>57</v>
      </c>
      <c r="G61" s="10">
        <f t="shared" ca="1" si="67"/>
        <v>57</v>
      </c>
      <c r="H61" s="3">
        <f t="shared" ca="1" si="68"/>
        <v>93</v>
      </c>
      <c r="I61" s="11">
        <f t="shared" ca="1" si="41"/>
        <v>150</v>
      </c>
      <c r="J61" s="10">
        <f t="shared" ref="J61:J97" ca="1" si="84">J60</f>
        <v>6</v>
      </c>
      <c r="K61" s="3">
        <f t="shared" ref="K61:K97" ca="1" si="85">K60</f>
        <v>25</v>
      </c>
      <c r="L61" s="11">
        <f t="shared" ca="1" si="74"/>
        <v>31</v>
      </c>
      <c r="M61" s="7">
        <f t="shared" ca="1" si="81"/>
        <v>1</v>
      </c>
      <c r="N61" s="7">
        <f t="shared" ca="1" si="81"/>
        <v>8</v>
      </c>
      <c r="O61" s="7">
        <f t="shared" ca="1" si="81"/>
        <v>10</v>
      </c>
      <c r="P61" s="3"/>
    </row>
    <row r="62" spans="1:16" x14ac:dyDescent="0.25">
      <c r="A62" s="12" t="s">
        <v>34</v>
      </c>
      <c r="B62" s="12">
        <v>2000</v>
      </c>
      <c r="C62" s="12" t="s">
        <v>43</v>
      </c>
      <c r="D62" s="12" t="s">
        <v>15</v>
      </c>
      <c r="E62" s="12" t="s">
        <v>18</v>
      </c>
      <c r="F62" s="106" t="s">
        <v>57</v>
      </c>
      <c r="G62" s="10">
        <f t="shared" ca="1" si="67"/>
        <v>57</v>
      </c>
      <c r="H62" s="3">
        <f t="shared" ca="1" si="68"/>
        <v>93</v>
      </c>
      <c r="I62" s="11">
        <f t="shared" ca="1" si="41"/>
        <v>150</v>
      </c>
      <c r="J62" s="13">
        <f t="shared" ca="1" si="84"/>
        <v>6</v>
      </c>
      <c r="K62" s="12">
        <f t="shared" ca="1" si="85"/>
        <v>25</v>
      </c>
      <c r="L62" s="14">
        <f t="shared" ca="1" si="74"/>
        <v>31</v>
      </c>
      <c r="M62" s="7">
        <f t="shared" ca="1" si="81"/>
        <v>0</v>
      </c>
      <c r="N62" s="7">
        <f t="shared" ca="1" si="81"/>
        <v>10</v>
      </c>
      <c r="O62" s="7">
        <f t="shared" ca="1" si="81"/>
        <v>4</v>
      </c>
      <c r="P62" s="3"/>
    </row>
    <row r="63" spans="1:16" x14ac:dyDescent="0.25">
      <c r="A63" s="3" t="s">
        <v>34</v>
      </c>
      <c r="B63" s="3">
        <v>2000</v>
      </c>
      <c r="C63" s="3" t="s">
        <v>43</v>
      </c>
      <c r="D63" s="3" t="s">
        <v>19</v>
      </c>
      <c r="E63" s="3" t="s">
        <v>20</v>
      </c>
      <c r="F63" s="106" t="s">
        <v>57</v>
      </c>
      <c r="G63" s="10">
        <f t="shared" ca="1" si="67"/>
        <v>57</v>
      </c>
      <c r="H63" s="3">
        <f t="shared" ca="1" si="68"/>
        <v>93</v>
      </c>
      <c r="I63" s="11">
        <f t="shared" ca="1" si="41"/>
        <v>150</v>
      </c>
      <c r="J63" s="4">
        <f t="shared" ref="J63" ca="1" si="86">SUM($M63:$M65)</f>
        <v>12</v>
      </c>
      <c r="K63" s="5">
        <f t="shared" ref="K63" ca="1" si="87">SUM($N63:$N65)</f>
        <v>24</v>
      </c>
      <c r="L63" s="6">
        <f t="shared" ca="1" si="74"/>
        <v>36</v>
      </c>
      <c r="M63" s="7">
        <f t="shared" ca="1" si="81"/>
        <v>10</v>
      </c>
      <c r="N63" s="7">
        <f t="shared" ca="1" si="81"/>
        <v>8</v>
      </c>
      <c r="O63" s="7">
        <f t="shared" ca="1" si="81"/>
        <v>6</v>
      </c>
      <c r="P63" s="3"/>
    </row>
    <row r="64" spans="1:16" x14ac:dyDescent="0.25">
      <c r="A64" s="3" t="s">
        <v>34</v>
      </c>
      <c r="B64" s="3">
        <v>2000</v>
      </c>
      <c r="C64" s="3" t="s">
        <v>43</v>
      </c>
      <c r="D64" s="3" t="s">
        <v>19</v>
      </c>
      <c r="E64" s="3" t="s">
        <v>21</v>
      </c>
      <c r="F64" s="106" t="s">
        <v>57</v>
      </c>
      <c r="G64" s="10">
        <f t="shared" ca="1" si="67"/>
        <v>57</v>
      </c>
      <c r="H64" s="3">
        <f t="shared" ca="1" si="68"/>
        <v>93</v>
      </c>
      <c r="I64" s="11">
        <f t="shared" ca="1" si="41"/>
        <v>150</v>
      </c>
      <c r="J64" s="10">
        <f t="shared" ref="J64:J97" ca="1" si="88">J63</f>
        <v>12</v>
      </c>
      <c r="K64" s="3">
        <f t="shared" ref="K64:K97" ca="1" si="89">K63</f>
        <v>24</v>
      </c>
      <c r="L64" s="11">
        <f t="shared" ca="1" si="74"/>
        <v>36</v>
      </c>
      <c r="M64" s="7">
        <f t="shared" ca="1" si="81"/>
        <v>0</v>
      </c>
      <c r="N64" s="7">
        <f t="shared" ca="1" si="81"/>
        <v>7</v>
      </c>
      <c r="O64" s="7">
        <f t="shared" ca="1" si="81"/>
        <v>9</v>
      </c>
      <c r="P64" s="3"/>
    </row>
    <row r="65" spans="1:16" x14ac:dyDescent="0.25">
      <c r="A65" s="12" t="s">
        <v>34</v>
      </c>
      <c r="B65" s="12">
        <v>2000</v>
      </c>
      <c r="C65" s="12" t="s">
        <v>43</v>
      </c>
      <c r="D65" s="12" t="s">
        <v>19</v>
      </c>
      <c r="E65" s="12" t="s">
        <v>22</v>
      </c>
      <c r="F65" s="107" t="s">
        <v>57</v>
      </c>
      <c r="G65" s="13">
        <f t="shared" ca="1" si="67"/>
        <v>57</v>
      </c>
      <c r="H65" s="12">
        <f t="shared" ca="1" si="68"/>
        <v>93</v>
      </c>
      <c r="I65" s="14">
        <f t="shared" ca="1" si="41"/>
        <v>150</v>
      </c>
      <c r="J65" s="13">
        <f t="shared" ca="1" si="88"/>
        <v>12</v>
      </c>
      <c r="K65" s="12">
        <f t="shared" ca="1" si="89"/>
        <v>24</v>
      </c>
      <c r="L65" s="14">
        <f t="shared" ca="1" si="74"/>
        <v>36</v>
      </c>
      <c r="M65" s="7">
        <f t="shared" ca="1" si="81"/>
        <v>2</v>
      </c>
      <c r="N65" s="7">
        <f t="shared" ca="1" si="81"/>
        <v>9</v>
      </c>
      <c r="O65" s="7">
        <f t="shared" ca="1" si="81"/>
        <v>3</v>
      </c>
      <c r="P65" s="3"/>
    </row>
    <row r="66" spans="1:16" x14ac:dyDescent="0.25">
      <c r="A66" s="3" t="s">
        <v>34</v>
      </c>
      <c r="B66" s="3">
        <v>2000</v>
      </c>
      <c r="C66" s="3" t="s">
        <v>43</v>
      </c>
      <c r="D66" s="3" t="s">
        <v>2</v>
      </c>
      <c r="E66" s="3" t="s">
        <v>3</v>
      </c>
      <c r="F66" s="105" t="s">
        <v>58</v>
      </c>
      <c r="G66" s="4">
        <f t="shared" ref="G66" ca="1" si="90">SUM($J66,$J70,$J73,$J76,$J79)</f>
        <v>87</v>
      </c>
      <c r="H66" s="5">
        <f t="shared" ref="H66" ca="1" si="91">SUM($K66,$K70,$K73,$K76,$K79)</f>
        <v>73</v>
      </c>
      <c r="I66" s="6">
        <f t="shared" ca="1" si="41"/>
        <v>160</v>
      </c>
      <c r="J66" s="4">
        <f t="shared" ref="J66" ca="1" si="92">SUM($M66:$M69)</f>
        <v>14</v>
      </c>
      <c r="K66" s="5">
        <f t="shared" ref="K66" ca="1" si="93">SUM($N66:$N69)</f>
        <v>21</v>
      </c>
      <c r="L66" s="6">
        <f t="shared" ca="1" si="74"/>
        <v>35</v>
      </c>
      <c r="M66" s="7">
        <f t="shared" ca="1" si="81"/>
        <v>4</v>
      </c>
      <c r="N66" s="7">
        <f t="shared" ca="1" si="81"/>
        <v>6</v>
      </c>
      <c r="O66" s="7">
        <f t="shared" ca="1" si="81"/>
        <v>0</v>
      </c>
      <c r="P66" s="3"/>
    </row>
    <row r="67" spans="1:16" x14ac:dyDescent="0.25">
      <c r="A67" s="3" t="s">
        <v>34</v>
      </c>
      <c r="B67" s="3">
        <v>2000</v>
      </c>
      <c r="C67" s="3" t="s">
        <v>43</v>
      </c>
      <c r="D67" s="3" t="s">
        <v>2</v>
      </c>
      <c r="E67" s="3" t="s">
        <v>4</v>
      </c>
      <c r="F67" s="106" t="s">
        <v>58</v>
      </c>
      <c r="G67" s="10">
        <f t="shared" ref="G67:G97" ca="1" si="94">G66</f>
        <v>87</v>
      </c>
      <c r="H67" s="3">
        <f t="shared" ref="H67:H97" ca="1" si="95">H66</f>
        <v>73</v>
      </c>
      <c r="I67" s="11">
        <f t="shared" ca="1" si="41"/>
        <v>160</v>
      </c>
      <c r="J67" s="10">
        <f t="shared" ref="J67:J97" ca="1" si="96">J66</f>
        <v>14</v>
      </c>
      <c r="K67" s="3">
        <f t="shared" ref="K67:K97" ca="1" si="97">K66</f>
        <v>21</v>
      </c>
      <c r="L67" s="11">
        <f t="shared" ref="L67:L97" ca="1" si="98">L66</f>
        <v>35</v>
      </c>
      <c r="M67" s="7">
        <f t="shared" ca="1" si="81"/>
        <v>5</v>
      </c>
      <c r="N67" s="7">
        <f t="shared" ca="1" si="81"/>
        <v>8</v>
      </c>
      <c r="O67" s="7">
        <f t="shared" ca="1" si="81"/>
        <v>3</v>
      </c>
      <c r="P67" s="3"/>
    </row>
    <row r="68" spans="1:16" x14ac:dyDescent="0.25">
      <c r="A68" s="3" t="s">
        <v>34</v>
      </c>
      <c r="B68" s="3">
        <v>2000</v>
      </c>
      <c r="C68" s="3" t="s">
        <v>43</v>
      </c>
      <c r="D68" s="3" t="s">
        <v>2</v>
      </c>
      <c r="E68" s="3" t="s">
        <v>5</v>
      </c>
      <c r="F68" s="106" t="s">
        <v>58</v>
      </c>
      <c r="G68" s="10">
        <f t="shared" ca="1" si="94"/>
        <v>87</v>
      </c>
      <c r="H68" s="3">
        <f t="shared" ca="1" si="95"/>
        <v>73</v>
      </c>
      <c r="I68" s="11">
        <f t="shared" ca="1" si="41"/>
        <v>160</v>
      </c>
      <c r="J68" s="10">
        <f t="shared" ca="1" si="96"/>
        <v>14</v>
      </c>
      <c r="K68" s="3">
        <f t="shared" ca="1" si="97"/>
        <v>21</v>
      </c>
      <c r="L68" s="11">
        <f t="shared" ca="1" si="98"/>
        <v>35</v>
      </c>
      <c r="M68" s="7">
        <f t="shared" ca="1" si="81"/>
        <v>2</v>
      </c>
      <c r="N68" s="7">
        <f t="shared" ca="1" si="81"/>
        <v>6</v>
      </c>
      <c r="O68" s="7">
        <f t="shared" ca="1" si="81"/>
        <v>1</v>
      </c>
      <c r="P68" s="3"/>
    </row>
    <row r="69" spans="1:16" x14ac:dyDescent="0.25">
      <c r="A69" s="12" t="s">
        <v>34</v>
      </c>
      <c r="B69" s="12">
        <v>2000</v>
      </c>
      <c r="C69" s="12" t="s">
        <v>43</v>
      </c>
      <c r="D69" s="12" t="s">
        <v>2</v>
      </c>
      <c r="E69" s="12" t="s">
        <v>6</v>
      </c>
      <c r="F69" s="106" t="s">
        <v>58</v>
      </c>
      <c r="G69" s="10">
        <f t="shared" ca="1" si="94"/>
        <v>87</v>
      </c>
      <c r="H69" s="3">
        <f t="shared" ca="1" si="95"/>
        <v>73</v>
      </c>
      <c r="I69" s="11">
        <f t="shared" ca="1" si="41"/>
        <v>160</v>
      </c>
      <c r="J69" s="13">
        <f t="shared" ca="1" si="96"/>
        <v>14</v>
      </c>
      <c r="K69" s="12">
        <f t="shared" ca="1" si="97"/>
        <v>21</v>
      </c>
      <c r="L69" s="14">
        <f t="shared" ca="1" si="98"/>
        <v>35</v>
      </c>
      <c r="M69" s="7">
        <f t="shared" ca="1" si="81"/>
        <v>3</v>
      </c>
      <c r="N69" s="7">
        <f t="shared" ca="1" si="81"/>
        <v>1</v>
      </c>
      <c r="O69" s="7">
        <f t="shared" ca="1" si="81"/>
        <v>4</v>
      </c>
      <c r="P69" s="3"/>
    </row>
    <row r="70" spans="1:16" x14ac:dyDescent="0.25">
      <c r="A70" s="5" t="s">
        <v>34</v>
      </c>
      <c r="B70" s="5">
        <v>2000</v>
      </c>
      <c r="C70" s="5" t="s">
        <v>43</v>
      </c>
      <c r="D70" s="5" t="s">
        <v>7</v>
      </c>
      <c r="E70" s="5" t="s">
        <v>8</v>
      </c>
      <c r="F70" s="106" t="s">
        <v>58</v>
      </c>
      <c r="G70" s="10">
        <f t="shared" ca="1" si="94"/>
        <v>87</v>
      </c>
      <c r="H70" s="3">
        <f t="shared" ca="1" si="95"/>
        <v>73</v>
      </c>
      <c r="I70" s="11">
        <f t="shared" ca="1" si="41"/>
        <v>160</v>
      </c>
      <c r="J70" s="4">
        <f t="shared" ref="J70" ca="1" si="99">SUM($M70:$M72)</f>
        <v>18</v>
      </c>
      <c r="K70" s="5">
        <f t="shared" ref="K70" ca="1" si="100">SUM($N70:$N72)</f>
        <v>8</v>
      </c>
      <c r="L70" s="6">
        <f t="shared" ref="L70:L97" ca="1" si="101">SUM(J70:K70)</f>
        <v>26</v>
      </c>
      <c r="M70" s="7">
        <f t="shared" ca="1" si="81"/>
        <v>4</v>
      </c>
      <c r="N70" s="7">
        <f t="shared" ca="1" si="81"/>
        <v>2</v>
      </c>
      <c r="O70" s="7">
        <f t="shared" ca="1" si="81"/>
        <v>1</v>
      </c>
      <c r="P70" s="3"/>
    </row>
    <row r="71" spans="1:16" x14ac:dyDescent="0.25">
      <c r="A71" s="3" t="s">
        <v>34</v>
      </c>
      <c r="B71" s="3">
        <v>2000</v>
      </c>
      <c r="C71" s="3" t="s">
        <v>43</v>
      </c>
      <c r="D71" s="3" t="s">
        <v>7</v>
      </c>
      <c r="E71" s="3" t="s">
        <v>9</v>
      </c>
      <c r="F71" s="106" t="s">
        <v>58</v>
      </c>
      <c r="G71" s="10">
        <f t="shared" ca="1" si="94"/>
        <v>87</v>
      </c>
      <c r="H71" s="3">
        <f t="shared" ca="1" si="95"/>
        <v>73</v>
      </c>
      <c r="I71" s="11">
        <f t="shared" ca="1" si="41"/>
        <v>160</v>
      </c>
      <c r="J71" s="10">
        <f t="shared" ref="J71:J97" ca="1" si="102">J70</f>
        <v>18</v>
      </c>
      <c r="K71" s="3">
        <f t="shared" ref="K71:K97" ca="1" si="103">K70</f>
        <v>8</v>
      </c>
      <c r="L71" s="11">
        <f t="shared" ca="1" si="101"/>
        <v>26</v>
      </c>
      <c r="M71" s="7">
        <f t="shared" ca="1" si="81"/>
        <v>10</v>
      </c>
      <c r="N71" s="7">
        <f t="shared" ca="1" si="81"/>
        <v>3</v>
      </c>
      <c r="O71" s="7">
        <f t="shared" ca="1" si="81"/>
        <v>0</v>
      </c>
      <c r="P71" s="3"/>
    </row>
    <row r="72" spans="1:16" x14ac:dyDescent="0.25">
      <c r="A72" s="12" t="s">
        <v>34</v>
      </c>
      <c r="B72" s="12">
        <v>2000</v>
      </c>
      <c r="C72" s="12" t="s">
        <v>43</v>
      </c>
      <c r="D72" s="12" t="s">
        <v>7</v>
      </c>
      <c r="E72" s="12" t="s">
        <v>10</v>
      </c>
      <c r="F72" s="106" t="s">
        <v>58</v>
      </c>
      <c r="G72" s="10">
        <f t="shared" ca="1" si="94"/>
        <v>87</v>
      </c>
      <c r="H72" s="3">
        <f t="shared" ca="1" si="95"/>
        <v>73</v>
      </c>
      <c r="I72" s="11">
        <f t="shared" ca="1" si="41"/>
        <v>160</v>
      </c>
      <c r="J72" s="13">
        <f t="shared" ca="1" si="102"/>
        <v>18</v>
      </c>
      <c r="K72" s="12">
        <f t="shared" ca="1" si="103"/>
        <v>8</v>
      </c>
      <c r="L72" s="14">
        <f t="shared" ca="1" si="101"/>
        <v>26</v>
      </c>
      <c r="M72" s="7">
        <f t="shared" ca="1" si="81"/>
        <v>4</v>
      </c>
      <c r="N72" s="7">
        <f t="shared" ca="1" si="81"/>
        <v>3</v>
      </c>
      <c r="O72" s="7">
        <f t="shared" ca="1" si="81"/>
        <v>0</v>
      </c>
      <c r="P72" s="3"/>
    </row>
    <row r="73" spans="1:16" x14ac:dyDescent="0.25">
      <c r="A73" s="5" t="s">
        <v>34</v>
      </c>
      <c r="B73" s="5">
        <v>2000</v>
      </c>
      <c r="C73" s="5" t="s">
        <v>43</v>
      </c>
      <c r="D73" s="5" t="s">
        <v>11</v>
      </c>
      <c r="E73" s="5" t="s">
        <v>12</v>
      </c>
      <c r="F73" s="106" t="s">
        <v>58</v>
      </c>
      <c r="G73" s="10">
        <f t="shared" ca="1" si="94"/>
        <v>87</v>
      </c>
      <c r="H73" s="3">
        <f t="shared" ca="1" si="95"/>
        <v>73</v>
      </c>
      <c r="I73" s="11">
        <f t="shared" ca="1" si="41"/>
        <v>160</v>
      </c>
      <c r="J73" s="4">
        <f t="shared" ref="J73" ca="1" si="104">SUM($M73:$M75)</f>
        <v>25</v>
      </c>
      <c r="K73" s="5">
        <f t="shared" ref="K73" ca="1" si="105">SUM($N73:$N75)</f>
        <v>15</v>
      </c>
      <c r="L73" s="6">
        <f t="shared" ca="1" si="101"/>
        <v>40</v>
      </c>
      <c r="M73" s="7">
        <f t="shared" ca="1" si="81"/>
        <v>8</v>
      </c>
      <c r="N73" s="7">
        <f t="shared" ca="1" si="81"/>
        <v>9</v>
      </c>
      <c r="O73" s="7">
        <f t="shared" ca="1" si="81"/>
        <v>9</v>
      </c>
      <c r="P73" s="3"/>
    </row>
    <row r="74" spans="1:16" x14ac:dyDescent="0.25">
      <c r="A74" s="3" t="s">
        <v>34</v>
      </c>
      <c r="B74" s="3">
        <v>2000</v>
      </c>
      <c r="C74" s="3" t="s">
        <v>43</v>
      </c>
      <c r="D74" s="3" t="s">
        <v>11</v>
      </c>
      <c r="E74" s="3" t="s">
        <v>13</v>
      </c>
      <c r="F74" s="106" t="s">
        <v>58</v>
      </c>
      <c r="G74" s="10">
        <f t="shared" ca="1" si="94"/>
        <v>87</v>
      </c>
      <c r="H74" s="3">
        <f t="shared" ca="1" si="95"/>
        <v>73</v>
      </c>
      <c r="I74" s="11">
        <f t="shared" ca="1" si="41"/>
        <v>160</v>
      </c>
      <c r="J74" s="10">
        <f t="shared" ref="J74:J97" ca="1" si="106">J73</f>
        <v>25</v>
      </c>
      <c r="K74" s="3">
        <f t="shared" ref="K74:K97" ca="1" si="107">K73</f>
        <v>15</v>
      </c>
      <c r="L74" s="11">
        <f t="shared" ca="1" si="101"/>
        <v>40</v>
      </c>
      <c r="M74" s="7">
        <f t="shared" ca="1" si="81"/>
        <v>9</v>
      </c>
      <c r="N74" s="7">
        <f t="shared" ca="1" si="81"/>
        <v>5</v>
      </c>
      <c r="O74" s="7">
        <f t="shared" ca="1" si="81"/>
        <v>7</v>
      </c>
      <c r="P74" s="3"/>
    </row>
    <row r="75" spans="1:16" x14ac:dyDescent="0.25">
      <c r="A75" s="12" t="s">
        <v>34</v>
      </c>
      <c r="B75" s="12">
        <v>2000</v>
      </c>
      <c r="C75" s="12" t="s">
        <v>43</v>
      </c>
      <c r="D75" s="12" t="s">
        <v>11</v>
      </c>
      <c r="E75" s="12" t="s">
        <v>14</v>
      </c>
      <c r="F75" s="106" t="s">
        <v>58</v>
      </c>
      <c r="G75" s="10">
        <f t="shared" ca="1" si="94"/>
        <v>87</v>
      </c>
      <c r="H75" s="3">
        <f t="shared" ca="1" si="95"/>
        <v>73</v>
      </c>
      <c r="I75" s="11">
        <f t="shared" ca="1" si="41"/>
        <v>160</v>
      </c>
      <c r="J75" s="13">
        <f t="shared" ca="1" si="106"/>
        <v>25</v>
      </c>
      <c r="K75" s="12">
        <f t="shared" ca="1" si="107"/>
        <v>15</v>
      </c>
      <c r="L75" s="14">
        <f t="shared" ca="1" si="101"/>
        <v>40</v>
      </c>
      <c r="M75" s="7">
        <f t="shared" ca="1" si="81"/>
        <v>8</v>
      </c>
      <c r="N75" s="7">
        <f t="shared" ca="1" si="81"/>
        <v>1</v>
      </c>
      <c r="O75" s="7">
        <f t="shared" ca="1" si="81"/>
        <v>0</v>
      </c>
      <c r="P75" s="3"/>
    </row>
    <row r="76" spans="1:16" x14ac:dyDescent="0.25">
      <c r="A76" s="5" t="s">
        <v>34</v>
      </c>
      <c r="B76" s="5">
        <v>2000</v>
      </c>
      <c r="C76" s="5" t="s">
        <v>43</v>
      </c>
      <c r="D76" s="5" t="s">
        <v>15</v>
      </c>
      <c r="E76" s="5" t="s">
        <v>16</v>
      </c>
      <c r="F76" s="106" t="s">
        <v>58</v>
      </c>
      <c r="G76" s="10">
        <f t="shared" ca="1" si="94"/>
        <v>87</v>
      </c>
      <c r="H76" s="3">
        <f t="shared" ca="1" si="95"/>
        <v>73</v>
      </c>
      <c r="I76" s="11">
        <f t="shared" ca="1" si="41"/>
        <v>160</v>
      </c>
      <c r="J76" s="4">
        <f t="shared" ref="J76" ca="1" si="108">SUM($M76:$M78)</f>
        <v>18</v>
      </c>
      <c r="K76" s="5">
        <f t="shared" ref="K76" ca="1" si="109">SUM($N76:$N78)</f>
        <v>19</v>
      </c>
      <c r="L76" s="6">
        <f t="shared" ca="1" si="101"/>
        <v>37</v>
      </c>
      <c r="M76" s="7">
        <f t="shared" ca="1" si="81"/>
        <v>8</v>
      </c>
      <c r="N76" s="7">
        <f t="shared" ca="1" si="81"/>
        <v>3</v>
      </c>
      <c r="O76" s="7">
        <f t="shared" ca="1" si="81"/>
        <v>1</v>
      </c>
      <c r="P76" s="3"/>
    </row>
    <row r="77" spans="1:16" x14ac:dyDescent="0.25">
      <c r="A77" s="3" t="s">
        <v>34</v>
      </c>
      <c r="B77" s="3">
        <v>2000</v>
      </c>
      <c r="C77" s="3" t="s">
        <v>43</v>
      </c>
      <c r="D77" s="3" t="s">
        <v>15</v>
      </c>
      <c r="E77" s="3" t="s">
        <v>17</v>
      </c>
      <c r="F77" s="106" t="s">
        <v>58</v>
      </c>
      <c r="G77" s="10">
        <f t="shared" ca="1" si="94"/>
        <v>87</v>
      </c>
      <c r="H77" s="3">
        <f t="shared" ca="1" si="95"/>
        <v>73</v>
      </c>
      <c r="I77" s="11">
        <f t="shared" ca="1" si="41"/>
        <v>160</v>
      </c>
      <c r="J77" s="10">
        <f t="shared" ref="J77:J97" ca="1" si="110">J76</f>
        <v>18</v>
      </c>
      <c r="K77" s="3">
        <f t="shared" ref="K77:K97" ca="1" si="111">K76</f>
        <v>19</v>
      </c>
      <c r="L77" s="11">
        <f t="shared" ca="1" si="101"/>
        <v>37</v>
      </c>
      <c r="M77" s="7">
        <f t="shared" ca="1" si="81"/>
        <v>2</v>
      </c>
      <c r="N77" s="7">
        <f t="shared" ca="1" si="81"/>
        <v>8</v>
      </c>
      <c r="O77" s="7">
        <f t="shared" ca="1" si="81"/>
        <v>8</v>
      </c>
      <c r="P77" s="3"/>
    </row>
    <row r="78" spans="1:16" x14ac:dyDescent="0.25">
      <c r="A78" s="12" t="s">
        <v>34</v>
      </c>
      <c r="B78" s="12">
        <v>2000</v>
      </c>
      <c r="C78" s="12" t="s">
        <v>43</v>
      </c>
      <c r="D78" s="12" t="s">
        <v>15</v>
      </c>
      <c r="E78" s="12" t="s">
        <v>18</v>
      </c>
      <c r="F78" s="106" t="s">
        <v>58</v>
      </c>
      <c r="G78" s="10">
        <f t="shared" ca="1" si="94"/>
        <v>87</v>
      </c>
      <c r="H78" s="3">
        <f t="shared" ca="1" si="95"/>
        <v>73</v>
      </c>
      <c r="I78" s="11">
        <f t="shared" ca="1" si="41"/>
        <v>160</v>
      </c>
      <c r="J78" s="13">
        <f t="shared" ca="1" si="110"/>
        <v>18</v>
      </c>
      <c r="K78" s="12">
        <f t="shared" ca="1" si="111"/>
        <v>19</v>
      </c>
      <c r="L78" s="14">
        <f t="shared" ca="1" si="101"/>
        <v>37</v>
      </c>
      <c r="M78" s="7">
        <f t="shared" ca="1" si="81"/>
        <v>8</v>
      </c>
      <c r="N78" s="7">
        <f t="shared" ca="1" si="81"/>
        <v>8</v>
      </c>
      <c r="O78" s="7">
        <f t="shared" ca="1" si="81"/>
        <v>4</v>
      </c>
      <c r="P78" s="3"/>
    </row>
    <row r="79" spans="1:16" x14ac:dyDescent="0.25">
      <c r="A79" s="3" t="s">
        <v>34</v>
      </c>
      <c r="B79" s="3">
        <v>2000</v>
      </c>
      <c r="C79" s="3" t="s">
        <v>43</v>
      </c>
      <c r="D79" s="3" t="s">
        <v>19</v>
      </c>
      <c r="E79" s="3" t="s">
        <v>20</v>
      </c>
      <c r="F79" s="106" t="s">
        <v>58</v>
      </c>
      <c r="G79" s="10">
        <f t="shared" ca="1" si="94"/>
        <v>87</v>
      </c>
      <c r="H79" s="3">
        <f t="shared" ca="1" si="95"/>
        <v>73</v>
      </c>
      <c r="I79" s="11">
        <f t="shared" ca="1" si="41"/>
        <v>160</v>
      </c>
      <c r="J79" s="4">
        <f t="shared" ref="J79" ca="1" si="112">SUM($M79:$M81)</f>
        <v>12</v>
      </c>
      <c r="K79" s="5">
        <f t="shared" ref="K79" ca="1" si="113">SUM($N79:$N81)</f>
        <v>10</v>
      </c>
      <c r="L79" s="6">
        <f t="shared" ca="1" si="101"/>
        <v>22</v>
      </c>
      <c r="M79" s="7">
        <f t="shared" ref="M79:O97" ca="1" si="114">RANDBETWEEN($Q$2,$R$2)</f>
        <v>7</v>
      </c>
      <c r="N79" s="7">
        <f t="shared" ca="1" si="114"/>
        <v>10</v>
      </c>
      <c r="O79" s="7">
        <f t="shared" ca="1" si="114"/>
        <v>0</v>
      </c>
      <c r="P79" s="3"/>
    </row>
    <row r="80" spans="1:16" x14ac:dyDescent="0.25">
      <c r="A80" s="3" t="s">
        <v>34</v>
      </c>
      <c r="B80" s="3">
        <v>2000</v>
      </c>
      <c r="C80" s="3" t="s">
        <v>43</v>
      </c>
      <c r="D80" s="3" t="s">
        <v>19</v>
      </c>
      <c r="E80" s="3" t="s">
        <v>21</v>
      </c>
      <c r="F80" s="106" t="s">
        <v>58</v>
      </c>
      <c r="G80" s="10">
        <f t="shared" ca="1" si="94"/>
        <v>87</v>
      </c>
      <c r="H80" s="3">
        <f t="shared" ca="1" si="95"/>
        <v>73</v>
      </c>
      <c r="I80" s="11">
        <f t="shared" ca="1" si="41"/>
        <v>160</v>
      </c>
      <c r="J80" s="10">
        <f t="shared" ref="J80:J97" ca="1" si="115">J79</f>
        <v>12</v>
      </c>
      <c r="K80" s="3">
        <f t="shared" ref="K80:K97" ca="1" si="116">K79</f>
        <v>10</v>
      </c>
      <c r="L80" s="11">
        <f t="shared" ca="1" si="101"/>
        <v>22</v>
      </c>
      <c r="M80" s="7">
        <f t="shared" ca="1" si="114"/>
        <v>4</v>
      </c>
      <c r="N80" s="7">
        <f t="shared" ca="1" si="114"/>
        <v>0</v>
      </c>
      <c r="O80" s="7">
        <f t="shared" ca="1" si="114"/>
        <v>6</v>
      </c>
      <c r="P80" s="3"/>
    </row>
    <row r="81" spans="1:16" x14ac:dyDescent="0.25">
      <c r="A81" s="12" t="s">
        <v>34</v>
      </c>
      <c r="B81" s="12">
        <v>2000</v>
      </c>
      <c r="C81" s="12" t="s">
        <v>43</v>
      </c>
      <c r="D81" s="12" t="s">
        <v>19</v>
      </c>
      <c r="E81" s="12" t="s">
        <v>22</v>
      </c>
      <c r="F81" s="107" t="s">
        <v>58</v>
      </c>
      <c r="G81" s="13">
        <f t="shared" ca="1" si="94"/>
        <v>87</v>
      </c>
      <c r="H81" s="12">
        <f t="shared" ca="1" si="95"/>
        <v>73</v>
      </c>
      <c r="I81" s="14">
        <f t="shared" ca="1" si="41"/>
        <v>160</v>
      </c>
      <c r="J81" s="13">
        <f t="shared" ca="1" si="115"/>
        <v>12</v>
      </c>
      <c r="K81" s="12">
        <f t="shared" ca="1" si="116"/>
        <v>10</v>
      </c>
      <c r="L81" s="14">
        <f t="shared" ca="1" si="101"/>
        <v>22</v>
      </c>
      <c r="M81" s="7">
        <f t="shared" ca="1" si="114"/>
        <v>1</v>
      </c>
      <c r="N81" s="7">
        <f t="shared" ca="1" si="114"/>
        <v>0</v>
      </c>
      <c r="O81" s="7">
        <f t="shared" ca="1" si="114"/>
        <v>6</v>
      </c>
      <c r="P81" s="3"/>
    </row>
    <row r="82" spans="1:16" x14ac:dyDescent="0.25">
      <c r="A82" s="3" t="s">
        <v>34</v>
      </c>
      <c r="B82" s="3">
        <v>2000</v>
      </c>
      <c r="C82" s="3" t="s">
        <v>43</v>
      </c>
      <c r="D82" s="3" t="s">
        <v>2</v>
      </c>
      <c r="E82" s="3" t="s">
        <v>3</v>
      </c>
      <c r="F82" s="105" t="s">
        <v>59</v>
      </c>
      <c r="G82" s="4">
        <f t="shared" ref="G82" ca="1" si="117">SUM($J82,$J86,$J89,$J92,$J95)</f>
        <v>87</v>
      </c>
      <c r="H82" s="5">
        <f t="shared" ref="H82" ca="1" si="118">SUM($K82,$K86,$K89,$K92,$K95)</f>
        <v>78</v>
      </c>
      <c r="I82" s="6">
        <f t="shared" ca="1" si="41"/>
        <v>165</v>
      </c>
      <c r="J82" s="4">
        <f t="shared" ref="J82" ca="1" si="119">SUM($M82:$M85)</f>
        <v>15</v>
      </c>
      <c r="K82" s="5">
        <f t="shared" ref="K82" ca="1" si="120">SUM($N82:$N85)</f>
        <v>9</v>
      </c>
      <c r="L82" s="6">
        <f t="shared" ca="1" si="101"/>
        <v>24</v>
      </c>
      <c r="M82" s="7">
        <f t="shared" ca="1" si="114"/>
        <v>1</v>
      </c>
      <c r="N82" s="7">
        <f t="shared" ca="1" si="114"/>
        <v>2</v>
      </c>
      <c r="O82" s="7">
        <f t="shared" ca="1" si="114"/>
        <v>1</v>
      </c>
      <c r="P82" s="3"/>
    </row>
    <row r="83" spans="1:16" x14ac:dyDescent="0.25">
      <c r="A83" s="3" t="s">
        <v>34</v>
      </c>
      <c r="B83" s="3">
        <v>2000</v>
      </c>
      <c r="C83" s="3" t="s">
        <v>43</v>
      </c>
      <c r="D83" s="3" t="s">
        <v>2</v>
      </c>
      <c r="E83" s="3" t="s">
        <v>4</v>
      </c>
      <c r="F83" s="105" t="s">
        <v>59</v>
      </c>
      <c r="G83" s="3">
        <f t="shared" ref="G83:G97" ca="1" si="121">G82</f>
        <v>87</v>
      </c>
      <c r="H83" s="3">
        <f t="shared" ref="H83:H97" ca="1" si="122">H82</f>
        <v>78</v>
      </c>
      <c r="I83" s="11">
        <f t="shared" ca="1" si="41"/>
        <v>165</v>
      </c>
      <c r="J83" s="10">
        <f t="shared" ref="J83:J97" ca="1" si="123">J82</f>
        <v>15</v>
      </c>
      <c r="K83" s="3">
        <f t="shared" ref="K83:K97" ca="1" si="124">K82</f>
        <v>9</v>
      </c>
      <c r="L83" s="11">
        <f t="shared" ref="L83:L97" ca="1" si="125">L82</f>
        <v>24</v>
      </c>
      <c r="M83" s="7">
        <f t="shared" ca="1" si="114"/>
        <v>0</v>
      </c>
      <c r="N83" s="7">
        <f t="shared" ca="1" si="114"/>
        <v>3</v>
      </c>
      <c r="O83" s="7">
        <f t="shared" ca="1" si="114"/>
        <v>5</v>
      </c>
      <c r="P83" s="3"/>
    </row>
    <row r="84" spans="1:16" x14ac:dyDescent="0.25">
      <c r="A84" s="3" t="s">
        <v>34</v>
      </c>
      <c r="B84" s="3">
        <v>2000</v>
      </c>
      <c r="C84" s="3" t="s">
        <v>43</v>
      </c>
      <c r="D84" s="3" t="s">
        <v>2</v>
      </c>
      <c r="E84" s="3" t="s">
        <v>5</v>
      </c>
      <c r="F84" s="106" t="s">
        <v>59</v>
      </c>
      <c r="G84" s="3">
        <f t="shared" ca="1" si="121"/>
        <v>87</v>
      </c>
      <c r="H84" s="3">
        <f t="shared" ca="1" si="122"/>
        <v>78</v>
      </c>
      <c r="I84" s="11">
        <f t="shared" ca="1" si="41"/>
        <v>165</v>
      </c>
      <c r="J84" s="10">
        <f t="shared" ca="1" si="123"/>
        <v>15</v>
      </c>
      <c r="K84" s="3">
        <f t="shared" ca="1" si="124"/>
        <v>9</v>
      </c>
      <c r="L84" s="11">
        <f t="shared" ca="1" si="125"/>
        <v>24</v>
      </c>
      <c r="M84" s="7">
        <f t="shared" ca="1" si="114"/>
        <v>9</v>
      </c>
      <c r="N84" s="7">
        <f t="shared" ca="1" si="114"/>
        <v>0</v>
      </c>
      <c r="O84" s="7">
        <f t="shared" ca="1" si="114"/>
        <v>5</v>
      </c>
      <c r="P84" s="3"/>
    </row>
    <row r="85" spans="1:16" x14ac:dyDescent="0.25">
      <c r="A85" s="12" t="s">
        <v>34</v>
      </c>
      <c r="B85" s="12">
        <v>2000</v>
      </c>
      <c r="C85" s="12" t="s">
        <v>43</v>
      </c>
      <c r="D85" s="12" t="s">
        <v>2</v>
      </c>
      <c r="E85" s="12" t="s">
        <v>6</v>
      </c>
      <c r="F85" s="106" t="s">
        <v>59</v>
      </c>
      <c r="G85" s="3">
        <f t="shared" ca="1" si="121"/>
        <v>87</v>
      </c>
      <c r="H85" s="3">
        <f t="shared" ca="1" si="122"/>
        <v>78</v>
      </c>
      <c r="I85" s="11">
        <f t="shared" ca="1" si="41"/>
        <v>165</v>
      </c>
      <c r="J85" s="13">
        <f t="shared" ca="1" si="123"/>
        <v>15</v>
      </c>
      <c r="K85" s="12">
        <f t="shared" ca="1" si="124"/>
        <v>9</v>
      </c>
      <c r="L85" s="14">
        <f t="shared" ca="1" si="125"/>
        <v>24</v>
      </c>
      <c r="M85" s="7">
        <f t="shared" ca="1" si="114"/>
        <v>5</v>
      </c>
      <c r="N85" s="7">
        <f t="shared" ca="1" si="114"/>
        <v>4</v>
      </c>
      <c r="O85" s="7">
        <f t="shared" ca="1" si="114"/>
        <v>8</v>
      </c>
      <c r="P85" s="3"/>
    </row>
    <row r="86" spans="1:16" x14ac:dyDescent="0.25">
      <c r="A86" s="5" t="s">
        <v>34</v>
      </c>
      <c r="B86" s="5">
        <v>2000</v>
      </c>
      <c r="C86" s="5" t="s">
        <v>43</v>
      </c>
      <c r="D86" s="5" t="s">
        <v>7</v>
      </c>
      <c r="E86" s="5" t="s">
        <v>8</v>
      </c>
      <c r="F86" s="106" t="s">
        <v>59</v>
      </c>
      <c r="G86" s="3">
        <f t="shared" ca="1" si="121"/>
        <v>87</v>
      </c>
      <c r="H86" s="3">
        <f t="shared" ca="1" si="122"/>
        <v>78</v>
      </c>
      <c r="I86" s="11">
        <f t="shared" ca="1" si="41"/>
        <v>165</v>
      </c>
      <c r="J86" s="4">
        <f t="shared" ref="J86" ca="1" si="126">SUM($M86:$M88)</f>
        <v>17</v>
      </c>
      <c r="K86" s="5">
        <f t="shared" ref="K86" ca="1" si="127">SUM($N86:$N88)</f>
        <v>20</v>
      </c>
      <c r="L86" s="6">
        <f t="shared" ref="L86:L97" ca="1" si="128">SUM(J86:K86)</f>
        <v>37</v>
      </c>
      <c r="M86" s="7">
        <f t="shared" ca="1" si="114"/>
        <v>9</v>
      </c>
      <c r="N86" s="7">
        <f t="shared" ca="1" si="114"/>
        <v>8</v>
      </c>
      <c r="O86" s="7">
        <f t="shared" ca="1" si="114"/>
        <v>10</v>
      </c>
      <c r="P86" s="3"/>
    </row>
    <row r="87" spans="1:16" x14ac:dyDescent="0.25">
      <c r="A87" s="3" t="s">
        <v>34</v>
      </c>
      <c r="B87" s="3">
        <v>2000</v>
      </c>
      <c r="C87" s="3" t="s">
        <v>43</v>
      </c>
      <c r="D87" s="3" t="s">
        <v>7</v>
      </c>
      <c r="E87" s="3" t="s">
        <v>9</v>
      </c>
      <c r="F87" s="106" t="s">
        <v>59</v>
      </c>
      <c r="G87" s="3">
        <f t="shared" ca="1" si="121"/>
        <v>87</v>
      </c>
      <c r="H87" s="3">
        <f t="shared" ca="1" si="122"/>
        <v>78</v>
      </c>
      <c r="I87" s="11">
        <f t="shared" ca="1" si="41"/>
        <v>165</v>
      </c>
      <c r="J87" s="10">
        <f t="shared" ref="J87:J97" ca="1" si="129">J86</f>
        <v>17</v>
      </c>
      <c r="K87" s="3">
        <f t="shared" ref="K87:K97" ca="1" si="130">K86</f>
        <v>20</v>
      </c>
      <c r="L87" s="11">
        <f t="shared" ca="1" si="128"/>
        <v>37</v>
      </c>
      <c r="M87" s="7">
        <f t="shared" ca="1" si="114"/>
        <v>3</v>
      </c>
      <c r="N87" s="7">
        <f t="shared" ca="1" si="114"/>
        <v>4</v>
      </c>
      <c r="O87" s="7">
        <f t="shared" ca="1" si="114"/>
        <v>5</v>
      </c>
      <c r="P87" s="3"/>
    </row>
    <row r="88" spans="1:16" x14ac:dyDescent="0.25">
      <c r="A88" s="12" t="s">
        <v>34</v>
      </c>
      <c r="B88" s="12">
        <v>2000</v>
      </c>
      <c r="C88" s="12" t="s">
        <v>43</v>
      </c>
      <c r="D88" s="12" t="s">
        <v>7</v>
      </c>
      <c r="E88" s="12" t="s">
        <v>10</v>
      </c>
      <c r="F88" s="106" t="s">
        <v>59</v>
      </c>
      <c r="G88" s="3">
        <f t="shared" ca="1" si="121"/>
        <v>87</v>
      </c>
      <c r="H88" s="3">
        <f t="shared" ca="1" si="122"/>
        <v>78</v>
      </c>
      <c r="I88" s="11">
        <f t="shared" ca="1" si="41"/>
        <v>165</v>
      </c>
      <c r="J88" s="13">
        <f t="shared" ca="1" si="129"/>
        <v>17</v>
      </c>
      <c r="K88" s="12">
        <f t="shared" ca="1" si="130"/>
        <v>20</v>
      </c>
      <c r="L88" s="14">
        <f t="shared" ca="1" si="128"/>
        <v>37</v>
      </c>
      <c r="M88" s="7">
        <f t="shared" ca="1" si="114"/>
        <v>5</v>
      </c>
      <c r="N88" s="7">
        <f t="shared" ca="1" si="114"/>
        <v>8</v>
      </c>
      <c r="O88" s="7">
        <f t="shared" ca="1" si="114"/>
        <v>2</v>
      </c>
      <c r="P88" s="3"/>
    </row>
    <row r="89" spans="1:16" x14ac:dyDescent="0.25">
      <c r="A89" s="5" t="s">
        <v>34</v>
      </c>
      <c r="B89" s="5">
        <v>2000</v>
      </c>
      <c r="C89" s="5" t="s">
        <v>43</v>
      </c>
      <c r="D89" s="5" t="s">
        <v>11</v>
      </c>
      <c r="E89" s="5" t="s">
        <v>12</v>
      </c>
      <c r="F89" s="106" t="s">
        <v>59</v>
      </c>
      <c r="G89" s="3">
        <f t="shared" ca="1" si="121"/>
        <v>87</v>
      </c>
      <c r="H89" s="3">
        <f t="shared" ca="1" si="122"/>
        <v>78</v>
      </c>
      <c r="I89" s="11">
        <f t="shared" ca="1" si="41"/>
        <v>165</v>
      </c>
      <c r="J89" s="4">
        <f t="shared" ref="J89" ca="1" si="131">SUM($M89:$M91)</f>
        <v>15</v>
      </c>
      <c r="K89" s="5">
        <f t="shared" ref="K89" ca="1" si="132">SUM($N89:$N91)</f>
        <v>10</v>
      </c>
      <c r="L89" s="6">
        <f t="shared" ca="1" si="128"/>
        <v>25</v>
      </c>
      <c r="M89" s="7">
        <f t="shared" ca="1" si="114"/>
        <v>2</v>
      </c>
      <c r="N89" s="7">
        <f t="shared" ca="1" si="114"/>
        <v>2</v>
      </c>
      <c r="O89" s="7">
        <f t="shared" ca="1" si="114"/>
        <v>1</v>
      </c>
      <c r="P89" s="3"/>
    </row>
    <row r="90" spans="1:16" x14ac:dyDescent="0.25">
      <c r="A90" s="3" t="s">
        <v>34</v>
      </c>
      <c r="B90" s="3">
        <v>2000</v>
      </c>
      <c r="C90" s="3" t="s">
        <v>43</v>
      </c>
      <c r="D90" s="3" t="s">
        <v>11</v>
      </c>
      <c r="E90" s="3" t="s">
        <v>13</v>
      </c>
      <c r="F90" s="106" t="s">
        <v>59</v>
      </c>
      <c r="G90" s="3">
        <f t="shared" ca="1" si="121"/>
        <v>87</v>
      </c>
      <c r="H90" s="3">
        <f t="shared" ca="1" si="122"/>
        <v>78</v>
      </c>
      <c r="I90" s="11">
        <f t="shared" ca="1" si="41"/>
        <v>165</v>
      </c>
      <c r="J90" s="10">
        <f t="shared" ref="J90:J97" ca="1" si="133">J89</f>
        <v>15</v>
      </c>
      <c r="K90" s="3">
        <f t="shared" ref="K90:K97" ca="1" si="134">K89</f>
        <v>10</v>
      </c>
      <c r="L90" s="11">
        <f t="shared" ca="1" si="128"/>
        <v>25</v>
      </c>
      <c r="M90" s="7">
        <f t="shared" ca="1" si="114"/>
        <v>10</v>
      </c>
      <c r="N90" s="7">
        <f t="shared" ca="1" si="114"/>
        <v>3</v>
      </c>
      <c r="O90" s="7">
        <f t="shared" ca="1" si="114"/>
        <v>6</v>
      </c>
      <c r="P90" s="3"/>
    </row>
    <row r="91" spans="1:16" x14ac:dyDescent="0.25">
      <c r="A91" s="12" t="s">
        <v>34</v>
      </c>
      <c r="B91" s="12">
        <v>2000</v>
      </c>
      <c r="C91" s="12" t="s">
        <v>43</v>
      </c>
      <c r="D91" s="12" t="s">
        <v>11</v>
      </c>
      <c r="E91" s="12" t="s">
        <v>14</v>
      </c>
      <c r="F91" s="106" t="s">
        <v>59</v>
      </c>
      <c r="G91" s="3">
        <f t="shared" ca="1" si="121"/>
        <v>87</v>
      </c>
      <c r="H91" s="3">
        <f t="shared" ca="1" si="122"/>
        <v>78</v>
      </c>
      <c r="I91" s="11">
        <f t="shared" ca="1" si="41"/>
        <v>165</v>
      </c>
      <c r="J91" s="13">
        <f t="shared" ca="1" si="133"/>
        <v>15</v>
      </c>
      <c r="K91" s="12">
        <f t="shared" ca="1" si="134"/>
        <v>10</v>
      </c>
      <c r="L91" s="14">
        <f t="shared" ca="1" si="128"/>
        <v>25</v>
      </c>
      <c r="M91" s="7">
        <f t="shared" ca="1" si="114"/>
        <v>3</v>
      </c>
      <c r="N91" s="7">
        <f t="shared" ca="1" si="114"/>
        <v>5</v>
      </c>
      <c r="O91" s="7">
        <f t="shared" ca="1" si="114"/>
        <v>4</v>
      </c>
      <c r="P91" s="3"/>
    </row>
    <row r="92" spans="1:16" x14ac:dyDescent="0.25">
      <c r="A92" s="5" t="s">
        <v>34</v>
      </c>
      <c r="B92" s="5">
        <v>2000</v>
      </c>
      <c r="C92" s="5" t="s">
        <v>43</v>
      </c>
      <c r="D92" s="5" t="s">
        <v>15</v>
      </c>
      <c r="E92" s="5" t="s">
        <v>16</v>
      </c>
      <c r="F92" s="106" t="s">
        <v>59</v>
      </c>
      <c r="G92" s="3">
        <f t="shared" ca="1" si="121"/>
        <v>87</v>
      </c>
      <c r="H92" s="3">
        <f t="shared" ca="1" si="122"/>
        <v>78</v>
      </c>
      <c r="I92" s="11">
        <f t="shared" ca="1" si="41"/>
        <v>165</v>
      </c>
      <c r="J92" s="4">
        <f t="shared" ref="J92" ca="1" si="135">SUM($M92:$M94)</f>
        <v>18</v>
      </c>
      <c r="K92" s="5">
        <f t="shared" ref="K92" ca="1" si="136">SUM($N92:$N94)</f>
        <v>11</v>
      </c>
      <c r="L92" s="6">
        <f t="shared" ca="1" si="128"/>
        <v>29</v>
      </c>
      <c r="M92" s="7">
        <f t="shared" ca="1" si="114"/>
        <v>4</v>
      </c>
      <c r="N92" s="7">
        <f t="shared" ca="1" si="114"/>
        <v>2</v>
      </c>
      <c r="O92" s="7">
        <f t="shared" ca="1" si="114"/>
        <v>3</v>
      </c>
      <c r="P92" s="3"/>
    </row>
    <row r="93" spans="1:16" x14ac:dyDescent="0.25">
      <c r="A93" s="3" t="s">
        <v>34</v>
      </c>
      <c r="B93" s="3">
        <v>2000</v>
      </c>
      <c r="C93" s="3" t="s">
        <v>43</v>
      </c>
      <c r="D93" s="3" t="s">
        <v>15</v>
      </c>
      <c r="E93" s="3" t="s">
        <v>17</v>
      </c>
      <c r="F93" s="106" t="s">
        <v>59</v>
      </c>
      <c r="G93" s="3">
        <f t="shared" ca="1" si="121"/>
        <v>87</v>
      </c>
      <c r="H93" s="3">
        <f t="shared" ca="1" si="122"/>
        <v>78</v>
      </c>
      <c r="I93" s="11">
        <f t="shared" ca="1" si="41"/>
        <v>165</v>
      </c>
      <c r="J93" s="10">
        <f t="shared" ref="J93:J97" ca="1" si="137">J92</f>
        <v>18</v>
      </c>
      <c r="K93" s="3">
        <f t="shared" ref="K93:K97" ca="1" si="138">K92</f>
        <v>11</v>
      </c>
      <c r="L93" s="11">
        <f t="shared" ca="1" si="128"/>
        <v>29</v>
      </c>
      <c r="M93" s="7">
        <f t="shared" ca="1" si="114"/>
        <v>10</v>
      </c>
      <c r="N93" s="7">
        <f t="shared" ca="1" si="114"/>
        <v>7</v>
      </c>
      <c r="O93" s="7">
        <f t="shared" ca="1" si="114"/>
        <v>1</v>
      </c>
      <c r="P93" s="3"/>
    </row>
    <row r="94" spans="1:16" x14ac:dyDescent="0.25">
      <c r="A94" s="12" t="s">
        <v>34</v>
      </c>
      <c r="B94" s="12">
        <v>2000</v>
      </c>
      <c r="C94" s="12" t="s">
        <v>43</v>
      </c>
      <c r="D94" s="12" t="s">
        <v>15</v>
      </c>
      <c r="E94" s="12" t="s">
        <v>18</v>
      </c>
      <c r="F94" s="106" t="s">
        <v>59</v>
      </c>
      <c r="G94" s="3">
        <f t="shared" ca="1" si="121"/>
        <v>87</v>
      </c>
      <c r="H94" s="3">
        <f t="shared" ca="1" si="122"/>
        <v>78</v>
      </c>
      <c r="I94" s="11">
        <f t="shared" ca="1" si="41"/>
        <v>165</v>
      </c>
      <c r="J94" s="13">
        <f t="shared" ca="1" si="137"/>
        <v>18</v>
      </c>
      <c r="K94" s="12">
        <f t="shared" ca="1" si="138"/>
        <v>11</v>
      </c>
      <c r="L94" s="14">
        <f t="shared" ca="1" si="128"/>
        <v>29</v>
      </c>
      <c r="M94" s="7">
        <f t="shared" ca="1" si="114"/>
        <v>4</v>
      </c>
      <c r="N94" s="7">
        <f t="shared" ca="1" si="114"/>
        <v>2</v>
      </c>
      <c r="O94" s="7">
        <f t="shared" ca="1" si="114"/>
        <v>4</v>
      </c>
      <c r="P94" s="3"/>
    </row>
    <row r="95" spans="1:16" x14ac:dyDescent="0.25">
      <c r="A95" s="3" t="s">
        <v>34</v>
      </c>
      <c r="B95" s="3">
        <v>2000</v>
      </c>
      <c r="C95" s="3" t="s">
        <v>43</v>
      </c>
      <c r="D95" s="3" t="s">
        <v>19</v>
      </c>
      <c r="E95" s="3" t="s">
        <v>20</v>
      </c>
      <c r="F95" s="106" t="s">
        <v>59</v>
      </c>
      <c r="G95" s="3">
        <f t="shared" ca="1" si="121"/>
        <v>87</v>
      </c>
      <c r="H95" s="3">
        <f t="shared" ca="1" si="122"/>
        <v>78</v>
      </c>
      <c r="I95" s="11">
        <f t="shared" ca="1" si="41"/>
        <v>165</v>
      </c>
      <c r="J95" s="4">
        <f t="shared" ref="J95" ca="1" si="139">SUM($M95:$M97)</f>
        <v>22</v>
      </c>
      <c r="K95" s="5">
        <f t="shared" ref="K95" ca="1" si="140">SUM($N95:$N97)</f>
        <v>28</v>
      </c>
      <c r="L95" s="6">
        <f t="shared" ca="1" si="128"/>
        <v>50</v>
      </c>
      <c r="M95" s="7">
        <f t="shared" ca="1" si="114"/>
        <v>9</v>
      </c>
      <c r="N95" s="7">
        <f t="shared" ca="1" si="114"/>
        <v>10</v>
      </c>
      <c r="O95" s="7">
        <f t="shared" ca="1" si="114"/>
        <v>10</v>
      </c>
      <c r="P95" s="3"/>
    </row>
    <row r="96" spans="1:16" x14ac:dyDescent="0.25">
      <c r="A96" s="3" t="s">
        <v>34</v>
      </c>
      <c r="B96" s="3">
        <v>2000</v>
      </c>
      <c r="C96" s="3" t="s">
        <v>43</v>
      </c>
      <c r="D96" s="3" t="s">
        <v>19</v>
      </c>
      <c r="E96" s="3" t="s">
        <v>21</v>
      </c>
      <c r="F96" s="106" t="s">
        <v>59</v>
      </c>
      <c r="G96" s="3">
        <f t="shared" ca="1" si="121"/>
        <v>87</v>
      </c>
      <c r="H96" s="3">
        <f t="shared" ca="1" si="122"/>
        <v>78</v>
      </c>
      <c r="I96" s="11">
        <f t="shared" ca="1" si="41"/>
        <v>165</v>
      </c>
      <c r="J96" s="10">
        <f t="shared" ref="J96:J97" ca="1" si="141">J95</f>
        <v>22</v>
      </c>
      <c r="K96" s="3">
        <f t="shared" ref="K96:K97" ca="1" si="142">K95</f>
        <v>28</v>
      </c>
      <c r="L96" s="11">
        <f t="shared" ca="1" si="128"/>
        <v>50</v>
      </c>
      <c r="M96" s="7">
        <f t="shared" ca="1" si="114"/>
        <v>3</v>
      </c>
      <c r="N96" s="7">
        <f t="shared" ca="1" si="114"/>
        <v>9</v>
      </c>
      <c r="O96" s="7">
        <f t="shared" ca="1" si="114"/>
        <v>4</v>
      </c>
      <c r="P96" s="3"/>
    </row>
    <row r="97" spans="1:16" x14ac:dyDescent="0.25">
      <c r="A97" s="12" t="s">
        <v>34</v>
      </c>
      <c r="B97" s="12">
        <v>2000</v>
      </c>
      <c r="C97" s="12" t="s">
        <v>43</v>
      </c>
      <c r="D97" s="12" t="s">
        <v>19</v>
      </c>
      <c r="E97" s="12" t="s">
        <v>22</v>
      </c>
      <c r="F97" s="107" t="s">
        <v>59</v>
      </c>
      <c r="G97" s="12">
        <f t="shared" ca="1" si="121"/>
        <v>87</v>
      </c>
      <c r="H97" s="12">
        <f t="shared" ca="1" si="122"/>
        <v>78</v>
      </c>
      <c r="I97" s="14">
        <f t="shared" ca="1" si="41"/>
        <v>165</v>
      </c>
      <c r="J97" s="13">
        <f t="shared" ca="1" si="141"/>
        <v>22</v>
      </c>
      <c r="K97" s="12">
        <f t="shared" ca="1" si="142"/>
        <v>28</v>
      </c>
      <c r="L97" s="14">
        <f t="shared" ca="1" si="128"/>
        <v>50</v>
      </c>
      <c r="M97" s="7">
        <f t="shared" ca="1" si="114"/>
        <v>10</v>
      </c>
      <c r="N97" s="7">
        <f t="shared" ca="1" si="114"/>
        <v>9</v>
      </c>
      <c r="O97" s="7">
        <f t="shared" ca="1" si="114"/>
        <v>9</v>
      </c>
      <c r="P97" s="3"/>
    </row>
  </sheetData>
  <conditionalFormatting sqref="G2:O17">
    <cfRule type="cellIs" dxfId="107" priority="19" operator="lessThan">
      <formula>5</formula>
    </cfRule>
  </conditionalFormatting>
  <conditionalFormatting sqref="G18:L33">
    <cfRule type="cellIs" dxfId="106" priority="18" operator="lessThan">
      <formula>5</formula>
    </cfRule>
  </conditionalFormatting>
  <conditionalFormatting sqref="G34:L49">
    <cfRule type="cellIs" dxfId="105" priority="17" operator="lessThan">
      <formula>5</formula>
    </cfRule>
  </conditionalFormatting>
  <conditionalFormatting sqref="G50:L65">
    <cfRule type="cellIs" dxfId="104" priority="16" operator="lessThan">
      <formula>5</formula>
    </cfRule>
  </conditionalFormatting>
  <conditionalFormatting sqref="G66:L81">
    <cfRule type="cellIs" dxfId="103" priority="15" operator="lessThan">
      <formula>5</formula>
    </cfRule>
  </conditionalFormatting>
  <conditionalFormatting sqref="G82:L97">
    <cfRule type="cellIs" dxfId="102" priority="14" operator="lessThan">
      <formula>5</formula>
    </cfRule>
  </conditionalFormatting>
  <conditionalFormatting sqref="M18:O33">
    <cfRule type="cellIs" dxfId="101" priority="12" operator="lessThan">
      <formula>5</formula>
    </cfRule>
  </conditionalFormatting>
  <conditionalFormatting sqref="M34:O49">
    <cfRule type="cellIs" dxfId="100" priority="10" operator="lessThan">
      <formula>5</formula>
    </cfRule>
  </conditionalFormatting>
  <conditionalFormatting sqref="M50:O65">
    <cfRule type="cellIs" dxfId="99" priority="8" operator="lessThan">
      <formula>5</formula>
    </cfRule>
  </conditionalFormatting>
  <conditionalFormatting sqref="M66:O81">
    <cfRule type="cellIs" dxfId="98" priority="6" operator="lessThan">
      <formula>5</formula>
    </cfRule>
  </conditionalFormatting>
  <conditionalFormatting sqref="M82:O97">
    <cfRule type="cellIs" dxfId="97" priority="4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01"/>
  <sheetViews>
    <sheetView workbookViewId="0">
      <selection sqref="A1:XFD1048576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42</v>
      </c>
      <c r="D1" t="s">
        <v>0</v>
      </c>
      <c r="E1" t="s">
        <v>1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33</v>
      </c>
      <c r="N1" t="s">
        <v>32</v>
      </c>
      <c r="P1" t="s">
        <v>37</v>
      </c>
      <c r="Q1" t="s">
        <v>36</v>
      </c>
      <c r="R1" t="s">
        <v>35</v>
      </c>
      <c r="T1" t="s">
        <v>38</v>
      </c>
      <c r="V1" t="s">
        <v>39</v>
      </c>
    </row>
    <row r="2" spans="1:22" x14ac:dyDescent="0.25">
      <c r="A2" t="s">
        <v>34</v>
      </c>
      <c r="B2">
        <v>1992</v>
      </c>
      <c r="C2" t="s">
        <v>43</v>
      </c>
      <c r="D2" t="s">
        <v>2</v>
      </c>
      <c r="E2" t="s">
        <v>3</v>
      </c>
      <c r="F2">
        <v>128</v>
      </c>
      <c r="G2">
        <v>139</v>
      </c>
      <c r="H2">
        <v>267</v>
      </c>
      <c r="I2">
        <v>23</v>
      </c>
      <c r="J2">
        <v>48</v>
      </c>
      <c r="K2">
        <v>71</v>
      </c>
      <c r="L2">
        <v>7</v>
      </c>
      <c r="M2">
        <v>15</v>
      </c>
      <c r="N2">
        <v>2</v>
      </c>
      <c r="P2">
        <v>1992</v>
      </c>
      <c r="Q2">
        <v>2</v>
      </c>
      <c r="R2">
        <v>16</v>
      </c>
    </row>
    <row r="3" spans="1:22" x14ac:dyDescent="0.25">
      <c r="A3" t="s">
        <v>34</v>
      </c>
      <c r="B3">
        <v>1992</v>
      </c>
      <c r="C3" t="s">
        <v>43</v>
      </c>
      <c r="D3" t="s">
        <v>2</v>
      </c>
      <c r="E3" t="s">
        <v>4</v>
      </c>
      <c r="F3">
        <v>128</v>
      </c>
      <c r="G3">
        <v>139</v>
      </c>
      <c r="H3">
        <v>267</v>
      </c>
      <c r="I3">
        <v>23</v>
      </c>
      <c r="J3">
        <v>48</v>
      </c>
      <c r="K3">
        <v>71</v>
      </c>
      <c r="L3">
        <v>9</v>
      </c>
      <c r="M3">
        <v>16</v>
      </c>
      <c r="N3">
        <v>15</v>
      </c>
      <c r="P3">
        <v>1993</v>
      </c>
      <c r="Q3">
        <v>4</v>
      </c>
      <c r="R3">
        <v>24</v>
      </c>
    </row>
    <row r="4" spans="1:22" x14ac:dyDescent="0.25">
      <c r="A4" t="s">
        <v>34</v>
      </c>
      <c r="B4">
        <v>1992</v>
      </c>
      <c r="C4" t="s">
        <v>43</v>
      </c>
      <c r="D4" t="s">
        <v>2</v>
      </c>
      <c r="E4" t="s">
        <v>5</v>
      </c>
      <c r="F4">
        <v>128</v>
      </c>
      <c r="G4">
        <v>139</v>
      </c>
      <c r="H4">
        <v>267</v>
      </c>
      <c r="I4">
        <v>23</v>
      </c>
      <c r="J4">
        <v>48</v>
      </c>
      <c r="K4">
        <v>71</v>
      </c>
      <c r="L4">
        <v>2</v>
      </c>
      <c r="M4">
        <v>6</v>
      </c>
      <c r="N4">
        <v>10</v>
      </c>
      <c r="P4">
        <v>1994</v>
      </c>
      <c r="Q4">
        <v>4</v>
      </c>
      <c r="R4">
        <v>21</v>
      </c>
    </row>
    <row r="5" spans="1:22" x14ac:dyDescent="0.25">
      <c r="A5" t="s">
        <v>34</v>
      </c>
      <c r="B5">
        <v>1992</v>
      </c>
      <c r="C5" t="s">
        <v>43</v>
      </c>
      <c r="D5" t="s">
        <v>2</v>
      </c>
      <c r="E5" t="s">
        <v>6</v>
      </c>
      <c r="F5">
        <v>128</v>
      </c>
      <c r="G5">
        <v>139</v>
      </c>
      <c r="H5">
        <v>267</v>
      </c>
      <c r="I5">
        <v>23</v>
      </c>
      <c r="J5">
        <v>48</v>
      </c>
      <c r="K5">
        <v>71</v>
      </c>
      <c r="L5">
        <v>5</v>
      </c>
      <c r="M5">
        <v>11</v>
      </c>
      <c r="N5">
        <v>6</v>
      </c>
      <c r="P5">
        <v>1995</v>
      </c>
      <c r="Q5">
        <v>4</v>
      </c>
      <c r="R5">
        <v>25</v>
      </c>
    </row>
    <row r="6" spans="1:22" x14ac:dyDescent="0.25">
      <c r="A6" t="s">
        <v>34</v>
      </c>
      <c r="B6">
        <v>1992</v>
      </c>
      <c r="C6" t="s">
        <v>43</v>
      </c>
      <c r="D6" t="s">
        <v>7</v>
      </c>
      <c r="E6" t="s">
        <v>8</v>
      </c>
      <c r="F6">
        <v>128</v>
      </c>
      <c r="G6">
        <v>139</v>
      </c>
      <c r="H6">
        <v>267</v>
      </c>
      <c r="I6">
        <v>32</v>
      </c>
      <c r="J6">
        <v>26</v>
      </c>
      <c r="K6">
        <v>58</v>
      </c>
      <c r="L6">
        <v>10</v>
      </c>
      <c r="M6">
        <v>12</v>
      </c>
      <c r="N6">
        <v>9</v>
      </c>
      <c r="P6">
        <v>1996</v>
      </c>
      <c r="Q6">
        <v>3</v>
      </c>
      <c r="R6">
        <v>22</v>
      </c>
    </row>
    <row r="7" spans="1:22" x14ac:dyDescent="0.25">
      <c r="A7" t="s">
        <v>34</v>
      </c>
      <c r="B7">
        <v>1992</v>
      </c>
      <c r="C7" t="s">
        <v>43</v>
      </c>
      <c r="D7" t="s">
        <v>7</v>
      </c>
      <c r="E7" t="s">
        <v>9</v>
      </c>
      <c r="F7">
        <v>128</v>
      </c>
      <c r="G7">
        <v>139</v>
      </c>
      <c r="H7">
        <v>267</v>
      </c>
      <c r="I7">
        <v>32</v>
      </c>
      <c r="J7">
        <v>26</v>
      </c>
      <c r="K7">
        <v>58</v>
      </c>
      <c r="L7">
        <v>6</v>
      </c>
      <c r="M7">
        <v>8</v>
      </c>
      <c r="N7">
        <v>3</v>
      </c>
      <c r="P7">
        <v>1997</v>
      </c>
      <c r="Q7">
        <v>4</v>
      </c>
      <c r="R7">
        <v>15</v>
      </c>
    </row>
    <row r="8" spans="1:22" x14ac:dyDescent="0.25">
      <c r="A8" t="s">
        <v>34</v>
      </c>
      <c r="B8">
        <v>1992</v>
      </c>
      <c r="C8" t="s">
        <v>43</v>
      </c>
      <c r="D8" t="s">
        <v>7</v>
      </c>
      <c r="E8" t="s">
        <v>10</v>
      </c>
      <c r="F8">
        <v>128</v>
      </c>
      <c r="G8">
        <v>139</v>
      </c>
      <c r="H8">
        <v>267</v>
      </c>
      <c r="I8">
        <v>32</v>
      </c>
      <c r="J8">
        <v>26</v>
      </c>
      <c r="K8">
        <v>58</v>
      </c>
      <c r="L8">
        <v>16</v>
      </c>
      <c r="M8">
        <v>6</v>
      </c>
      <c r="N8">
        <v>4</v>
      </c>
      <c r="P8">
        <v>1998</v>
      </c>
      <c r="Q8">
        <v>2</v>
      </c>
      <c r="R8">
        <v>18</v>
      </c>
    </row>
    <row r="9" spans="1:22" x14ac:dyDescent="0.25">
      <c r="A9" t="s">
        <v>34</v>
      </c>
      <c r="B9">
        <v>1992</v>
      </c>
      <c r="C9" t="s">
        <v>43</v>
      </c>
      <c r="D9" t="s">
        <v>11</v>
      </c>
      <c r="E9" t="s">
        <v>12</v>
      </c>
      <c r="F9">
        <v>128</v>
      </c>
      <c r="G9">
        <v>139</v>
      </c>
      <c r="H9">
        <v>267</v>
      </c>
      <c r="I9">
        <v>20</v>
      </c>
      <c r="J9">
        <v>22</v>
      </c>
      <c r="K9">
        <v>42</v>
      </c>
      <c r="L9">
        <v>11</v>
      </c>
      <c r="M9">
        <v>10</v>
      </c>
      <c r="N9">
        <v>13</v>
      </c>
      <c r="P9">
        <v>1999</v>
      </c>
      <c r="Q9">
        <v>4</v>
      </c>
      <c r="R9">
        <v>20</v>
      </c>
    </row>
    <row r="10" spans="1:22" x14ac:dyDescent="0.25">
      <c r="A10" t="s">
        <v>34</v>
      </c>
      <c r="B10">
        <v>1992</v>
      </c>
      <c r="C10" t="s">
        <v>43</v>
      </c>
      <c r="D10" t="s">
        <v>11</v>
      </c>
      <c r="E10" t="s">
        <v>13</v>
      </c>
      <c r="F10">
        <v>128</v>
      </c>
      <c r="G10">
        <v>139</v>
      </c>
      <c r="H10">
        <v>267</v>
      </c>
      <c r="I10">
        <v>20</v>
      </c>
      <c r="J10">
        <v>22</v>
      </c>
      <c r="K10">
        <v>42</v>
      </c>
      <c r="L10">
        <v>6</v>
      </c>
      <c r="M10">
        <v>4</v>
      </c>
      <c r="N10">
        <v>9</v>
      </c>
      <c r="P10">
        <v>2000</v>
      </c>
      <c r="Q10">
        <v>5</v>
      </c>
      <c r="R10">
        <v>24</v>
      </c>
    </row>
    <row r="11" spans="1:22" x14ac:dyDescent="0.25">
      <c r="A11" t="s">
        <v>34</v>
      </c>
      <c r="B11">
        <v>1992</v>
      </c>
      <c r="C11" t="s">
        <v>43</v>
      </c>
      <c r="D11" t="s">
        <v>11</v>
      </c>
      <c r="E11" t="s">
        <v>14</v>
      </c>
      <c r="F11">
        <v>128</v>
      </c>
      <c r="G11">
        <v>139</v>
      </c>
      <c r="H11">
        <v>267</v>
      </c>
      <c r="I11">
        <v>20</v>
      </c>
      <c r="J11">
        <v>22</v>
      </c>
      <c r="K11">
        <v>42</v>
      </c>
      <c r="L11">
        <v>3</v>
      </c>
      <c r="M11">
        <v>8</v>
      </c>
      <c r="N11">
        <v>9</v>
      </c>
      <c r="P11">
        <v>2001</v>
      </c>
      <c r="Q11">
        <v>4</v>
      </c>
      <c r="R11">
        <v>23</v>
      </c>
    </row>
    <row r="12" spans="1:22" x14ac:dyDescent="0.25">
      <c r="A12" t="s">
        <v>34</v>
      </c>
      <c r="B12">
        <v>1992</v>
      </c>
      <c r="C12" t="s">
        <v>43</v>
      </c>
      <c r="D12" t="s">
        <v>15</v>
      </c>
      <c r="E12" t="s">
        <v>16</v>
      </c>
      <c r="F12">
        <v>128</v>
      </c>
      <c r="G12">
        <v>139</v>
      </c>
      <c r="H12">
        <v>267</v>
      </c>
      <c r="I12">
        <v>18</v>
      </c>
      <c r="J12">
        <v>25</v>
      </c>
      <c r="K12">
        <v>43</v>
      </c>
      <c r="L12">
        <v>4</v>
      </c>
      <c r="M12">
        <v>3</v>
      </c>
      <c r="N12">
        <v>3</v>
      </c>
      <c r="P12">
        <v>2002</v>
      </c>
      <c r="Q12">
        <v>5</v>
      </c>
      <c r="R12">
        <v>15</v>
      </c>
    </row>
    <row r="13" spans="1:22" x14ac:dyDescent="0.25">
      <c r="A13" t="s">
        <v>34</v>
      </c>
      <c r="B13">
        <v>1992</v>
      </c>
      <c r="C13" t="s">
        <v>43</v>
      </c>
      <c r="D13" t="s">
        <v>15</v>
      </c>
      <c r="E13" t="s">
        <v>17</v>
      </c>
      <c r="F13">
        <v>128</v>
      </c>
      <c r="G13">
        <v>139</v>
      </c>
      <c r="H13">
        <v>267</v>
      </c>
      <c r="I13">
        <v>18</v>
      </c>
      <c r="J13">
        <v>25</v>
      </c>
      <c r="K13">
        <v>43</v>
      </c>
      <c r="L13">
        <v>7</v>
      </c>
      <c r="M13">
        <v>15</v>
      </c>
      <c r="N13">
        <v>13</v>
      </c>
      <c r="P13">
        <v>2003</v>
      </c>
      <c r="Q13">
        <v>4</v>
      </c>
      <c r="R13">
        <v>16</v>
      </c>
    </row>
    <row r="14" spans="1:22" x14ac:dyDescent="0.25">
      <c r="A14" t="s">
        <v>34</v>
      </c>
      <c r="B14">
        <v>1992</v>
      </c>
      <c r="C14" t="s">
        <v>43</v>
      </c>
      <c r="D14" t="s">
        <v>15</v>
      </c>
      <c r="E14" t="s">
        <v>18</v>
      </c>
      <c r="F14">
        <v>128</v>
      </c>
      <c r="G14">
        <v>139</v>
      </c>
      <c r="H14">
        <v>267</v>
      </c>
      <c r="I14">
        <v>18</v>
      </c>
      <c r="J14">
        <v>25</v>
      </c>
      <c r="K14">
        <v>43</v>
      </c>
      <c r="L14">
        <v>7</v>
      </c>
      <c r="M14">
        <v>7</v>
      </c>
      <c r="N14">
        <v>13</v>
      </c>
      <c r="P14">
        <v>2004</v>
      </c>
      <c r="Q14">
        <v>5</v>
      </c>
      <c r="R14">
        <v>22</v>
      </c>
    </row>
    <row r="15" spans="1:22" x14ac:dyDescent="0.25">
      <c r="A15" t="s">
        <v>34</v>
      </c>
      <c r="B15">
        <v>1992</v>
      </c>
      <c r="C15" t="s">
        <v>43</v>
      </c>
      <c r="D15" t="s">
        <v>19</v>
      </c>
      <c r="E15" t="s">
        <v>20</v>
      </c>
      <c r="F15">
        <v>128</v>
      </c>
      <c r="G15">
        <v>139</v>
      </c>
      <c r="H15">
        <v>267</v>
      </c>
      <c r="I15">
        <v>35</v>
      </c>
      <c r="J15">
        <v>18</v>
      </c>
      <c r="K15">
        <v>53</v>
      </c>
      <c r="L15">
        <v>15</v>
      </c>
      <c r="M15">
        <v>5</v>
      </c>
      <c r="N15">
        <v>8</v>
      </c>
      <c r="P15">
        <v>2005</v>
      </c>
      <c r="Q15">
        <v>3</v>
      </c>
      <c r="R15">
        <v>21</v>
      </c>
    </row>
    <row r="16" spans="1:22" x14ac:dyDescent="0.25">
      <c r="A16" t="s">
        <v>34</v>
      </c>
      <c r="B16">
        <v>1992</v>
      </c>
      <c r="C16" t="s">
        <v>43</v>
      </c>
      <c r="D16" t="s">
        <v>19</v>
      </c>
      <c r="E16" t="s">
        <v>21</v>
      </c>
      <c r="F16">
        <v>128</v>
      </c>
      <c r="G16">
        <v>139</v>
      </c>
      <c r="H16">
        <v>267</v>
      </c>
      <c r="I16">
        <v>35</v>
      </c>
      <c r="J16">
        <v>18</v>
      </c>
      <c r="K16">
        <v>53</v>
      </c>
      <c r="L16">
        <v>7</v>
      </c>
      <c r="M16">
        <v>7</v>
      </c>
      <c r="N16">
        <v>11</v>
      </c>
      <c r="P16">
        <v>2006</v>
      </c>
      <c r="Q16">
        <v>2</v>
      </c>
      <c r="R16">
        <v>21</v>
      </c>
    </row>
    <row r="17" spans="1:18" x14ac:dyDescent="0.25">
      <c r="A17" t="s">
        <v>34</v>
      </c>
      <c r="B17">
        <v>1992</v>
      </c>
      <c r="C17" t="s">
        <v>43</v>
      </c>
      <c r="D17" t="s">
        <v>19</v>
      </c>
      <c r="E17" t="s">
        <v>22</v>
      </c>
      <c r="F17">
        <v>128</v>
      </c>
      <c r="G17">
        <v>139</v>
      </c>
      <c r="H17">
        <v>267</v>
      </c>
      <c r="I17">
        <v>35</v>
      </c>
      <c r="J17">
        <v>18</v>
      </c>
      <c r="K17">
        <v>53</v>
      </c>
      <c r="L17">
        <v>13</v>
      </c>
      <c r="M17">
        <v>6</v>
      </c>
      <c r="N17">
        <v>4</v>
      </c>
      <c r="P17">
        <v>2007</v>
      </c>
      <c r="Q17">
        <v>3</v>
      </c>
      <c r="R17">
        <v>22</v>
      </c>
    </row>
    <row r="18" spans="1:18" x14ac:dyDescent="0.25">
      <c r="A18" t="s">
        <v>34</v>
      </c>
      <c r="B18">
        <v>1993</v>
      </c>
      <c r="C18" t="s">
        <v>43</v>
      </c>
      <c r="D18" t="s">
        <v>2</v>
      </c>
      <c r="E18" t="s">
        <v>3</v>
      </c>
      <c r="F18">
        <v>263</v>
      </c>
      <c r="G18">
        <v>217</v>
      </c>
      <c r="H18">
        <v>480</v>
      </c>
      <c r="I18">
        <v>86</v>
      </c>
      <c r="J18">
        <v>54</v>
      </c>
      <c r="K18">
        <v>140</v>
      </c>
      <c r="L18">
        <v>21</v>
      </c>
      <c r="M18">
        <v>4</v>
      </c>
      <c r="N18">
        <v>16</v>
      </c>
      <c r="P18">
        <v>2008</v>
      </c>
      <c r="Q18">
        <v>4</v>
      </c>
      <c r="R18">
        <v>21</v>
      </c>
    </row>
    <row r="19" spans="1:18" x14ac:dyDescent="0.25">
      <c r="A19" t="s">
        <v>34</v>
      </c>
      <c r="B19">
        <v>1993</v>
      </c>
      <c r="C19" t="s">
        <v>43</v>
      </c>
      <c r="D19" t="s">
        <v>2</v>
      </c>
      <c r="E19" t="s">
        <v>4</v>
      </c>
      <c r="F19">
        <v>263</v>
      </c>
      <c r="G19">
        <v>217</v>
      </c>
      <c r="H19">
        <v>480</v>
      </c>
      <c r="I19">
        <v>86</v>
      </c>
      <c r="J19">
        <v>54</v>
      </c>
      <c r="K19">
        <v>140</v>
      </c>
      <c r="L19">
        <v>20</v>
      </c>
      <c r="M19">
        <v>12</v>
      </c>
      <c r="N19">
        <v>16</v>
      </c>
      <c r="P19">
        <v>2009</v>
      </c>
      <c r="Q19">
        <v>4</v>
      </c>
      <c r="R19">
        <v>24</v>
      </c>
    </row>
    <row r="20" spans="1:18" x14ac:dyDescent="0.25">
      <c r="A20" t="s">
        <v>34</v>
      </c>
      <c r="B20">
        <v>1993</v>
      </c>
      <c r="C20" t="s">
        <v>43</v>
      </c>
      <c r="D20" t="s">
        <v>2</v>
      </c>
      <c r="E20" t="s">
        <v>5</v>
      </c>
      <c r="F20">
        <v>263</v>
      </c>
      <c r="G20">
        <v>217</v>
      </c>
      <c r="H20">
        <v>480</v>
      </c>
      <c r="I20">
        <v>86</v>
      </c>
      <c r="J20">
        <v>54</v>
      </c>
      <c r="K20">
        <v>140</v>
      </c>
      <c r="L20">
        <v>21</v>
      </c>
      <c r="M20">
        <v>24</v>
      </c>
      <c r="N20">
        <v>16</v>
      </c>
      <c r="P20">
        <v>2010</v>
      </c>
      <c r="Q20">
        <v>4</v>
      </c>
      <c r="R20">
        <v>20</v>
      </c>
    </row>
    <row r="21" spans="1:18" x14ac:dyDescent="0.25">
      <c r="A21" t="s">
        <v>34</v>
      </c>
      <c r="B21">
        <v>1993</v>
      </c>
      <c r="C21" t="s">
        <v>43</v>
      </c>
      <c r="D21" t="s">
        <v>2</v>
      </c>
      <c r="E21" t="s">
        <v>6</v>
      </c>
      <c r="F21">
        <v>263</v>
      </c>
      <c r="G21">
        <v>217</v>
      </c>
      <c r="H21">
        <v>480</v>
      </c>
      <c r="I21">
        <v>86</v>
      </c>
      <c r="J21">
        <v>54</v>
      </c>
      <c r="K21">
        <v>140</v>
      </c>
      <c r="L21">
        <v>24</v>
      </c>
      <c r="M21">
        <v>14</v>
      </c>
      <c r="N21">
        <v>7</v>
      </c>
      <c r="P21">
        <v>2011</v>
      </c>
      <c r="Q21">
        <v>3</v>
      </c>
      <c r="R21">
        <v>21</v>
      </c>
    </row>
    <row r="22" spans="1:18" x14ac:dyDescent="0.25">
      <c r="A22" t="s">
        <v>34</v>
      </c>
      <c r="B22">
        <v>1993</v>
      </c>
      <c r="C22" t="s">
        <v>43</v>
      </c>
      <c r="D22" t="s">
        <v>7</v>
      </c>
      <c r="E22" t="s">
        <v>8</v>
      </c>
      <c r="F22">
        <v>263</v>
      </c>
      <c r="G22">
        <v>217</v>
      </c>
      <c r="H22">
        <v>480</v>
      </c>
      <c r="I22">
        <v>36</v>
      </c>
      <c r="J22">
        <v>44</v>
      </c>
      <c r="K22">
        <v>80</v>
      </c>
      <c r="L22">
        <v>21</v>
      </c>
      <c r="M22">
        <v>22</v>
      </c>
      <c r="N22">
        <v>6</v>
      </c>
      <c r="P22">
        <v>2012</v>
      </c>
      <c r="Q22">
        <v>3</v>
      </c>
      <c r="R22">
        <v>21</v>
      </c>
    </row>
    <row r="23" spans="1:18" x14ac:dyDescent="0.25">
      <c r="A23" t="s">
        <v>34</v>
      </c>
      <c r="B23">
        <v>1993</v>
      </c>
      <c r="C23" t="s">
        <v>43</v>
      </c>
      <c r="D23" t="s">
        <v>7</v>
      </c>
      <c r="E23" t="s">
        <v>9</v>
      </c>
      <c r="F23">
        <v>263</v>
      </c>
      <c r="G23">
        <v>217</v>
      </c>
      <c r="H23">
        <v>480</v>
      </c>
      <c r="I23">
        <v>36</v>
      </c>
      <c r="J23">
        <v>44</v>
      </c>
      <c r="K23">
        <v>80</v>
      </c>
      <c r="L23">
        <v>11</v>
      </c>
      <c r="M23">
        <v>5</v>
      </c>
      <c r="N23">
        <v>11</v>
      </c>
      <c r="P23">
        <v>2013</v>
      </c>
      <c r="Q23">
        <v>4</v>
      </c>
      <c r="R23">
        <v>20</v>
      </c>
    </row>
    <row r="24" spans="1:18" x14ac:dyDescent="0.25">
      <c r="A24" t="s">
        <v>34</v>
      </c>
      <c r="B24">
        <v>1993</v>
      </c>
      <c r="C24" t="s">
        <v>43</v>
      </c>
      <c r="D24" t="s">
        <v>7</v>
      </c>
      <c r="E24" t="s">
        <v>10</v>
      </c>
      <c r="F24">
        <v>263</v>
      </c>
      <c r="G24">
        <v>217</v>
      </c>
      <c r="H24">
        <v>480</v>
      </c>
      <c r="I24">
        <v>36</v>
      </c>
      <c r="J24">
        <v>44</v>
      </c>
      <c r="K24">
        <v>80</v>
      </c>
      <c r="L24">
        <v>4</v>
      </c>
      <c r="M24">
        <v>17</v>
      </c>
      <c r="N24">
        <v>7</v>
      </c>
      <c r="P24">
        <v>2014</v>
      </c>
      <c r="Q24">
        <v>5</v>
      </c>
      <c r="R24">
        <v>22</v>
      </c>
    </row>
    <row r="25" spans="1:18" x14ac:dyDescent="0.25">
      <c r="A25" t="s">
        <v>34</v>
      </c>
      <c r="B25">
        <v>1993</v>
      </c>
      <c r="C25" t="s">
        <v>43</v>
      </c>
      <c r="D25" t="s">
        <v>11</v>
      </c>
      <c r="E25" t="s">
        <v>12</v>
      </c>
      <c r="F25">
        <v>263</v>
      </c>
      <c r="G25">
        <v>217</v>
      </c>
      <c r="H25">
        <v>480</v>
      </c>
      <c r="I25">
        <v>59</v>
      </c>
      <c r="J25">
        <v>44</v>
      </c>
      <c r="K25">
        <v>103</v>
      </c>
      <c r="L25">
        <v>16</v>
      </c>
      <c r="M25">
        <v>8</v>
      </c>
      <c r="N25">
        <v>12</v>
      </c>
    </row>
    <row r="26" spans="1:18" x14ac:dyDescent="0.25">
      <c r="A26" t="s">
        <v>34</v>
      </c>
      <c r="B26">
        <v>1993</v>
      </c>
      <c r="C26" t="s">
        <v>43</v>
      </c>
      <c r="D26" t="s">
        <v>11</v>
      </c>
      <c r="E26" t="s">
        <v>13</v>
      </c>
      <c r="F26">
        <v>263</v>
      </c>
      <c r="G26">
        <v>217</v>
      </c>
      <c r="H26">
        <v>480</v>
      </c>
      <c r="I26">
        <v>59</v>
      </c>
      <c r="J26">
        <v>44</v>
      </c>
      <c r="K26">
        <v>103</v>
      </c>
      <c r="L26">
        <v>21</v>
      </c>
      <c r="M26">
        <v>14</v>
      </c>
      <c r="N26">
        <v>12</v>
      </c>
    </row>
    <row r="27" spans="1:18" x14ac:dyDescent="0.25">
      <c r="A27" t="s">
        <v>34</v>
      </c>
      <c r="B27">
        <v>1993</v>
      </c>
      <c r="C27" t="s">
        <v>43</v>
      </c>
      <c r="D27" t="s">
        <v>11</v>
      </c>
      <c r="E27" t="s">
        <v>14</v>
      </c>
      <c r="F27">
        <v>263</v>
      </c>
      <c r="G27">
        <v>217</v>
      </c>
      <c r="H27">
        <v>480</v>
      </c>
      <c r="I27">
        <v>59</v>
      </c>
      <c r="J27">
        <v>44</v>
      </c>
      <c r="K27">
        <v>103</v>
      </c>
      <c r="L27">
        <v>22</v>
      </c>
      <c r="M27">
        <v>22</v>
      </c>
      <c r="N27">
        <v>10</v>
      </c>
    </row>
    <row r="28" spans="1:18" x14ac:dyDescent="0.25">
      <c r="A28" t="s">
        <v>34</v>
      </c>
      <c r="B28">
        <v>1993</v>
      </c>
      <c r="C28" t="s">
        <v>43</v>
      </c>
      <c r="D28" t="s">
        <v>15</v>
      </c>
      <c r="E28" t="s">
        <v>16</v>
      </c>
      <c r="F28">
        <v>263</v>
      </c>
      <c r="G28">
        <v>217</v>
      </c>
      <c r="H28">
        <v>480</v>
      </c>
      <c r="I28">
        <v>42</v>
      </c>
      <c r="J28">
        <v>25</v>
      </c>
      <c r="K28">
        <v>67</v>
      </c>
      <c r="L28">
        <v>23</v>
      </c>
      <c r="M28">
        <v>5</v>
      </c>
      <c r="N28">
        <v>23</v>
      </c>
      <c r="P28" t="s">
        <v>40</v>
      </c>
      <c r="Q28">
        <v>5</v>
      </c>
      <c r="R28">
        <v>25</v>
      </c>
    </row>
    <row r="29" spans="1:18" x14ac:dyDescent="0.25">
      <c r="A29" t="s">
        <v>34</v>
      </c>
      <c r="B29">
        <v>1993</v>
      </c>
      <c r="C29" t="s">
        <v>43</v>
      </c>
      <c r="D29" t="s">
        <v>15</v>
      </c>
      <c r="E29" t="s">
        <v>17</v>
      </c>
      <c r="F29">
        <v>263</v>
      </c>
      <c r="G29">
        <v>217</v>
      </c>
      <c r="H29">
        <v>480</v>
      </c>
      <c r="I29">
        <v>42</v>
      </c>
      <c r="J29">
        <v>25</v>
      </c>
      <c r="K29">
        <v>67</v>
      </c>
      <c r="L29">
        <v>6</v>
      </c>
      <c r="M29">
        <v>7</v>
      </c>
      <c r="N29">
        <v>8</v>
      </c>
      <c r="P29" t="s">
        <v>41</v>
      </c>
      <c r="Q29">
        <v>2</v>
      </c>
      <c r="R29">
        <v>15</v>
      </c>
    </row>
    <row r="30" spans="1:18" x14ac:dyDescent="0.25">
      <c r="A30" t="s">
        <v>34</v>
      </c>
      <c r="B30">
        <v>1993</v>
      </c>
      <c r="C30" t="s">
        <v>43</v>
      </c>
      <c r="D30" t="s">
        <v>15</v>
      </c>
      <c r="E30" t="s">
        <v>18</v>
      </c>
      <c r="F30">
        <v>263</v>
      </c>
      <c r="G30">
        <v>217</v>
      </c>
      <c r="H30">
        <v>480</v>
      </c>
      <c r="I30">
        <v>42</v>
      </c>
      <c r="J30">
        <v>25</v>
      </c>
      <c r="K30">
        <v>67</v>
      </c>
      <c r="L30">
        <v>13</v>
      </c>
      <c r="M30">
        <v>13</v>
      </c>
      <c r="N30">
        <v>14</v>
      </c>
    </row>
    <row r="31" spans="1:18" x14ac:dyDescent="0.25">
      <c r="A31" t="s">
        <v>34</v>
      </c>
      <c r="B31">
        <v>1993</v>
      </c>
      <c r="C31" t="s">
        <v>43</v>
      </c>
      <c r="D31" t="s">
        <v>19</v>
      </c>
      <c r="E31" t="s">
        <v>20</v>
      </c>
      <c r="F31">
        <v>263</v>
      </c>
      <c r="G31">
        <v>217</v>
      </c>
      <c r="H31">
        <v>480</v>
      </c>
      <c r="I31">
        <v>40</v>
      </c>
      <c r="J31">
        <v>50</v>
      </c>
      <c r="K31">
        <v>90</v>
      </c>
      <c r="L31">
        <v>4</v>
      </c>
      <c r="M31">
        <v>15</v>
      </c>
      <c r="N31">
        <v>6</v>
      </c>
    </row>
    <row r="32" spans="1:18" x14ac:dyDescent="0.25">
      <c r="A32" t="s">
        <v>34</v>
      </c>
      <c r="B32">
        <v>1993</v>
      </c>
      <c r="C32" t="s">
        <v>43</v>
      </c>
      <c r="D32" t="s">
        <v>19</v>
      </c>
      <c r="E32" t="s">
        <v>21</v>
      </c>
      <c r="F32">
        <v>263</v>
      </c>
      <c r="G32">
        <v>217</v>
      </c>
      <c r="H32">
        <v>480</v>
      </c>
      <c r="I32">
        <v>40</v>
      </c>
      <c r="J32">
        <v>50</v>
      </c>
      <c r="K32">
        <v>90</v>
      </c>
      <c r="L32">
        <v>23</v>
      </c>
      <c r="M32">
        <v>14</v>
      </c>
      <c r="N32">
        <v>23</v>
      </c>
    </row>
    <row r="33" spans="1:14" x14ac:dyDescent="0.25">
      <c r="A33" t="s">
        <v>34</v>
      </c>
      <c r="B33">
        <v>1993</v>
      </c>
      <c r="C33" t="s">
        <v>43</v>
      </c>
      <c r="D33" t="s">
        <v>19</v>
      </c>
      <c r="E33" t="s">
        <v>22</v>
      </c>
      <c r="F33">
        <v>263</v>
      </c>
      <c r="G33">
        <v>217</v>
      </c>
      <c r="H33">
        <v>480</v>
      </c>
      <c r="I33">
        <v>40</v>
      </c>
      <c r="J33">
        <v>50</v>
      </c>
      <c r="K33">
        <v>90</v>
      </c>
      <c r="L33">
        <v>13</v>
      </c>
      <c r="M33">
        <v>21</v>
      </c>
      <c r="N33">
        <v>6</v>
      </c>
    </row>
    <row r="34" spans="1:14" x14ac:dyDescent="0.25">
      <c r="A34" t="s">
        <v>34</v>
      </c>
      <c r="B34">
        <v>1994</v>
      </c>
      <c r="C34" t="s">
        <v>43</v>
      </c>
      <c r="D34" t="s">
        <v>2</v>
      </c>
      <c r="E34" t="s">
        <v>3</v>
      </c>
      <c r="F34">
        <v>225</v>
      </c>
      <c r="G34">
        <v>219</v>
      </c>
      <c r="H34">
        <v>444</v>
      </c>
      <c r="I34">
        <v>66</v>
      </c>
      <c r="J34">
        <v>52</v>
      </c>
      <c r="K34">
        <v>118</v>
      </c>
      <c r="L34">
        <v>18</v>
      </c>
      <c r="M34">
        <v>18</v>
      </c>
      <c r="N34">
        <v>11</v>
      </c>
    </row>
    <row r="35" spans="1:14" x14ac:dyDescent="0.25">
      <c r="A35" t="s">
        <v>34</v>
      </c>
      <c r="B35">
        <v>1994</v>
      </c>
      <c r="C35" t="s">
        <v>43</v>
      </c>
      <c r="D35" t="s">
        <v>2</v>
      </c>
      <c r="E35" t="s">
        <v>4</v>
      </c>
      <c r="F35">
        <v>225</v>
      </c>
      <c r="G35">
        <v>219</v>
      </c>
      <c r="H35">
        <v>444</v>
      </c>
      <c r="I35">
        <v>66</v>
      </c>
      <c r="J35">
        <v>52</v>
      </c>
      <c r="K35">
        <v>118</v>
      </c>
      <c r="L35">
        <v>21</v>
      </c>
      <c r="M35">
        <v>17</v>
      </c>
      <c r="N35">
        <v>8</v>
      </c>
    </row>
    <row r="36" spans="1:14" x14ac:dyDescent="0.25">
      <c r="A36" t="s">
        <v>34</v>
      </c>
      <c r="B36">
        <v>1994</v>
      </c>
      <c r="C36" t="s">
        <v>43</v>
      </c>
      <c r="D36" t="s">
        <v>2</v>
      </c>
      <c r="E36" t="s">
        <v>5</v>
      </c>
      <c r="F36">
        <v>225</v>
      </c>
      <c r="G36">
        <v>219</v>
      </c>
      <c r="H36">
        <v>444</v>
      </c>
      <c r="I36">
        <v>66</v>
      </c>
      <c r="J36">
        <v>52</v>
      </c>
      <c r="K36">
        <v>118</v>
      </c>
      <c r="L36">
        <v>16</v>
      </c>
      <c r="M36">
        <v>10</v>
      </c>
      <c r="N36">
        <v>18</v>
      </c>
    </row>
    <row r="37" spans="1:14" x14ac:dyDescent="0.25">
      <c r="A37" t="s">
        <v>34</v>
      </c>
      <c r="B37">
        <v>1994</v>
      </c>
      <c r="C37" t="s">
        <v>43</v>
      </c>
      <c r="D37" t="s">
        <v>2</v>
      </c>
      <c r="E37" t="s">
        <v>6</v>
      </c>
      <c r="F37">
        <v>225</v>
      </c>
      <c r="G37">
        <v>219</v>
      </c>
      <c r="H37">
        <v>444</v>
      </c>
      <c r="I37">
        <v>66</v>
      </c>
      <c r="J37">
        <v>52</v>
      </c>
      <c r="K37">
        <v>118</v>
      </c>
      <c r="L37">
        <v>11</v>
      </c>
      <c r="M37">
        <v>7</v>
      </c>
      <c r="N37">
        <v>8</v>
      </c>
    </row>
    <row r="38" spans="1:14" x14ac:dyDescent="0.25">
      <c r="A38" t="s">
        <v>34</v>
      </c>
      <c r="B38">
        <v>1994</v>
      </c>
      <c r="C38" t="s">
        <v>43</v>
      </c>
      <c r="D38" t="s">
        <v>7</v>
      </c>
      <c r="E38" t="s">
        <v>8</v>
      </c>
      <c r="F38">
        <v>225</v>
      </c>
      <c r="G38">
        <v>219</v>
      </c>
      <c r="H38">
        <v>444</v>
      </c>
      <c r="I38">
        <v>37</v>
      </c>
      <c r="J38">
        <v>46</v>
      </c>
      <c r="K38">
        <v>83</v>
      </c>
      <c r="L38">
        <v>13</v>
      </c>
      <c r="M38">
        <v>10</v>
      </c>
      <c r="N38">
        <v>18</v>
      </c>
    </row>
    <row r="39" spans="1:14" x14ac:dyDescent="0.25">
      <c r="A39" t="s">
        <v>34</v>
      </c>
      <c r="B39">
        <v>1994</v>
      </c>
      <c r="C39" t="s">
        <v>43</v>
      </c>
      <c r="D39" t="s">
        <v>7</v>
      </c>
      <c r="E39" t="s">
        <v>9</v>
      </c>
      <c r="F39">
        <v>225</v>
      </c>
      <c r="G39">
        <v>219</v>
      </c>
      <c r="H39">
        <v>444</v>
      </c>
      <c r="I39">
        <v>37</v>
      </c>
      <c r="J39">
        <v>46</v>
      </c>
      <c r="K39">
        <v>83</v>
      </c>
      <c r="L39">
        <v>15</v>
      </c>
      <c r="M39">
        <v>16</v>
      </c>
      <c r="N39">
        <v>16</v>
      </c>
    </row>
    <row r="40" spans="1:14" x14ac:dyDescent="0.25">
      <c r="A40" t="s">
        <v>34</v>
      </c>
      <c r="B40">
        <v>1994</v>
      </c>
      <c r="C40" t="s">
        <v>43</v>
      </c>
      <c r="D40" t="s">
        <v>7</v>
      </c>
      <c r="E40" t="s">
        <v>10</v>
      </c>
      <c r="F40">
        <v>225</v>
      </c>
      <c r="G40">
        <v>219</v>
      </c>
      <c r="H40">
        <v>444</v>
      </c>
      <c r="I40">
        <v>37</v>
      </c>
      <c r="J40">
        <v>46</v>
      </c>
      <c r="K40">
        <v>83</v>
      </c>
      <c r="L40">
        <v>9</v>
      </c>
      <c r="M40">
        <v>20</v>
      </c>
      <c r="N40">
        <v>6</v>
      </c>
    </row>
    <row r="41" spans="1:14" x14ac:dyDescent="0.25">
      <c r="A41" t="s">
        <v>34</v>
      </c>
      <c r="B41">
        <v>1994</v>
      </c>
      <c r="C41" t="s">
        <v>43</v>
      </c>
      <c r="D41" t="s">
        <v>11</v>
      </c>
      <c r="E41" t="s">
        <v>12</v>
      </c>
      <c r="F41">
        <v>225</v>
      </c>
      <c r="G41">
        <v>219</v>
      </c>
      <c r="H41">
        <v>444</v>
      </c>
      <c r="I41">
        <v>45</v>
      </c>
      <c r="J41">
        <v>53</v>
      </c>
      <c r="K41">
        <v>98</v>
      </c>
      <c r="L41">
        <v>12</v>
      </c>
      <c r="M41">
        <v>16</v>
      </c>
      <c r="N41">
        <v>5</v>
      </c>
    </row>
    <row r="42" spans="1:14" x14ac:dyDescent="0.25">
      <c r="A42" t="s">
        <v>34</v>
      </c>
      <c r="B42">
        <v>1994</v>
      </c>
      <c r="C42" t="s">
        <v>43</v>
      </c>
      <c r="D42" t="s">
        <v>11</v>
      </c>
      <c r="E42" t="s">
        <v>13</v>
      </c>
      <c r="F42">
        <v>225</v>
      </c>
      <c r="G42">
        <v>219</v>
      </c>
      <c r="H42">
        <v>444</v>
      </c>
      <c r="I42">
        <v>45</v>
      </c>
      <c r="J42">
        <v>53</v>
      </c>
      <c r="K42">
        <v>98</v>
      </c>
      <c r="L42">
        <v>13</v>
      </c>
      <c r="M42">
        <v>19</v>
      </c>
      <c r="N42">
        <v>15</v>
      </c>
    </row>
    <row r="43" spans="1:14" x14ac:dyDescent="0.25">
      <c r="A43" t="s">
        <v>34</v>
      </c>
      <c r="B43">
        <v>1994</v>
      </c>
      <c r="C43" t="s">
        <v>43</v>
      </c>
      <c r="D43" t="s">
        <v>11</v>
      </c>
      <c r="E43" t="s">
        <v>14</v>
      </c>
      <c r="F43">
        <v>225</v>
      </c>
      <c r="G43">
        <v>219</v>
      </c>
      <c r="H43">
        <v>444</v>
      </c>
      <c r="I43">
        <v>45</v>
      </c>
      <c r="J43">
        <v>53</v>
      </c>
      <c r="K43">
        <v>98</v>
      </c>
      <c r="L43">
        <v>20</v>
      </c>
      <c r="M43">
        <v>18</v>
      </c>
      <c r="N43">
        <v>10</v>
      </c>
    </row>
    <row r="44" spans="1:14" x14ac:dyDescent="0.25">
      <c r="A44" t="s">
        <v>34</v>
      </c>
      <c r="B44">
        <v>1994</v>
      </c>
      <c r="C44" t="s">
        <v>43</v>
      </c>
      <c r="D44" t="s">
        <v>15</v>
      </c>
      <c r="E44" t="s">
        <v>16</v>
      </c>
      <c r="F44">
        <v>225</v>
      </c>
      <c r="G44">
        <v>219</v>
      </c>
      <c r="H44">
        <v>444</v>
      </c>
      <c r="I44">
        <v>41</v>
      </c>
      <c r="J44">
        <v>42</v>
      </c>
      <c r="K44">
        <v>83</v>
      </c>
      <c r="L44">
        <v>12</v>
      </c>
      <c r="M44">
        <v>11</v>
      </c>
      <c r="N44">
        <v>5</v>
      </c>
    </row>
    <row r="45" spans="1:14" x14ac:dyDescent="0.25">
      <c r="A45" t="s">
        <v>34</v>
      </c>
      <c r="B45">
        <v>1994</v>
      </c>
      <c r="C45" t="s">
        <v>43</v>
      </c>
      <c r="D45" t="s">
        <v>15</v>
      </c>
      <c r="E45" t="s">
        <v>17</v>
      </c>
      <c r="F45">
        <v>225</v>
      </c>
      <c r="G45">
        <v>219</v>
      </c>
      <c r="H45">
        <v>444</v>
      </c>
      <c r="I45">
        <v>41</v>
      </c>
      <c r="J45">
        <v>42</v>
      </c>
      <c r="K45">
        <v>83</v>
      </c>
      <c r="L45">
        <v>14</v>
      </c>
      <c r="M45">
        <v>20</v>
      </c>
      <c r="N45">
        <v>8</v>
      </c>
    </row>
    <row r="46" spans="1:14" x14ac:dyDescent="0.25">
      <c r="A46" t="s">
        <v>34</v>
      </c>
      <c r="B46">
        <v>1994</v>
      </c>
      <c r="C46" t="s">
        <v>43</v>
      </c>
      <c r="D46" t="s">
        <v>15</v>
      </c>
      <c r="E46" t="s">
        <v>18</v>
      </c>
      <c r="F46">
        <v>225</v>
      </c>
      <c r="G46">
        <v>219</v>
      </c>
      <c r="H46">
        <v>444</v>
      </c>
      <c r="I46">
        <v>41</v>
      </c>
      <c r="J46">
        <v>42</v>
      </c>
      <c r="K46">
        <v>83</v>
      </c>
      <c r="L46">
        <v>15</v>
      </c>
      <c r="M46">
        <v>11</v>
      </c>
      <c r="N46">
        <v>8</v>
      </c>
    </row>
    <row r="47" spans="1:14" x14ac:dyDescent="0.25">
      <c r="A47" t="s">
        <v>34</v>
      </c>
      <c r="B47">
        <v>1994</v>
      </c>
      <c r="C47" t="s">
        <v>43</v>
      </c>
      <c r="D47" t="s">
        <v>19</v>
      </c>
      <c r="E47" t="s">
        <v>20</v>
      </c>
      <c r="F47">
        <v>225</v>
      </c>
      <c r="G47">
        <v>219</v>
      </c>
      <c r="H47">
        <v>444</v>
      </c>
      <c r="I47">
        <v>36</v>
      </c>
      <c r="J47">
        <v>26</v>
      </c>
      <c r="K47">
        <v>62</v>
      </c>
      <c r="L47">
        <v>4</v>
      </c>
      <c r="M47">
        <v>7</v>
      </c>
      <c r="N47">
        <v>19</v>
      </c>
    </row>
    <row r="48" spans="1:14" x14ac:dyDescent="0.25">
      <c r="A48" t="s">
        <v>34</v>
      </c>
      <c r="B48">
        <v>1994</v>
      </c>
      <c r="C48" t="s">
        <v>43</v>
      </c>
      <c r="D48" t="s">
        <v>19</v>
      </c>
      <c r="E48" t="s">
        <v>21</v>
      </c>
      <c r="F48">
        <v>225</v>
      </c>
      <c r="G48">
        <v>219</v>
      </c>
      <c r="H48">
        <v>444</v>
      </c>
      <c r="I48">
        <v>36</v>
      </c>
      <c r="J48">
        <v>26</v>
      </c>
      <c r="K48">
        <v>62</v>
      </c>
      <c r="L48">
        <v>14</v>
      </c>
      <c r="M48">
        <v>13</v>
      </c>
      <c r="N48">
        <v>7</v>
      </c>
    </row>
    <row r="49" spans="1:14" x14ac:dyDescent="0.25">
      <c r="A49" t="s">
        <v>34</v>
      </c>
      <c r="B49">
        <v>1994</v>
      </c>
      <c r="C49" t="s">
        <v>43</v>
      </c>
      <c r="D49" t="s">
        <v>19</v>
      </c>
      <c r="E49" t="s">
        <v>22</v>
      </c>
      <c r="F49">
        <v>225</v>
      </c>
      <c r="G49">
        <v>219</v>
      </c>
      <c r="H49">
        <v>444</v>
      </c>
      <c r="I49">
        <v>36</v>
      </c>
      <c r="J49">
        <v>26</v>
      </c>
      <c r="K49">
        <v>62</v>
      </c>
      <c r="L49">
        <v>18</v>
      </c>
      <c r="M49">
        <v>6</v>
      </c>
      <c r="N49">
        <v>21</v>
      </c>
    </row>
    <row r="50" spans="1:14" x14ac:dyDescent="0.25">
      <c r="A50" t="s">
        <v>34</v>
      </c>
      <c r="B50">
        <v>1995</v>
      </c>
      <c r="C50" t="s">
        <v>43</v>
      </c>
      <c r="D50" t="s">
        <v>2</v>
      </c>
      <c r="E50" t="s">
        <v>3</v>
      </c>
      <c r="F50">
        <v>221</v>
      </c>
      <c r="G50">
        <v>237</v>
      </c>
      <c r="H50">
        <v>458</v>
      </c>
      <c r="I50">
        <v>65</v>
      </c>
      <c r="J50">
        <v>27</v>
      </c>
      <c r="K50">
        <v>92</v>
      </c>
      <c r="L50">
        <v>21</v>
      </c>
      <c r="M50">
        <v>5</v>
      </c>
      <c r="N50">
        <v>21</v>
      </c>
    </row>
    <row r="51" spans="1:14" x14ac:dyDescent="0.25">
      <c r="A51" t="s">
        <v>34</v>
      </c>
      <c r="B51">
        <v>1995</v>
      </c>
      <c r="C51" t="s">
        <v>43</v>
      </c>
      <c r="D51" t="s">
        <v>2</v>
      </c>
      <c r="E51" t="s">
        <v>4</v>
      </c>
      <c r="F51">
        <v>221</v>
      </c>
      <c r="G51">
        <v>237</v>
      </c>
      <c r="H51">
        <v>458</v>
      </c>
      <c r="I51">
        <v>65</v>
      </c>
      <c r="J51">
        <v>27</v>
      </c>
      <c r="K51">
        <v>92</v>
      </c>
      <c r="L51">
        <v>13</v>
      </c>
      <c r="M51">
        <v>10</v>
      </c>
      <c r="N51">
        <v>12</v>
      </c>
    </row>
    <row r="52" spans="1:14" x14ac:dyDescent="0.25">
      <c r="A52" t="s">
        <v>34</v>
      </c>
      <c r="B52">
        <v>1995</v>
      </c>
      <c r="C52" t="s">
        <v>43</v>
      </c>
      <c r="D52" t="s">
        <v>2</v>
      </c>
      <c r="E52" t="s">
        <v>5</v>
      </c>
      <c r="F52">
        <v>221</v>
      </c>
      <c r="G52">
        <v>237</v>
      </c>
      <c r="H52">
        <v>458</v>
      </c>
      <c r="I52">
        <v>65</v>
      </c>
      <c r="J52">
        <v>27</v>
      </c>
      <c r="K52">
        <v>92</v>
      </c>
      <c r="L52">
        <v>12</v>
      </c>
      <c r="M52">
        <v>7</v>
      </c>
      <c r="N52">
        <v>14</v>
      </c>
    </row>
    <row r="53" spans="1:14" x14ac:dyDescent="0.25">
      <c r="A53" t="s">
        <v>34</v>
      </c>
      <c r="B53">
        <v>1995</v>
      </c>
      <c r="C53" t="s">
        <v>43</v>
      </c>
      <c r="D53" t="s">
        <v>2</v>
      </c>
      <c r="E53" t="s">
        <v>6</v>
      </c>
      <c r="F53">
        <v>221</v>
      </c>
      <c r="G53">
        <v>237</v>
      </c>
      <c r="H53">
        <v>458</v>
      </c>
      <c r="I53">
        <v>65</v>
      </c>
      <c r="J53">
        <v>27</v>
      </c>
      <c r="K53">
        <v>92</v>
      </c>
      <c r="L53">
        <v>19</v>
      </c>
      <c r="M53">
        <v>5</v>
      </c>
      <c r="N53">
        <v>19</v>
      </c>
    </row>
    <row r="54" spans="1:14" x14ac:dyDescent="0.25">
      <c r="A54" t="s">
        <v>34</v>
      </c>
      <c r="B54">
        <v>1995</v>
      </c>
      <c r="C54" t="s">
        <v>43</v>
      </c>
      <c r="D54" t="s">
        <v>7</v>
      </c>
      <c r="E54" t="s">
        <v>8</v>
      </c>
      <c r="F54">
        <v>221</v>
      </c>
      <c r="G54">
        <v>237</v>
      </c>
      <c r="H54">
        <v>458</v>
      </c>
      <c r="I54">
        <v>27</v>
      </c>
      <c r="J54">
        <v>53</v>
      </c>
      <c r="K54">
        <v>80</v>
      </c>
      <c r="L54">
        <v>6</v>
      </c>
      <c r="M54">
        <v>22</v>
      </c>
      <c r="N54">
        <v>6</v>
      </c>
    </row>
    <row r="55" spans="1:14" x14ac:dyDescent="0.25">
      <c r="A55" t="s">
        <v>34</v>
      </c>
      <c r="B55">
        <v>1995</v>
      </c>
      <c r="C55" t="s">
        <v>43</v>
      </c>
      <c r="D55" t="s">
        <v>7</v>
      </c>
      <c r="E55" t="s">
        <v>9</v>
      </c>
      <c r="F55">
        <v>221</v>
      </c>
      <c r="G55">
        <v>237</v>
      </c>
      <c r="H55">
        <v>458</v>
      </c>
      <c r="I55">
        <v>27</v>
      </c>
      <c r="J55">
        <v>53</v>
      </c>
      <c r="K55">
        <v>80</v>
      </c>
      <c r="L55">
        <v>17</v>
      </c>
      <c r="M55">
        <v>12</v>
      </c>
      <c r="N55">
        <v>14</v>
      </c>
    </row>
    <row r="56" spans="1:14" x14ac:dyDescent="0.25">
      <c r="A56" t="s">
        <v>34</v>
      </c>
      <c r="B56">
        <v>1995</v>
      </c>
      <c r="C56" t="s">
        <v>43</v>
      </c>
      <c r="D56" t="s">
        <v>7</v>
      </c>
      <c r="E56" t="s">
        <v>10</v>
      </c>
      <c r="F56">
        <v>221</v>
      </c>
      <c r="G56">
        <v>237</v>
      </c>
      <c r="H56">
        <v>458</v>
      </c>
      <c r="I56">
        <v>27</v>
      </c>
      <c r="J56">
        <v>53</v>
      </c>
      <c r="K56">
        <v>80</v>
      </c>
      <c r="L56">
        <v>4</v>
      </c>
      <c r="M56">
        <v>19</v>
      </c>
      <c r="N56">
        <v>4</v>
      </c>
    </row>
    <row r="57" spans="1:14" x14ac:dyDescent="0.25">
      <c r="A57" t="s">
        <v>34</v>
      </c>
      <c r="B57">
        <v>1995</v>
      </c>
      <c r="C57" t="s">
        <v>43</v>
      </c>
      <c r="D57" t="s">
        <v>11</v>
      </c>
      <c r="E57" t="s">
        <v>12</v>
      </c>
      <c r="F57">
        <v>221</v>
      </c>
      <c r="G57">
        <v>237</v>
      </c>
      <c r="H57">
        <v>458</v>
      </c>
      <c r="I57">
        <v>49</v>
      </c>
      <c r="J57">
        <v>47</v>
      </c>
      <c r="K57">
        <v>96</v>
      </c>
      <c r="L57">
        <v>15</v>
      </c>
      <c r="M57">
        <v>23</v>
      </c>
      <c r="N57">
        <v>5</v>
      </c>
    </row>
    <row r="58" spans="1:14" x14ac:dyDescent="0.25">
      <c r="A58" t="s">
        <v>34</v>
      </c>
      <c r="B58">
        <v>1995</v>
      </c>
      <c r="C58" t="s">
        <v>43</v>
      </c>
      <c r="D58" t="s">
        <v>11</v>
      </c>
      <c r="E58" t="s">
        <v>13</v>
      </c>
      <c r="F58">
        <v>221</v>
      </c>
      <c r="G58">
        <v>237</v>
      </c>
      <c r="H58">
        <v>458</v>
      </c>
      <c r="I58">
        <v>49</v>
      </c>
      <c r="J58">
        <v>47</v>
      </c>
      <c r="K58">
        <v>96</v>
      </c>
      <c r="L58">
        <v>11</v>
      </c>
      <c r="M58">
        <v>11</v>
      </c>
      <c r="N58">
        <v>12</v>
      </c>
    </row>
    <row r="59" spans="1:14" x14ac:dyDescent="0.25">
      <c r="A59" t="s">
        <v>34</v>
      </c>
      <c r="B59">
        <v>1995</v>
      </c>
      <c r="C59" t="s">
        <v>43</v>
      </c>
      <c r="D59" t="s">
        <v>11</v>
      </c>
      <c r="E59" t="s">
        <v>14</v>
      </c>
      <c r="F59">
        <v>221</v>
      </c>
      <c r="G59">
        <v>237</v>
      </c>
      <c r="H59">
        <v>458</v>
      </c>
      <c r="I59">
        <v>49</v>
      </c>
      <c r="J59">
        <v>47</v>
      </c>
      <c r="K59">
        <v>96</v>
      </c>
      <c r="L59">
        <v>23</v>
      </c>
      <c r="M59">
        <v>13</v>
      </c>
      <c r="N59">
        <v>20</v>
      </c>
    </row>
    <row r="60" spans="1:14" x14ac:dyDescent="0.25">
      <c r="A60" t="s">
        <v>34</v>
      </c>
      <c r="B60">
        <v>1995</v>
      </c>
      <c r="C60" t="s">
        <v>43</v>
      </c>
      <c r="D60" t="s">
        <v>15</v>
      </c>
      <c r="E60" t="s">
        <v>16</v>
      </c>
      <c r="F60">
        <v>221</v>
      </c>
      <c r="G60">
        <v>237</v>
      </c>
      <c r="H60">
        <v>458</v>
      </c>
      <c r="I60">
        <v>40</v>
      </c>
      <c r="J60">
        <v>54</v>
      </c>
      <c r="K60">
        <v>94</v>
      </c>
      <c r="L60">
        <v>15</v>
      </c>
      <c r="M60">
        <v>24</v>
      </c>
      <c r="N60">
        <v>16</v>
      </c>
    </row>
    <row r="61" spans="1:14" x14ac:dyDescent="0.25">
      <c r="A61" t="s">
        <v>34</v>
      </c>
      <c r="B61">
        <v>1995</v>
      </c>
      <c r="C61" t="s">
        <v>43</v>
      </c>
      <c r="D61" t="s">
        <v>15</v>
      </c>
      <c r="E61" t="s">
        <v>17</v>
      </c>
      <c r="F61">
        <v>221</v>
      </c>
      <c r="G61">
        <v>237</v>
      </c>
      <c r="H61">
        <v>458</v>
      </c>
      <c r="I61">
        <v>40</v>
      </c>
      <c r="J61">
        <v>54</v>
      </c>
      <c r="K61">
        <v>94</v>
      </c>
      <c r="L61">
        <v>14</v>
      </c>
      <c r="M61">
        <v>22</v>
      </c>
      <c r="N61">
        <v>11</v>
      </c>
    </row>
    <row r="62" spans="1:14" x14ac:dyDescent="0.25">
      <c r="A62" t="s">
        <v>34</v>
      </c>
      <c r="B62">
        <v>1995</v>
      </c>
      <c r="C62" t="s">
        <v>43</v>
      </c>
      <c r="D62" t="s">
        <v>15</v>
      </c>
      <c r="E62" t="s">
        <v>18</v>
      </c>
      <c r="F62">
        <v>221</v>
      </c>
      <c r="G62">
        <v>237</v>
      </c>
      <c r="H62">
        <v>458</v>
      </c>
      <c r="I62">
        <v>40</v>
      </c>
      <c r="J62">
        <v>54</v>
      </c>
      <c r="K62">
        <v>94</v>
      </c>
      <c r="L62">
        <v>11</v>
      </c>
      <c r="M62">
        <v>8</v>
      </c>
      <c r="N62">
        <v>11</v>
      </c>
    </row>
    <row r="63" spans="1:14" x14ac:dyDescent="0.25">
      <c r="A63" t="s">
        <v>34</v>
      </c>
      <c r="B63">
        <v>1995</v>
      </c>
      <c r="C63" t="s">
        <v>43</v>
      </c>
      <c r="D63" t="s">
        <v>19</v>
      </c>
      <c r="E63" t="s">
        <v>20</v>
      </c>
      <c r="F63">
        <v>221</v>
      </c>
      <c r="G63">
        <v>237</v>
      </c>
      <c r="H63">
        <v>458</v>
      </c>
      <c r="I63">
        <v>40</v>
      </c>
      <c r="J63">
        <v>56</v>
      </c>
      <c r="K63">
        <v>96</v>
      </c>
      <c r="L63">
        <v>19</v>
      </c>
      <c r="M63">
        <v>25</v>
      </c>
      <c r="N63">
        <v>12</v>
      </c>
    </row>
    <row r="64" spans="1:14" x14ac:dyDescent="0.25">
      <c r="A64" t="s">
        <v>34</v>
      </c>
      <c r="B64">
        <v>1995</v>
      </c>
      <c r="C64" t="s">
        <v>43</v>
      </c>
      <c r="D64" t="s">
        <v>19</v>
      </c>
      <c r="E64" t="s">
        <v>21</v>
      </c>
      <c r="F64">
        <v>221</v>
      </c>
      <c r="G64">
        <v>237</v>
      </c>
      <c r="H64">
        <v>458</v>
      </c>
      <c r="I64">
        <v>40</v>
      </c>
      <c r="J64">
        <v>56</v>
      </c>
      <c r="K64">
        <v>96</v>
      </c>
      <c r="L64">
        <v>6</v>
      </c>
      <c r="M64">
        <v>19</v>
      </c>
      <c r="N64">
        <v>7</v>
      </c>
    </row>
    <row r="65" spans="1:14" x14ac:dyDescent="0.25">
      <c r="A65" t="s">
        <v>34</v>
      </c>
      <c r="B65">
        <v>1995</v>
      </c>
      <c r="C65" t="s">
        <v>43</v>
      </c>
      <c r="D65" t="s">
        <v>19</v>
      </c>
      <c r="E65" t="s">
        <v>22</v>
      </c>
      <c r="F65">
        <v>221</v>
      </c>
      <c r="G65">
        <v>237</v>
      </c>
      <c r="H65">
        <v>458</v>
      </c>
      <c r="I65">
        <v>40</v>
      </c>
      <c r="J65">
        <v>56</v>
      </c>
      <c r="K65">
        <v>96</v>
      </c>
      <c r="L65">
        <v>15</v>
      </c>
      <c r="M65">
        <v>12</v>
      </c>
      <c r="N65">
        <v>25</v>
      </c>
    </row>
    <row r="66" spans="1:14" x14ac:dyDescent="0.25">
      <c r="A66" t="s">
        <v>34</v>
      </c>
      <c r="B66">
        <v>1996</v>
      </c>
      <c r="C66" t="s">
        <v>43</v>
      </c>
      <c r="D66" t="s">
        <v>2</v>
      </c>
      <c r="E66" t="s">
        <v>3</v>
      </c>
      <c r="F66">
        <v>181</v>
      </c>
      <c r="G66">
        <v>171</v>
      </c>
      <c r="H66">
        <v>352</v>
      </c>
      <c r="I66">
        <v>52</v>
      </c>
      <c r="J66">
        <v>35</v>
      </c>
      <c r="K66">
        <v>87</v>
      </c>
      <c r="L66">
        <v>4</v>
      </c>
      <c r="M66">
        <v>16</v>
      </c>
      <c r="N66">
        <v>20</v>
      </c>
    </row>
    <row r="67" spans="1:14" x14ac:dyDescent="0.25">
      <c r="A67" t="s">
        <v>34</v>
      </c>
      <c r="B67">
        <v>1996</v>
      </c>
      <c r="C67" t="s">
        <v>43</v>
      </c>
      <c r="D67" t="s">
        <v>2</v>
      </c>
      <c r="E67" t="s">
        <v>4</v>
      </c>
      <c r="F67">
        <v>181</v>
      </c>
      <c r="G67">
        <v>171</v>
      </c>
      <c r="H67">
        <v>352</v>
      </c>
      <c r="I67">
        <v>52</v>
      </c>
      <c r="J67">
        <v>35</v>
      </c>
      <c r="K67">
        <v>87</v>
      </c>
      <c r="L67">
        <v>17</v>
      </c>
      <c r="M67">
        <v>4</v>
      </c>
      <c r="N67">
        <v>6</v>
      </c>
    </row>
    <row r="68" spans="1:14" x14ac:dyDescent="0.25">
      <c r="A68" t="s">
        <v>34</v>
      </c>
      <c r="B68">
        <v>1996</v>
      </c>
      <c r="C68" t="s">
        <v>43</v>
      </c>
      <c r="D68" t="s">
        <v>2</v>
      </c>
      <c r="E68" t="s">
        <v>5</v>
      </c>
      <c r="F68">
        <v>181</v>
      </c>
      <c r="G68">
        <v>171</v>
      </c>
      <c r="H68">
        <v>352</v>
      </c>
      <c r="I68">
        <v>52</v>
      </c>
      <c r="J68">
        <v>35</v>
      </c>
      <c r="K68">
        <v>87</v>
      </c>
      <c r="L68">
        <v>10</v>
      </c>
      <c r="M68">
        <v>11</v>
      </c>
      <c r="N68">
        <v>12</v>
      </c>
    </row>
    <row r="69" spans="1:14" x14ac:dyDescent="0.25">
      <c r="A69" t="s">
        <v>34</v>
      </c>
      <c r="B69">
        <v>1996</v>
      </c>
      <c r="C69" t="s">
        <v>43</v>
      </c>
      <c r="D69" t="s">
        <v>2</v>
      </c>
      <c r="E69" t="s">
        <v>6</v>
      </c>
      <c r="F69">
        <v>181</v>
      </c>
      <c r="G69">
        <v>171</v>
      </c>
      <c r="H69">
        <v>352</v>
      </c>
      <c r="I69">
        <v>52</v>
      </c>
      <c r="J69">
        <v>35</v>
      </c>
      <c r="K69">
        <v>87</v>
      </c>
      <c r="L69">
        <v>21</v>
      </c>
      <c r="M69">
        <v>4</v>
      </c>
      <c r="N69">
        <v>20</v>
      </c>
    </row>
    <row r="70" spans="1:14" x14ac:dyDescent="0.25">
      <c r="A70" t="s">
        <v>34</v>
      </c>
      <c r="B70">
        <v>1996</v>
      </c>
      <c r="C70" t="s">
        <v>43</v>
      </c>
      <c r="D70" t="s">
        <v>7</v>
      </c>
      <c r="E70" t="s">
        <v>8</v>
      </c>
      <c r="F70">
        <v>181</v>
      </c>
      <c r="G70">
        <v>171</v>
      </c>
      <c r="H70">
        <v>352</v>
      </c>
      <c r="I70">
        <v>11</v>
      </c>
      <c r="J70">
        <v>40</v>
      </c>
      <c r="K70">
        <v>51</v>
      </c>
      <c r="L70">
        <v>3</v>
      </c>
      <c r="M70">
        <v>22</v>
      </c>
      <c r="N70">
        <v>7</v>
      </c>
    </row>
    <row r="71" spans="1:14" x14ac:dyDescent="0.25">
      <c r="A71" t="s">
        <v>34</v>
      </c>
      <c r="B71">
        <v>1996</v>
      </c>
      <c r="C71" t="s">
        <v>43</v>
      </c>
      <c r="D71" t="s">
        <v>7</v>
      </c>
      <c r="E71" t="s">
        <v>9</v>
      </c>
      <c r="F71">
        <v>181</v>
      </c>
      <c r="G71">
        <v>171</v>
      </c>
      <c r="H71">
        <v>352</v>
      </c>
      <c r="I71">
        <v>11</v>
      </c>
      <c r="J71">
        <v>40</v>
      </c>
      <c r="K71">
        <v>51</v>
      </c>
      <c r="L71">
        <v>5</v>
      </c>
      <c r="M71">
        <v>11</v>
      </c>
      <c r="N71">
        <v>5</v>
      </c>
    </row>
    <row r="72" spans="1:14" x14ac:dyDescent="0.25">
      <c r="A72" t="s">
        <v>34</v>
      </c>
      <c r="B72">
        <v>1996</v>
      </c>
      <c r="C72" t="s">
        <v>43</v>
      </c>
      <c r="D72" t="s">
        <v>7</v>
      </c>
      <c r="E72" t="s">
        <v>10</v>
      </c>
      <c r="F72">
        <v>181</v>
      </c>
      <c r="G72">
        <v>171</v>
      </c>
      <c r="H72">
        <v>352</v>
      </c>
      <c r="I72">
        <v>11</v>
      </c>
      <c r="J72">
        <v>40</v>
      </c>
      <c r="K72">
        <v>51</v>
      </c>
      <c r="L72">
        <v>3</v>
      </c>
      <c r="M72">
        <v>7</v>
      </c>
      <c r="N72">
        <v>21</v>
      </c>
    </row>
    <row r="73" spans="1:14" x14ac:dyDescent="0.25">
      <c r="A73" t="s">
        <v>34</v>
      </c>
      <c r="B73">
        <v>1996</v>
      </c>
      <c r="C73" t="s">
        <v>43</v>
      </c>
      <c r="D73" t="s">
        <v>11</v>
      </c>
      <c r="E73" t="s">
        <v>12</v>
      </c>
      <c r="F73">
        <v>181</v>
      </c>
      <c r="G73">
        <v>171</v>
      </c>
      <c r="H73">
        <v>352</v>
      </c>
      <c r="I73">
        <v>41</v>
      </c>
      <c r="J73">
        <v>33</v>
      </c>
      <c r="K73">
        <v>74</v>
      </c>
      <c r="L73">
        <v>13</v>
      </c>
      <c r="M73">
        <v>10</v>
      </c>
      <c r="N73">
        <v>6</v>
      </c>
    </row>
    <row r="74" spans="1:14" x14ac:dyDescent="0.25">
      <c r="A74" t="s">
        <v>34</v>
      </c>
      <c r="B74">
        <v>1996</v>
      </c>
      <c r="C74" t="s">
        <v>43</v>
      </c>
      <c r="D74" t="s">
        <v>11</v>
      </c>
      <c r="E74" t="s">
        <v>13</v>
      </c>
      <c r="F74">
        <v>181</v>
      </c>
      <c r="G74">
        <v>171</v>
      </c>
      <c r="H74">
        <v>352</v>
      </c>
      <c r="I74">
        <v>41</v>
      </c>
      <c r="J74">
        <v>33</v>
      </c>
      <c r="K74">
        <v>74</v>
      </c>
      <c r="L74">
        <v>19</v>
      </c>
      <c r="M74">
        <v>17</v>
      </c>
      <c r="N74">
        <v>16</v>
      </c>
    </row>
    <row r="75" spans="1:14" x14ac:dyDescent="0.25">
      <c r="A75" t="s">
        <v>34</v>
      </c>
      <c r="B75">
        <v>1996</v>
      </c>
      <c r="C75" t="s">
        <v>43</v>
      </c>
      <c r="D75" t="s">
        <v>11</v>
      </c>
      <c r="E75" t="s">
        <v>14</v>
      </c>
      <c r="F75">
        <v>181</v>
      </c>
      <c r="G75">
        <v>171</v>
      </c>
      <c r="H75">
        <v>352</v>
      </c>
      <c r="I75">
        <v>41</v>
      </c>
      <c r="J75">
        <v>33</v>
      </c>
      <c r="K75">
        <v>74</v>
      </c>
      <c r="L75">
        <v>9</v>
      </c>
      <c r="M75">
        <v>6</v>
      </c>
      <c r="N75">
        <v>20</v>
      </c>
    </row>
    <row r="76" spans="1:14" x14ac:dyDescent="0.25">
      <c r="A76" t="s">
        <v>34</v>
      </c>
      <c r="B76">
        <v>1996</v>
      </c>
      <c r="C76" t="s">
        <v>43</v>
      </c>
      <c r="D76" t="s">
        <v>15</v>
      </c>
      <c r="E76" t="s">
        <v>16</v>
      </c>
      <c r="F76">
        <v>181</v>
      </c>
      <c r="G76">
        <v>171</v>
      </c>
      <c r="H76">
        <v>352</v>
      </c>
      <c r="I76">
        <v>50</v>
      </c>
      <c r="J76">
        <v>31</v>
      </c>
      <c r="K76">
        <v>81</v>
      </c>
      <c r="L76">
        <v>21</v>
      </c>
      <c r="M76">
        <v>5</v>
      </c>
      <c r="N76">
        <v>19</v>
      </c>
    </row>
    <row r="77" spans="1:14" x14ac:dyDescent="0.25">
      <c r="A77" t="s">
        <v>34</v>
      </c>
      <c r="B77">
        <v>1996</v>
      </c>
      <c r="C77" t="s">
        <v>43</v>
      </c>
      <c r="D77" t="s">
        <v>15</v>
      </c>
      <c r="E77" t="s">
        <v>17</v>
      </c>
      <c r="F77">
        <v>181</v>
      </c>
      <c r="G77">
        <v>171</v>
      </c>
      <c r="H77">
        <v>352</v>
      </c>
      <c r="I77">
        <v>50</v>
      </c>
      <c r="J77">
        <v>31</v>
      </c>
      <c r="K77">
        <v>81</v>
      </c>
      <c r="L77">
        <v>9</v>
      </c>
      <c r="M77">
        <v>18</v>
      </c>
      <c r="N77">
        <v>10</v>
      </c>
    </row>
    <row r="78" spans="1:14" x14ac:dyDescent="0.25">
      <c r="A78" t="s">
        <v>34</v>
      </c>
      <c r="B78">
        <v>1996</v>
      </c>
      <c r="C78" t="s">
        <v>43</v>
      </c>
      <c r="D78" t="s">
        <v>15</v>
      </c>
      <c r="E78" t="s">
        <v>18</v>
      </c>
      <c r="F78">
        <v>181</v>
      </c>
      <c r="G78">
        <v>171</v>
      </c>
      <c r="H78">
        <v>352</v>
      </c>
      <c r="I78">
        <v>50</v>
      </c>
      <c r="J78">
        <v>31</v>
      </c>
      <c r="K78">
        <v>81</v>
      </c>
      <c r="L78">
        <v>20</v>
      </c>
      <c r="M78">
        <v>8</v>
      </c>
      <c r="N78">
        <v>4</v>
      </c>
    </row>
    <row r="79" spans="1:14" x14ac:dyDescent="0.25">
      <c r="A79" t="s">
        <v>34</v>
      </c>
      <c r="B79">
        <v>1996</v>
      </c>
      <c r="C79" t="s">
        <v>43</v>
      </c>
      <c r="D79" t="s">
        <v>19</v>
      </c>
      <c r="E79" t="s">
        <v>20</v>
      </c>
      <c r="F79">
        <v>181</v>
      </c>
      <c r="G79">
        <v>171</v>
      </c>
      <c r="H79">
        <v>352</v>
      </c>
      <c r="I79">
        <v>27</v>
      </c>
      <c r="J79">
        <v>32</v>
      </c>
      <c r="K79">
        <v>59</v>
      </c>
      <c r="L79">
        <v>13</v>
      </c>
      <c r="M79">
        <v>3</v>
      </c>
      <c r="N79">
        <v>9</v>
      </c>
    </row>
    <row r="80" spans="1:14" x14ac:dyDescent="0.25">
      <c r="A80" t="s">
        <v>34</v>
      </c>
      <c r="B80">
        <v>1996</v>
      </c>
      <c r="C80" t="s">
        <v>43</v>
      </c>
      <c r="D80" t="s">
        <v>19</v>
      </c>
      <c r="E80" t="s">
        <v>21</v>
      </c>
      <c r="F80">
        <v>181</v>
      </c>
      <c r="G80">
        <v>171</v>
      </c>
      <c r="H80">
        <v>352</v>
      </c>
      <c r="I80">
        <v>27</v>
      </c>
      <c r="J80">
        <v>32</v>
      </c>
      <c r="K80">
        <v>59</v>
      </c>
      <c r="L80">
        <v>7</v>
      </c>
      <c r="M80">
        <v>22</v>
      </c>
      <c r="N80">
        <v>6</v>
      </c>
    </row>
    <row r="81" spans="1:14" x14ac:dyDescent="0.25">
      <c r="A81" t="s">
        <v>34</v>
      </c>
      <c r="B81">
        <v>1996</v>
      </c>
      <c r="C81" t="s">
        <v>43</v>
      </c>
      <c r="D81" t="s">
        <v>19</v>
      </c>
      <c r="E81" t="s">
        <v>22</v>
      </c>
      <c r="F81">
        <v>181</v>
      </c>
      <c r="G81">
        <v>171</v>
      </c>
      <c r="H81">
        <v>352</v>
      </c>
      <c r="I81">
        <v>27</v>
      </c>
      <c r="J81">
        <v>32</v>
      </c>
      <c r="K81">
        <v>59</v>
      </c>
      <c r="L81">
        <v>7</v>
      </c>
      <c r="M81">
        <v>7</v>
      </c>
      <c r="N81">
        <v>17</v>
      </c>
    </row>
    <row r="82" spans="1:14" x14ac:dyDescent="0.25">
      <c r="A82" t="s">
        <v>34</v>
      </c>
      <c r="B82">
        <v>1997</v>
      </c>
      <c r="C82" t="s">
        <v>43</v>
      </c>
      <c r="D82" t="s">
        <v>2</v>
      </c>
      <c r="E82" t="s">
        <v>3</v>
      </c>
      <c r="F82">
        <v>158</v>
      </c>
      <c r="G82">
        <v>119</v>
      </c>
      <c r="H82">
        <v>277</v>
      </c>
      <c r="I82">
        <v>42</v>
      </c>
      <c r="J82">
        <v>24</v>
      </c>
      <c r="K82">
        <v>66</v>
      </c>
      <c r="L82">
        <v>10</v>
      </c>
      <c r="M82">
        <v>5</v>
      </c>
      <c r="N82">
        <v>15</v>
      </c>
    </row>
    <row r="83" spans="1:14" x14ac:dyDescent="0.25">
      <c r="A83" t="s">
        <v>34</v>
      </c>
      <c r="B83">
        <v>1997</v>
      </c>
      <c r="C83" t="s">
        <v>43</v>
      </c>
      <c r="D83" t="s">
        <v>2</v>
      </c>
      <c r="E83" t="s">
        <v>4</v>
      </c>
      <c r="F83">
        <v>158</v>
      </c>
      <c r="G83">
        <v>119</v>
      </c>
      <c r="H83">
        <v>277</v>
      </c>
      <c r="I83">
        <v>42</v>
      </c>
      <c r="J83">
        <v>24</v>
      </c>
      <c r="K83">
        <v>66</v>
      </c>
      <c r="L83">
        <v>15</v>
      </c>
      <c r="M83">
        <v>4</v>
      </c>
      <c r="N83">
        <v>13</v>
      </c>
    </row>
    <row r="84" spans="1:14" x14ac:dyDescent="0.25">
      <c r="A84" t="s">
        <v>34</v>
      </c>
      <c r="B84">
        <v>1997</v>
      </c>
      <c r="C84" t="s">
        <v>43</v>
      </c>
      <c r="D84" t="s">
        <v>2</v>
      </c>
      <c r="E84" t="s">
        <v>5</v>
      </c>
      <c r="F84">
        <v>158</v>
      </c>
      <c r="G84">
        <v>119</v>
      </c>
      <c r="H84">
        <v>277</v>
      </c>
      <c r="I84">
        <v>42</v>
      </c>
      <c r="J84">
        <v>24</v>
      </c>
      <c r="K84">
        <v>66</v>
      </c>
      <c r="L84">
        <v>8</v>
      </c>
      <c r="M84">
        <v>4</v>
      </c>
      <c r="N84">
        <v>14</v>
      </c>
    </row>
    <row r="85" spans="1:14" x14ac:dyDescent="0.25">
      <c r="A85" t="s">
        <v>34</v>
      </c>
      <c r="B85">
        <v>1997</v>
      </c>
      <c r="C85" t="s">
        <v>43</v>
      </c>
      <c r="D85" t="s">
        <v>2</v>
      </c>
      <c r="E85" t="s">
        <v>6</v>
      </c>
      <c r="F85">
        <v>158</v>
      </c>
      <c r="G85">
        <v>119</v>
      </c>
      <c r="H85">
        <v>277</v>
      </c>
      <c r="I85">
        <v>42</v>
      </c>
      <c r="J85">
        <v>24</v>
      </c>
      <c r="K85">
        <v>66</v>
      </c>
      <c r="L85">
        <v>9</v>
      </c>
      <c r="M85">
        <v>11</v>
      </c>
      <c r="N85">
        <v>11</v>
      </c>
    </row>
    <row r="86" spans="1:14" x14ac:dyDescent="0.25">
      <c r="A86" t="s">
        <v>34</v>
      </c>
      <c r="B86">
        <v>1997</v>
      </c>
      <c r="C86" t="s">
        <v>43</v>
      </c>
      <c r="D86" t="s">
        <v>7</v>
      </c>
      <c r="E86" t="s">
        <v>8</v>
      </c>
      <c r="F86">
        <v>158</v>
      </c>
      <c r="G86">
        <v>119</v>
      </c>
      <c r="H86">
        <v>277</v>
      </c>
      <c r="I86">
        <v>36</v>
      </c>
      <c r="J86">
        <v>26</v>
      </c>
      <c r="K86">
        <v>62</v>
      </c>
      <c r="L86">
        <v>12</v>
      </c>
      <c r="M86">
        <v>11</v>
      </c>
      <c r="N86">
        <v>13</v>
      </c>
    </row>
    <row r="87" spans="1:14" x14ac:dyDescent="0.25">
      <c r="A87" t="s">
        <v>34</v>
      </c>
      <c r="B87">
        <v>1997</v>
      </c>
      <c r="C87" t="s">
        <v>43</v>
      </c>
      <c r="D87" t="s">
        <v>7</v>
      </c>
      <c r="E87" t="s">
        <v>9</v>
      </c>
      <c r="F87">
        <v>158</v>
      </c>
      <c r="G87">
        <v>119</v>
      </c>
      <c r="H87">
        <v>277</v>
      </c>
      <c r="I87">
        <v>36</v>
      </c>
      <c r="J87">
        <v>26</v>
      </c>
      <c r="K87">
        <v>62</v>
      </c>
      <c r="L87">
        <v>10</v>
      </c>
      <c r="M87">
        <v>7</v>
      </c>
      <c r="N87">
        <v>8</v>
      </c>
    </row>
    <row r="88" spans="1:14" x14ac:dyDescent="0.25">
      <c r="A88" t="s">
        <v>34</v>
      </c>
      <c r="B88">
        <v>1997</v>
      </c>
      <c r="C88" t="s">
        <v>43</v>
      </c>
      <c r="D88" t="s">
        <v>7</v>
      </c>
      <c r="E88" t="s">
        <v>10</v>
      </c>
      <c r="F88">
        <v>158</v>
      </c>
      <c r="G88">
        <v>119</v>
      </c>
      <c r="H88">
        <v>277</v>
      </c>
      <c r="I88">
        <v>36</v>
      </c>
      <c r="J88">
        <v>26</v>
      </c>
      <c r="K88">
        <v>62</v>
      </c>
      <c r="L88">
        <v>14</v>
      </c>
      <c r="M88">
        <v>8</v>
      </c>
      <c r="N88">
        <v>5</v>
      </c>
    </row>
    <row r="89" spans="1:14" x14ac:dyDescent="0.25">
      <c r="A89" t="s">
        <v>34</v>
      </c>
      <c r="B89">
        <v>1997</v>
      </c>
      <c r="C89" t="s">
        <v>43</v>
      </c>
      <c r="D89" t="s">
        <v>11</v>
      </c>
      <c r="E89" t="s">
        <v>12</v>
      </c>
      <c r="F89">
        <v>158</v>
      </c>
      <c r="G89">
        <v>119</v>
      </c>
      <c r="H89">
        <v>277</v>
      </c>
      <c r="I89">
        <v>26</v>
      </c>
      <c r="J89">
        <v>31</v>
      </c>
      <c r="K89">
        <v>57</v>
      </c>
      <c r="L89">
        <v>4</v>
      </c>
      <c r="M89">
        <v>11</v>
      </c>
      <c r="N89">
        <v>5</v>
      </c>
    </row>
    <row r="90" spans="1:14" x14ac:dyDescent="0.25">
      <c r="A90" t="s">
        <v>34</v>
      </c>
      <c r="B90">
        <v>1997</v>
      </c>
      <c r="C90" t="s">
        <v>43</v>
      </c>
      <c r="D90" t="s">
        <v>11</v>
      </c>
      <c r="E90" t="s">
        <v>13</v>
      </c>
      <c r="F90">
        <v>158</v>
      </c>
      <c r="G90">
        <v>119</v>
      </c>
      <c r="H90">
        <v>277</v>
      </c>
      <c r="I90">
        <v>26</v>
      </c>
      <c r="J90">
        <v>31</v>
      </c>
      <c r="K90">
        <v>57</v>
      </c>
      <c r="L90">
        <v>13</v>
      </c>
      <c r="M90">
        <v>9</v>
      </c>
      <c r="N90">
        <v>10</v>
      </c>
    </row>
    <row r="91" spans="1:14" x14ac:dyDescent="0.25">
      <c r="A91" t="s">
        <v>34</v>
      </c>
      <c r="B91">
        <v>1997</v>
      </c>
      <c r="C91" t="s">
        <v>43</v>
      </c>
      <c r="D91" t="s">
        <v>11</v>
      </c>
      <c r="E91" t="s">
        <v>14</v>
      </c>
      <c r="F91">
        <v>158</v>
      </c>
      <c r="G91">
        <v>119</v>
      </c>
      <c r="H91">
        <v>277</v>
      </c>
      <c r="I91">
        <v>26</v>
      </c>
      <c r="J91">
        <v>31</v>
      </c>
      <c r="K91">
        <v>57</v>
      </c>
      <c r="L91">
        <v>9</v>
      </c>
      <c r="M91">
        <v>11</v>
      </c>
      <c r="N91">
        <v>8</v>
      </c>
    </row>
    <row r="92" spans="1:14" x14ac:dyDescent="0.25">
      <c r="A92" t="s">
        <v>34</v>
      </c>
      <c r="B92">
        <v>1997</v>
      </c>
      <c r="C92" t="s">
        <v>43</v>
      </c>
      <c r="D92" t="s">
        <v>15</v>
      </c>
      <c r="E92" t="s">
        <v>16</v>
      </c>
      <c r="F92">
        <v>158</v>
      </c>
      <c r="G92">
        <v>119</v>
      </c>
      <c r="H92">
        <v>277</v>
      </c>
      <c r="I92">
        <v>31</v>
      </c>
      <c r="J92">
        <v>21</v>
      </c>
      <c r="K92">
        <v>52</v>
      </c>
      <c r="L92">
        <v>12</v>
      </c>
      <c r="M92">
        <v>10</v>
      </c>
      <c r="N92">
        <v>7</v>
      </c>
    </row>
    <row r="93" spans="1:14" x14ac:dyDescent="0.25">
      <c r="A93" t="s">
        <v>34</v>
      </c>
      <c r="B93">
        <v>1997</v>
      </c>
      <c r="C93" t="s">
        <v>43</v>
      </c>
      <c r="D93" t="s">
        <v>15</v>
      </c>
      <c r="E93" t="s">
        <v>17</v>
      </c>
      <c r="F93">
        <v>158</v>
      </c>
      <c r="G93">
        <v>119</v>
      </c>
      <c r="H93">
        <v>277</v>
      </c>
      <c r="I93">
        <v>31</v>
      </c>
      <c r="J93">
        <v>21</v>
      </c>
      <c r="K93">
        <v>52</v>
      </c>
      <c r="L93">
        <v>15</v>
      </c>
      <c r="M93">
        <v>6</v>
      </c>
      <c r="N93">
        <v>5</v>
      </c>
    </row>
    <row r="94" spans="1:14" x14ac:dyDescent="0.25">
      <c r="A94" t="s">
        <v>34</v>
      </c>
      <c r="B94">
        <v>1997</v>
      </c>
      <c r="C94" t="s">
        <v>43</v>
      </c>
      <c r="D94" t="s">
        <v>15</v>
      </c>
      <c r="E94" t="s">
        <v>18</v>
      </c>
      <c r="F94">
        <v>158</v>
      </c>
      <c r="G94">
        <v>119</v>
      </c>
      <c r="H94">
        <v>277</v>
      </c>
      <c r="I94">
        <v>31</v>
      </c>
      <c r="J94">
        <v>21</v>
      </c>
      <c r="K94">
        <v>52</v>
      </c>
      <c r="L94">
        <v>4</v>
      </c>
      <c r="M94">
        <v>5</v>
      </c>
      <c r="N94">
        <v>10</v>
      </c>
    </row>
    <row r="95" spans="1:14" x14ac:dyDescent="0.25">
      <c r="A95" t="s">
        <v>34</v>
      </c>
      <c r="B95">
        <v>1997</v>
      </c>
      <c r="C95" t="s">
        <v>43</v>
      </c>
      <c r="D95" t="s">
        <v>19</v>
      </c>
      <c r="E95" t="s">
        <v>20</v>
      </c>
      <c r="F95">
        <v>158</v>
      </c>
      <c r="G95">
        <v>119</v>
      </c>
      <c r="H95">
        <v>277</v>
      </c>
      <c r="I95">
        <v>23</v>
      </c>
      <c r="J95">
        <v>17</v>
      </c>
      <c r="K95">
        <v>40</v>
      </c>
      <c r="L95">
        <v>5</v>
      </c>
      <c r="M95">
        <v>6</v>
      </c>
      <c r="N95">
        <v>13</v>
      </c>
    </row>
    <row r="96" spans="1:14" x14ac:dyDescent="0.25">
      <c r="A96" t="s">
        <v>34</v>
      </c>
      <c r="B96">
        <v>1997</v>
      </c>
      <c r="C96" t="s">
        <v>43</v>
      </c>
      <c r="D96" t="s">
        <v>19</v>
      </c>
      <c r="E96" t="s">
        <v>21</v>
      </c>
      <c r="F96">
        <v>158</v>
      </c>
      <c r="G96">
        <v>119</v>
      </c>
      <c r="H96">
        <v>277</v>
      </c>
      <c r="I96">
        <v>23</v>
      </c>
      <c r="J96">
        <v>17</v>
      </c>
      <c r="K96">
        <v>40</v>
      </c>
      <c r="L96">
        <v>6</v>
      </c>
      <c r="M96">
        <v>4</v>
      </c>
      <c r="N96">
        <v>14</v>
      </c>
    </row>
    <row r="97" spans="1:14" x14ac:dyDescent="0.25">
      <c r="A97" t="s">
        <v>34</v>
      </c>
      <c r="B97">
        <v>1997</v>
      </c>
      <c r="C97" t="s">
        <v>43</v>
      </c>
      <c r="D97" t="s">
        <v>19</v>
      </c>
      <c r="E97" t="s">
        <v>22</v>
      </c>
      <c r="F97">
        <v>158</v>
      </c>
      <c r="G97">
        <v>119</v>
      </c>
      <c r="H97">
        <v>277</v>
      </c>
      <c r="I97">
        <v>23</v>
      </c>
      <c r="J97">
        <v>17</v>
      </c>
      <c r="K97">
        <v>40</v>
      </c>
      <c r="L97">
        <v>12</v>
      </c>
      <c r="M97">
        <v>7</v>
      </c>
      <c r="N97">
        <v>11</v>
      </c>
    </row>
    <row r="98" spans="1:14" x14ac:dyDescent="0.25">
      <c r="A98" t="s">
        <v>34</v>
      </c>
      <c r="B98">
        <v>1998</v>
      </c>
      <c r="C98" t="s">
        <v>43</v>
      </c>
      <c r="D98" t="s">
        <v>2</v>
      </c>
      <c r="E98" t="s">
        <v>3</v>
      </c>
      <c r="F98">
        <v>170</v>
      </c>
      <c r="G98">
        <v>189</v>
      </c>
      <c r="H98">
        <v>359</v>
      </c>
      <c r="I98">
        <v>46</v>
      </c>
      <c r="J98">
        <v>54</v>
      </c>
      <c r="K98">
        <v>100</v>
      </c>
      <c r="L98">
        <v>12</v>
      </c>
      <c r="M98">
        <v>17</v>
      </c>
      <c r="N98">
        <v>13</v>
      </c>
    </row>
    <row r="99" spans="1:14" x14ac:dyDescent="0.25">
      <c r="A99" t="s">
        <v>34</v>
      </c>
      <c r="B99">
        <v>1998</v>
      </c>
      <c r="C99" t="s">
        <v>43</v>
      </c>
      <c r="D99" t="s">
        <v>2</v>
      </c>
      <c r="E99" t="s">
        <v>4</v>
      </c>
      <c r="F99">
        <v>170</v>
      </c>
      <c r="G99">
        <v>189</v>
      </c>
      <c r="H99">
        <v>359</v>
      </c>
      <c r="I99">
        <v>46</v>
      </c>
      <c r="J99">
        <v>54</v>
      </c>
      <c r="K99">
        <v>100</v>
      </c>
      <c r="L99">
        <v>14</v>
      </c>
      <c r="M99">
        <v>9</v>
      </c>
      <c r="N99">
        <v>6</v>
      </c>
    </row>
    <row r="100" spans="1:14" x14ac:dyDescent="0.25">
      <c r="A100" t="s">
        <v>34</v>
      </c>
      <c r="B100">
        <v>1998</v>
      </c>
      <c r="C100" t="s">
        <v>43</v>
      </c>
      <c r="D100" t="s">
        <v>2</v>
      </c>
      <c r="E100" t="s">
        <v>5</v>
      </c>
      <c r="F100">
        <v>170</v>
      </c>
      <c r="G100">
        <v>189</v>
      </c>
      <c r="H100">
        <v>359</v>
      </c>
      <c r="I100">
        <v>46</v>
      </c>
      <c r="J100">
        <v>54</v>
      </c>
      <c r="K100">
        <v>100</v>
      </c>
      <c r="L100">
        <v>9</v>
      </c>
      <c r="M100">
        <v>17</v>
      </c>
      <c r="N100">
        <v>8</v>
      </c>
    </row>
    <row r="101" spans="1:14" x14ac:dyDescent="0.25">
      <c r="A101" t="s">
        <v>34</v>
      </c>
      <c r="B101">
        <v>1998</v>
      </c>
      <c r="C101" t="s">
        <v>43</v>
      </c>
      <c r="D101" t="s">
        <v>2</v>
      </c>
      <c r="E101" t="s">
        <v>6</v>
      </c>
      <c r="F101">
        <v>170</v>
      </c>
      <c r="G101">
        <v>189</v>
      </c>
      <c r="H101">
        <v>359</v>
      </c>
      <c r="I101">
        <v>46</v>
      </c>
      <c r="J101">
        <v>54</v>
      </c>
      <c r="K101">
        <v>100</v>
      </c>
      <c r="L101">
        <v>11</v>
      </c>
      <c r="M101">
        <v>11</v>
      </c>
      <c r="N101">
        <v>17</v>
      </c>
    </row>
    <row r="102" spans="1:14" x14ac:dyDescent="0.25">
      <c r="A102" t="s">
        <v>34</v>
      </c>
      <c r="B102">
        <v>1998</v>
      </c>
      <c r="C102" t="s">
        <v>43</v>
      </c>
      <c r="D102" t="s">
        <v>7</v>
      </c>
      <c r="E102" t="s">
        <v>8</v>
      </c>
      <c r="F102">
        <v>170</v>
      </c>
      <c r="G102">
        <v>189</v>
      </c>
      <c r="H102">
        <v>359</v>
      </c>
      <c r="I102">
        <v>29</v>
      </c>
      <c r="J102">
        <v>37</v>
      </c>
      <c r="K102">
        <v>66</v>
      </c>
      <c r="L102">
        <v>3</v>
      </c>
      <c r="M102">
        <v>3</v>
      </c>
      <c r="N102">
        <v>4</v>
      </c>
    </row>
    <row r="103" spans="1:14" x14ac:dyDescent="0.25">
      <c r="A103" t="s">
        <v>34</v>
      </c>
      <c r="B103">
        <v>1998</v>
      </c>
      <c r="C103" t="s">
        <v>43</v>
      </c>
      <c r="D103" t="s">
        <v>7</v>
      </c>
      <c r="E103" t="s">
        <v>9</v>
      </c>
      <c r="F103">
        <v>170</v>
      </c>
      <c r="G103">
        <v>189</v>
      </c>
      <c r="H103">
        <v>359</v>
      </c>
      <c r="I103">
        <v>29</v>
      </c>
      <c r="J103">
        <v>37</v>
      </c>
      <c r="K103">
        <v>66</v>
      </c>
      <c r="L103">
        <v>8</v>
      </c>
      <c r="M103">
        <v>18</v>
      </c>
      <c r="N103">
        <v>3</v>
      </c>
    </row>
    <row r="104" spans="1:14" x14ac:dyDescent="0.25">
      <c r="A104" t="s">
        <v>34</v>
      </c>
      <c r="B104">
        <v>1998</v>
      </c>
      <c r="C104" t="s">
        <v>43</v>
      </c>
      <c r="D104" t="s">
        <v>7</v>
      </c>
      <c r="E104" t="s">
        <v>10</v>
      </c>
      <c r="F104">
        <v>170</v>
      </c>
      <c r="G104">
        <v>189</v>
      </c>
      <c r="H104">
        <v>359</v>
      </c>
      <c r="I104">
        <v>29</v>
      </c>
      <c r="J104">
        <v>37</v>
      </c>
      <c r="K104">
        <v>66</v>
      </c>
      <c r="L104">
        <v>18</v>
      </c>
      <c r="M104">
        <v>16</v>
      </c>
      <c r="N104">
        <v>8</v>
      </c>
    </row>
    <row r="105" spans="1:14" x14ac:dyDescent="0.25">
      <c r="A105" t="s">
        <v>34</v>
      </c>
      <c r="B105">
        <v>1998</v>
      </c>
      <c r="C105" t="s">
        <v>43</v>
      </c>
      <c r="D105" t="s">
        <v>11</v>
      </c>
      <c r="E105" t="s">
        <v>12</v>
      </c>
      <c r="F105">
        <v>170</v>
      </c>
      <c r="G105">
        <v>189</v>
      </c>
      <c r="H105">
        <v>359</v>
      </c>
      <c r="I105">
        <v>24</v>
      </c>
      <c r="J105">
        <v>35</v>
      </c>
      <c r="K105">
        <v>59</v>
      </c>
      <c r="L105">
        <v>8</v>
      </c>
      <c r="M105">
        <v>11</v>
      </c>
      <c r="N105">
        <v>9</v>
      </c>
    </row>
    <row r="106" spans="1:14" x14ac:dyDescent="0.25">
      <c r="A106" t="s">
        <v>34</v>
      </c>
      <c r="B106">
        <v>1998</v>
      </c>
      <c r="C106" t="s">
        <v>43</v>
      </c>
      <c r="D106" t="s">
        <v>11</v>
      </c>
      <c r="E106" t="s">
        <v>13</v>
      </c>
      <c r="F106">
        <v>170</v>
      </c>
      <c r="G106">
        <v>189</v>
      </c>
      <c r="H106">
        <v>359</v>
      </c>
      <c r="I106">
        <v>24</v>
      </c>
      <c r="J106">
        <v>35</v>
      </c>
      <c r="K106">
        <v>59</v>
      </c>
      <c r="L106">
        <v>4</v>
      </c>
      <c r="M106">
        <v>15</v>
      </c>
      <c r="N106">
        <v>4</v>
      </c>
    </row>
    <row r="107" spans="1:14" x14ac:dyDescent="0.25">
      <c r="A107" t="s">
        <v>34</v>
      </c>
      <c r="B107">
        <v>1998</v>
      </c>
      <c r="C107" t="s">
        <v>43</v>
      </c>
      <c r="D107" t="s">
        <v>11</v>
      </c>
      <c r="E107" t="s">
        <v>14</v>
      </c>
      <c r="F107">
        <v>170</v>
      </c>
      <c r="G107">
        <v>189</v>
      </c>
      <c r="H107">
        <v>359</v>
      </c>
      <c r="I107">
        <v>24</v>
      </c>
      <c r="J107">
        <v>35</v>
      </c>
      <c r="K107">
        <v>59</v>
      </c>
      <c r="L107">
        <v>12</v>
      </c>
      <c r="M107">
        <v>9</v>
      </c>
      <c r="N107">
        <v>15</v>
      </c>
    </row>
    <row r="108" spans="1:14" x14ac:dyDescent="0.25">
      <c r="A108" t="s">
        <v>34</v>
      </c>
      <c r="B108">
        <v>1998</v>
      </c>
      <c r="C108" t="s">
        <v>43</v>
      </c>
      <c r="D108" t="s">
        <v>15</v>
      </c>
      <c r="E108" t="s">
        <v>16</v>
      </c>
      <c r="F108">
        <v>170</v>
      </c>
      <c r="G108">
        <v>189</v>
      </c>
      <c r="H108">
        <v>359</v>
      </c>
      <c r="I108">
        <v>36</v>
      </c>
      <c r="J108">
        <v>35</v>
      </c>
      <c r="K108">
        <v>71</v>
      </c>
      <c r="L108">
        <v>15</v>
      </c>
      <c r="M108">
        <v>11</v>
      </c>
      <c r="N108">
        <v>11</v>
      </c>
    </row>
    <row r="109" spans="1:14" x14ac:dyDescent="0.25">
      <c r="A109" t="s">
        <v>34</v>
      </c>
      <c r="B109">
        <v>1998</v>
      </c>
      <c r="C109" t="s">
        <v>43</v>
      </c>
      <c r="D109" t="s">
        <v>15</v>
      </c>
      <c r="E109" t="s">
        <v>17</v>
      </c>
      <c r="F109">
        <v>170</v>
      </c>
      <c r="G109">
        <v>189</v>
      </c>
      <c r="H109">
        <v>359</v>
      </c>
      <c r="I109">
        <v>36</v>
      </c>
      <c r="J109">
        <v>35</v>
      </c>
      <c r="K109">
        <v>71</v>
      </c>
      <c r="L109">
        <v>18</v>
      </c>
      <c r="M109">
        <v>14</v>
      </c>
      <c r="N109">
        <v>17</v>
      </c>
    </row>
    <row r="110" spans="1:14" x14ac:dyDescent="0.25">
      <c r="A110" t="s">
        <v>34</v>
      </c>
      <c r="B110">
        <v>1998</v>
      </c>
      <c r="C110" t="s">
        <v>43</v>
      </c>
      <c r="D110" t="s">
        <v>15</v>
      </c>
      <c r="E110" t="s">
        <v>18</v>
      </c>
      <c r="F110">
        <v>170</v>
      </c>
      <c r="G110">
        <v>189</v>
      </c>
      <c r="H110">
        <v>359</v>
      </c>
      <c r="I110">
        <v>36</v>
      </c>
      <c r="J110">
        <v>35</v>
      </c>
      <c r="K110">
        <v>71</v>
      </c>
      <c r="L110">
        <v>3</v>
      </c>
      <c r="M110">
        <v>10</v>
      </c>
      <c r="N110">
        <v>17</v>
      </c>
    </row>
    <row r="111" spans="1:14" x14ac:dyDescent="0.25">
      <c r="A111" t="s">
        <v>34</v>
      </c>
      <c r="B111">
        <v>1998</v>
      </c>
      <c r="C111" t="s">
        <v>43</v>
      </c>
      <c r="D111" t="s">
        <v>19</v>
      </c>
      <c r="E111" t="s">
        <v>20</v>
      </c>
      <c r="F111">
        <v>170</v>
      </c>
      <c r="G111">
        <v>189</v>
      </c>
      <c r="H111">
        <v>359</v>
      </c>
      <c r="I111">
        <v>35</v>
      </c>
      <c r="J111">
        <v>28</v>
      </c>
      <c r="K111">
        <v>63</v>
      </c>
      <c r="L111">
        <v>9</v>
      </c>
      <c r="M111">
        <v>9</v>
      </c>
      <c r="N111">
        <v>7</v>
      </c>
    </row>
    <row r="112" spans="1:14" x14ac:dyDescent="0.25">
      <c r="A112" t="s">
        <v>34</v>
      </c>
      <c r="B112">
        <v>1998</v>
      </c>
      <c r="C112" t="s">
        <v>43</v>
      </c>
      <c r="D112" t="s">
        <v>19</v>
      </c>
      <c r="E112" t="s">
        <v>21</v>
      </c>
      <c r="F112">
        <v>170</v>
      </c>
      <c r="G112">
        <v>189</v>
      </c>
      <c r="H112">
        <v>359</v>
      </c>
      <c r="I112">
        <v>35</v>
      </c>
      <c r="J112">
        <v>28</v>
      </c>
      <c r="K112">
        <v>63</v>
      </c>
      <c r="L112">
        <v>8</v>
      </c>
      <c r="M112">
        <v>8</v>
      </c>
      <c r="N112">
        <v>6</v>
      </c>
    </row>
    <row r="113" spans="1:14" x14ac:dyDescent="0.25">
      <c r="A113" t="s">
        <v>34</v>
      </c>
      <c r="B113">
        <v>1998</v>
      </c>
      <c r="C113" t="s">
        <v>43</v>
      </c>
      <c r="D113" t="s">
        <v>19</v>
      </c>
      <c r="E113" t="s">
        <v>22</v>
      </c>
      <c r="F113">
        <v>170</v>
      </c>
      <c r="G113">
        <v>189</v>
      </c>
      <c r="H113">
        <v>359</v>
      </c>
      <c r="I113">
        <v>35</v>
      </c>
      <c r="J113">
        <v>28</v>
      </c>
      <c r="K113">
        <v>63</v>
      </c>
      <c r="L113">
        <v>18</v>
      </c>
      <c r="M113">
        <v>11</v>
      </c>
      <c r="N113">
        <v>15</v>
      </c>
    </row>
    <row r="114" spans="1:14" x14ac:dyDescent="0.25">
      <c r="A114" t="s">
        <v>34</v>
      </c>
      <c r="B114">
        <v>1999</v>
      </c>
      <c r="C114" t="s">
        <v>43</v>
      </c>
      <c r="D114" t="s">
        <v>2</v>
      </c>
      <c r="E114" t="s">
        <v>3</v>
      </c>
      <c r="F114">
        <v>150</v>
      </c>
      <c r="G114">
        <v>191</v>
      </c>
      <c r="H114">
        <v>341</v>
      </c>
      <c r="I114">
        <v>36</v>
      </c>
      <c r="J114">
        <v>55</v>
      </c>
      <c r="K114">
        <v>91</v>
      </c>
      <c r="L114">
        <v>4</v>
      </c>
      <c r="M114">
        <v>7</v>
      </c>
      <c r="N114">
        <v>6</v>
      </c>
    </row>
    <row r="115" spans="1:14" x14ac:dyDescent="0.25">
      <c r="A115" t="s">
        <v>34</v>
      </c>
      <c r="B115">
        <v>1999</v>
      </c>
      <c r="C115" t="s">
        <v>43</v>
      </c>
      <c r="D115" t="s">
        <v>2</v>
      </c>
      <c r="E115" t="s">
        <v>4</v>
      </c>
      <c r="F115">
        <v>150</v>
      </c>
      <c r="G115">
        <v>191</v>
      </c>
      <c r="H115">
        <v>341</v>
      </c>
      <c r="I115">
        <v>36</v>
      </c>
      <c r="J115">
        <v>55</v>
      </c>
      <c r="K115">
        <v>91</v>
      </c>
      <c r="L115">
        <v>19</v>
      </c>
      <c r="M115">
        <v>20</v>
      </c>
      <c r="N115">
        <v>10</v>
      </c>
    </row>
    <row r="116" spans="1:14" x14ac:dyDescent="0.25">
      <c r="A116" t="s">
        <v>34</v>
      </c>
      <c r="B116">
        <v>1999</v>
      </c>
      <c r="C116" t="s">
        <v>43</v>
      </c>
      <c r="D116" t="s">
        <v>2</v>
      </c>
      <c r="E116" t="s">
        <v>5</v>
      </c>
      <c r="F116">
        <v>150</v>
      </c>
      <c r="G116">
        <v>191</v>
      </c>
      <c r="H116">
        <v>341</v>
      </c>
      <c r="I116">
        <v>36</v>
      </c>
      <c r="J116">
        <v>55</v>
      </c>
      <c r="K116">
        <v>91</v>
      </c>
      <c r="L116">
        <v>8</v>
      </c>
      <c r="M116">
        <v>14</v>
      </c>
      <c r="N116">
        <v>6</v>
      </c>
    </row>
    <row r="117" spans="1:14" x14ac:dyDescent="0.25">
      <c r="A117" t="s">
        <v>34</v>
      </c>
      <c r="B117">
        <v>1999</v>
      </c>
      <c r="C117" t="s">
        <v>43</v>
      </c>
      <c r="D117" t="s">
        <v>2</v>
      </c>
      <c r="E117" t="s">
        <v>6</v>
      </c>
      <c r="F117">
        <v>150</v>
      </c>
      <c r="G117">
        <v>191</v>
      </c>
      <c r="H117">
        <v>341</v>
      </c>
      <c r="I117">
        <v>36</v>
      </c>
      <c r="J117">
        <v>55</v>
      </c>
      <c r="K117">
        <v>91</v>
      </c>
      <c r="L117">
        <v>5</v>
      </c>
      <c r="M117">
        <v>14</v>
      </c>
      <c r="N117">
        <v>11</v>
      </c>
    </row>
    <row r="118" spans="1:14" x14ac:dyDescent="0.25">
      <c r="A118" t="s">
        <v>34</v>
      </c>
      <c r="B118">
        <v>1999</v>
      </c>
      <c r="C118" t="s">
        <v>43</v>
      </c>
      <c r="D118" t="s">
        <v>7</v>
      </c>
      <c r="E118" t="s">
        <v>8</v>
      </c>
      <c r="F118">
        <v>150</v>
      </c>
      <c r="G118">
        <v>191</v>
      </c>
      <c r="H118">
        <v>341</v>
      </c>
      <c r="I118">
        <v>21</v>
      </c>
      <c r="J118">
        <v>43</v>
      </c>
      <c r="K118">
        <v>64</v>
      </c>
      <c r="L118">
        <v>8</v>
      </c>
      <c r="M118">
        <v>19</v>
      </c>
      <c r="N118">
        <v>16</v>
      </c>
    </row>
    <row r="119" spans="1:14" x14ac:dyDescent="0.25">
      <c r="A119" t="s">
        <v>34</v>
      </c>
      <c r="B119">
        <v>1999</v>
      </c>
      <c r="C119" t="s">
        <v>43</v>
      </c>
      <c r="D119" t="s">
        <v>7</v>
      </c>
      <c r="E119" t="s">
        <v>9</v>
      </c>
      <c r="F119">
        <v>150</v>
      </c>
      <c r="G119">
        <v>191</v>
      </c>
      <c r="H119">
        <v>341</v>
      </c>
      <c r="I119">
        <v>21</v>
      </c>
      <c r="J119">
        <v>43</v>
      </c>
      <c r="K119">
        <v>64</v>
      </c>
      <c r="L119">
        <v>9</v>
      </c>
      <c r="M119">
        <v>12</v>
      </c>
      <c r="N119">
        <v>14</v>
      </c>
    </row>
    <row r="120" spans="1:14" x14ac:dyDescent="0.25">
      <c r="A120" t="s">
        <v>34</v>
      </c>
      <c r="B120">
        <v>1999</v>
      </c>
      <c r="C120" t="s">
        <v>43</v>
      </c>
      <c r="D120" t="s">
        <v>7</v>
      </c>
      <c r="E120" t="s">
        <v>10</v>
      </c>
      <c r="F120">
        <v>150</v>
      </c>
      <c r="G120">
        <v>191</v>
      </c>
      <c r="H120">
        <v>341</v>
      </c>
      <c r="I120">
        <v>21</v>
      </c>
      <c r="J120">
        <v>43</v>
      </c>
      <c r="K120">
        <v>64</v>
      </c>
      <c r="L120">
        <v>4</v>
      </c>
      <c r="M120">
        <v>12</v>
      </c>
      <c r="N120">
        <v>10</v>
      </c>
    </row>
    <row r="121" spans="1:14" x14ac:dyDescent="0.25">
      <c r="A121" t="s">
        <v>34</v>
      </c>
      <c r="B121">
        <v>1999</v>
      </c>
      <c r="C121" t="s">
        <v>43</v>
      </c>
      <c r="D121" t="s">
        <v>11</v>
      </c>
      <c r="E121" t="s">
        <v>12</v>
      </c>
      <c r="F121">
        <v>150</v>
      </c>
      <c r="G121">
        <v>191</v>
      </c>
      <c r="H121">
        <v>341</v>
      </c>
      <c r="I121">
        <v>28</v>
      </c>
      <c r="J121">
        <v>30</v>
      </c>
      <c r="K121">
        <v>58</v>
      </c>
      <c r="L121">
        <v>10</v>
      </c>
      <c r="M121">
        <v>13</v>
      </c>
      <c r="N121">
        <v>19</v>
      </c>
    </row>
    <row r="122" spans="1:14" x14ac:dyDescent="0.25">
      <c r="A122" t="s">
        <v>34</v>
      </c>
      <c r="B122">
        <v>1999</v>
      </c>
      <c r="C122" t="s">
        <v>43</v>
      </c>
      <c r="D122" t="s">
        <v>11</v>
      </c>
      <c r="E122" t="s">
        <v>13</v>
      </c>
      <c r="F122">
        <v>150</v>
      </c>
      <c r="G122">
        <v>191</v>
      </c>
      <c r="H122">
        <v>341</v>
      </c>
      <c r="I122">
        <v>28</v>
      </c>
      <c r="J122">
        <v>30</v>
      </c>
      <c r="K122">
        <v>58</v>
      </c>
      <c r="L122">
        <v>13</v>
      </c>
      <c r="M122">
        <v>7</v>
      </c>
      <c r="N122">
        <v>16</v>
      </c>
    </row>
    <row r="123" spans="1:14" x14ac:dyDescent="0.25">
      <c r="A123" t="s">
        <v>34</v>
      </c>
      <c r="B123">
        <v>1999</v>
      </c>
      <c r="C123" t="s">
        <v>43</v>
      </c>
      <c r="D123" t="s">
        <v>11</v>
      </c>
      <c r="E123" t="s">
        <v>14</v>
      </c>
      <c r="F123">
        <v>150</v>
      </c>
      <c r="G123">
        <v>191</v>
      </c>
      <c r="H123">
        <v>341</v>
      </c>
      <c r="I123">
        <v>28</v>
      </c>
      <c r="J123">
        <v>30</v>
      </c>
      <c r="K123">
        <v>58</v>
      </c>
      <c r="L123">
        <v>5</v>
      </c>
      <c r="M123">
        <v>10</v>
      </c>
      <c r="N123">
        <v>20</v>
      </c>
    </row>
    <row r="124" spans="1:14" x14ac:dyDescent="0.25">
      <c r="A124" t="s">
        <v>34</v>
      </c>
      <c r="B124">
        <v>1999</v>
      </c>
      <c r="C124" t="s">
        <v>43</v>
      </c>
      <c r="D124" t="s">
        <v>15</v>
      </c>
      <c r="E124" t="s">
        <v>16</v>
      </c>
      <c r="F124">
        <v>150</v>
      </c>
      <c r="G124">
        <v>191</v>
      </c>
      <c r="H124">
        <v>341</v>
      </c>
      <c r="I124">
        <v>25</v>
      </c>
      <c r="J124">
        <v>28</v>
      </c>
      <c r="K124">
        <v>53</v>
      </c>
      <c r="L124">
        <v>10</v>
      </c>
      <c r="M124">
        <v>5</v>
      </c>
      <c r="N124">
        <v>17</v>
      </c>
    </row>
    <row r="125" spans="1:14" x14ac:dyDescent="0.25">
      <c r="A125" t="s">
        <v>34</v>
      </c>
      <c r="B125">
        <v>1999</v>
      </c>
      <c r="C125" t="s">
        <v>43</v>
      </c>
      <c r="D125" t="s">
        <v>15</v>
      </c>
      <c r="E125" t="s">
        <v>17</v>
      </c>
      <c r="F125">
        <v>150</v>
      </c>
      <c r="G125">
        <v>191</v>
      </c>
      <c r="H125">
        <v>341</v>
      </c>
      <c r="I125">
        <v>25</v>
      </c>
      <c r="J125">
        <v>28</v>
      </c>
      <c r="K125">
        <v>53</v>
      </c>
      <c r="L125">
        <v>9</v>
      </c>
      <c r="M125">
        <v>9</v>
      </c>
      <c r="N125">
        <v>5</v>
      </c>
    </row>
    <row r="126" spans="1:14" x14ac:dyDescent="0.25">
      <c r="A126" t="s">
        <v>34</v>
      </c>
      <c r="B126">
        <v>1999</v>
      </c>
      <c r="C126" t="s">
        <v>43</v>
      </c>
      <c r="D126" t="s">
        <v>15</v>
      </c>
      <c r="E126" t="s">
        <v>18</v>
      </c>
      <c r="F126">
        <v>150</v>
      </c>
      <c r="G126">
        <v>191</v>
      </c>
      <c r="H126">
        <v>341</v>
      </c>
      <c r="I126">
        <v>25</v>
      </c>
      <c r="J126">
        <v>28</v>
      </c>
      <c r="K126">
        <v>53</v>
      </c>
      <c r="L126">
        <v>6</v>
      </c>
      <c r="M126">
        <v>14</v>
      </c>
      <c r="N126">
        <v>13</v>
      </c>
    </row>
    <row r="127" spans="1:14" x14ac:dyDescent="0.25">
      <c r="A127" t="s">
        <v>34</v>
      </c>
      <c r="B127">
        <v>1999</v>
      </c>
      <c r="C127" t="s">
        <v>43</v>
      </c>
      <c r="D127" t="s">
        <v>19</v>
      </c>
      <c r="E127" t="s">
        <v>20</v>
      </c>
      <c r="F127">
        <v>150</v>
      </c>
      <c r="G127">
        <v>191</v>
      </c>
      <c r="H127">
        <v>341</v>
      </c>
      <c r="I127">
        <v>40</v>
      </c>
      <c r="J127">
        <v>35</v>
      </c>
      <c r="K127">
        <v>75</v>
      </c>
      <c r="L127">
        <v>11</v>
      </c>
      <c r="M127">
        <v>10</v>
      </c>
      <c r="N127">
        <v>12</v>
      </c>
    </row>
    <row r="128" spans="1:14" x14ac:dyDescent="0.25">
      <c r="A128" t="s">
        <v>34</v>
      </c>
      <c r="B128">
        <v>1999</v>
      </c>
      <c r="C128" t="s">
        <v>43</v>
      </c>
      <c r="D128" t="s">
        <v>19</v>
      </c>
      <c r="E128" t="s">
        <v>21</v>
      </c>
      <c r="F128">
        <v>150</v>
      </c>
      <c r="G128">
        <v>191</v>
      </c>
      <c r="H128">
        <v>341</v>
      </c>
      <c r="I128">
        <v>40</v>
      </c>
      <c r="J128">
        <v>35</v>
      </c>
      <c r="K128">
        <v>75</v>
      </c>
      <c r="L128">
        <v>12</v>
      </c>
      <c r="M128">
        <v>12</v>
      </c>
      <c r="N128">
        <v>15</v>
      </c>
    </row>
    <row r="129" spans="1:14" x14ac:dyDescent="0.25">
      <c r="A129" t="s">
        <v>34</v>
      </c>
      <c r="B129">
        <v>1999</v>
      </c>
      <c r="C129" t="s">
        <v>43</v>
      </c>
      <c r="D129" t="s">
        <v>19</v>
      </c>
      <c r="E129" t="s">
        <v>22</v>
      </c>
      <c r="F129">
        <v>150</v>
      </c>
      <c r="G129">
        <v>191</v>
      </c>
      <c r="H129">
        <v>341</v>
      </c>
      <c r="I129">
        <v>40</v>
      </c>
      <c r="J129">
        <v>35</v>
      </c>
      <c r="K129">
        <v>75</v>
      </c>
      <c r="L129">
        <v>17</v>
      </c>
      <c r="M129">
        <v>13</v>
      </c>
      <c r="N129">
        <v>9</v>
      </c>
    </row>
    <row r="130" spans="1:14" x14ac:dyDescent="0.25">
      <c r="A130" t="s">
        <v>34</v>
      </c>
      <c r="B130">
        <v>2000</v>
      </c>
      <c r="C130" t="s">
        <v>43</v>
      </c>
      <c r="D130" t="s">
        <v>2</v>
      </c>
      <c r="E130" t="s">
        <v>3</v>
      </c>
      <c r="F130">
        <v>232</v>
      </c>
      <c r="G130">
        <v>197</v>
      </c>
      <c r="H130">
        <v>429</v>
      </c>
      <c r="I130">
        <v>53</v>
      </c>
      <c r="J130">
        <v>25</v>
      </c>
      <c r="K130">
        <v>78</v>
      </c>
      <c r="L130">
        <v>21</v>
      </c>
      <c r="M130">
        <v>7</v>
      </c>
      <c r="N130">
        <v>17</v>
      </c>
    </row>
    <row r="131" spans="1:14" x14ac:dyDescent="0.25">
      <c r="A131" t="s">
        <v>34</v>
      </c>
      <c r="B131">
        <v>2000</v>
      </c>
      <c r="C131" t="s">
        <v>43</v>
      </c>
      <c r="D131" t="s">
        <v>2</v>
      </c>
      <c r="E131" t="s">
        <v>4</v>
      </c>
      <c r="F131">
        <v>232</v>
      </c>
      <c r="G131">
        <v>197</v>
      </c>
      <c r="H131">
        <v>429</v>
      </c>
      <c r="I131">
        <v>53</v>
      </c>
      <c r="J131">
        <v>25</v>
      </c>
      <c r="K131">
        <v>78</v>
      </c>
      <c r="L131">
        <v>14</v>
      </c>
      <c r="M131">
        <v>5</v>
      </c>
      <c r="N131">
        <v>22</v>
      </c>
    </row>
    <row r="132" spans="1:14" x14ac:dyDescent="0.25">
      <c r="A132" t="s">
        <v>34</v>
      </c>
      <c r="B132">
        <v>2000</v>
      </c>
      <c r="C132" t="s">
        <v>43</v>
      </c>
      <c r="D132" t="s">
        <v>2</v>
      </c>
      <c r="E132" t="s">
        <v>5</v>
      </c>
      <c r="F132">
        <v>232</v>
      </c>
      <c r="G132">
        <v>197</v>
      </c>
      <c r="H132">
        <v>429</v>
      </c>
      <c r="I132">
        <v>53</v>
      </c>
      <c r="J132">
        <v>25</v>
      </c>
      <c r="K132">
        <v>78</v>
      </c>
      <c r="L132">
        <v>12</v>
      </c>
      <c r="M132">
        <v>6</v>
      </c>
      <c r="N132">
        <v>13</v>
      </c>
    </row>
    <row r="133" spans="1:14" x14ac:dyDescent="0.25">
      <c r="A133" t="s">
        <v>34</v>
      </c>
      <c r="B133">
        <v>2000</v>
      </c>
      <c r="C133" t="s">
        <v>43</v>
      </c>
      <c r="D133" t="s">
        <v>2</v>
      </c>
      <c r="E133" t="s">
        <v>6</v>
      </c>
      <c r="F133">
        <v>232</v>
      </c>
      <c r="G133">
        <v>197</v>
      </c>
      <c r="H133">
        <v>429</v>
      </c>
      <c r="I133">
        <v>53</v>
      </c>
      <c r="J133">
        <v>25</v>
      </c>
      <c r="K133">
        <v>78</v>
      </c>
      <c r="L133">
        <v>6</v>
      </c>
      <c r="M133">
        <v>7</v>
      </c>
      <c r="N133">
        <v>20</v>
      </c>
    </row>
    <row r="134" spans="1:14" x14ac:dyDescent="0.25">
      <c r="A134" t="s">
        <v>34</v>
      </c>
      <c r="B134">
        <v>2000</v>
      </c>
      <c r="C134" t="s">
        <v>43</v>
      </c>
      <c r="D134" t="s">
        <v>7</v>
      </c>
      <c r="E134" t="s">
        <v>8</v>
      </c>
      <c r="F134">
        <v>232</v>
      </c>
      <c r="G134">
        <v>197</v>
      </c>
      <c r="H134">
        <v>429</v>
      </c>
      <c r="I134">
        <v>31</v>
      </c>
      <c r="J134">
        <v>52</v>
      </c>
      <c r="K134">
        <v>83</v>
      </c>
      <c r="L134">
        <v>19</v>
      </c>
      <c r="M134">
        <v>18</v>
      </c>
      <c r="N134">
        <v>13</v>
      </c>
    </row>
    <row r="135" spans="1:14" x14ac:dyDescent="0.25">
      <c r="A135" t="s">
        <v>34</v>
      </c>
      <c r="B135">
        <v>2000</v>
      </c>
      <c r="C135" t="s">
        <v>43</v>
      </c>
      <c r="D135" t="s">
        <v>7</v>
      </c>
      <c r="E135" t="s">
        <v>9</v>
      </c>
      <c r="F135">
        <v>232</v>
      </c>
      <c r="G135">
        <v>197</v>
      </c>
      <c r="H135">
        <v>429</v>
      </c>
      <c r="I135">
        <v>31</v>
      </c>
      <c r="J135">
        <v>52</v>
      </c>
      <c r="K135">
        <v>83</v>
      </c>
      <c r="L135">
        <v>7</v>
      </c>
      <c r="M135">
        <v>15</v>
      </c>
      <c r="N135">
        <v>18</v>
      </c>
    </row>
    <row r="136" spans="1:14" x14ac:dyDescent="0.25">
      <c r="A136" t="s">
        <v>34</v>
      </c>
      <c r="B136">
        <v>2000</v>
      </c>
      <c r="C136" t="s">
        <v>43</v>
      </c>
      <c r="D136" t="s">
        <v>7</v>
      </c>
      <c r="E136" t="s">
        <v>10</v>
      </c>
      <c r="F136">
        <v>232</v>
      </c>
      <c r="G136">
        <v>197</v>
      </c>
      <c r="H136">
        <v>429</v>
      </c>
      <c r="I136">
        <v>31</v>
      </c>
      <c r="J136">
        <v>52</v>
      </c>
      <c r="K136">
        <v>83</v>
      </c>
      <c r="L136">
        <v>5</v>
      </c>
      <c r="M136">
        <v>19</v>
      </c>
      <c r="N136">
        <v>10</v>
      </c>
    </row>
    <row r="137" spans="1:14" x14ac:dyDescent="0.25">
      <c r="A137" t="s">
        <v>34</v>
      </c>
      <c r="B137">
        <v>2000</v>
      </c>
      <c r="C137" t="s">
        <v>43</v>
      </c>
      <c r="D137" t="s">
        <v>11</v>
      </c>
      <c r="E137" t="s">
        <v>12</v>
      </c>
      <c r="F137">
        <v>232</v>
      </c>
      <c r="G137">
        <v>197</v>
      </c>
      <c r="H137">
        <v>429</v>
      </c>
      <c r="I137">
        <v>59</v>
      </c>
      <c r="J137">
        <v>38</v>
      </c>
      <c r="K137">
        <v>97</v>
      </c>
      <c r="L137">
        <v>24</v>
      </c>
      <c r="M137">
        <v>20</v>
      </c>
      <c r="N137">
        <v>14</v>
      </c>
    </row>
    <row r="138" spans="1:14" x14ac:dyDescent="0.25">
      <c r="A138" t="s">
        <v>34</v>
      </c>
      <c r="B138">
        <v>2000</v>
      </c>
      <c r="C138" t="s">
        <v>43</v>
      </c>
      <c r="D138" t="s">
        <v>11</v>
      </c>
      <c r="E138" t="s">
        <v>13</v>
      </c>
      <c r="F138">
        <v>232</v>
      </c>
      <c r="G138">
        <v>197</v>
      </c>
      <c r="H138">
        <v>429</v>
      </c>
      <c r="I138">
        <v>59</v>
      </c>
      <c r="J138">
        <v>38</v>
      </c>
      <c r="K138">
        <v>97</v>
      </c>
      <c r="L138">
        <v>21</v>
      </c>
      <c r="M138">
        <v>11</v>
      </c>
      <c r="N138">
        <v>16</v>
      </c>
    </row>
    <row r="139" spans="1:14" x14ac:dyDescent="0.25">
      <c r="A139" t="s">
        <v>34</v>
      </c>
      <c r="B139">
        <v>2000</v>
      </c>
      <c r="C139" t="s">
        <v>43</v>
      </c>
      <c r="D139" t="s">
        <v>11</v>
      </c>
      <c r="E139" t="s">
        <v>14</v>
      </c>
      <c r="F139">
        <v>232</v>
      </c>
      <c r="G139">
        <v>197</v>
      </c>
      <c r="H139">
        <v>429</v>
      </c>
      <c r="I139">
        <v>59</v>
      </c>
      <c r="J139">
        <v>38</v>
      </c>
      <c r="K139">
        <v>97</v>
      </c>
      <c r="L139">
        <v>14</v>
      </c>
      <c r="M139">
        <v>7</v>
      </c>
      <c r="N139">
        <v>11</v>
      </c>
    </row>
    <row r="140" spans="1:14" x14ac:dyDescent="0.25">
      <c r="A140" t="s">
        <v>34</v>
      </c>
      <c r="B140">
        <v>2000</v>
      </c>
      <c r="C140" t="s">
        <v>43</v>
      </c>
      <c r="D140" t="s">
        <v>15</v>
      </c>
      <c r="E140" t="s">
        <v>16</v>
      </c>
      <c r="F140">
        <v>232</v>
      </c>
      <c r="G140">
        <v>197</v>
      </c>
      <c r="H140">
        <v>429</v>
      </c>
      <c r="I140">
        <v>56</v>
      </c>
      <c r="J140">
        <v>32</v>
      </c>
      <c r="K140">
        <v>88</v>
      </c>
      <c r="L140">
        <v>24</v>
      </c>
      <c r="M140">
        <v>6</v>
      </c>
      <c r="N140">
        <v>9</v>
      </c>
    </row>
    <row r="141" spans="1:14" x14ac:dyDescent="0.25">
      <c r="A141" t="s">
        <v>34</v>
      </c>
      <c r="B141">
        <v>2000</v>
      </c>
      <c r="C141" t="s">
        <v>43</v>
      </c>
      <c r="D141" t="s">
        <v>15</v>
      </c>
      <c r="E141" t="s">
        <v>17</v>
      </c>
      <c r="F141">
        <v>232</v>
      </c>
      <c r="G141">
        <v>197</v>
      </c>
      <c r="H141">
        <v>429</v>
      </c>
      <c r="I141">
        <v>56</v>
      </c>
      <c r="J141">
        <v>32</v>
      </c>
      <c r="K141">
        <v>88</v>
      </c>
      <c r="L141">
        <v>16</v>
      </c>
      <c r="M141">
        <v>10</v>
      </c>
      <c r="N141">
        <v>8</v>
      </c>
    </row>
    <row r="142" spans="1:14" x14ac:dyDescent="0.25">
      <c r="A142" t="s">
        <v>34</v>
      </c>
      <c r="B142">
        <v>2000</v>
      </c>
      <c r="C142" t="s">
        <v>43</v>
      </c>
      <c r="D142" t="s">
        <v>15</v>
      </c>
      <c r="E142" t="s">
        <v>18</v>
      </c>
      <c r="F142">
        <v>232</v>
      </c>
      <c r="G142">
        <v>197</v>
      </c>
      <c r="H142">
        <v>429</v>
      </c>
      <c r="I142">
        <v>56</v>
      </c>
      <c r="J142">
        <v>32</v>
      </c>
      <c r="K142">
        <v>88</v>
      </c>
      <c r="L142">
        <v>16</v>
      </c>
      <c r="M142">
        <v>16</v>
      </c>
      <c r="N142">
        <v>6</v>
      </c>
    </row>
    <row r="143" spans="1:14" x14ac:dyDescent="0.25">
      <c r="A143" t="s">
        <v>34</v>
      </c>
      <c r="B143">
        <v>2000</v>
      </c>
      <c r="C143" t="s">
        <v>43</v>
      </c>
      <c r="D143" t="s">
        <v>19</v>
      </c>
      <c r="E143" t="s">
        <v>20</v>
      </c>
      <c r="F143">
        <v>232</v>
      </c>
      <c r="G143">
        <v>197</v>
      </c>
      <c r="H143">
        <v>429</v>
      </c>
      <c r="I143">
        <v>33</v>
      </c>
      <c r="J143">
        <v>50</v>
      </c>
      <c r="K143">
        <v>83</v>
      </c>
      <c r="L143">
        <v>12</v>
      </c>
      <c r="M143">
        <v>17</v>
      </c>
      <c r="N143">
        <v>23</v>
      </c>
    </row>
    <row r="144" spans="1:14" x14ac:dyDescent="0.25">
      <c r="A144" t="s">
        <v>34</v>
      </c>
      <c r="B144">
        <v>2000</v>
      </c>
      <c r="C144" t="s">
        <v>43</v>
      </c>
      <c r="D144" t="s">
        <v>19</v>
      </c>
      <c r="E144" t="s">
        <v>21</v>
      </c>
      <c r="F144">
        <v>232</v>
      </c>
      <c r="G144">
        <v>197</v>
      </c>
      <c r="H144">
        <v>429</v>
      </c>
      <c r="I144">
        <v>33</v>
      </c>
      <c r="J144">
        <v>50</v>
      </c>
      <c r="K144">
        <v>83</v>
      </c>
      <c r="L144">
        <v>14</v>
      </c>
      <c r="M144">
        <v>18</v>
      </c>
      <c r="N144">
        <v>15</v>
      </c>
    </row>
    <row r="145" spans="1:14" x14ac:dyDescent="0.25">
      <c r="A145" t="s">
        <v>34</v>
      </c>
      <c r="B145">
        <v>2000</v>
      </c>
      <c r="C145" t="s">
        <v>43</v>
      </c>
      <c r="D145" t="s">
        <v>19</v>
      </c>
      <c r="E145" t="s">
        <v>22</v>
      </c>
      <c r="F145">
        <v>232</v>
      </c>
      <c r="G145">
        <v>197</v>
      </c>
      <c r="H145">
        <v>429</v>
      </c>
      <c r="I145">
        <v>33</v>
      </c>
      <c r="J145">
        <v>50</v>
      </c>
      <c r="K145">
        <v>83</v>
      </c>
      <c r="L145">
        <v>7</v>
      </c>
      <c r="M145">
        <v>15</v>
      </c>
      <c r="N145">
        <v>14</v>
      </c>
    </row>
    <row r="146" spans="1:14" x14ac:dyDescent="0.25">
      <c r="A146" t="s">
        <v>34</v>
      </c>
      <c r="B146">
        <v>2001</v>
      </c>
      <c r="C146" t="s">
        <v>43</v>
      </c>
      <c r="D146" t="s">
        <v>2</v>
      </c>
      <c r="E146" t="s">
        <v>3</v>
      </c>
      <c r="F146">
        <v>202</v>
      </c>
      <c r="G146">
        <v>240</v>
      </c>
      <c r="H146">
        <v>442</v>
      </c>
      <c r="I146">
        <v>38</v>
      </c>
      <c r="J146">
        <v>61</v>
      </c>
      <c r="K146">
        <v>99</v>
      </c>
      <c r="L146">
        <v>9</v>
      </c>
      <c r="M146">
        <v>8</v>
      </c>
      <c r="N146">
        <v>23</v>
      </c>
    </row>
    <row r="147" spans="1:14" x14ac:dyDescent="0.25">
      <c r="A147" t="s">
        <v>34</v>
      </c>
      <c r="B147">
        <v>2001</v>
      </c>
      <c r="C147" t="s">
        <v>43</v>
      </c>
      <c r="D147" t="s">
        <v>2</v>
      </c>
      <c r="E147" t="s">
        <v>4</v>
      </c>
      <c r="F147">
        <v>202</v>
      </c>
      <c r="G147">
        <v>240</v>
      </c>
      <c r="H147">
        <v>442</v>
      </c>
      <c r="I147">
        <v>38</v>
      </c>
      <c r="J147">
        <v>61</v>
      </c>
      <c r="K147">
        <v>99</v>
      </c>
      <c r="L147">
        <v>10</v>
      </c>
      <c r="M147">
        <v>15</v>
      </c>
      <c r="N147">
        <v>11</v>
      </c>
    </row>
    <row r="148" spans="1:14" x14ac:dyDescent="0.25">
      <c r="A148" t="s">
        <v>34</v>
      </c>
      <c r="B148">
        <v>2001</v>
      </c>
      <c r="C148" t="s">
        <v>43</v>
      </c>
      <c r="D148" t="s">
        <v>2</v>
      </c>
      <c r="E148" t="s">
        <v>5</v>
      </c>
      <c r="F148">
        <v>202</v>
      </c>
      <c r="G148">
        <v>240</v>
      </c>
      <c r="H148">
        <v>442</v>
      </c>
      <c r="I148">
        <v>38</v>
      </c>
      <c r="J148">
        <v>61</v>
      </c>
      <c r="K148">
        <v>99</v>
      </c>
      <c r="L148">
        <v>12</v>
      </c>
      <c r="M148">
        <v>18</v>
      </c>
      <c r="N148">
        <v>15</v>
      </c>
    </row>
    <row r="149" spans="1:14" x14ac:dyDescent="0.25">
      <c r="A149" t="s">
        <v>34</v>
      </c>
      <c r="B149">
        <v>2001</v>
      </c>
      <c r="C149" t="s">
        <v>43</v>
      </c>
      <c r="D149" t="s">
        <v>2</v>
      </c>
      <c r="E149" t="s">
        <v>6</v>
      </c>
      <c r="F149">
        <v>202</v>
      </c>
      <c r="G149">
        <v>240</v>
      </c>
      <c r="H149">
        <v>442</v>
      </c>
      <c r="I149">
        <v>38</v>
      </c>
      <c r="J149">
        <v>61</v>
      </c>
      <c r="K149">
        <v>99</v>
      </c>
      <c r="L149">
        <v>7</v>
      </c>
      <c r="M149">
        <v>20</v>
      </c>
      <c r="N149">
        <v>12</v>
      </c>
    </row>
    <row r="150" spans="1:14" x14ac:dyDescent="0.25">
      <c r="A150" t="s">
        <v>34</v>
      </c>
      <c r="B150">
        <v>2001</v>
      </c>
      <c r="C150" t="s">
        <v>43</v>
      </c>
      <c r="D150" t="s">
        <v>7</v>
      </c>
      <c r="E150" t="s">
        <v>8</v>
      </c>
      <c r="F150">
        <v>202</v>
      </c>
      <c r="G150">
        <v>240</v>
      </c>
      <c r="H150">
        <v>442</v>
      </c>
      <c r="I150">
        <v>35</v>
      </c>
      <c r="J150">
        <v>34</v>
      </c>
      <c r="K150">
        <v>69</v>
      </c>
      <c r="L150">
        <v>13</v>
      </c>
      <c r="M150">
        <v>6</v>
      </c>
      <c r="N150">
        <v>12</v>
      </c>
    </row>
    <row r="151" spans="1:14" x14ac:dyDescent="0.25">
      <c r="A151" t="s">
        <v>34</v>
      </c>
      <c r="B151">
        <v>2001</v>
      </c>
      <c r="C151" t="s">
        <v>43</v>
      </c>
      <c r="D151" t="s">
        <v>7</v>
      </c>
      <c r="E151" t="s">
        <v>9</v>
      </c>
      <c r="F151">
        <v>202</v>
      </c>
      <c r="G151">
        <v>240</v>
      </c>
      <c r="H151">
        <v>442</v>
      </c>
      <c r="I151">
        <v>35</v>
      </c>
      <c r="J151">
        <v>34</v>
      </c>
      <c r="K151">
        <v>69</v>
      </c>
      <c r="L151">
        <v>8</v>
      </c>
      <c r="M151">
        <v>6</v>
      </c>
      <c r="N151">
        <v>5</v>
      </c>
    </row>
    <row r="152" spans="1:14" x14ac:dyDescent="0.25">
      <c r="A152" t="s">
        <v>34</v>
      </c>
      <c r="B152">
        <v>2001</v>
      </c>
      <c r="C152" t="s">
        <v>43</v>
      </c>
      <c r="D152" t="s">
        <v>7</v>
      </c>
      <c r="E152" t="s">
        <v>10</v>
      </c>
      <c r="F152">
        <v>202</v>
      </c>
      <c r="G152">
        <v>240</v>
      </c>
      <c r="H152">
        <v>442</v>
      </c>
      <c r="I152">
        <v>35</v>
      </c>
      <c r="J152">
        <v>34</v>
      </c>
      <c r="K152">
        <v>69</v>
      </c>
      <c r="L152">
        <v>14</v>
      </c>
      <c r="M152">
        <v>22</v>
      </c>
      <c r="N152">
        <v>19</v>
      </c>
    </row>
    <row r="153" spans="1:14" x14ac:dyDescent="0.25">
      <c r="A153" t="s">
        <v>34</v>
      </c>
      <c r="B153">
        <v>2001</v>
      </c>
      <c r="C153" t="s">
        <v>43</v>
      </c>
      <c r="D153" t="s">
        <v>11</v>
      </c>
      <c r="E153" t="s">
        <v>12</v>
      </c>
      <c r="F153">
        <v>202</v>
      </c>
      <c r="G153">
        <v>240</v>
      </c>
      <c r="H153">
        <v>442</v>
      </c>
      <c r="I153">
        <v>50</v>
      </c>
      <c r="J153">
        <v>51</v>
      </c>
      <c r="K153">
        <v>101</v>
      </c>
      <c r="L153">
        <v>19</v>
      </c>
      <c r="M153">
        <v>16</v>
      </c>
      <c r="N153">
        <v>23</v>
      </c>
    </row>
    <row r="154" spans="1:14" x14ac:dyDescent="0.25">
      <c r="A154" t="s">
        <v>34</v>
      </c>
      <c r="B154">
        <v>2001</v>
      </c>
      <c r="C154" t="s">
        <v>43</v>
      </c>
      <c r="D154" t="s">
        <v>11</v>
      </c>
      <c r="E154" t="s">
        <v>13</v>
      </c>
      <c r="F154">
        <v>202</v>
      </c>
      <c r="G154">
        <v>240</v>
      </c>
      <c r="H154">
        <v>442</v>
      </c>
      <c r="I154">
        <v>50</v>
      </c>
      <c r="J154">
        <v>51</v>
      </c>
      <c r="K154">
        <v>101</v>
      </c>
      <c r="L154">
        <v>17</v>
      </c>
      <c r="M154">
        <v>21</v>
      </c>
      <c r="N154">
        <v>18</v>
      </c>
    </row>
    <row r="155" spans="1:14" x14ac:dyDescent="0.25">
      <c r="A155" t="s">
        <v>34</v>
      </c>
      <c r="B155">
        <v>2001</v>
      </c>
      <c r="C155" t="s">
        <v>43</v>
      </c>
      <c r="D155" t="s">
        <v>11</v>
      </c>
      <c r="E155" t="s">
        <v>14</v>
      </c>
      <c r="F155">
        <v>202</v>
      </c>
      <c r="G155">
        <v>240</v>
      </c>
      <c r="H155">
        <v>442</v>
      </c>
      <c r="I155">
        <v>50</v>
      </c>
      <c r="J155">
        <v>51</v>
      </c>
      <c r="K155">
        <v>101</v>
      </c>
      <c r="L155">
        <v>14</v>
      </c>
      <c r="M155">
        <v>14</v>
      </c>
      <c r="N155">
        <v>17</v>
      </c>
    </row>
    <row r="156" spans="1:14" x14ac:dyDescent="0.25">
      <c r="A156" t="s">
        <v>34</v>
      </c>
      <c r="B156">
        <v>2001</v>
      </c>
      <c r="C156" t="s">
        <v>43</v>
      </c>
      <c r="D156" t="s">
        <v>15</v>
      </c>
      <c r="E156" t="s">
        <v>16</v>
      </c>
      <c r="F156">
        <v>202</v>
      </c>
      <c r="G156">
        <v>240</v>
      </c>
      <c r="H156">
        <v>442</v>
      </c>
      <c r="I156">
        <v>43</v>
      </c>
      <c r="J156">
        <v>45</v>
      </c>
      <c r="K156">
        <v>88</v>
      </c>
      <c r="L156">
        <v>22</v>
      </c>
      <c r="M156">
        <v>19</v>
      </c>
      <c r="N156">
        <v>9</v>
      </c>
    </row>
    <row r="157" spans="1:14" x14ac:dyDescent="0.25">
      <c r="A157" t="s">
        <v>34</v>
      </c>
      <c r="B157">
        <v>2001</v>
      </c>
      <c r="C157" t="s">
        <v>43</v>
      </c>
      <c r="D157" t="s">
        <v>15</v>
      </c>
      <c r="E157" t="s">
        <v>17</v>
      </c>
      <c r="F157">
        <v>202</v>
      </c>
      <c r="G157">
        <v>240</v>
      </c>
      <c r="H157">
        <v>442</v>
      </c>
      <c r="I157">
        <v>43</v>
      </c>
      <c r="J157">
        <v>45</v>
      </c>
      <c r="K157">
        <v>88</v>
      </c>
      <c r="L157">
        <v>12</v>
      </c>
      <c r="M157">
        <v>7</v>
      </c>
      <c r="N157">
        <v>11</v>
      </c>
    </row>
    <row r="158" spans="1:14" x14ac:dyDescent="0.25">
      <c r="A158" t="s">
        <v>34</v>
      </c>
      <c r="B158">
        <v>2001</v>
      </c>
      <c r="C158" t="s">
        <v>43</v>
      </c>
      <c r="D158" t="s">
        <v>15</v>
      </c>
      <c r="E158" t="s">
        <v>18</v>
      </c>
      <c r="F158">
        <v>202</v>
      </c>
      <c r="G158">
        <v>240</v>
      </c>
      <c r="H158">
        <v>442</v>
      </c>
      <c r="I158">
        <v>43</v>
      </c>
      <c r="J158">
        <v>45</v>
      </c>
      <c r="K158">
        <v>88</v>
      </c>
      <c r="L158">
        <v>9</v>
      </c>
      <c r="M158">
        <v>19</v>
      </c>
      <c r="N158">
        <v>7</v>
      </c>
    </row>
    <row r="159" spans="1:14" x14ac:dyDescent="0.25">
      <c r="A159" t="s">
        <v>34</v>
      </c>
      <c r="B159">
        <v>2001</v>
      </c>
      <c r="C159" t="s">
        <v>43</v>
      </c>
      <c r="D159" t="s">
        <v>19</v>
      </c>
      <c r="E159" t="s">
        <v>20</v>
      </c>
      <c r="F159">
        <v>202</v>
      </c>
      <c r="G159">
        <v>240</v>
      </c>
      <c r="H159">
        <v>442</v>
      </c>
      <c r="I159">
        <v>36</v>
      </c>
      <c r="J159">
        <v>49</v>
      </c>
      <c r="K159">
        <v>85</v>
      </c>
      <c r="L159">
        <v>17</v>
      </c>
      <c r="M159">
        <v>11</v>
      </c>
      <c r="N159">
        <v>9</v>
      </c>
    </row>
    <row r="160" spans="1:14" x14ac:dyDescent="0.25">
      <c r="A160" t="s">
        <v>34</v>
      </c>
      <c r="B160">
        <v>2001</v>
      </c>
      <c r="C160" t="s">
        <v>43</v>
      </c>
      <c r="D160" t="s">
        <v>19</v>
      </c>
      <c r="E160" t="s">
        <v>21</v>
      </c>
      <c r="F160">
        <v>202</v>
      </c>
      <c r="G160">
        <v>240</v>
      </c>
      <c r="H160">
        <v>442</v>
      </c>
      <c r="I160">
        <v>36</v>
      </c>
      <c r="J160">
        <v>49</v>
      </c>
      <c r="K160">
        <v>85</v>
      </c>
      <c r="L160">
        <v>15</v>
      </c>
      <c r="M160">
        <v>21</v>
      </c>
      <c r="N160">
        <v>9</v>
      </c>
    </row>
    <row r="161" spans="1:14" x14ac:dyDescent="0.25">
      <c r="A161" t="s">
        <v>34</v>
      </c>
      <c r="B161">
        <v>2001</v>
      </c>
      <c r="C161" t="s">
        <v>43</v>
      </c>
      <c r="D161" t="s">
        <v>19</v>
      </c>
      <c r="E161" t="s">
        <v>22</v>
      </c>
      <c r="F161">
        <v>202</v>
      </c>
      <c r="G161">
        <v>240</v>
      </c>
      <c r="H161">
        <v>442</v>
      </c>
      <c r="I161">
        <v>36</v>
      </c>
      <c r="J161">
        <v>49</v>
      </c>
      <c r="K161">
        <v>85</v>
      </c>
      <c r="L161">
        <v>4</v>
      </c>
      <c r="M161">
        <v>17</v>
      </c>
      <c r="N161">
        <v>7</v>
      </c>
    </row>
    <row r="162" spans="1:14" x14ac:dyDescent="0.25">
      <c r="A162" t="s">
        <v>34</v>
      </c>
      <c r="B162">
        <v>2002</v>
      </c>
      <c r="C162" t="s">
        <v>43</v>
      </c>
      <c r="D162" t="s">
        <v>2</v>
      </c>
      <c r="E162" t="s">
        <v>3</v>
      </c>
      <c r="F162">
        <v>161</v>
      </c>
      <c r="G162">
        <v>156</v>
      </c>
      <c r="H162">
        <v>317</v>
      </c>
      <c r="I162">
        <v>38</v>
      </c>
      <c r="J162">
        <v>37</v>
      </c>
      <c r="K162">
        <v>75</v>
      </c>
      <c r="L162">
        <v>5</v>
      </c>
      <c r="M162">
        <v>8</v>
      </c>
      <c r="N162">
        <v>6</v>
      </c>
    </row>
    <row r="163" spans="1:14" x14ac:dyDescent="0.25">
      <c r="A163" t="s">
        <v>34</v>
      </c>
      <c r="B163">
        <v>2002</v>
      </c>
      <c r="C163" t="s">
        <v>43</v>
      </c>
      <c r="D163" t="s">
        <v>2</v>
      </c>
      <c r="E163" t="s">
        <v>4</v>
      </c>
      <c r="F163">
        <v>161</v>
      </c>
      <c r="G163">
        <v>156</v>
      </c>
      <c r="H163">
        <v>317</v>
      </c>
      <c r="I163">
        <v>38</v>
      </c>
      <c r="J163">
        <v>37</v>
      </c>
      <c r="K163">
        <v>75</v>
      </c>
      <c r="L163">
        <v>8</v>
      </c>
      <c r="M163">
        <v>6</v>
      </c>
      <c r="N163">
        <v>9</v>
      </c>
    </row>
    <row r="164" spans="1:14" x14ac:dyDescent="0.25">
      <c r="A164" t="s">
        <v>34</v>
      </c>
      <c r="B164">
        <v>2002</v>
      </c>
      <c r="C164" t="s">
        <v>43</v>
      </c>
      <c r="D164" t="s">
        <v>2</v>
      </c>
      <c r="E164" t="s">
        <v>5</v>
      </c>
      <c r="F164">
        <v>161</v>
      </c>
      <c r="G164">
        <v>156</v>
      </c>
      <c r="H164">
        <v>317</v>
      </c>
      <c r="I164">
        <v>38</v>
      </c>
      <c r="J164">
        <v>37</v>
      </c>
      <c r="K164">
        <v>75</v>
      </c>
      <c r="L164">
        <v>12</v>
      </c>
      <c r="M164">
        <v>10</v>
      </c>
      <c r="N164">
        <v>10</v>
      </c>
    </row>
    <row r="165" spans="1:14" x14ac:dyDescent="0.25">
      <c r="A165" t="s">
        <v>34</v>
      </c>
      <c r="B165">
        <v>2002</v>
      </c>
      <c r="C165" t="s">
        <v>43</v>
      </c>
      <c r="D165" t="s">
        <v>2</v>
      </c>
      <c r="E165" t="s">
        <v>6</v>
      </c>
      <c r="F165">
        <v>161</v>
      </c>
      <c r="G165">
        <v>156</v>
      </c>
      <c r="H165">
        <v>317</v>
      </c>
      <c r="I165">
        <v>38</v>
      </c>
      <c r="J165">
        <v>37</v>
      </c>
      <c r="K165">
        <v>75</v>
      </c>
      <c r="L165">
        <v>13</v>
      </c>
      <c r="M165">
        <v>13</v>
      </c>
      <c r="N165">
        <v>14</v>
      </c>
    </row>
    <row r="166" spans="1:14" x14ac:dyDescent="0.25">
      <c r="A166" t="s">
        <v>34</v>
      </c>
      <c r="B166">
        <v>2002</v>
      </c>
      <c r="C166" t="s">
        <v>43</v>
      </c>
      <c r="D166" t="s">
        <v>7</v>
      </c>
      <c r="E166" t="s">
        <v>8</v>
      </c>
      <c r="F166">
        <v>161</v>
      </c>
      <c r="G166">
        <v>156</v>
      </c>
      <c r="H166">
        <v>317</v>
      </c>
      <c r="I166">
        <v>42</v>
      </c>
      <c r="J166">
        <v>27</v>
      </c>
      <c r="K166">
        <v>69</v>
      </c>
      <c r="L166">
        <v>15</v>
      </c>
      <c r="M166">
        <v>8</v>
      </c>
      <c r="N166">
        <v>14</v>
      </c>
    </row>
    <row r="167" spans="1:14" x14ac:dyDescent="0.25">
      <c r="A167" t="s">
        <v>34</v>
      </c>
      <c r="B167">
        <v>2002</v>
      </c>
      <c r="C167" t="s">
        <v>43</v>
      </c>
      <c r="D167" t="s">
        <v>7</v>
      </c>
      <c r="E167" t="s">
        <v>9</v>
      </c>
      <c r="F167">
        <v>161</v>
      </c>
      <c r="G167">
        <v>156</v>
      </c>
      <c r="H167">
        <v>317</v>
      </c>
      <c r="I167">
        <v>42</v>
      </c>
      <c r="J167">
        <v>27</v>
      </c>
      <c r="K167">
        <v>69</v>
      </c>
      <c r="L167">
        <v>15</v>
      </c>
      <c r="M167">
        <v>9</v>
      </c>
      <c r="N167">
        <v>11</v>
      </c>
    </row>
    <row r="168" spans="1:14" x14ac:dyDescent="0.25">
      <c r="A168" t="s">
        <v>34</v>
      </c>
      <c r="B168">
        <v>2002</v>
      </c>
      <c r="C168" t="s">
        <v>43</v>
      </c>
      <c r="D168" t="s">
        <v>7</v>
      </c>
      <c r="E168" t="s">
        <v>10</v>
      </c>
      <c r="F168">
        <v>161</v>
      </c>
      <c r="G168">
        <v>156</v>
      </c>
      <c r="H168">
        <v>317</v>
      </c>
      <c r="I168">
        <v>42</v>
      </c>
      <c r="J168">
        <v>27</v>
      </c>
      <c r="K168">
        <v>69</v>
      </c>
      <c r="L168">
        <v>12</v>
      </c>
      <c r="M168">
        <v>10</v>
      </c>
      <c r="N168">
        <v>8</v>
      </c>
    </row>
    <row r="169" spans="1:14" x14ac:dyDescent="0.25">
      <c r="A169" t="s">
        <v>34</v>
      </c>
      <c r="B169">
        <v>2002</v>
      </c>
      <c r="C169" t="s">
        <v>43</v>
      </c>
      <c r="D169" t="s">
        <v>11</v>
      </c>
      <c r="E169" t="s">
        <v>12</v>
      </c>
      <c r="F169">
        <v>161</v>
      </c>
      <c r="G169">
        <v>156</v>
      </c>
      <c r="H169">
        <v>317</v>
      </c>
      <c r="I169">
        <v>28</v>
      </c>
      <c r="J169">
        <v>33</v>
      </c>
      <c r="K169">
        <v>61</v>
      </c>
      <c r="L169">
        <v>6</v>
      </c>
      <c r="M169">
        <v>14</v>
      </c>
      <c r="N169">
        <v>9</v>
      </c>
    </row>
    <row r="170" spans="1:14" x14ac:dyDescent="0.25">
      <c r="A170" t="s">
        <v>34</v>
      </c>
      <c r="B170">
        <v>2002</v>
      </c>
      <c r="C170" t="s">
        <v>43</v>
      </c>
      <c r="D170" t="s">
        <v>11</v>
      </c>
      <c r="E170" t="s">
        <v>13</v>
      </c>
      <c r="F170">
        <v>161</v>
      </c>
      <c r="G170">
        <v>156</v>
      </c>
      <c r="H170">
        <v>317</v>
      </c>
      <c r="I170">
        <v>28</v>
      </c>
      <c r="J170">
        <v>33</v>
      </c>
      <c r="K170">
        <v>61</v>
      </c>
      <c r="L170">
        <v>9</v>
      </c>
      <c r="M170">
        <v>7</v>
      </c>
      <c r="N170">
        <v>8</v>
      </c>
    </row>
    <row r="171" spans="1:14" x14ac:dyDescent="0.25">
      <c r="A171" t="s">
        <v>34</v>
      </c>
      <c r="B171">
        <v>2002</v>
      </c>
      <c r="C171" t="s">
        <v>43</v>
      </c>
      <c r="D171" t="s">
        <v>11</v>
      </c>
      <c r="E171" t="s">
        <v>14</v>
      </c>
      <c r="F171">
        <v>161</v>
      </c>
      <c r="G171">
        <v>156</v>
      </c>
      <c r="H171">
        <v>317</v>
      </c>
      <c r="I171">
        <v>28</v>
      </c>
      <c r="J171">
        <v>33</v>
      </c>
      <c r="K171">
        <v>61</v>
      </c>
      <c r="L171">
        <v>13</v>
      </c>
      <c r="M171">
        <v>12</v>
      </c>
      <c r="N171">
        <v>8</v>
      </c>
    </row>
    <row r="172" spans="1:14" x14ac:dyDescent="0.25">
      <c r="A172" t="s">
        <v>34</v>
      </c>
      <c r="B172">
        <v>2002</v>
      </c>
      <c r="C172" t="s">
        <v>43</v>
      </c>
      <c r="D172" t="s">
        <v>15</v>
      </c>
      <c r="E172" t="s">
        <v>16</v>
      </c>
      <c r="F172">
        <v>161</v>
      </c>
      <c r="G172">
        <v>156</v>
      </c>
      <c r="H172">
        <v>317</v>
      </c>
      <c r="I172">
        <v>20</v>
      </c>
      <c r="J172">
        <v>30</v>
      </c>
      <c r="K172">
        <v>50</v>
      </c>
      <c r="L172">
        <v>8</v>
      </c>
      <c r="M172">
        <v>7</v>
      </c>
      <c r="N172">
        <v>8</v>
      </c>
    </row>
    <row r="173" spans="1:14" x14ac:dyDescent="0.25">
      <c r="A173" t="s">
        <v>34</v>
      </c>
      <c r="B173">
        <v>2002</v>
      </c>
      <c r="C173" t="s">
        <v>43</v>
      </c>
      <c r="D173" t="s">
        <v>15</v>
      </c>
      <c r="E173" t="s">
        <v>17</v>
      </c>
      <c r="F173">
        <v>161</v>
      </c>
      <c r="G173">
        <v>156</v>
      </c>
      <c r="H173">
        <v>317</v>
      </c>
      <c r="I173">
        <v>20</v>
      </c>
      <c r="J173">
        <v>30</v>
      </c>
      <c r="K173">
        <v>50</v>
      </c>
      <c r="L173">
        <v>5</v>
      </c>
      <c r="M173">
        <v>15</v>
      </c>
      <c r="N173">
        <v>15</v>
      </c>
    </row>
    <row r="174" spans="1:14" x14ac:dyDescent="0.25">
      <c r="A174" t="s">
        <v>34</v>
      </c>
      <c r="B174">
        <v>2002</v>
      </c>
      <c r="C174" t="s">
        <v>43</v>
      </c>
      <c r="D174" t="s">
        <v>15</v>
      </c>
      <c r="E174" t="s">
        <v>18</v>
      </c>
      <c r="F174">
        <v>161</v>
      </c>
      <c r="G174">
        <v>156</v>
      </c>
      <c r="H174">
        <v>317</v>
      </c>
      <c r="I174">
        <v>20</v>
      </c>
      <c r="J174">
        <v>30</v>
      </c>
      <c r="K174">
        <v>50</v>
      </c>
      <c r="L174">
        <v>7</v>
      </c>
      <c r="M174">
        <v>8</v>
      </c>
      <c r="N174">
        <v>7</v>
      </c>
    </row>
    <row r="175" spans="1:14" x14ac:dyDescent="0.25">
      <c r="A175" t="s">
        <v>34</v>
      </c>
      <c r="B175">
        <v>2002</v>
      </c>
      <c r="C175" t="s">
        <v>43</v>
      </c>
      <c r="D175" t="s">
        <v>19</v>
      </c>
      <c r="E175" t="s">
        <v>20</v>
      </c>
      <c r="F175">
        <v>161</v>
      </c>
      <c r="G175">
        <v>156</v>
      </c>
      <c r="H175">
        <v>317</v>
      </c>
      <c r="I175">
        <v>33</v>
      </c>
      <c r="J175">
        <v>29</v>
      </c>
      <c r="K175">
        <v>62</v>
      </c>
      <c r="L175">
        <v>12</v>
      </c>
      <c r="M175">
        <v>8</v>
      </c>
      <c r="N175">
        <v>12</v>
      </c>
    </row>
    <row r="176" spans="1:14" x14ac:dyDescent="0.25">
      <c r="A176" t="s">
        <v>34</v>
      </c>
      <c r="B176">
        <v>2002</v>
      </c>
      <c r="C176" t="s">
        <v>43</v>
      </c>
      <c r="D176" t="s">
        <v>19</v>
      </c>
      <c r="E176" t="s">
        <v>21</v>
      </c>
      <c r="F176">
        <v>161</v>
      </c>
      <c r="G176">
        <v>156</v>
      </c>
      <c r="H176">
        <v>317</v>
      </c>
      <c r="I176">
        <v>33</v>
      </c>
      <c r="J176">
        <v>29</v>
      </c>
      <c r="K176">
        <v>62</v>
      </c>
      <c r="L176">
        <v>13</v>
      </c>
      <c r="M176">
        <v>13</v>
      </c>
      <c r="N176">
        <v>7</v>
      </c>
    </row>
    <row r="177" spans="1:14" x14ac:dyDescent="0.25">
      <c r="A177" t="s">
        <v>34</v>
      </c>
      <c r="B177">
        <v>2002</v>
      </c>
      <c r="C177" t="s">
        <v>43</v>
      </c>
      <c r="D177" t="s">
        <v>19</v>
      </c>
      <c r="E177" t="s">
        <v>22</v>
      </c>
      <c r="F177">
        <v>161</v>
      </c>
      <c r="G177">
        <v>156</v>
      </c>
      <c r="H177">
        <v>317</v>
      </c>
      <c r="I177">
        <v>33</v>
      </c>
      <c r="J177">
        <v>29</v>
      </c>
      <c r="K177">
        <v>62</v>
      </c>
      <c r="L177">
        <v>8</v>
      </c>
      <c r="M177">
        <v>8</v>
      </c>
      <c r="N177">
        <v>6</v>
      </c>
    </row>
    <row r="178" spans="1:14" x14ac:dyDescent="0.25">
      <c r="A178" t="s">
        <v>34</v>
      </c>
      <c r="B178">
        <v>2003</v>
      </c>
      <c r="C178" t="s">
        <v>43</v>
      </c>
      <c r="D178" t="s">
        <v>2</v>
      </c>
      <c r="E178" t="s">
        <v>3</v>
      </c>
      <c r="F178">
        <v>135</v>
      </c>
      <c r="G178">
        <v>136</v>
      </c>
      <c r="H178">
        <v>271</v>
      </c>
      <c r="I178">
        <v>27</v>
      </c>
      <c r="J178">
        <v>41</v>
      </c>
      <c r="K178">
        <v>68</v>
      </c>
      <c r="L178">
        <v>6</v>
      </c>
      <c r="M178">
        <v>12</v>
      </c>
      <c r="N178">
        <v>7</v>
      </c>
    </row>
    <row r="179" spans="1:14" x14ac:dyDescent="0.25">
      <c r="A179" t="s">
        <v>34</v>
      </c>
      <c r="B179">
        <v>2003</v>
      </c>
      <c r="C179" t="s">
        <v>43</v>
      </c>
      <c r="D179" t="s">
        <v>2</v>
      </c>
      <c r="E179" t="s">
        <v>4</v>
      </c>
      <c r="F179">
        <v>135</v>
      </c>
      <c r="G179">
        <v>136</v>
      </c>
      <c r="H179">
        <v>271</v>
      </c>
      <c r="I179">
        <v>27</v>
      </c>
      <c r="J179">
        <v>41</v>
      </c>
      <c r="K179">
        <v>68</v>
      </c>
      <c r="L179">
        <v>4</v>
      </c>
      <c r="M179">
        <v>8</v>
      </c>
      <c r="N179">
        <v>9</v>
      </c>
    </row>
    <row r="180" spans="1:14" x14ac:dyDescent="0.25">
      <c r="A180" t="s">
        <v>34</v>
      </c>
      <c r="B180">
        <v>2003</v>
      </c>
      <c r="C180" t="s">
        <v>43</v>
      </c>
      <c r="D180" t="s">
        <v>2</v>
      </c>
      <c r="E180" t="s">
        <v>5</v>
      </c>
      <c r="F180">
        <v>135</v>
      </c>
      <c r="G180">
        <v>136</v>
      </c>
      <c r="H180">
        <v>271</v>
      </c>
      <c r="I180">
        <v>27</v>
      </c>
      <c r="J180">
        <v>41</v>
      </c>
      <c r="K180">
        <v>68</v>
      </c>
      <c r="L180">
        <v>8</v>
      </c>
      <c r="M180">
        <v>6</v>
      </c>
      <c r="N180">
        <v>7</v>
      </c>
    </row>
    <row r="181" spans="1:14" x14ac:dyDescent="0.25">
      <c r="A181" t="s">
        <v>34</v>
      </c>
      <c r="B181">
        <v>2003</v>
      </c>
      <c r="C181" t="s">
        <v>43</v>
      </c>
      <c r="D181" t="s">
        <v>2</v>
      </c>
      <c r="E181" t="s">
        <v>6</v>
      </c>
      <c r="F181">
        <v>135</v>
      </c>
      <c r="G181">
        <v>136</v>
      </c>
      <c r="H181">
        <v>271</v>
      </c>
      <c r="I181">
        <v>27</v>
      </c>
      <c r="J181">
        <v>41</v>
      </c>
      <c r="K181">
        <v>68</v>
      </c>
      <c r="L181">
        <v>9</v>
      </c>
      <c r="M181">
        <v>15</v>
      </c>
      <c r="N181">
        <v>8</v>
      </c>
    </row>
    <row r="182" spans="1:14" x14ac:dyDescent="0.25">
      <c r="A182" t="s">
        <v>34</v>
      </c>
      <c r="B182">
        <v>2003</v>
      </c>
      <c r="C182" t="s">
        <v>43</v>
      </c>
      <c r="D182" t="s">
        <v>7</v>
      </c>
      <c r="E182" t="s">
        <v>8</v>
      </c>
      <c r="F182">
        <v>135</v>
      </c>
      <c r="G182">
        <v>136</v>
      </c>
      <c r="H182">
        <v>271</v>
      </c>
      <c r="I182">
        <v>17</v>
      </c>
      <c r="J182">
        <v>22</v>
      </c>
      <c r="K182">
        <v>39</v>
      </c>
      <c r="L182">
        <v>4</v>
      </c>
      <c r="M182">
        <v>4</v>
      </c>
      <c r="N182">
        <v>15</v>
      </c>
    </row>
    <row r="183" spans="1:14" x14ac:dyDescent="0.25">
      <c r="A183" t="s">
        <v>34</v>
      </c>
      <c r="B183">
        <v>2003</v>
      </c>
      <c r="C183" t="s">
        <v>43</v>
      </c>
      <c r="D183" t="s">
        <v>7</v>
      </c>
      <c r="E183" t="s">
        <v>9</v>
      </c>
      <c r="F183">
        <v>135</v>
      </c>
      <c r="G183">
        <v>136</v>
      </c>
      <c r="H183">
        <v>271</v>
      </c>
      <c r="I183">
        <v>17</v>
      </c>
      <c r="J183">
        <v>22</v>
      </c>
      <c r="K183">
        <v>39</v>
      </c>
      <c r="L183">
        <v>4</v>
      </c>
      <c r="M183">
        <v>10</v>
      </c>
      <c r="N183">
        <v>15</v>
      </c>
    </row>
    <row r="184" spans="1:14" x14ac:dyDescent="0.25">
      <c r="A184" t="s">
        <v>34</v>
      </c>
      <c r="B184">
        <v>2003</v>
      </c>
      <c r="C184" t="s">
        <v>43</v>
      </c>
      <c r="D184" t="s">
        <v>7</v>
      </c>
      <c r="E184" t="s">
        <v>10</v>
      </c>
      <c r="F184">
        <v>135</v>
      </c>
      <c r="G184">
        <v>136</v>
      </c>
      <c r="H184">
        <v>271</v>
      </c>
      <c r="I184">
        <v>17</v>
      </c>
      <c r="J184">
        <v>22</v>
      </c>
      <c r="K184">
        <v>39</v>
      </c>
      <c r="L184">
        <v>9</v>
      </c>
      <c r="M184">
        <v>8</v>
      </c>
      <c r="N184">
        <v>15</v>
      </c>
    </row>
    <row r="185" spans="1:14" x14ac:dyDescent="0.25">
      <c r="A185" t="s">
        <v>34</v>
      </c>
      <c r="B185">
        <v>2003</v>
      </c>
      <c r="C185" t="s">
        <v>43</v>
      </c>
      <c r="D185" t="s">
        <v>11</v>
      </c>
      <c r="E185" t="s">
        <v>12</v>
      </c>
      <c r="F185">
        <v>135</v>
      </c>
      <c r="G185">
        <v>136</v>
      </c>
      <c r="H185">
        <v>271</v>
      </c>
      <c r="I185">
        <v>12</v>
      </c>
      <c r="J185">
        <v>25</v>
      </c>
      <c r="K185">
        <v>37</v>
      </c>
      <c r="L185">
        <v>4</v>
      </c>
      <c r="M185">
        <v>5</v>
      </c>
      <c r="N185">
        <v>8</v>
      </c>
    </row>
    <row r="186" spans="1:14" x14ac:dyDescent="0.25">
      <c r="A186" t="s">
        <v>34</v>
      </c>
      <c r="B186">
        <v>2003</v>
      </c>
      <c r="C186" t="s">
        <v>43</v>
      </c>
      <c r="D186" t="s">
        <v>11</v>
      </c>
      <c r="E186" t="s">
        <v>13</v>
      </c>
      <c r="F186">
        <v>135</v>
      </c>
      <c r="G186">
        <v>136</v>
      </c>
      <c r="H186">
        <v>271</v>
      </c>
      <c r="I186">
        <v>12</v>
      </c>
      <c r="J186">
        <v>25</v>
      </c>
      <c r="K186">
        <v>37</v>
      </c>
      <c r="L186">
        <v>4</v>
      </c>
      <c r="M186">
        <v>7</v>
      </c>
      <c r="N186">
        <v>12</v>
      </c>
    </row>
    <row r="187" spans="1:14" x14ac:dyDescent="0.25">
      <c r="A187" t="s">
        <v>34</v>
      </c>
      <c r="B187">
        <v>2003</v>
      </c>
      <c r="C187" t="s">
        <v>43</v>
      </c>
      <c r="D187" t="s">
        <v>11</v>
      </c>
      <c r="E187" t="s">
        <v>14</v>
      </c>
      <c r="F187">
        <v>135</v>
      </c>
      <c r="G187">
        <v>136</v>
      </c>
      <c r="H187">
        <v>271</v>
      </c>
      <c r="I187">
        <v>12</v>
      </c>
      <c r="J187">
        <v>25</v>
      </c>
      <c r="K187">
        <v>37</v>
      </c>
      <c r="L187">
        <v>4</v>
      </c>
      <c r="M187">
        <v>13</v>
      </c>
      <c r="N187">
        <v>5</v>
      </c>
    </row>
    <row r="188" spans="1:14" x14ac:dyDescent="0.25">
      <c r="A188" t="s">
        <v>34</v>
      </c>
      <c r="B188">
        <v>2003</v>
      </c>
      <c r="C188" t="s">
        <v>43</v>
      </c>
      <c r="D188" t="s">
        <v>15</v>
      </c>
      <c r="E188" t="s">
        <v>16</v>
      </c>
      <c r="F188">
        <v>135</v>
      </c>
      <c r="G188">
        <v>136</v>
      </c>
      <c r="H188">
        <v>271</v>
      </c>
      <c r="I188">
        <v>42</v>
      </c>
      <c r="J188">
        <v>30</v>
      </c>
      <c r="K188">
        <v>72</v>
      </c>
      <c r="L188">
        <v>16</v>
      </c>
      <c r="M188">
        <v>5</v>
      </c>
      <c r="N188">
        <v>8</v>
      </c>
    </row>
    <row r="189" spans="1:14" x14ac:dyDescent="0.25">
      <c r="A189" t="s">
        <v>34</v>
      </c>
      <c r="B189">
        <v>2003</v>
      </c>
      <c r="C189" t="s">
        <v>43</v>
      </c>
      <c r="D189" t="s">
        <v>15</v>
      </c>
      <c r="E189" t="s">
        <v>17</v>
      </c>
      <c r="F189">
        <v>135</v>
      </c>
      <c r="G189">
        <v>136</v>
      </c>
      <c r="H189">
        <v>271</v>
      </c>
      <c r="I189">
        <v>42</v>
      </c>
      <c r="J189">
        <v>30</v>
      </c>
      <c r="K189">
        <v>72</v>
      </c>
      <c r="L189">
        <v>14</v>
      </c>
      <c r="M189">
        <v>13</v>
      </c>
      <c r="N189">
        <v>15</v>
      </c>
    </row>
    <row r="190" spans="1:14" x14ac:dyDescent="0.25">
      <c r="A190" t="s">
        <v>34</v>
      </c>
      <c r="B190">
        <v>2003</v>
      </c>
      <c r="C190" t="s">
        <v>43</v>
      </c>
      <c r="D190" t="s">
        <v>15</v>
      </c>
      <c r="E190" t="s">
        <v>18</v>
      </c>
      <c r="F190">
        <v>135</v>
      </c>
      <c r="G190">
        <v>136</v>
      </c>
      <c r="H190">
        <v>271</v>
      </c>
      <c r="I190">
        <v>42</v>
      </c>
      <c r="J190">
        <v>30</v>
      </c>
      <c r="K190">
        <v>72</v>
      </c>
      <c r="L190">
        <v>12</v>
      </c>
      <c r="M190">
        <v>12</v>
      </c>
      <c r="N190">
        <v>8</v>
      </c>
    </row>
    <row r="191" spans="1:14" x14ac:dyDescent="0.25">
      <c r="A191" t="s">
        <v>34</v>
      </c>
      <c r="B191">
        <v>2003</v>
      </c>
      <c r="C191" t="s">
        <v>43</v>
      </c>
      <c r="D191" t="s">
        <v>19</v>
      </c>
      <c r="E191" t="s">
        <v>20</v>
      </c>
      <c r="F191">
        <v>135</v>
      </c>
      <c r="G191">
        <v>136</v>
      </c>
      <c r="H191">
        <v>271</v>
      </c>
      <c r="I191">
        <v>37</v>
      </c>
      <c r="J191">
        <v>18</v>
      </c>
      <c r="K191">
        <v>55</v>
      </c>
      <c r="L191">
        <v>16</v>
      </c>
      <c r="M191">
        <v>6</v>
      </c>
      <c r="N191">
        <v>13</v>
      </c>
    </row>
    <row r="192" spans="1:14" x14ac:dyDescent="0.25">
      <c r="A192" t="s">
        <v>34</v>
      </c>
      <c r="B192">
        <v>2003</v>
      </c>
      <c r="C192" t="s">
        <v>43</v>
      </c>
      <c r="D192" t="s">
        <v>19</v>
      </c>
      <c r="E192" t="s">
        <v>21</v>
      </c>
      <c r="F192">
        <v>135</v>
      </c>
      <c r="G192">
        <v>136</v>
      </c>
      <c r="H192">
        <v>271</v>
      </c>
      <c r="I192">
        <v>37</v>
      </c>
      <c r="J192">
        <v>18</v>
      </c>
      <c r="K192">
        <v>55</v>
      </c>
      <c r="L192">
        <v>7</v>
      </c>
      <c r="M192">
        <v>5</v>
      </c>
      <c r="N192">
        <v>15</v>
      </c>
    </row>
    <row r="193" spans="1:14" x14ac:dyDescent="0.25">
      <c r="A193" t="s">
        <v>34</v>
      </c>
      <c r="B193">
        <v>2003</v>
      </c>
      <c r="C193" t="s">
        <v>43</v>
      </c>
      <c r="D193" t="s">
        <v>19</v>
      </c>
      <c r="E193" t="s">
        <v>22</v>
      </c>
      <c r="F193">
        <v>135</v>
      </c>
      <c r="G193">
        <v>136</v>
      </c>
      <c r="H193">
        <v>271</v>
      </c>
      <c r="I193">
        <v>37</v>
      </c>
      <c r="J193">
        <v>18</v>
      </c>
      <c r="K193">
        <v>55</v>
      </c>
      <c r="L193">
        <v>14</v>
      </c>
      <c r="M193">
        <v>7</v>
      </c>
      <c r="N193">
        <v>12</v>
      </c>
    </row>
    <row r="194" spans="1:14" x14ac:dyDescent="0.25">
      <c r="A194" t="s">
        <v>34</v>
      </c>
      <c r="B194">
        <v>2004</v>
      </c>
      <c r="C194" t="s">
        <v>43</v>
      </c>
      <c r="D194" t="s">
        <v>2</v>
      </c>
      <c r="E194" t="s">
        <v>3</v>
      </c>
      <c r="F194">
        <v>220</v>
      </c>
      <c r="G194">
        <v>203</v>
      </c>
      <c r="H194">
        <v>423</v>
      </c>
      <c r="I194">
        <v>64</v>
      </c>
      <c r="J194">
        <v>31</v>
      </c>
      <c r="K194">
        <v>95</v>
      </c>
      <c r="L194">
        <v>18</v>
      </c>
      <c r="M194">
        <v>7</v>
      </c>
      <c r="N194">
        <v>9</v>
      </c>
    </row>
    <row r="195" spans="1:14" x14ac:dyDescent="0.25">
      <c r="A195" t="s">
        <v>34</v>
      </c>
      <c r="B195">
        <v>2004</v>
      </c>
      <c r="C195" t="s">
        <v>43</v>
      </c>
      <c r="D195" t="s">
        <v>2</v>
      </c>
      <c r="E195" t="s">
        <v>4</v>
      </c>
      <c r="F195">
        <v>220</v>
      </c>
      <c r="G195">
        <v>203</v>
      </c>
      <c r="H195">
        <v>423</v>
      </c>
      <c r="I195">
        <v>64</v>
      </c>
      <c r="J195">
        <v>31</v>
      </c>
      <c r="K195">
        <v>95</v>
      </c>
      <c r="L195">
        <v>11</v>
      </c>
      <c r="M195">
        <v>6</v>
      </c>
      <c r="N195">
        <v>19</v>
      </c>
    </row>
    <row r="196" spans="1:14" x14ac:dyDescent="0.25">
      <c r="A196" t="s">
        <v>34</v>
      </c>
      <c r="B196">
        <v>2004</v>
      </c>
      <c r="C196" t="s">
        <v>43</v>
      </c>
      <c r="D196" t="s">
        <v>2</v>
      </c>
      <c r="E196" t="s">
        <v>5</v>
      </c>
      <c r="F196">
        <v>220</v>
      </c>
      <c r="G196">
        <v>203</v>
      </c>
      <c r="H196">
        <v>423</v>
      </c>
      <c r="I196">
        <v>64</v>
      </c>
      <c r="J196">
        <v>31</v>
      </c>
      <c r="K196">
        <v>95</v>
      </c>
      <c r="L196">
        <v>15</v>
      </c>
      <c r="M196">
        <v>9</v>
      </c>
      <c r="N196">
        <v>9</v>
      </c>
    </row>
    <row r="197" spans="1:14" x14ac:dyDescent="0.25">
      <c r="A197" t="s">
        <v>34</v>
      </c>
      <c r="B197">
        <v>2004</v>
      </c>
      <c r="C197" t="s">
        <v>43</v>
      </c>
      <c r="D197" t="s">
        <v>2</v>
      </c>
      <c r="E197" t="s">
        <v>6</v>
      </c>
      <c r="F197">
        <v>220</v>
      </c>
      <c r="G197">
        <v>203</v>
      </c>
      <c r="H197">
        <v>423</v>
      </c>
      <c r="I197">
        <v>64</v>
      </c>
      <c r="J197">
        <v>31</v>
      </c>
      <c r="K197">
        <v>95</v>
      </c>
      <c r="L197">
        <v>20</v>
      </c>
      <c r="M197">
        <v>9</v>
      </c>
      <c r="N197">
        <v>10</v>
      </c>
    </row>
    <row r="198" spans="1:14" x14ac:dyDescent="0.25">
      <c r="A198" t="s">
        <v>34</v>
      </c>
      <c r="B198">
        <v>2004</v>
      </c>
      <c r="C198" t="s">
        <v>43</v>
      </c>
      <c r="D198" t="s">
        <v>7</v>
      </c>
      <c r="E198" t="s">
        <v>8</v>
      </c>
      <c r="F198">
        <v>220</v>
      </c>
      <c r="G198">
        <v>203</v>
      </c>
      <c r="H198">
        <v>423</v>
      </c>
      <c r="I198">
        <v>40</v>
      </c>
      <c r="J198">
        <v>60</v>
      </c>
      <c r="K198">
        <v>100</v>
      </c>
      <c r="L198">
        <v>19</v>
      </c>
      <c r="M198">
        <v>16</v>
      </c>
      <c r="N198">
        <v>16</v>
      </c>
    </row>
    <row r="199" spans="1:14" x14ac:dyDescent="0.25">
      <c r="A199" t="s">
        <v>34</v>
      </c>
      <c r="B199">
        <v>2004</v>
      </c>
      <c r="C199" t="s">
        <v>43</v>
      </c>
      <c r="D199" t="s">
        <v>7</v>
      </c>
      <c r="E199" t="s">
        <v>9</v>
      </c>
      <c r="F199">
        <v>220</v>
      </c>
      <c r="G199">
        <v>203</v>
      </c>
      <c r="H199">
        <v>423</v>
      </c>
      <c r="I199">
        <v>40</v>
      </c>
      <c r="J199">
        <v>60</v>
      </c>
      <c r="K199">
        <v>100</v>
      </c>
      <c r="L199">
        <v>11</v>
      </c>
      <c r="M199">
        <v>22</v>
      </c>
      <c r="N199">
        <v>7</v>
      </c>
    </row>
    <row r="200" spans="1:14" x14ac:dyDescent="0.25">
      <c r="A200" t="s">
        <v>34</v>
      </c>
      <c r="B200">
        <v>2004</v>
      </c>
      <c r="C200" t="s">
        <v>43</v>
      </c>
      <c r="D200" t="s">
        <v>7</v>
      </c>
      <c r="E200" t="s">
        <v>10</v>
      </c>
      <c r="F200">
        <v>220</v>
      </c>
      <c r="G200">
        <v>203</v>
      </c>
      <c r="H200">
        <v>423</v>
      </c>
      <c r="I200">
        <v>40</v>
      </c>
      <c r="J200">
        <v>60</v>
      </c>
      <c r="K200">
        <v>100</v>
      </c>
      <c r="L200">
        <v>10</v>
      </c>
      <c r="M200">
        <v>22</v>
      </c>
      <c r="N200">
        <v>10</v>
      </c>
    </row>
    <row r="201" spans="1:14" x14ac:dyDescent="0.25">
      <c r="A201" t="s">
        <v>34</v>
      </c>
      <c r="B201">
        <v>2004</v>
      </c>
      <c r="C201" t="s">
        <v>43</v>
      </c>
      <c r="D201" t="s">
        <v>11</v>
      </c>
      <c r="E201" t="s">
        <v>12</v>
      </c>
      <c r="F201">
        <v>220</v>
      </c>
      <c r="G201">
        <v>203</v>
      </c>
      <c r="H201">
        <v>423</v>
      </c>
      <c r="I201">
        <v>39</v>
      </c>
      <c r="J201">
        <v>46</v>
      </c>
      <c r="K201">
        <v>85</v>
      </c>
      <c r="L201">
        <v>18</v>
      </c>
      <c r="M201">
        <v>16</v>
      </c>
      <c r="N201">
        <v>8</v>
      </c>
    </row>
    <row r="202" spans="1:14" x14ac:dyDescent="0.25">
      <c r="A202" t="s">
        <v>34</v>
      </c>
      <c r="B202">
        <v>2004</v>
      </c>
      <c r="C202" t="s">
        <v>43</v>
      </c>
      <c r="D202" t="s">
        <v>11</v>
      </c>
      <c r="E202" t="s">
        <v>13</v>
      </c>
      <c r="F202">
        <v>220</v>
      </c>
      <c r="G202">
        <v>203</v>
      </c>
      <c r="H202">
        <v>423</v>
      </c>
      <c r="I202">
        <v>39</v>
      </c>
      <c r="J202">
        <v>46</v>
      </c>
      <c r="K202">
        <v>85</v>
      </c>
      <c r="L202">
        <v>12</v>
      </c>
      <c r="M202">
        <v>12</v>
      </c>
      <c r="N202">
        <v>17</v>
      </c>
    </row>
    <row r="203" spans="1:14" x14ac:dyDescent="0.25">
      <c r="A203" t="s">
        <v>34</v>
      </c>
      <c r="B203">
        <v>2004</v>
      </c>
      <c r="C203" t="s">
        <v>43</v>
      </c>
      <c r="D203" t="s">
        <v>11</v>
      </c>
      <c r="E203" t="s">
        <v>14</v>
      </c>
      <c r="F203">
        <v>220</v>
      </c>
      <c r="G203">
        <v>203</v>
      </c>
      <c r="H203">
        <v>423</v>
      </c>
      <c r="I203">
        <v>39</v>
      </c>
      <c r="J203">
        <v>46</v>
      </c>
      <c r="K203">
        <v>85</v>
      </c>
      <c r="L203">
        <v>9</v>
      </c>
      <c r="M203">
        <v>18</v>
      </c>
      <c r="N203">
        <v>6</v>
      </c>
    </row>
    <row r="204" spans="1:14" x14ac:dyDescent="0.25">
      <c r="A204" t="s">
        <v>34</v>
      </c>
      <c r="B204">
        <v>2004</v>
      </c>
      <c r="C204" t="s">
        <v>43</v>
      </c>
      <c r="D204" t="s">
        <v>15</v>
      </c>
      <c r="E204" t="s">
        <v>16</v>
      </c>
      <c r="F204">
        <v>220</v>
      </c>
      <c r="G204">
        <v>203</v>
      </c>
      <c r="H204">
        <v>423</v>
      </c>
      <c r="I204">
        <v>34</v>
      </c>
      <c r="J204">
        <v>41</v>
      </c>
      <c r="K204">
        <v>75</v>
      </c>
      <c r="L204">
        <v>6</v>
      </c>
      <c r="M204">
        <v>18</v>
      </c>
      <c r="N204">
        <v>5</v>
      </c>
    </row>
    <row r="205" spans="1:14" x14ac:dyDescent="0.25">
      <c r="A205" t="s">
        <v>34</v>
      </c>
      <c r="B205">
        <v>2004</v>
      </c>
      <c r="C205" t="s">
        <v>43</v>
      </c>
      <c r="D205" t="s">
        <v>15</v>
      </c>
      <c r="E205" t="s">
        <v>17</v>
      </c>
      <c r="F205">
        <v>220</v>
      </c>
      <c r="G205">
        <v>203</v>
      </c>
      <c r="H205">
        <v>423</v>
      </c>
      <c r="I205">
        <v>34</v>
      </c>
      <c r="J205">
        <v>41</v>
      </c>
      <c r="K205">
        <v>75</v>
      </c>
      <c r="L205">
        <v>16</v>
      </c>
      <c r="M205">
        <v>6</v>
      </c>
      <c r="N205">
        <v>18</v>
      </c>
    </row>
    <row r="206" spans="1:14" x14ac:dyDescent="0.25">
      <c r="A206" t="s">
        <v>34</v>
      </c>
      <c r="B206">
        <v>2004</v>
      </c>
      <c r="C206" t="s">
        <v>43</v>
      </c>
      <c r="D206" t="s">
        <v>15</v>
      </c>
      <c r="E206" t="s">
        <v>18</v>
      </c>
      <c r="F206">
        <v>220</v>
      </c>
      <c r="G206">
        <v>203</v>
      </c>
      <c r="H206">
        <v>423</v>
      </c>
      <c r="I206">
        <v>34</v>
      </c>
      <c r="J206">
        <v>41</v>
      </c>
      <c r="K206">
        <v>75</v>
      </c>
      <c r="L206">
        <v>12</v>
      </c>
      <c r="M206">
        <v>17</v>
      </c>
      <c r="N206">
        <v>8</v>
      </c>
    </row>
    <row r="207" spans="1:14" x14ac:dyDescent="0.25">
      <c r="A207" t="s">
        <v>34</v>
      </c>
      <c r="B207">
        <v>2004</v>
      </c>
      <c r="C207" t="s">
        <v>43</v>
      </c>
      <c r="D207" t="s">
        <v>19</v>
      </c>
      <c r="E207" t="s">
        <v>20</v>
      </c>
      <c r="F207">
        <v>220</v>
      </c>
      <c r="G207">
        <v>203</v>
      </c>
      <c r="H207">
        <v>423</v>
      </c>
      <c r="I207">
        <v>43</v>
      </c>
      <c r="J207">
        <v>25</v>
      </c>
      <c r="K207">
        <v>68</v>
      </c>
      <c r="L207">
        <v>16</v>
      </c>
      <c r="M207">
        <v>7</v>
      </c>
      <c r="N207">
        <v>16</v>
      </c>
    </row>
    <row r="208" spans="1:14" x14ac:dyDescent="0.25">
      <c r="A208" t="s">
        <v>34</v>
      </c>
      <c r="B208">
        <v>2004</v>
      </c>
      <c r="C208" t="s">
        <v>43</v>
      </c>
      <c r="D208" t="s">
        <v>19</v>
      </c>
      <c r="E208" t="s">
        <v>21</v>
      </c>
      <c r="F208">
        <v>220</v>
      </c>
      <c r="G208">
        <v>203</v>
      </c>
      <c r="H208">
        <v>423</v>
      </c>
      <c r="I208">
        <v>43</v>
      </c>
      <c r="J208">
        <v>25</v>
      </c>
      <c r="K208">
        <v>68</v>
      </c>
      <c r="L208">
        <v>20</v>
      </c>
      <c r="M208">
        <v>9</v>
      </c>
      <c r="N208">
        <v>21</v>
      </c>
    </row>
    <row r="209" spans="1:14" x14ac:dyDescent="0.25">
      <c r="A209" t="s">
        <v>34</v>
      </c>
      <c r="B209">
        <v>2004</v>
      </c>
      <c r="C209" t="s">
        <v>43</v>
      </c>
      <c r="D209" t="s">
        <v>19</v>
      </c>
      <c r="E209" t="s">
        <v>22</v>
      </c>
      <c r="F209">
        <v>220</v>
      </c>
      <c r="G209">
        <v>203</v>
      </c>
      <c r="H209">
        <v>423</v>
      </c>
      <c r="I209">
        <v>43</v>
      </c>
      <c r="J209">
        <v>25</v>
      </c>
      <c r="K209">
        <v>68</v>
      </c>
      <c r="L209">
        <v>7</v>
      </c>
      <c r="M209">
        <v>9</v>
      </c>
      <c r="N209">
        <v>5</v>
      </c>
    </row>
    <row r="210" spans="1:14" x14ac:dyDescent="0.25">
      <c r="A210" t="s">
        <v>34</v>
      </c>
      <c r="B210">
        <v>2005</v>
      </c>
      <c r="C210" t="s">
        <v>43</v>
      </c>
      <c r="D210" t="s">
        <v>2</v>
      </c>
      <c r="E210" t="s">
        <v>3</v>
      </c>
      <c r="F210">
        <v>184</v>
      </c>
      <c r="G210">
        <v>170</v>
      </c>
      <c r="H210">
        <v>354</v>
      </c>
      <c r="I210">
        <v>42</v>
      </c>
      <c r="J210">
        <v>35</v>
      </c>
      <c r="K210">
        <v>77</v>
      </c>
      <c r="L210">
        <v>4</v>
      </c>
      <c r="M210">
        <v>9</v>
      </c>
      <c r="N210">
        <v>18</v>
      </c>
    </row>
    <row r="211" spans="1:14" x14ac:dyDescent="0.25">
      <c r="A211" t="s">
        <v>34</v>
      </c>
      <c r="B211">
        <v>2005</v>
      </c>
      <c r="C211" t="s">
        <v>43</v>
      </c>
      <c r="D211" t="s">
        <v>2</v>
      </c>
      <c r="E211" t="s">
        <v>4</v>
      </c>
      <c r="F211">
        <v>184</v>
      </c>
      <c r="G211">
        <v>170</v>
      </c>
      <c r="H211">
        <v>354</v>
      </c>
      <c r="I211">
        <v>42</v>
      </c>
      <c r="J211">
        <v>35</v>
      </c>
      <c r="K211">
        <v>77</v>
      </c>
      <c r="L211">
        <v>21</v>
      </c>
      <c r="M211">
        <v>4</v>
      </c>
      <c r="N211">
        <v>12</v>
      </c>
    </row>
    <row r="212" spans="1:14" x14ac:dyDescent="0.25">
      <c r="A212" t="s">
        <v>34</v>
      </c>
      <c r="B212">
        <v>2005</v>
      </c>
      <c r="C212" t="s">
        <v>43</v>
      </c>
      <c r="D212" t="s">
        <v>2</v>
      </c>
      <c r="E212" t="s">
        <v>5</v>
      </c>
      <c r="F212">
        <v>184</v>
      </c>
      <c r="G212">
        <v>170</v>
      </c>
      <c r="H212">
        <v>354</v>
      </c>
      <c r="I212">
        <v>42</v>
      </c>
      <c r="J212">
        <v>35</v>
      </c>
      <c r="K212">
        <v>77</v>
      </c>
      <c r="L212">
        <v>5</v>
      </c>
      <c r="M212">
        <v>13</v>
      </c>
      <c r="N212">
        <v>13</v>
      </c>
    </row>
    <row r="213" spans="1:14" x14ac:dyDescent="0.25">
      <c r="A213" t="s">
        <v>34</v>
      </c>
      <c r="B213">
        <v>2005</v>
      </c>
      <c r="C213" t="s">
        <v>43</v>
      </c>
      <c r="D213" t="s">
        <v>2</v>
      </c>
      <c r="E213" t="s">
        <v>6</v>
      </c>
      <c r="F213">
        <v>184</v>
      </c>
      <c r="G213">
        <v>170</v>
      </c>
      <c r="H213">
        <v>354</v>
      </c>
      <c r="I213">
        <v>42</v>
      </c>
      <c r="J213">
        <v>35</v>
      </c>
      <c r="K213">
        <v>77</v>
      </c>
      <c r="L213">
        <v>12</v>
      </c>
      <c r="M213">
        <v>9</v>
      </c>
      <c r="N213">
        <v>18</v>
      </c>
    </row>
    <row r="214" spans="1:14" x14ac:dyDescent="0.25">
      <c r="A214" t="s">
        <v>34</v>
      </c>
      <c r="B214">
        <v>2005</v>
      </c>
      <c r="C214" t="s">
        <v>43</v>
      </c>
      <c r="D214" t="s">
        <v>7</v>
      </c>
      <c r="E214" t="s">
        <v>8</v>
      </c>
      <c r="F214">
        <v>184</v>
      </c>
      <c r="G214">
        <v>170</v>
      </c>
      <c r="H214">
        <v>354</v>
      </c>
      <c r="I214">
        <v>26</v>
      </c>
      <c r="J214">
        <v>55</v>
      </c>
      <c r="K214">
        <v>81</v>
      </c>
      <c r="L214">
        <v>9</v>
      </c>
      <c r="M214">
        <v>20</v>
      </c>
      <c r="N214">
        <v>5</v>
      </c>
    </row>
    <row r="215" spans="1:14" x14ac:dyDescent="0.25">
      <c r="A215" t="s">
        <v>34</v>
      </c>
      <c r="B215">
        <v>2005</v>
      </c>
      <c r="C215" t="s">
        <v>43</v>
      </c>
      <c r="D215" t="s">
        <v>7</v>
      </c>
      <c r="E215" t="s">
        <v>9</v>
      </c>
      <c r="F215">
        <v>184</v>
      </c>
      <c r="G215">
        <v>170</v>
      </c>
      <c r="H215">
        <v>354</v>
      </c>
      <c r="I215">
        <v>26</v>
      </c>
      <c r="J215">
        <v>55</v>
      </c>
      <c r="K215">
        <v>81</v>
      </c>
      <c r="L215">
        <v>12</v>
      </c>
      <c r="M215">
        <v>19</v>
      </c>
      <c r="N215">
        <v>16</v>
      </c>
    </row>
    <row r="216" spans="1:14" x14ac:dyDescent="0.25">
      <c r="A216" t="s">
        <v>34</v>
      </c>
      <c r="B216">
        <v>2005</v>
      </c>
      <c r="C216" t="s">
        <v>43</v>
      </c>
      <c r="D216" t="s">
        <v>7</v>
      </c>
      <c r="E216" t="s">
        <v>10</v>
      </c>
      <c r="F216">
        <v>184</v>
      </c>
      <c r="G216">
        <v>170</v>
      </c>
      <c r="H216">
        <v>354</v>
      </c>
      <c r="I216">
        <v>26</v>
      </c>
      <c r="J216">
        <v>55</v>
      </c>
      <c r="K216">
        <v>81</v>
      </c>
      <c r="L216">
        <v>5</v>
      </c>
      <c r="M216">
        <v>16</v>
      </c>
      <c r="N216">
        <v>15</v>
      </c>
    </row>
    <row r="217" spans="1:14" x14ac:dyDescent="0.25">
      <c r="A217" t="s">
        <v>34</v>
      </c>
      <c r="B217">
        <v>2005</v>
      </c>
      <c r="C217" t="s">
        <v>43</v>
      </c>
      <c r="D217" t="s">
        <v>11</v>
      </c>
      <c r="E217" t="s">
        <v>12</v>
      </c>
      <c r="F217">
        <v>184</v>
      </c>
      <c r="G217">
        <v>170</v>
      </c>
      <c r="H217">
        <v>354</v>
      </c>
      <c r="I217">
        <v>40</v>
      </c>
      <c r="J217">
        <v>17</v>
      </c>
      <c r="K217">
        <v>57</v>
      </c>
      <c r="L217">
        <v>14</v>
      </c>
      <c r="M217">
        <v>6</v>
      </c>
      <c r="N217">
        <v>19</v>
      </c>
    </row>
    <row r="218" spans="1:14" x14ac:dyDescent="0.25">
      <c r="A218" t="s">
        <v>34</v>
      </c>
      <c r="B218">
        <v>2005</v>
      </c>
      <c r="C218" t="s">
        <v>43</v>
      </c>
      <c r="D218" t="s">
        <v>11</v>
      </c>
      <c r="E218" t="s">
        <v>13</v>
      </c>
      <c r="F218">
        <v>184</v>
      </c>
      <c r="G218">
        <v>170</v>
      </c>
      <c r="H218">
        <v>354</v>
      </c>
      <c r="I218">
        <v>40</v>
      </c>
      <c r="J218">
        <v>17</v>
      </c>
      <c r="K218">
        <v>57</v>
      </c>
      <c r="L218">
        <v>11</v>
      </c>
      <c r="M218">
        <v>7</v>
      </c>
      <c r="N218">
        <v>11</v>
      </c>
    </row>
    <row r="219" spans="1:14" x14ac:dyDescent="0.25">
      <c r="A219" t="s">
        <v>34</v>
      </c>
      <c r="B219">
        <v>2005</v>
      </c>
      <c r="C219" t="s">
        <v>43</v>
      </c>
      <c r="D219" t="s">
        <v>11</v>
      </c>
      <c r="E219" t="s">
        <v>14</v>
      </c>
      <c r="F219">
        <v>184</v>
      </c>
      <c r="G219">
        <v>170</v>
      </c>
      <c r="H219">
        <v>354</v>
      </c>
      <c r="I219">
        <v>40</v>
      </c>
      <c r="J219">
        <v>17</v>
      </c>
      <c r="K219">
        <v>57</v>
      </c>
      <c r="L219">
        <v>15</v>
      </c>
      <c r="M219">
        <v>4</v>
      </c>
      <c r="N219">
        <v>9</v>
      </c>
    </row>
    <row r="220" spans="1:14" x14ac:dyDescent="0.25">
      <c r="A220" t="s">
        <v>34</v>
      </c>
      <c r="B220">
        <v>2005</v>
      </c>
      <c r="C220" t="s">
        <v>43</v>
      </c>
      <c r="D220" t="s">
        <v>15</v>
      </c>
      <c r="E220" t="s">
        <v>16</v>
      </c>
      <c r="F220">
        <v>184</v>
      </c>
      <c r="G220">
        <v>170</v>
      </c>
      <c r="H220">
        <v>354</v>
      </c>
      <c r="I220">
        <v>42</v>
      </c>
      <c r="J220">
        <v>27</v>
      </c>
      <c r="K220">
        <v>69</v>
      </c>
      <c r="L220">
        <v>18</v>
      </c>
      <c r="M220">
        <v>18</v>
      </c>
      <c r="N220">
        <v>14</v>
      </c>
    </row>
    <row r="221" spans="1:14" x14ac:dyDescent="0.25">
      <c r="A221" t="s">
        <v>34</v>
      </c>
      <c r="B221">
        <v>2005</v>
      </c>
      <c r="C221" t="s">
        <v>43</v>
      </c>
      <c r="D221" t="s">
        <v>15</v>
      </c>
      <c r="E221" t="s">
        <v>17</v>
      </c>
      <c r="F221">
        <v>184</v>
      </c>
      <c r="G221">
        <v>170</v>
      </c>
      <c r="H221">
        <v>354</v>
      </c>
      <c r="I221">
        <v>42</v>
      </c>
      <c r="J221">
        <v>27</v>
      </c>
      <c r="K221">
        <v>69</v>
      </c>
      <c r="L221">
        <v>5</v>
      </c>
      <c r="M221">
        <v>5</v>
      </c>
      <c r="N221">
        <v>15</v>
      </c>
    </row>
    <row r="222" spans="1:14" x14ac:dyDescent="0.25">
      <c r="A222" t="s">
        <v>34</v>
      </c>
      <c r="B222">
        <v>2005</v>
      </c>
      <c r="C222" t="s">
        <v>43</v>
      </c>
      <c r="D222" t="s">
        <v>15</v>
      </c>
      <c r="E222" t="s">
        <v>18</v>
      </c>
      <c r="F222">
        <v>184</v>
      </c>
      <c r="G222">
        <v>170</v>
      </c>
      <c r="H222">
        <v>354</v>
      </c>
      <c r="I222">
        <v>42</v>
      </c>
      <c r="J222">
        <v>27</v>
      </c>
      <c r="K222">
        <v>69</v>
      </c>
      <c r="L222">
        <v>19</v>
      </c>
      <c r="M222">
        <v>4</v>
      </c>
      <c r="N222">
        <v>15</v>
      </c>
    </row>
    <row r="223" spans="1:14" x14ac:dyDescent="0.25">
      <c r="A223" t="s">
        <v>34</v>
      </c>
      <c r="B223">
        <v>2005</v>
      </c>
      <c r="C223" t="s">
        <v>43</v>
      </c>
      <c r="D223" t="s">
        <v>19</v>
      </c>
      <c r="E223" t="s">
        <v>20</v>
      </c>
      <c r="F223">
        <v>184</v>
      </c>
      <c r="G223">
        <v>170</v>
      </c>
      <c r="H223">
        <v>354</v>
      </c>
      <c r="I223">
        <v>34</v>
      </c>
      <c r="J223">
        <v>36</v>
      </c>
      <c r="K223">
        <v>70</v>
      </c>
      <c r="L223">
        <v>15</v>
      </c>
      <c r="M223">
        <v>21</v>
      </c>
      <c r="N223">
        <v>19</v>
      </c>
    </row>
    <row r="224" spans="1:14" x14ac:dyDescent="0.25">
      <c r="A224" t="s">
        <v>34</v>
      </c>
      <c r="B224">
        <v>2005</v>
      </c>
      <c r="C224" t="s">
        <v>43</v>
      </c>
      <c r="D224" t="s">
        <v>19</v>
      </c>
      <c r="E224" t="s">
        <v>21</v>
      </c>
      <c r="F224">
        <v>184</v>
      </c>
      <c r="G224">
        <v>170</v>
      </c>
      <c r="H224">
        <v>354</v>
      </c>
      <c r="I224">
        <v>34</v>
      </c>
      <c r="J224">
        <v>36</v>
      </c>
      <c r="K224">
        <v>70</v>
      </c>
      <c r="L224">
        <v>11</v>
      </c>
      <c r="M224">
        <v>12</v>
      </c>
      <c r="N224">
        <v>16</v>
      </c>
    </row>
    <row r="225" spans="1:14" x14ac:dyDescent="0.25">
      <c r="A225" t="s">
        <v>34</v>
      </c>
      <c r="B225">
        <v>2005</v>
      </c>
      <c r="C225" t="s">
        <v>43</v>
      </c>
      <c r="D225" t="s">
        <v>19</v>
      </c>
      <c r="E225" t="s">
        <v>22</v>
      </c>
      <c r="F225">
        <v>184</v>
      </c>
      <c r="G225">
        <v>170</v>
      </c>
      <c r="H225">
        <v>354</v>
      </c>
      <c r="I225">
        <v>34</v>
      </c>
      <c r="J225">
        <v>36</v>
      </c>
      <c r="K225">
        <v>70</v>
      </c>
      <c r="L225">
        <v>8</v>
      </c>
      <c r="M225">
        <v>3</v>
      </c>
      <c r="N225">
        <v>14</v>
      </c>
    </row>
    <row r="226" spans="1:14" x14ac:dyDescent="0.25">
      <c r="A226" t="s">
        <v>34</v>
      </c>
      <c r="B226">
        <v>2006</v>
      </c>
      <c r="C226" t="s">
        <v>43</v>
      </c>
      <c r="D226" t="s">
        <v>2</v>
      </c>
      <c r="E226" t="s">
        <v>3</v>
      </c>
      <c r="F226">
        <v>164</v>
      </c>
      <c r="G226">
        <v>209</v>
      </c>
      <c r="H226">
        <v>373</v>
      </c>
      <c r="I226">
        <v>31</v>
      </c>
      <c r="J226">
        <v>62</v>
      </c>
      <c r="K226">
        <v>93</v>
      </c>
      <c r="L226">
        <v>14</v>
      </c>
      <c r="M226">
        <v>14</v>
      </c>
      <c r="N226">
        <v>17</v>
      </c>
    </row>
    <row r="227" spans="1:14" x14ac:dyDescent="0.25">
      <c r="A227" t="s">
        <v>34</v>
      </c>
      <c r="B227">
        <v>2006</v>
      </c>
      <c r="C227" t="s">
        <v>43</v>
      </c>
      <c r="D227" t="s">
        <v>2</v>
      </c>
      <c r="E227" t="s">
        <v>4</v>
      </c>
      <c r="F227">
        <v>164</v>
      </c>
      <c r="G227">
        <v>209</v>
      </c>
      <c r="H227">
        <v>373</v>
      </c>
      <c r="I227">
        <v>31</v>
      </c>
      <c r="J227">
        <v>62</v>
      </c>
      <c r="K227">
        <v>93</v>
      </c>
      <c r="L227">
        <v>4</v>
      </c>
      <c r="M227">
        <v>16</v>
      </c>
      <c r="N227">
        <v>4</v>
      </c>
    </row>
    <row r="228" spans="1:14" x14ac:dyDescent="0.25">
      <c r="A228" t="s">
        <v>34</v>
      </c>
      <c r="B228">
        <v>2006</v>
      </c>
      <c r="C228" t="s">
        <v>43</v>
      </c>
      <c r="D228" t="s">
        <v>2</v>
      </c>
      <c r="E228" t="s">
        <v>5</v>
      </c>
      <c r="F228">
        <v>164</v>
      </c>
      <c r="G228">
        <v>209</v>
      </c>
      <c r="H228">
        <v>373</v>
      </c>
      <c r="I228">
        <v>31</v>
      </c>
      <c r="J228">
        <v>62</v>
      </c>
      <c r="K228">
        <v>93</v>
      </c>
      <c r="L228">
        <v>5</v>
      </c>
      <c r="M228">
        <v>16</v>
      </c>
      <c r="N228">
        <v>15</v>
      </c>
    </row>
    <row r="229" spans="1:14" x14ac:dyDescent="0.25">
      <c r="A229" t="s">
        <v>34</v>
      </c>
      <c r="B229">
        <v>2006</v>
      </c>
      <c r="C229" t="s">
        <v>43</v>
      </c>
      <c r="D229" t="s">
        <v>2</v>
      </c>
      <c r="E229" t="s">
        <v>6</v>
      </c>
      <c r="F229">
        <v>164</v>
      </c>
      <c r="G229">
        <v>209</v>
      </c>
      <c r="H229">
        <v>373</v>
      </c>
      <c r="I229">
        <v>31</v>
      </c>
      <c r="J229">
        <v>62</v>
      </c>
      <c r="K229">
        <v>93</v>
      </c>
      <c r="L229">
        <v>8</v>
      </c>
      <c r="M229">
        <v>16</v>
      </c>
      <c r="N229">
        <v>10</v>
      </c>
    </row>
    <row r="230" spans="1:14" x14ac:dyDescent="0.25">
      <c r="A230" t="s">
        <v>34</v>
      </c>
      <c r="B230">
        <v>2006</v>
      </c>
      <c r="C230" t="s">
        <v>43</v>
      </c>
      <c r="D230" t="s">
        <v>7</v>
      </c>
      <c r="E230" t="s">
        <v>8</v>
      </c>
      <c r="F230">
        <v>164</v>
      </c>
      <c r="G230">
        <v>209</v>
      </c>
      <c r="H230">
        <v>373</v>
      </c>
      <c r="I230">
        <v>41</v>
      </c>
      <c r="J230">
        <v>28</v>
      </c>
      <c r="K230">
        <v>69</v>
      </c>
      <c r="L230">
        <v>19</v>
      </c>
      <c r="M230">
        <v>3</v>
      </c>
      <c r="N230">
        <v>10</v>
      </c>
    </row>
    <row r="231" spans="1:14" x14ac:dyDescent="0.25">
      <c r="A231" t="s">
        <v>34</v>
      </c>
      <c r="B231">
        <v>2006</v>
      </c>
      <c r="C231" t="s">
        <v>43</v>
      </c>
      <c r="D231" t="s">
        <v>7</v>
      </c>
      <c r="E231" t="s">
        <v>9</v>
      </c>
      <c r="F231">
        <v>164</v>
      </c>
      <c r="G231">
        <v>209</v>
      </c>
      <c r="H231">
        <v>373</v>
      </c>
      <c r="I231">
        <v>41</v>
      </c>
      <c r="J231">
        <v>28</v>
      </c>
      <c r="K231">
        <v>69</v>
      </c>
      <c r="L231">
        <v>12</v>
      </c>
      <c r="M231">
        <v>21</v>
      </c>
      <c r="N231">
        <v>14</v>
      </c>
    </row>
    <row r="232" spans="1:14" x14ac:dyDescent="0.25">
      <c r="A232" t="s">
        <v>34</v>
      </c>
      <c r="B232">
        <v>2006</v>
      </c>
      <c r="C232" t="s">
        <v>43</v>
      </c>
      <c r="D232" t="s">
        <v>7</v>
      </c>
      <c r="E232" t="s">
        <v>10</v>
      </c>
      <c r="F232">
        <v>164</v>
      </c>
      <c r="G232">
        <v>209</v>
      </c>
      <c r="H232">
        <v>373</v>
      </c>
      <c r="I232">
        <v>41</v>
      </c>
      <c r="J232">
        <v>28</v>
      </c>
      <c r="K232">
        <v>69</v>
      </c>
      <c r="L232">
        <v>10</v>
      </c>
      <c r="M232">
        <v>4</v>
      </c>
      <c r="N232">
        <v>9</v>
      </c>
    </row>
    <row r="233" spans="1:14" x14ac:dyDescent="0.25">
      <c r="A233" t="s">
        <v>34</v>
      </c>
      <c r="B233">
        <v>2006</v>
      </c>
      <c r="C233" t="s">
        <v>43</v>
      </c>
      <c r="D233" t="s">
        <v>11</v>
      </c>
      <c r="E233" t="s">
        <v>12</v>
      </c>
      <c r="F233">
        <v>164</v>
      </c>
      <c r="G233">
        <v>209</v>
      </c>
      <c r="H233">
        <v>373</v>
      </c>
      <c r="I233">
        <v>19</v>
      </c>
      <c r="J233">
        <v>33</v>
      </c>
      <c r="K233">
        <v>52</v>
      </c>
      <c r="L233">
        <v>10</v>
      </c>
      <c r="M233">
        <v>10</v>
      </c>
      <c r="N233">
        <v>10</v>
      </c>
    </row>
    <row r="234" spans="1:14" x14ac:dyDescent="0.25">
      <c r="A234" t="s">
        <v>34</v>
      </c>
      <c r="B234">
        <v>2006</v>
      </c>
      <c r="C234" t="s">
        <v>43</v>
      </c>
      <c r="D234" t="s">
        <v>11</v>
      </c>
      <c r="E234" t="s">
        <v>13</v>
      </c>
      <c r="F234">
        <v>164</v>
      </c>
      <c r="G234">
        <v>209</v>
      </c>
      <c r="H234">
        <v>373</v>
      </c>
      <c r="I234">
        <v>19</v>
      </c>
      <c r="J234">
        <v>33</v>
      </c>
      <c r="K234">
        <v>52</v>
      </c>
      <c r="L234">
        <v>3</v>
      </c>
      <c r="M234">
        <v>8</v>
      </c>
      <c r="N234">
        <v>3</v>
      </c>
    </row>
    <row r="235" spans="1:14" x14ac:dyDescent="0.25">
      <c r="A235" t="s">
        <v>34</v>
      </c>
      <c r="B235">
        <v>2006</v>
      </c>
      <c r="C235" t="s">
        <v>43</v>
      </c>
      <c r="D235" t="s">
        <v>11</v>
      </c>
      <c r="E235" t="s">
        <v>14</v>
      </c>
      <c r="F235">
        <v>164</v>
      </c>
      <c r="G235">
        <v>209</v>
      </c>
      <c r="H235">
        <v>373</v>
      </c>
      <c r="I235">
        <v>19</v>
      </c>
      <c r="J235">
        <v>33</v>
      </c>
      <c r="K235">
        <v>52</v>
      </c>
      <c r="L235">
        <v>6</v>
      </c>
      <c r="M235">
        <v>15</v>
      </c>
      <c r="N235">
        <v>18</v>
      </c>
    </row>
    <row r="236" spans="1:14" x14ac:dyDescent="0.25">
      <c r="A236" t="s">
        <v>34</v>
      </c>
      <c r="B236">
        <v>2006</v>
      </c>
      <c r="C236" t="s">
        <v>43</v>
      </c>
      <c r="D236" t="s">
        <v>15</v>
      </c>
      <c r="E236" t="s">
        <v>16</v>
      </c>
      <c r="F236">
        <v>164</v>
      </c>
      <c r="G236">
        <v>209</v>
      </c>
      <c r="H236">
        <v>373</v>
      </c>
      <c r="I236">
        <v>34</v>
      </c>
      <c r="J236">
        <v>43</v>
      </c>
      <c r="K236">
        <v>77</v>
      </c>
      <c r="L236">
        <v>12</v>
      </c>
      <c r="M236">
        <v>14</v>
      </c>
      <c r="N236">
        <v>5</v>
      </c>
    </row>
    <row r="237" spans="1:14" x14ac:dyDescent="0.25">
      <c r="A237" t="s">
        <v>34</v>
      </c>
      <c r="B237">
        <v>2006</v>
      </c>
      <c r="C237" t="s">
        <v>43</v>
      </c>
      <c r="D237" t="s">
        <v>15</v>
      </c>
      <c r="E237" t="s">
        <v>17</v>
      </c>
      <c r="F237">
        <v>164</v>
      </c>
      <c r="G237">
        <v>209</v>
      </c>
      <c r="H237">
        <v>373</v>
      </c>
      <c r="I237">
        <v>34</v>
      </c>
      <c r="J237">
        <v>43</v>
      </c>
      <c r="K237">
        <v>77</v>
      </c>
      <c r="L237">
        <v>7</v>
      </c>
      <c r="M237">
        <v>20</v>
      </c>
      <c r="N237">
        <v>17</v>
      </c>
    </row>
    <row r="238" spans="1:14" x14ac:dyDescent="0.25">
      <c r="A238" t="s">
        <v>34</v>
      </c>
      <c r="B238">
        <v>2006</v>
      </c>
      <c r="C238" t="s">
        <v>43</v>
      </c>
      <c r="D238" t="s">
        <v>15</v>
      </c>
      <c r="E238" t="s">
        <v>18</v>
      </c>
      <c r="F238">
        <v>164</v>
      </c>
      <c r="G238">
        <v>209</v>
      </c>
      <c r="H238">
        <v>373</v>
      </c>
      <c r="I238">
        <v>34</v>
      </c>
      <c r="J238">
        <v>43</v>
      </c>
      <c r="K238">
        <v>77</v>
      </c>
      <c r="L238">
        <v>15</v>
      </c>
      <c r="M238">
        <v>9</v>
      </c>
      <c r="N238">
        <v>18</v>
      </c>
    </row>
    <row r="239" spans="1:14" x14ac:dyDescent="0.25">
      <c r="A239" t="s">
        <v>34</v>
      </c>
      <c r="B239">
        <v>2006</v>
      </c>
      <c r="C239" t="s">
        <v>43</v>
      </c>
      <c r="D239" t="s">
        <v>19</v>
      </c>
      <c r="E239" t="s">
        <v>20</v>
      </c>
      <c r="F239">
        <v>164</v>
      </c>
      <c r="G239">
        <v>209</v>
      </c>
      <c r="H239">
        <v>373</v>
      </c>
      <c r="I239">
        <v>39</v>
      </c>
      <c r="J239">
        <v>43</v>
      </c>
      <c r="K239">
        <v>82</v>
      </c>
      <c r="L239">
        <v>16</v>
      </c>
      <c r="M239">
        <v>18</v>
      </c>
      <c r="N239">
        <v>15</v>
      </c>
    </row>
    <row r="240" spans="1:14" x14ac:dyDescent="0.25">
      <c r="A240" t="s">
        <v>34</v>
      </c>
      <c r="B240">
        <v>2006</v>
      </c>
      <c r="C240" t="s">
        <v>43</v>
      </c>
      <c r="D240" t="s">
        <v>19</v>
      </c>
      <c r="E240" t="s">
        <v>21</v>
      </c>
      <c r="F240">
        <v>164</v>
      </c>
      <c r="G240">
        <v>209</v>
      </c>
      <c r="H240">
        <v>373</v>
      </c>
      <c r="I240">
        <v>39</v>
      </c>
      <c r="J240">
        <v>43</v>
      </c>
      <c r="K240">
        <v>82</v>
      </c>
      <c r="L240">
        <v>18</v>
      </c>
      <c r="M240">
        <v>7</v>
      </c>
      <c r="N240">
        <v>13</v>
      </c>
    </row>
    <row r="241" spans="1:14" x14ac:dyDescent="0.25">
      <c r="A241" t="s">
        <v>34</v>
      </c>
      <c r="B241">
        <v>2006</v>
      </c>
      <c r="C241" t="s">
        <v>43</v>
      </c>
      <c r="D241" t="s">
        <v>19</v>
      </c>
      <c r="E241" t="s">
        <v>22</v>
      </c>
      <c r="F241">
        <v>164</v>
      </c>
      <c r="G241">
        <v>209</v>
      </c>
      <c r="H241">
        <v>373</v>
      </c>
      <c r="I241">
        <v>39</v>
      </c>
      <c r="J241">
        <v>43</v>
      </c>
      <c r="K241">
        <v>82</v>
      </c>
      <c r="L241">
        <v>5</v>
      </c>
      <c r="M241">
        <v>18</v>
      </c>
      <c r="N241">
        <v>18</v>
      </c>
    </row>
    <row r="242" spans="1:14" x14ac:dyDescent="0.25">
      <c r="A242" t="s">
        <v>34</v>
      </c>
      <c r="B242">
        <v>2007</v>
      </c>
      <c r="C242" t="s">
        <v>43</v>
      </c>
      <c r="D242" t="s">
        <v>2</v>
      </c>
      <c r="E242" t="s">
        <v>3</v>
      </c>
      <c r="F242">
        <v>219</v>
      </c>
      <c r="G242">
        <v>202</v>
      </c>
      <c r="H242">
        <v>421</v>
      </c>
      <c r="I242">
        <v>63</v>
      </c>
      <c r="J242">
        <v>50</v>
      </c>
      <c r="K242">
        <v>113</v>
      </c>
      <c r="L242">
        <v>19</v>
      </c>
      <c r="M242">
        <v>22</v>
      </c>
      <c r="N242">
        <v>17</v>
      </c>
    </row>
    <row r="243" spans="1:14" x14ac:dyDescent="0.25">
      <c r="A243" t="s">
        <v>34</v>
      </c>
      <c r="B243">
        <v>2007</v>
      </c>
      <c r="C243" t="s">
        <v>43</v>
      </c>
      <c r="D243" t="s">
        <v>2</v>
      </c>
      <c r="E243" t="s">
        <v>4</v>
      </c>
      <c r="F243">
        <v>219</v>
      </c>
      <c r="G243">
        <v>202</v>
      </c>
      <c r="H243">
        <v>421</v>
      </c>
      <c r="I243">
        <v>63</v>
      </c>
      <c r="J243">
        <v>50</v>
      </c>
      <c r="K243">
        <v>113</v>
      </c>
      <c r="L243">
        <v>19</v>
      </c>
      <c r="M243">
        <v>3</v>
      </c>
      <c r="N243">
        <v>5</v>
      </c>
    </row>
    <row r="244" spans="1:14" x14ac:dyDescent="0.25">
      <c r="A244" t="s">
        <v>34</v>
      </c>
      <c r="B244">
        <v>2007</v>
      </c>
      <c r="C244" t="s">
        <v>43</v>
      </c>
      <c r="D244" t="s">
        <v>2</v>
      </c>
      <c r="E244" t="s">
        <v>5</v>
      </c>
      <c r="F244">
        <v>219</v>
      </c>
      <c r="G244">
        <v>202</v>
      </c>
      <c r="H244">
        <v>421</v>
      </c>
      <c r="I244">
        <v>63</v>
      </c>
      <c r="J244">
        <v>50</v>
      </c>
      <c r="K244">
        <v>113</v>
      </c>
      <c r="L244">
        <v>5</v>
      </c>
      <c r="M244">
        <v>19</v>
      </c>
      <c r="N244">
        <v>13</v>
      </c>
    </row>
    <row r="245" spans="1:14" x14ac:dyDescent="0.25">
      <c r="A245" t="s">
        <v>34</v>
      </c>
      <c r="B245">
        <v>2007</v>
      </c>
      <c r="C245" t="s">
        <v>43</v>
      </c>
      <c r="D245" t="s">
        <v>2</v>
      </c>
      <c r="E245" t="s">
        <v>6</v>
      </c>
      <c r="F245">
        <v>219</v>
      </c>
      <c r="G245">
        <v>202</v>
      </c>
      <c r="H245">
        <v>421</v>
      </c>
      <c r="I245">
        <v>63</v>
      </c>
      <c r="J245">
        <v>50</v>
      </c>
      <c r="K245">
        <v>113</v>
      </c>
      <c r="L245">
        <v>20</v>
      </c>
      <c r="M245">
        <v>6</v>
      </c>
      <c r="N245">
        <v>4</v>
      </c>
    </row>
    <row r="246" spans="1:14" x14ac:dyDescent="0.25">
      <c r="A246" t="s">
        <v>34</v>
      </c>
      <c r="B246">
        <v>2007</v>
      </c>
      <c r="C246" t="s">
        <v>43</v>
      </c>
      <c r="D246" t="s">
        <v>7</v>
      </c>
      <c r="E246" t="s">
        <v>8</v>
      </c>
      <c r="F246">
        <v>219</v>
      </c>
      <c r="G246">
        <v>202</v>
      </c>
      <c r="H246">
        <v>421</v>
      </c>
      <c r="I246">
        <v>45</v>
      </c>
      <c r="J246">
        <v>48</v>
      </c>
      <c r="K246">
        <v>93</v>
      </c>
      <c r="L246">
        <v>15</v>
      </c>
      <c r="M246">
        <v>16</v>
      </c>
      <c r="N246">
        <v>9</v>
      </c>
    </row>
    <row r="247" spans="1:14" x14ac:dyDescent="0.25">
      <c r="A247" t="s">
        <v>34</v>
      </c>
      <c r="B247">
        <v>2007</v>
      </c>
      <c r="C247" t="s">
        <v>43</v>
      </c>
      <c r="D247" t="s">
        <v>7</v>
      </c>
      <c r="E247" t="s">
        <v>9</v>
      </c>
      <c r="F247">
        <v>219</v>
      </c>
      <c r="G247">
        <v>202</v>
      </c>
      <c r="H247">
        <v>421</v>
      </c>
      <c r="I247">
        <v>45</v>
      </c>
      <c r="J247">
        <v>48</v>
      </c>
      <c r="K247">
        <v>93</v>
      </c>
      <c r="L247">
        <v>9</v>
      </c>
      <c r="M247">
        <v>12</v>
      </c>
      <c r="N247">
        <v>9</v>
      </c>
    </row>
    <row r="248" spans="1:14" x14ac:dyDescent="0.25">
      <c r="A248" t="s">
        <v>34</v>
      </c>
      <c r="B248">
        <v>2007</v>
      </c>
      <c r="C248" t="s">
        <v>43</v>
      </c>
      <c r="D248" t="s">
        <v>7</v>
      </c>
      <c r="E248" t="s">
        <v>10</v>
      </c>
      <c r="F248">
        <v>219</v>
      </c>
      <c r="G248">
        <v>202</v>
      </c>
      <c r="H248">
        <v>421</v>
      </c>
      <c r="I248">
        <v>45</v>
      </c>
      <c r="J248">
        <v>48</v>
      </c>
      <c r="K248">
        <v>93</v>
      </c>
      <c r="L248">
        <v>21</v>
      </c>
      <c r="M248">
        <v>20</v>
      </c>
      <c r="N248">
        <v>17</v>
      </c>
    </row>
    <row r="249" spans="1:14" x14ac:dyDescent="0.25">
      <c r="A249" t="s">
        <v>34</v>
      </c>
      <c r="B249">
        <v>2007</v>
      </c>
      <c r="C249" t="s">
        <v>43</v>
      </c>
      <c r="D249" t="s">
        <v>11</v>
      </c>
      <c r="E249" t="s">
        <v>12</v>
      </c>
      <c r="F249">
        <v>219</v>
      </c>
      <c r="G249">
        <v>202</v>
      </c>
      <c r="H249">
        <v>421</v>
      </c>
      <c r="I249">
        <v>32</v>
      </c>
      <c r="J249">
        <v>35</v>
      </c>
      <c r="K249">
        <v>67</v>
      </c>
      <c r="L249">
        <v>5</v>
      </c>
      <c r="M249">
        <v>16</v>
      </c>
      <c r="N249">
        <v>7</v>
      </c>
    </row>
    <row r="250" spans="1:14" x14ac:dyDescent="0.25">
      <c r="A250" t="s">
        <v>34</v>
      </c>
      <c r="B250">
        <v>2007</v>
      </c>
      <c r="C250" t="s">
        <v>43</v>
      </c>
      <c r="D250" t="s">
        <v>11</v>
      </c>
      <c r="E250" t="s">
        <v>13</v>
      </c>
      <c r="F250">
        <v>219</v>
      </c>
      <c r="G250">
        <v>202</v>
      </c>
      <c r="H250">
        <v>421</v>
      </c>
      <c r="I250">
        <v>32</v>
      </c>
      <c r="J250">
        <v>35</v>
      </c>
      <c r="K250">
        <v>67</v>
      </c>
      <c r="L250">
        <v>6</v>
      </c>
      <c r="M250">
        <v>3</v>
      </c>
      <c r="N250">
        <v>11</v>
      </c>
    </row>
    <row r="251" spans="1:14" x14ac:dyDescent="0.25">
      <c r="A251" t="s">
        <v>34</v>
      </c>
      <c r="B251">
        <v>2007</v>
      </c>
      <c r="C251" t="s">
        <v>43</v>
      </c>
      <c r="D251" t="s">
        <v>11</v>
      </c>
      <c r="E251" t="s">
        <v>14</v>
      </c>
      <c r="F251">
        <v>219</v>
      </c>
      <c r="G251">
        <v>202</v>
      </c>
      <c r="H251">
        <v>421</v>
      </c>
      <c r="I251">
        <v>32</v>
      </c>
      <c r="J251">
        <v>35</v>
      </c>
      <c r="K251">
        <v>67</v>
      </c>
      <c r="L251">
        <v>21</v>
      </c>
      <c r="M251">
        <v>16</v>
      </c>
      <c r="N251">
        <v>5</v>
      </c>
    </row>
    <row r="252" spans="1:14" x14ac:dyDescent="0.25">
      <c r="A252" t="s">
        <v>34</v>
      </c>
      <c r="B252">
        <v>2007</v>
      </c>
      <c r="C252" t="s">
        <v>43</v>
      </c>
      <c r="D252" t="s">
        <v>15</v>
      </c>
      <c r="E252" t="s">
        <v>16</v>
      </c>
      <c r="F252">
        <v>219</v>
      </c>
      <c r="G252">
        <v>202</v>
      </c>
      <c r="H252">
        <v>421</v>
      </c>
      <c r="I252">
        <v>46</v>
      </c>
      <c r="J252">
        <v>25</v>
      </c>
      <c r="K252">
        <v>71</v>
      </c>
      <c r="L252">
        <v>22</v>
      </c>
      <c r="M252">
        <v>18</v>
      </c>
      <c r="N252">
        <v>9</v>
      </c>
    </row>
    <row r="253" spans="1:14" x14ac:dyDescent="0.25">
      <c r="A253" t="s">
        <v>34</v>
      </c>
      <c r="B253">
        <v>2007</v>
      </c>
      <c r="C253" t="s">
        <v>43</v>
      </c>
      <c r="D253" t="s">
        <v>15</v>
      </c>
      <c r="E253" t="s">
        <v>17</v>
      </c>
      <c r="F253">
        <v>219</v>
      </c>
      <c r="G253">
        <v>202</v>
      </c>
      <c r="H253">
        <v>421</v>
      </c>
      <c r="I253">
        <v>46</v>
      </c>
      <c r="J253">
        <v>25</v>
      </c>
      <c r="K253">
        <v>71</v>
      </c>
      <c r="L253">
        <v>21</v>
      </c>
      <c r="M253">
        <v>3</v>
      </c>
      <c r="N253">
        <v>11</v>
      </c>
    </row>
    <row r="254" spans="1:14" x14ac:dyDescent="0.25">
      <c r="A254" t="s">
        <v>34</v>
      </c>
      <c r="B254">
        <v>2007</v>
      </c>
      <c r="C254" t="s">
        <v>43</v>
      </c>
      <c r="D254" t="s">
        <v>15</v>
      </c>
      <c r="E254" t="s">
        <v>18</v>
      </c>
      <c r="F254">
        <v>219</v>
      </c>
      <c r="G254">
        <v>202</v>
      </c>
      <c r="H254">
        <v>421</v>
      </c>
      <c r="I254">
        <v>46</v>
      </c>
      <c r="J254">
        <v>25</v>
      </c>
      <c r="K254">
        <v>71</v>
      </c>
      <c r="L254">
        <v>3</v>
      </c>
      <c r="M254">
        <v>4</v>
      </c>
      <c r="N254">
        <v>10</v>
      </c>
    </row>
    <row r="255" spans="1:14" x14ac:dyDescent="0.25">
      <c r="A255" t="s">
        <v>34</v>
      </c>
      <c r="B255">
        <v>2007</v>
      </c>
      <c r="C255" t="s">
        <v>43</v>
      </c>
      <c r="D255" t="s">
        <v>19</v>
      </c>
      <c r="E255" t="s">
        <v>20</v>
      </c>
      <c r="F255">
        <v>219</v>
      </c>
      <c r="G255">
        <v>202</v>
      </c>
      <c r="H255">
        <v>421</v>
      </c>
      <c r="I255">
        <v>33</v>
      </c>
      <c r="J255">
        <v>44</v>
      </c>
      <c r="K255">
        <v>77</v>
      </c>
      <c r="L255">
        <v>13</v>
      </c>
      <c r="M255">
        <v>13</v>
      </c>
      <c r="N255">
        <v>22</v>
      </c>
    </row>
    <row r="256" spans="1:14" x14ac:dyDescent="0.25">
      <c r="A256" t="s">
        <v>34</v>
      </c>
      <c r="B256">
        <v>2007</v>
      </c>
      <c r="C256" t="s">
        <v>43</v>
      </c>
      <c r="D256" t="s">
        <v>19</v>
      </c>
      <c r="E256" t="s">
        <v>21</v>
      </c>
      <c r="F256">
        <v>219</v>
      </c>
      <c r="G256">
        <v>202</v>
      </c>
      <c r="H256">
        <v>421</v>
      </c>
      <c r="I256">
        <v>33</v>
      </c>
      <c r="J256">
        <v>44</v>
      </c>
      <c r="K256">
        <v>77</v>
      </c>
      <c r="L256">
        <v>16</v>
      </c>
      <c r="M256">
        <v>13</v>
      </c>
      <c r="N256">
        <v>12</v>
      </c>
    </row>
    <row r="257" spans="1:14" x14ac:dyDescent="0.25">
      <c r="A257" t="s">
        <v>34</v>
      </c>
      <c r="B257">
        <v>2007</v>
      </c>
      <c r="C257" t="s">
        <v>43</v>
      </c>
      <c r="D257" t="s">
        <v>19</v>
      </c>
      <c r="E257" t="s">
        <v>22</v>
      </c>
      <c r="F257">
        <v>219</v>
      </c>
      <c r="G257">
        <v>202</v>
      </c>
      <c r="H257">
        <v>421</v>
      </c>
      <c r="I257">
        <v>33</v>
      </c>
      <c r="J257">
        <v>44</v>
      </c>
      <c r="K257">
        <v>77</v>
      </c>
      <c r="L257">
        <v>4</v>
      </c>
      <c r="M257">
        <v>18</v>
      </c>
      <c r="N257">
        <v>8</v>
      </c>
    </row>
    <row r="258" spans="1:14" x14ac:dyDescent="0.25">
      <c r="A258" t="s">
        <v>34</v>
      </c>
      <c r="B258">
        <v>2008</v>
      </c>
      <c r="C258" t="s">
        <v>43</v>
      </c>
      <c r="D258" t="s">
        <v>2</v>
      </c>
      <c r="E258" t="s">
        <v>3</v>
      </c>
      <c r="F258">
        <v>222</v>
      </c>
      <c r="G258">
        <v>205</v>
      </c>
      <c r="H258">
        <v>427</v>
      </c>
      <c r="I258">
        <v>46</v>
      </c>
      <c r="J258">
        <v>59</v>
      </c>
      <c r="K258">
        <v>105</v>
      </c>
      <c r="L258">
        <v>13</v>
      </c>
      <c r="M258">
        <v>11</v>
      </c>
      <c r="N258">
        <v>14</v>
      </c>
    </row>
    <row r="259" spans="1:14" x14ac:dyDescent="0.25">
      <c r="A259" t="s">
        <v>34</v>
      </c>
      <c r="B259">
        <v>2008</v>
      </c>
      <c r="C259" t="s">
        <v>43</v>
      </c>
      <c r="D259" t="s">
        <v>2</v>
      </c>
      <c r="E259" t="s">
        <v>4</v>
      </c>
      <c r="F259">
        <v>222</v>
      </c>
      <c r="G259">
        <v>205</v>
      </c>
      <c r="H259">
        <v>427</v>
      </c>
      <c r="I259">
        <v>46</v>
      </c>
      <c r="J259">
        <v>59</v>
      </c>
      <c r="K259">
        <v>105</v>
      </c>
      <c r="L259">
        <v>13</v>
      </c>
      <c r="M259">
        <v>8</v>
      </c>
      <c r="N259">
        <v>19</v>
      </c>
    </row>
    <row r="260" spans="1:14" x14ac:dyDescent="0.25">
      <c r="A260" t="s">
        <v>34</v>
      </c>
      <c r="B260">
        <v>2008</v>
      </c>
      <c r="C260" t="s">
        <v>43</v>
      </c>
      <c r="D260" t="s">
        <v>2</v>
      </c>
      <c r="E260" t="s">
        <v>5</v>
      </c>
      <c r="F260">
        <v>222</v>
      </c>
      <c r="G260">
        <v>205</v>
      </c>
      <c r="H260">
        <v>427</v>
      </c>
      <c r="I260">
        <v>46</v>
      </c>
      <c r="J260">
        <v>59</v>
      </c>
      <c r="K260">
        <v>105</v>
      </c>
      <c r="L260">
        <v>10</v>
      </c>
      <c r="M260">
        <v>19</v>
      </c>
      <c r="N260">
        <v>16</v>
      </c>
    </row>
    <row r="261" spans="1:14" x14ac:dyDescent="0.25">
      <c r="A261" t="s">
        <v>34</v>
      </c>
      <c r="B261">
        <v>2008</v>
      </c>
      <c r="C261" t="s">
        <v>43</v>
      </c>
      <c r="D261" t="s">
        <v>2</v>
      </c>
      <c r="E261" t="s">
        <v>6</v>
      </c>
      <c r="F261">
        <v>222</v>
      </c>
      <c r="G261">
        <v>205</v>
      </c>
      <c r="H261">
        <v>427</v>
      </c>
      <c r="I261">
        <v>46</v>
      </c>
      <c r="J261">
        <v>59</v>
      </c>
      <c r="K261">
        <v>105</v>
      </c>
      <c r="L261">
        <v>10</v>
      </c>
      <c r="M261">
        <v>21</v>
      </c>
      <c r="N261">
        <v>5</v>
      </c>
    </row>
    <row r="262" spans="1:14" x14ac:dyDescent="0.25">
      <c r="A262" t="s">
        <v>34</v>
      </c>
      <c r="B262">
        <v>2008</v>
      </c>
      <c r="C262" t="s">
        <v>43</v>
      </c>
      <c r="D262" t="s">
        <v>7</v>
      </c>
      <c r="E262" t="s">
        <v>8</v>
      </c>
      <c r="F262">
        <v>222</v>
      </c>
      <c r="G262">
        <v>205</v>
      </c>
      <c r="H262">
        <v>427</v>
      </c>
      <c r="I262">
        <v>41</v>
      </c>
      <c r="J262">
        <v>27</v>
      </c>
      <c r="K262">
        <v>68</v>
      </c>
      <c r="L262">
        <v>12</v>
      </c>
      <c r="M262">
        <v>13</v>
      </c>
      <c r="N262">
        <v>18</v>
      </c>
    </row>
    <row r="263" spans="1:14" x14ac:dyDescent="0.25">
      <c r="A263" t="s">
        <v>34</v>
      </c>
      <c r="B263">
        <v>2008</v>
      </c>
      <c r="C263" t="s">
        <v>43</v>
      </c>
      <c r="D263" t="s">
        <v>7</v>
      </c>
      <c r="E263" t="s">
        <v>9</v>
      </c>
      <c r="F263">
        <v>222</v>
      </c>
      <c r="G263">
        <v>205</v>
      </c>
      <c r="H263">
        <v>427</v>
      </c>
      <c r="I263">
        <v>41</v>
      </c>
      <c r="J263">
        <v>27</v>
      </c>
      <c r="K263">
        <v>68</v>
      </c>
      <c r="L263">
        <v>15</v>
      </c>
      <c r="M263">
        <v>9</v>
      </c>
      <c r="N263">
        <v>21</v>
      </c>
    </row>
    <row r="264" spans="1:14" x14ac:dyDescent="0.25">
      <c r="A264" t="s">
        <v>34</v>
      </c>
      <c r="B264">
        <v>2008</v>
      </c>
      <c r="C264" t="s">
        <v>43</v>
      </c>
      <c r="D264" t="s">
        <v>7</v>
      </c>
      <c r="E264" t="s">
        <v>10</v>
      </c>
      <c r="F264">
        <v>222</v>
      </c>
      <c r="G264">
        <v>205</v>
      </c>
      <c r="H264">
        <v>427</v>
      </c>
      <c r="I264">
        <v>41</v>
      </c>
      <c r="J264">
        <v>27</v>
      </c>
      <c r="K264">
        <v>68</v>
      </c>
      <c r="L264">
        <v>14</v>
      </c>
      <c r="M264">
        <v>5</v>
      </c>
      <c r="N264">
        <v>5</v>
      </c>
    </row>
    <row r="265" spans="1:14" x14ac:dyDescent="0.25">
      <c r="A265" t="s">
        <v>34</v>
      </c>
      <c r="B265">
        <v>2008</v>
      </c>
      <c r="C265" t="s">
        <v>43</v>
      </c>
      <c r="D265" t="s">
        <v>11</v>
      </c>
      <c r="E265" t="s">
        <v>12</v>
      </c>
      <c r="F265">
        <v>222</v>
      </c>
      <c r="G265">
        <v>205</v>
      </c>
      <c r="H265">
        <v>427</v>
      </c>
      <c r="I265">
        <v>51</v>
      </c>
      <c r="J265">
        <v>55</v>
      </c>
      <c r="K265">
        <v>106</v>
      </c>
      <c r="L265">
        <v>14</v>
      </c>
      <c r="M265">
        <v>18</v>
      </c>
      <c r="N265">
        <v>18</v>
      </c>
    </row>
    <row r="266" spans="1:14" x14ac:dyDescent="0.25">
      <c r="A266" t="s">
        <v>34</v>
      </c>
      <c r="B266">
        <v>2008</v>
      </c>
      <c r="C266" t="s">
        <v>43</v>
      </c>
      <c r="D266" t="s">
        <v>11</v>
      </c>
      <c r="E266" t="s">
        <v>13</v>
      </c>
      <c r="F266">
        <v>222</v>
      </c>
      <c r="G266">
        <v>205</v>
      </c>
      <c r="H266">
        <v>427</v>
      </c>
      <c r="I266">
        <v>51</v>
      </c>
      <c r="J266">
        <v>55</v>
      </c>
      <c r="K266">
        <v>106</v>
      </c>
      <c r="L266">
        <v>19</v>
      </c>
      <c r="M266">
        <v>16</v>
      </c>
      <c r="N266">
        <v>20</v>
      </c>
    </row>
    <row r="267" spans="1:14" x14ac:dyDescent="0.25">
      <c r="A267" t="s">
        <v>34</v>
      </c>
      <c r="B267">
        <v>2008</v>
      </c>
      <c r="C267" t="s">
        <v>43</v>
      </c>
      <c r="D267" t="s">
        <v>11</v>
      </c>
      <c r="E267" t="s">
        <v>14</v>
      </c>
      <c r="F267">
        <v>222</v>
      </c>
      <c r="G267">
        <v>205</v>
      </c>
      <c r="H267">
        <v>427</v>
      </c>
      <c r="I267">
        <v>51</v>
      </c>
      <c r="J267">
        <v>55</v>
      </c>
      <c r="K267">
        <v>106</v>
      </c>
      <c r="L267">
        <v>18</v>
      </c>
      <c r="M267">
        <v>21</v>
      </c>
      <c r="N267">
        <v>11</v>
      </c>
    </row>
    <row r="268" spans="1:14" x14ac:dyDescent="0.25">
      <c r="A268" t="s">
        <v>34</v>
      </c>
      <c r="B268">
        <v>2008</v>
      </c>
      <c r="C268" t="s">
        <v>43</v>
      </c>
      <c r="D268" t="s">
        <v>15</v>
      </c>
      <c r="E268" t="s">
        <v>16</v>
      </c>
      <c r="F268">
        <v>222</v>
      </c>
      <c r="G268">
        <v>205</v>
      </c>
      <c r="H268">
        <v>427</v>
      </c>
      <c r="I268">
        <v>30</v>
      </c>
      <c r="J268">
        <v>27</v>
      </c>
      <c r="K268">
        <v>57</v>
      </c>
      <c r="L268">
        <v>8</v>
      </c>
      <c r="M268">
        <v>8</v>
      </c>
      <c r="N268">
        <v>7</v>
      </c>
    </row>
    <row r="269" spans="1:14" x14ac:dyDescent="0.25">
      <c r="A269" t="s">
        <v>34</v>
      </c>
      <c r="B269">
        <v>2008</v>
      </c>
      <c r="C269" t="s">
        <v>43</v>
      </c>
      <c r="D269" t="s">
        <v>15</v>
      </c>
      <c r="E269" t="s">
        <v>17</v>
      </c>
      <c r="F269">
        <v>222</v>
      </c>
      <c r="G269">
        <v>205</v>
      </c>
      <c r="H269">
        <v>427</v>
      </c>
      <c r="I269">
        <v>30</v>
      </c>
      <c r="J269">
        <v>27</v>
      </c>
      <c r="K269">
        <v>57</v>
      </c>
      <c r="L269">
        <v>18</v>
      </c>
      <c r="M269">
        <v>14</v>
      </c>
      <c r="N269">
        <v>14</v>
      </c>
    </row>
    <row r="270" spans="1:14" x14ac:dyDescent="0.25">
      <c r="A270" t="s">
        <v>34</v>
      </c>
      <c r="B270">
        <v>2008</v>
      </c>
      <c r="C270" t="s">
        <v>43</v>
      </c>
      <c r="D270" t="s">
        <v>15</v>
      </c>
      <c r="E270" t="s">
        <v>18</v>
      </c>
      <c r="F270">
        <v>222</v>
      </c>
      <c r="G270">
        <v>205</v>
      </c>
      <c r="H270">
        <v>427</v>
      </c>
      <c r="I270">
        <v>30</v>
      </c>
      <c r="J270">
        <v>27</v>
      </c>
      <c r="K270">
        <v>57</v>
      </c>
      <c r="L270">
        <v>4</v>
      </c>
      <c r="M270">
        <v>5</v>
      </c>
      <c r="N270">
        <v>12</v>
      </c>
    </row>
    <row r="271" spans="1:14" x14ac:dyDescent="0.25">
      <c r="A271" t="s">
        <v>34</v>
      </c>
      <c r="B271">
        <v>2008</v>
      </c>
      <c r="C271" t="s">
        <v>43</v>
      </c>
      <c r="D271" t="s">
        <v>19</v>
      </c>
      <c r="E271" t="s">
        <v>20</v>
      </c>
      <c r="F271">
        <v>222</v>
      </c>
      <c r="G271">
        <v>205</v>
      </c>
      <c r="H271">
        <v>427</v>
      </c>
      <c r="I271">
        <v>54</v>
      </c>
      <c r="J271">
        <v>37</v>
      </c>
      <c r="K271">
        <v>91</v>
      </c>
      <c r="L271">
        <v>19</v>
      </c>
      <c r="M271">
        <v>7</v>
      </c>
      <c r="N271">
        <v>10</v>
      </c>
    </row>
    <row r="272" spans="1:14" x14ac:dyDescent="0.25">
      <c r="A272" t="s">
        <v>34</v>
      </c>
      <c r="B272">
        <v>2008</v>
      </c>
      <c r="C272" t="s">
        <v>43</v>
      </c>
      <c r="D272" t="s">
        <v>19</v>
      </c>
      <c r="E272" t="s">
        <v>21</v>
      </c>
      <c r="F272">
        <v>222</v>
      </c>
      <c r="G272">
        <v>205</v>
      </c>
      <c r="H272">
        <v>427</v>
      </c>
      <c r="I272">
        <v>54</v>
      </c>
      <c r="J272">
        <v>37</v>
      </c>
      <c r="K272">
        <v>91</v>
      </c>
      <c r="L272">
        <v>16</v>
      </c>
      <c r="M272">
        <v>9</v>
      </c>
      <c r="N272">
        <v>10</v>
      </c>
    </row>
    <row r="273" spans="1:14" x14ac:dyDescent="0.25">
      <c r="A273" t="s">
        <v>34</v>
      </c>
      <c r="B273">
        <v>2008</v>
      </c>
      <c r="C273" t="s">
        <v>43</v>
      </c>
      <c r="D273" t="s">
        <v>19</v>
      </c>
      <c r="E273" t="s">
        <v>22</v>
      </c>
      <c r="F273">
        <v>222</v>
      </c>
      <c r="G273">
        <v>205</v>
      </c>
      <c r="H273">
        <v>427</v>
      </c>
      <c r="I273">
        <v>54</v>
      </c>
      <c r="J273">
        <v>37</v>
      </c>
      <c r="K273">
        <v>91</v>
      </c>
      <c r="L273">
        <v>19</v>
      </c>
      <c r="M273">
        <v>21</v>
      </c>
      <c r="N273">
        <v>10</v>
      </c>
    </row>
    <row r="274" spans="1:14" x14ac:dyDescent="0.25">
      <c r="A274" t="s">
        <v>34</v>
      </c>
      <c r="B274">
        <v>2009</v>
      </c>
      <c r="C274" t="s">
        <v>43</v>
      </c>
      <c r="D274" t="s">
        <v>2</v>
      </c>
      <c r="E274" t="s">
        <v>3</v>
      </c>
      <c r="F274">
        <v>232</v>
      </c>
      <c r="G274">
        <v>215</v>
      </c>
      <c r="H274">
        <v>447</v>
      </c>
      <c r="I274">
        <v>77</v>
      </c>
      <c r="J274">
        <v>52</v>
      </c>
      <c r="K274">
        <v>129</v>
      </c>
      <c r="L274">
        <v>19</v>
      </c>
      <c r="M274">
        <v>20</v>
      </c>
      <c r="N274">
        <v>4</v>
      </c>
    </row>
    <row r="275" spans="1:14" x14ac:dyDescent="0.25">
      <c r="A275" t="s">
        <v>34</v>
      </c>
      <c r="B275">
        <v>2009</v>
      </c>
      <c r="C275" t="s">
        <v>43</v>
      </c>
      <c r="D275" t="s">
        <v>2</v>
      </c>
      <c r="E275" t="s">
        <v>4</v>
      </c>
      <c r="F275">
        <v>232</v>
      </c>
      <c r="G275">
        <v>215</v>
      </c>
      <c r="H275">
        <v>447</v>
      </c>
      <c r="I275">
        <v>77</v>
      </c>
      <c r="J275">
        <v>52</v>
      </c>
      <c r="K275">
        <v>129</v>
      </c>
      <c r="L275">
        <v>22</v>
      </c>
      <c r="M275">
        <v>17</v>
      </c>
      <c r="N275">
        <v>8</v>
      </c>
    </row>
    <row r="276" spans="1:14" x14ac:dyDescent="0.25">
      <c r="A276" t="s">
        <v>34</v>
      </c>
      <c r="B276">
        <v>2009</v>
      </c>
      <c r="C276" t="s">
        <v>43</v>
      </c>
      <c r="D276" t="s">
        <v>2</v>
      </c>
      <c r="E276" t="s">
        <v>5</v>
      </c>
      <c r="F276">
        <v>232</v>
      </c>
      <c r="G276">
        <v>215</v>
      </c>
      <c r="H276">
        <v>447</v>
      </c>
      <c r="I276">
        <v>77</v>
      </c>
      <c r="J276">
        <v>52</v>
      </c>
      <c r="K276">
        <v>129</v>
      </c>
      <c r="L276">
        <v>19</v>
      </c>
      <c r="M276">
        <v>10</v>
      </c>
      <c r="N276">
        <v>16</v>
      </c>
    </row>
    <row r="277" spans="1:14" x14ac:dyDescent="0.25">
      <c r="A277" t="s">
        <v>34</v>
      </c>
      <c r="B277">
        <v>2009</v>
      </c>
      <c r="C277" t="s">
        <v>43</v>
      </c>
      <c r="D277" t="s">
        <v>2</v>
      </c>
      <c r="E277" t="s">
        <v>6</v>
      </c>
      <c r="F277">
        <v>232</v>
      </c>
      <c r="G277">
        <v>215</v>
      </c>
      <c r="H277">
        <v>447</v>
      </c>
      <c r="I277">
        <v>77</v>
      </c>
      <c r="J277">
        <v>52</v>
      </c>
      <c r="K277">
        <v>129</v>
      </c>
      <c r="L277">
        <v>17</v>
      </c>
      <c r="M277">
        <v>5</v>
      </c>
      <c r="N277">
        <v>18</v>
      </c>
    </row>
    <row r="278" spans="1:14" x14ac:dyDescent="0.25">
      <c r="A278" t="s">
        <v>34</v>
      </c>
      <c r="B278">
        <v>2009</v>
      </c>
      <c r="C278" t="s">
        <v>43</v>
      </c>
      <c r="D278" t="s">
        <v>7</v>
      </c>
      <c r="E278" t="s">
        <v>8</v>
      </c>
      <c r="F278">
        <v>232</v>
      </c>
      <c r="G278">
        <v>215</v>
      </c>
      <c r="H278">
        <v>447</v>
      </c>
      <c r="I278">
        <v>45</v>
      </c>
      <c r="J278">
        <v>51</v>
      </c>
      <c r="K278">
        <v>96</v>
      </c>
      <c r="L278">
        <v>18</v>
      </c>
      <c r="M278">
        <v>22</v>
      </c>
      <c r="N278">
        <v>4</v>
      </c>
    </row>
    <row r="279" spans="1:14" x14ac:dyDescent="0.25">
      <c r="A279" t="s">
        <v>34</v>
      </c>
      <c r="B279">
        <v>2009</v>
      </c>
      <c r="C279" t="s">
        <v>43</v>
      </c>
      <c r="D279" t="s">
        <v>7</v>
      </c>
      <c r="E279" t="s">
        <v>9</v>
      </c>
      <c r="F279">
        <v>232</v>
      </c>
      <c r="G279">
        <v>215</v>
      </c>
      <c r="H279">
        <v>447</v>
      </c>
      <c r="I279">
        <v>45</v>
      </c>
      <c r="J279">
        <v>51</v>
      </c>
      <c r="K279">
        <v>96</v>
      </c>
      <c r="L279">
        <v>22</v>
      </c>
      <c r="M279">
        <v>11</v>
      </c>
      <c r="N279">
        <v>14</v>
      </c>
    </row>
    <row r="280" spans="1:14" x14ac:dyDescent="0.25">
      <c r="A280" t="s">
        <v>34</v>
      </c>
      <c r="B280">
        <v>2009</v>
      </c>
      <c r="C280" t="s">
        <v>43</v>
      </c>
      <c r="D280" t="s">
        <v>7</v>
      </c>
      <c r="E280" t="s">
        <v>10</v>
      </c>
      <c r="F280">
        <v>232</v>
      </c>
      <c r="G280">
        <v>215</v>
      </c>
      <c r="H280">
        <v>447</v>
      </c>
      <c r="I280">
        <v>45</v>
      </c>
      <c r="J280">
        <v>51</v>
      </c>
      <c r="K280">
        <v>96</v>
      </c>
      <c r="L280">
        <v>5</v>
      </c>
      <c r="M280">
        <v>18</v>
      </c>
      <c r="N280">
        <v>4</v>
      </c>
    </row>
    <row r="281" spans="1:14" x14ac:dyDescent="0.25">
      <c r="A281" t="s">
        <v>34</v>
      </c>
      <c r="B281">
        <v>2009</v>
      </c>
      <c r="C281" t="s">
        <v>43</v>
      </c>
      <c r="D281" t="s">
        <v>11</v>
      </c>
      <c r="E281" t="s">
        <v>12</v>
      </c>
      <c r="F281">
        <v>232</v>
      </c>
      <c r="G281">
        <v>215</v>
      </c>
      <c r="H281">
        <v>447</v>
      </c>
      <c r="I281">
        <v>26</v>
      </c>
      <c r="J281">
        <v>25</v>
      </c>
      <c r="K281">
        <v>51</v>
      </c>
      <c r="L281">
        <v>11</v>
      </c>
      <c r="M281">
        <v>5</v>
      </c>
      <c r="N281">
        <v>14</v>
      </c>
    </row>
    <row r="282" spans="1:14" x14ac:dyDescent="0.25">
      <c r="A282" t="s">
        <v>34</v>
      </c>
      <c r="B282">
        <v>2009</v>
      </c>
      <c r="C282" t="s">
        <v>43</v>
      </c>
      <c r="D282" t="s">
        <v>11</v>
      </c>
      <c r="E282" t="s">
        <v>13</v>
      </c>
      <c r="F282">
        <v>232</v>
      </c>
      <c r="G282">
        <v>215</v>
      </c>
      <c r="H282">
        <v>447</v>
      </c>
      <c r="I282">
        <v>26</v>
      </c>
      <c r="J282">
        <v>25</v>
      </c>
      <c r="K282">
        <v>51</v>
      </c>
      <c r="L282">
        <v>7</v>
      </c>
      <c r="M282">
        <v>14</v>
      </c>
      <c r="N282">
        <v>19</v>
      </c>
    </row>
    <row r="283" spans="1:14" x14ac:dyDescent="0.25">
      <c r="A283" t="s">
        <v>34</v>
      </c>
      <c r="B283">
        <v>2009</v>
      </c>
      <c r="C283" t="s">
        <v>43</v>
      </c>
      <c r="D283" t="s">
        <v>11</v>
      </c>
      <c r="E283" t="s">
        <v>14</v>
      </c>
      <c r="F283">
        <v>232</v>
      </c>
      <c r="G283">
        <v>215</v>
      </c>
      <c r="H283">
        <v>447</v>
      </c>
      <c r="I283">
        <v>26</v>
      </c>
      <c r="J283">
        <v>25</v>
      </c>
      <c r="K283">
        <v>51</v>
      </c>
      <c r="L283">
        <v>8</v>
      </c>
      <c r="M283">
        <v>6</v>
      </c>
      <c r="N283">
        <v>18</v>
      </c>
    </row>
    <row r="284" spans="1:14" x14ac:dyDescent="0.25">
      <c r="A284" t="s">
        <v>34</v>
      </c>
      <c r="B284">
        <v>2009</v>
      </c>
      <c r="C284" t="s">
        <v>43</v>
      </c>
      <c r="D284" t="s">
        <v>15</v>
      </c>
      <c r="E284" t="s">
        <v>16</v>
      </c>
      <c r="F284">
        <v>232</v>
      </c>
      <c r="G284">
        <v>215</v>
      </c>
      <c r="H284">
        <v>447</v>
      </c>
      <c r="I284">
        <v>25</v>
      </c>
      <c r="J284">
        <v>50</v>
      </c>
      <c r="K284">
        <v>75</v>
      </c>
      <c r="L284">
        <v>6</v>
      </c>
      <c r="M284">
        <v>24</v>
      </c>
      <c r="N284">
        <v>19</v>
      </c>
    </row>
    <row r="285" spans="1:14" x14ac:dyDescent="0.25">
      <c r="A285" t="s">
        <v>34</v>
      </c>
      <c r="B285">
        <v>2009</v>
      </c>
      <c r="C285" t="s">
        <v>43</v>
      </c>
      <c r="D285" t="s">
        <v>15</v>
      </c>
      <c r="E285" t="s">
        <v>17</v>
      </c>
      <c r="F285">
        <v>232</v>
      </c>
      <c r="G285">
        <v>215</v>
      </c>
      <c r="H285">
        <v>447</v>
      </c>
      <c r="I285">
        <v>25</v>
      </c>
      <c r="J285">
        <v>50</v>
      </c>
      <c r="K285">
        <v>75</v>
      </c>
      <c r="L285">
        <v>10</v>
      </c>
      <c r="M285">
        <v>4</v>
      </c>
      <c r="N285">
        <v>11</v>
      </c>
    </row>
    <row r="286" spans="1:14" x14ac:dyDescent="0.25">
      <c r="A286" t="s">
        <v>34</v>
      </c>
      <c r="B286">
        <v>2009</v>
      </c>
      <c r="C286" t="s">
        <v>43</v>
      </c>
      <c r="D286" t="s">
        <v>15</v>
      </c>
      <c r="E286" t="s">
        <v>18</v>
      </c>
      <c r="F286">
        <v>232</v>
      </c>
      <c r="G286">
        <v>215</v>
      </c>
      <c r="H286">
        <v>447</v>
      </c>
      <c r="I286">
        <v>25</v>
      </c>
      <c r="J286">
        <v>50</v>
      </c>
      <c r="K286">
        <v>75</v>
      </c>
      <c r="L286">
        <v>9</v>
      </c>
      <c r="M286">
        <v>22</v>
      </c>
      <c r="N286">
        <v>13</v>
      </c>
    </row>
    <row r="287" spans="1:14" x14ac:dyDescent="0.25">
      <c r="A287" t="s">
        <v>34</v>
      </c>
      <c r="B287">
        <v>2009</v>
      </c>
      <c r="C287" t="s">
        <v>43</v>
      </c>
      <c r="D287" t="s">
        <v>19</v>
      </c>
      <c r="E287" t="s">
        <v>20</v>
      </c>
      <c r="F287">
        <v>232</v>
      </c>
      <c r="G287">
        <v>215</v>
      </c>
      <c r="H287">
        <v>447</v>
      </c>
      <c r="I287">
        <v>59</v>
      </c>
      <c r="J287">
        <v>37</v>
      </c>
      <c r="K287">
        <v>96</v>
      </c>
      <c r="L287">
        <v>19</v>
      </c>
      <c r="M287">
        <v>12</v>
      </c>
      <c r="N287">
        <v>18</v>
      </c>
    </row>
    <row r="288" spans="1:14" x14ac:dyDescent="0.25">
      <c r="A288" t="s">
        <v>34</v>
      </c>
      <c r="B288">
        <v>2009</v>
      </c>
      <c r="C288" t="s">
        <v>43</v>
      </c>
      <c r="D288" t="s">
        <v>19</v>
      </c>
      <c r="E288" t="s">
        <v>21</v>
      </c>
      <c r="F288">
        <v>232</v>
      </c>
      <c r="G288">
        <v>215</v>
      </c>
      <c r="H288">
        <v>447</v>
      </c>
      <c r="I288">
        <v>59</v>
      </c>
      <c r="J288">
        <v>37</v>
      </c>
      <c r="K288">
        <v>96</v>
      </c>
      <c r="L288">
        <v>16</v>
      </c>
      <c r="M288">
        <v>19</v>
      </c>
      <c r="N288">
        <v>14</v>
      </c>
    </row>
    <row r="289" spans="1:14" x14ac:dyDescent="0.25">
      <c r="A289" t="s">
        <v>34</v>
      </c>
      <c r="B289">
        <v>2009</v>
      </c>
      <c r="C289" t="s">
        <v>43</v>
      </c>
      <c r="D289" t="s">
        <v>19</v>
      </c>
      <c r="E289" t="s">
        <v>22</v>
      </c>
      <c r="F289">
        <v>232</v>
      </c>
      <c r="G289">
        <v>215</v>
      </c>
      <c r="H289">
        <v>447</v>
      </c>
      <c r="I289">
        <v>59</v>
      </c>
      <c r="J289">
        <v>37</v>
      </c>
      <c r="K289">
        <v>96</v>
      </c>
      <c r="L289">
        <v>24</v>
      </c>
      <c r="M289">
        <v>6</v>
      </c>
      <c r="N289">
        <v>11</v>
      </c>
    </row>
    <row r="290" spans="1:14" x14ac:dyDescent="0.25">
      <c r="A290" t="s">
        <v>34</v>
      </c>
      <c r="B290">
        <v>2010</v>
      </c>
      <c r="C290" t="s">
        <v>43</v>
      </c>
      <c r="D290" t="s">
        <v>2</v>
      </c>
      <c r="E290" t="s">
        <v>3</v>
      </c>
      <c r="F290">
        <v>223</v>
      </c>
      <c r="G290">
        <v>219</v>
      </c>
      <c r="H290">
        <v>442</v>
      </c>
      <c r="I290">
        <v>48</v>
      </c>
      <c r="J290">
        <v>71</v>
      </c>
      <c r="K290">
        <v>119</v>
      </c>
      <c r="L290">
        <v>16</v>
      </c>
      <c r="M290">
        <v>12</v>
      </c>
      <c r="N290">
        <v>16</v>
      </c>
    </row>
    <row r="291" spans="1:14" x14ac:dyDescent="0.25">
      <c r="A291" t="s">
        <v>34</v>
      </c>
      <c r="B291">
        <v>2010</v>
      </c>
      <c r="C291" t="s">
        <v>43</v>
      </c>
      <c r="D291" t="s">
        <v>2</v>
      </c>
      <c r="E291" t="s">
        <v>4</v>
      </c>
      <c r="F291">
        <v>223</v>
      </c>
      <c r="G291">
        <v>219</v>
      </c>
      <c r="H291">
        <v>442</v>
      </c>
      <c r="I291">
        <v>48</v>
      </c>
      <c r="J291">
        <v>71</v>
      </c>
      <c r="K291">
        <v>119</v>
      </c>
      <c r="L291">
        <v>7</v>
      </c>
      <c r="M291">
        <v>20</v>
      </c>
      <c r="N291">
        <v>11</v>
      </c>
    </row>
    <row r="292" spans="1:14" x14ac:dyDescent="0.25">
      <c r="A292" t="s">
        <v>34</v>
      </c>
      <c r="B292">
        <v>2010</v>
      </c>
      <c r="C292" t="s">
        <v>43</v>
      </c>
      <c r="D292" t="s">
        <v>2</v>
      </c>
      <c r="E292" t="s">
        <v>5</v>
      </c>
      <c r="F292">
        <v>223</v>
      </c>
      <c r="G292">
        <v>219</v>
      </c>
      <c r="H292">
        <v>442</v>
      </c>
      <c r="I292">
        <v>48</v>
      </c>
      <c r="J292">
        <v>71</v>
      </c>
      <c r="K292">
        <v>119</v>
      </c>
      <c r="L292">
        <v>14</v>
      </c>
      <c r="M292">
        <v>19</v>
      </c>
      <c r="N292">
        <v>11</v>
      </c>
    </row>
    <row r="293" spans="1:14" x14ac:dyDescent="0.25">
      <c r="A293" t="s">
        <v>34</v>
      </c>
      <c r="B293">
        <v>2010</v>
      </c>
      <c r="C293" t="s">
        <v>43</v>
      </c>
      <c r="D293" t="s">
        <v>2</v>
      </c>
      <c r="E293" t="s">
        <v>6</v>
      </c>
      <c r="F293">
        <v>223</v>
      </c>
      <c r="G293">
        <v>219</v>
      </c>
      <c r="H293">
        <v>442</v>
      </c>
      <c r="I293">
        <v>48</v>
      </c>
      <c r="J293">
        <v>71</v>
      </c>
      <c r="K293">
        <v>119</v>
      </c>
      <c r="L293">
        <v>11</v>
      </c>
      <c r="M293">
        <v>20</v>
      </c>
      <c r="N293">
        <v>11</v>
      </c>
    </row>
    <row r="294" spans="1:14" x14ac:dyDescent="0.25">
      <c r="A294" t="s">
        <v>34</v>
      </c>
      <c r="B294">
        <v>2010</v>
      </c>
      <c r="C294" t="s">
        <v>43</v>
      </c>
      <c r="D294" t="s">
        <v>7</v>
      </c>
      <c r="E294" t="s">
        <v>8</v>
      </c>
      <c r="F294">
        <v>223</v>
      </c>
      <c r="G294">
        <v>219</v>
      </c>
      <c r="H294">
        <v>442</v>
      </c>
      <c r="I294">
        <v>45</v>
      </c>
      <c r="J294">
        <v>35</v>
      </c>
      <c r="K294">
        <v>80</v>
      </c>
      <c r="L294">
        <v>18</v>
      </c>
      <c r="M294">
        <v>5</v>
      </c>
      <c r="N294">
        <v>19</v>
      </c>
    </row>
    <row r="295" spans="1:14" x14ac:dyDescent="0.25">
      <c r="A295" t="s">
        <v>34</v>
      </c>
      <c r="B295">
        <v>2010</v>
      </c>
      <c r="C295" t="s">
        <v>43</v>
      </c>
      <c r="D295" t="s">
        <v>7</v>
      </c>
      <c r="E295" t="s">
        <v>9</v>
      </c>
      <c r="F295">
        <v>223</v>
      </c>
      <c r="G295">
        <v>219</v>
      </c>
      <c r="H295">
        <v>442</v>
      </c>
      <c r="I295">
        <v>45</v>
      </c>
      <c r="J295">
        <v>35</v>
      </c>
      <c r="K295">
        <v>80</v>
      </c>
      <c r="L295">
        <v>13</v>
      </c>
      <c r="M295">
        <v>14</v>
      </c>
      <c r="N295">
        <v>16</v>
      </c>
    </row>
    <row r="296" spans="1:14" x14ac:dyDescent="0.25">
      <c r="A296" t="s">
        <v>34</v>
      </c>
      <c r="B296">
        <v>2010</v>
      </c>
      <c r="C296" t="s">
        <v>43</v>
      </c>
      <c r="D296" t="s">
        <v>7</v>
      </c>
      <c r="E296" t="s">
        <v>10</v>
      </c>
      <c r="F296">
        <v>223</v>
      </c>
      <c r="G296">
        <v>219</v>
      </c>
      <c r="H296">
        <v>442</v>
      </c>
      <c r="I296">
        <v>45</v>
      </c>
      <c r="J296">
        <v>35</v>
      </c>
      <c r="K296">
        <v>80</v>
      </c>
      <c r="L296">
        <v>14</v>
      </c>
      <c r="M296">
        <v>16</v>
      </c>
      <c r="N296">
        <v>8</v>
      </c>
    </row>
    <row r="297" spans="1:14" x14ac:dyDescent="0.25">
      <c r="A297" t="s">
        <v>34</v>
      </c>
      <c r="B297">
        <v>2010</v>
      </c>
      <c r="C297" t="s">
        <v>43</v>
      </c>
      <c r="D297" t="s">
        <v>11</v>
      </c>
      <c r="E297" t="s">
        <v>12</v>
      </c>
      <c r="F297">
        <v>223</v>
      </c>
      <c r="G297">
        <v>219</v>
      </c>
      <c r="H297">
        <v>442</v>
      </c>
      <c r="I297">
        <v>49</v>
      </c>
      <c r="J297">
        <v>42</v>
      </c>
      <c r="K297">
        <v>91</v>
      </c>
      <c r="L297">
        <v>19</v>
      </c>
      <c r="M297">
        <v>13</v>
      </c>
      <c r="N297">
        <v>6</v>
      </c>
    </row>
    <row r="298" spans="1:14" x14ac:dyDescent="0.25">
      <c r="A298" t="s">
        <v>34</v>
      </c>
      <c r="B298">
        <v>2010</v>
      </c>
      <c r="C298" t="s">
        <v>43</v>
      </c>
      <c r="D298" t="s">
        <v>11</v>
      </c>
      <c r="E298" t="s">
        <v>13</v>
      </c>
      <c r="F298">
        <v>223</v>
      </c>
      <c r="G298">
        <v>219</v>
      </c>
      <c r="H298">
        <v>442</v>
      </c>
      <c r="I298">
        <v>49</v>
      </c>
      <c r="J298">
        <v>42</v>
      </c>
      <c r="K298">
        <v>91</v>
      </c>
      <c r="L298">
        <v>14</v>
      </c>
      <c r="M298">
        <v>11</v>
      </c>
      <c r="N298">
        <v>19</v>
      </c>
    </row>
    <row r="299" spans="1:14" x14ac:dyDescent="0.25">
      <c r="A299" t="s">
        <v>34</v>
      </c>
      <c r="B299">
        <v>2010</v>
      </c>
      <c r="C299" t="s">
        <v>43</v>
      </c>
      <c r="D299" t="s">
        <v>11</v>
      </c>
      <c r="E299" t="s">
        <v>14</v>
      </c>
      <c r="F299">
        <v>223</v>
      </c>
      <c r="G299">
        <v>219</v>
      </c>
      <c r="H299">
        <v>442</v>
      </c>
      <c r="I299">
        <v>49</v>
      </c>
      <c r="J299">
        <v>42</v>
      </c>
      <c r="K299">
        <v>91</v>
      </c>
      <c r="L299">
        <v>16</v>
      </c>
      <c r="M299">
        <v>18</v>
      </c>
      <c r="N299">
        <v>11</v>
      </c>
    </row>
    <row r="300" spans="1:14" x14ac:dyDescent="0.25">
      <c r="A300" t="s">
        <v>34</v>
      </c>
      <c r="B300">
        <v>2010</v>
      </c>
      <c r="C300" t="s">
        <v>43</v>
      </c>
      <c r="D300" t="s">
        <v>15</v>
      </c>
      <c r="E300" t="s">
        <v>16</v>
      </c>
      <c r="F300">
        <v>223</v>
      </c>
      <c r="G300">
        <v>219</v>
      </c>
      <c r="H300">
        <v>442</v>
      </c>
      <c r="I300">
        <v>38</v>
      </c>
      <c r="J300">
        <v>40</v>
      </c>
      <c r="K300">
        <v>78</v>
      </c>
      <c r="L300">
        <v>19</v>
      </c>
      <c r="M300">
        <v>16</v>
      </c>
      <c r="N300">
        <v>10</v>
      </c>
    </row>
    <row r="301" spans="1:14" x14ac:dyDescent="0.25">
      <c r="A301" t="s">
        <v>34</v>
      </c>
      <c r="B301">
        <v>2010</v>
      </c>
      <c r="C301" t="s">
        <v>43</v>
      </c>
      <c r="D301" t="s">
        <v>15</v>
      </c>
      <c r="E301" t="s">
        <v>17</v>
      </c>
      <c r="F301">
        <v>223</v>
      </c>
      <c r="G301">
        <v>219</v>
      </c>
      <c r="H301">
        <v>442</v>
      </c>
      <c r="I301">
        <v>38</v>
      </c>
      <c r="J301">
        <v>40</v>
      </c>
      <c r="K301">
        <v>78</v>
      </c>
      <c r="L301">
        <v>6</v>
      </c>
      <c r="M301">
        <v>19</v>
      </c>
      <c r="N301">
        <v>16</v>
      </c>
    </row>
    <row r="302" spans="1:14" x14ac:dyDescent="0.25">
      <c r="A302" t="s">
        <v>34</v>
      </c>
      <c r="B302">
        <v>2010</v>
      </c>
      <c r="C302" t="s">
        <v>43</v>
      </c>
      <c r="D302" t="s">
        <v>15</v>
      </c>
      <c r="E302" t="s">
        <v>18</v>
      </c>
      <c r="F302">
        <v>223</v>
      </c>
      <c r="G302">
        <v>219</v>
      </c>
      <c r="H302">
        <v>442</v>
      </c>
      <c r="I302">
        <v>38</v>
      </c>
      <c r="J302">
        <v>40</v>
      </c>
      <c r="K302">
        <v>78</v>
      </c>
      <c r="L302">
        <v>13</v>
      </c>
      <c r="M302">
        <v>5</v>
      </c>
      <c r="N302">
        <v>19</v>
      </c>
    </row>
    <row r="303" spans="1:14" x14ac:dyDescent="0.25">
      <c r="A303" t="s">
        <v>34</v>
      </c>
      <c r="B303">
        <v>2010</v>
      </c>
      <c r="C303" t="s">
        <v>43</v>
      </c>
      <c r="D303" t="s">
        <v>19</v>
      </c>
      <c r="E303" t="s">
        <v>20</v>
      </c>
      <c r="F303">
        <v>223</v>
      </c>
      <c r="G303">
        <v>219</v>
      </c>
      <c r="H303">
        <v>442</v>
      </c>
      <c r="I303">
        <v>43</v>
      </c>
      <c r="J303">
        <v>31</v>
      </c>
      <c r="K303">
        <v>74</v>
      </c>
      <c r="L303">
        <v>18</v>
      </c>
      <c r="M303">
        <v>8</v>
      </c>
      <c r="N303">
        <v>14</v>
      </c>
    </row>
    <row r="304" spans="1:14" x14ac:dyDescent="0.25">
      <c r="A304" t="s">
        <v>34</v>
      </c>
      <c r="B304">
        <v>2010</v>
      </c>
      <c r="C304" t="s">
        <v>43</v>
      </c>
      <c r="D304" t="s">
        <v>19</v>
      </c>
      <c r="E304" t="s">
        <v>21</v>
      </c>
      <c r="F304">
        <v>223</v>
      </c>
      <c r="G304">
        <v>219</v>
      </c>
      <c r="H304">
        <v>442</v>
      </c>
      <c r="I304">
        <v>43</v>
      </c>
      <c r="J304">
        <v>31</v>
      </c>
      <c r="K304">
        <v>74</v>
      </c>
      <c r="L304">
        <v>5</v>
      </c>
      <c r="M304">
        <v>15</v>
      </c>
      <c r="N304">
        <v>6</v>
      </c>
    </row>
    <row r="305" spans="1:14" x14ac:dyDescent="0.25">
      <c r="A305" t="s">
        <v>34</v>
      </c>
      <c r="B305">
        <v>2010</v>
      </c>
      <c r="C305" t="s">
        <v>43</v>
      </c>
      <c r="D305" t="s">
        <v>19</v>
      </c>
      <c r="E305" t="s">
        <v>22</v>
      </c>
      <c r="F305">
        <v>223</v>
      </c>
      <c r="G305">
        <v>219</v>
      </c>
      <c r="H305">
        <v>442</v>
      </c>
      <c r="I305">
        <v>43</v>
      </c>
      <c r="J305">
        <v>31</v>
      </c>
      <c r="K305">
        <v>74</v>
      </c>
      <c r="L305">
        <v>20</v>
      </c>
      <c r="M305">
        <v>8</v>
      </c>
      <c r="N305">
        <v>16</v>
      </c>
    </row>
    <row r="306" spans="1:14" x14ac:dyDescent="0.25">
      <c r="A306" t="s">
        <v>34</v>
      </c>
      <c r="B306">
        <v>2011</v>
      </c>
      <c r="C306" t="s">
        <v>43</v>
      </c>
      <c r="D306" t="s">
        <v>2</v>
      </c>
      <c r="E306" t="s">
        <v>3</v>
      </c>
      <c r="F306">
        <v>186</v>
      </c>
      <c r="G306">
        <v>201</v>
      </c>
      <c r="H306">
        <v>387</v>
      </c>
      <c r="I306">
        <v>45</v>
      </c>
      <c r="J306">
        <v>57</v>
      </c>
      <c r="K306">
        <v>102</v>
      </c>
      <c r="L306">
        <v>4</v>
      </c>
      <c r="M306">
        <v>15</v>
      </c>
      <c r="N306">
        <v>11</v>
      </c>
    </row>
    <row r="307" spans="1:14" x14ac:dyDescent="0.25">
      <c r="A307" t="s">
        <v>34</v>
      </c>
      <c r="B307">
        <v>2011</v>
      </c>
      <c r="C307" t="s">
        <v>43</v>
      </c>
      <c r="D307" t="s">
        <v>2</v>
      </c>
      <c r="E307" t="s">
        <v>4</v>
      </c>
      <c r="F307">
        <v>186</v>
      </c>
      <c r="G307">
        <v>201</v>
      </c>
      <c r="H307">
        <v>387</v>
      </c>
      <c r="I307">
        <v>45</v>
      </c>
      <c r="J307">
        <v>57</v>
      </c>
      <c r="K307">
        <v>102</v>
      </c>
      <c r="L307">
        <v>15</v>
      </c>
      <c r="M307">
        <v>7</v>
      </c>
      <c r="N307">
        <v>19</v>
      </c>
    </row>
    <row r="308" spans="1:14" x14ac:dyDescent="0.25">
      <c r="A308" t="s">
        <v>34</v>
      </c>
      <c r="B308">
        <v>2011</v>
      </c>
      <c r="C308" t="s">
        <v>43</v>
      </c>
      <c r="D308" t="s">
        <v>2</v>
      </c>
      <c r="E308" t="s">
        <v>5</v>
      </c>
      <c r="F308">
        <v>186</v>
      </c>
      <c r="G308">
        <v>201</v>
      </c>
      <c r="H308">
        <v>387</v>
      </c>
      <c r="I308">
        <v>45</v>
      </c>
      <c r="J308">
        <v>57</v>
      </c>
      <c r="K308">
        <v>102</v>
      </c>
      <c r="L308">
        <v>17</v>
      </c>
      <c r="M308">
        <v>19</v>
      </c>
      <c r="N308">
        <v>20</v>
      </c>
    </row>
    <row r="309" spans="1:14" x14ac:dyDescent="0.25">
      <c r="A309" t="s">
        <v>34</v>
      </c>
      <c r="B309">
        <v>2011</v>
      </c>
      <c r="C309" t="s">
        <v>43</v>
      </c>
      <c r="D309" t="s">
        <v>2</v>
      </c>
      <c r="E309" t="s">
        <v>6</v>
      </c>
      <c r="F309">
        <v>186</v>
      </c>
      <c r="G309">
        <v>201</v>
      </c>
      <c r="H309">
        <v>387</v>
      </c>
      <c r="I309">
        <v>45</v>
      </c>
      <c r="J309">
        <v>57</v>
      </c>
      <c r="K309">
        <v>102</v>
      </c>
      <c r="L309">
        <v>9</v>
      </c>
      <c r="M309">
        <v>16</v>
      </c>
      <c r="N309">
        <v>21</v>
      </c>
    </row>
    <row r="310" spans="1:14" x14ac:dyDescent="0.25">
      <c r="A310" t="s">
        <v>34</v>
      </c>
      <c r="B310">
        <v>2011</v>
      </c>
      <c r="C310" t="s">
        <v>43</v>
      </c>
      <c r="D310" t="s">
        <v>7</v>
      </c>
      <c r="E310" t="s">
        <v>8</v>
      </c>
      <c r="F310">
        <v>186</v>
      </c>
      <c r="G310">
        <v>201</v>
      </c>
      <c r="H310">
        <v>387</v>
      </c>
      <c r="I310">
        <v>33</v>
      </c>
      <c r="J310">
        <v>48</v>
      </c>
      <c r="K310">
        <v>81</v>
      </c>
      <c r="L310">
        <v>9</v>
      </c>
      <c r="M310">
        <v>21</v>
      </c>
      <c r="N310">
        <v>12</v>
      </c>
    </row>
    <row r="311" spans="1:14" x14ac:dyDescent="0.25">
      <c r="A311" t="s">
        <v>34</v>
      </c>
      <c r="B311">
        <v>2011</v>
      </c>
      <c r="C311" t="s">
        <v>43</v>
      </c>
      <c r="D311" t="s">
        <v>7</v>
      </c>
      <c r="E311" t="s">
        <v>9</v>
      </c>
      <c r="F311">
        <v>186</v>
      </c>
      <c r="G311">
        <v>201</v>
      </c>
      <c r="H311">
        <v>387</v>
      </c>
      <c r="I311">
        <v>33</v>
      </c>
      <c r="J311">
        <v>48</v>
      </c>
      <c r="K311">
        <v>81</v>
      </c>
      <c r="L311">
        <v>14</v>
      </c>
      <c r="M311">
        <v>14</v>
      </c>
      <c r="N311">
        <v>7</v>
      </c>
    </row>
    <row r="312" spans="1:14" x14ac:dyDescent="0.25">
      <c r="A312" t="s">
        <v>34</v>
      </c>
      <c r="B312">
        <v>2011</v>
      </c>
      <c r="C312" t="s">
        <v>43</v>
      </c>
      <c r="D312" t="s">
        <v>7</v>
      </c>
      <c r="E312" t="s">
        <v>10</v>
      </c>
      <c r="F312">
        <v>186</v>
      </c>
      <c r="G312">
        <v>201</v>
      </c>
      <c r="H312">
        <v>387</v>
      </c>
      <c r="I312">
        <v>33</v>
      </c>
      <c r="J312">
        <v>48</v>
      </c>
      <c r="K312">
        <v>81</v>
      </c>
      <c r="L312">
        <v>10</v>
      </c>
      <c r="M312">
        <v>13</v>
      </c>
      <c r="N312">
        <v>4</v>
      </c>
    </row>
    <row r="313" spans="1:14" x14ac:dyDescent="0.25">
      <c r="A313" t="s">
        <v>34</v>
      </c>
      <c r="B313">
        <v>2011</v>
      </c>
      <c r="C313" t="s">
        <v>43</v>
      </c>
      <c r="D313" t="s">
        <v>11</v>
      </c>
      <c r="E313" t="s">
        <v>12</v>
      </c>
      <c r="F313">
        <v>186</v>
      </c>
      <c r="G313">
        <v>201</v>
      </c>
      <c r="H313">
        <v>387</v>
      </c>
      <c r="I313">
        <v>37</v>
      </c>
      <c r="J313">
        <v>19</v>
      </c>
      <c r="K313">
        <v>56</v>
      </c>
      <c r="L313">
        <v>18</v>
      </c>
      <c r="M313">
        <v>6</v>
      </c>
      <c r="N313">
        <v>13</v>
      </c>
    </row>
    <row r="314" spans="1:14" x14ac:dyDescent="0.25">
      <c r="A314" t="s">
        <v>34</v>
      </c>
      <c r="B314">
        <v>2011</v>
      </c>
      <c r="C314" t="s">
        <v>43</v>
      </c>
      <c r="D314" t="s">
        <v>11</v>
      </c>
      <c r="E314" t="s">
        <v>13</v>
      </c>
      <c r="F314">
        <v>186</v>
      </c>
      <c r="G314">
        <v>201</v>
      </c>
      <c r="H314">
        <v>387</v>
      </c>
      <c r="I314">
        <v>37</v>
      </c>
      <c r="J314">
        <v>19</v>
      </c>
      <c r="K314">
        <v>56</v>
      </c>
      <c r="L314">
        <v>12</v>
      </c>
      <c r="M314">
        <v>10</v>
      </c>
      <c r="N314">
        <v>13</v>
      </c>
    </row>
    <row r="315" spans="1:14" x14ac:dyDescent="0.25">
      <c r="A315" t="s">
        <v>34</v>
      </c>
      <c r="B315">
        <v>2011</v>
      </c>
      <c r="C315" t="s">
        <v>43</v>
      </c>
      <c r="D315" t="s">
        <v>11</v>
      </c>
      <c r="E315" t="s">
        <v>14</v>
      </c>
      <c r="F315">
        <v>186</v>
      </c>
      <c r="G315">
        <v>201</v>
      </c>
      <c r="H315">
        <v>387</v>
      </c>
      <c r="I315">
        <v>37</v>
      </c>
      <c r="J315">
        <v>19</v>
      </c>
      <c r="K315">
        <v>56</v>
      </c>
      <c r="L315">
        <v>7</v>
      </c>
      <c r="M315">
        <v>3</v>
      </c>
      <c r="N315">
        <v>3</v>
      </c>
    </row>
    <row r="316" spans="1:14" x14ac:dyDescent="0.25">
      <c r="A316" t="s">
        <v>34</v>
      </c>
      <c r="B316">
        <v>2011</v>
      </c>
      <c r="C316" t="s">
        <v>43</v>
      </c>
      <c r="D316" t="s">
        <v>15</v>
      </c>
      <c r="E316" t="s">
        <v>16</v>
      </c>
      <c r="F316">
        <v>186</v>
      </c>
      <c r="G316">
        <v>201</v>
      </c>
      <c r="H316">
        <v>387</v>
      </c>
      <c r="I316">
        <v>35</v>
      </c>
      <c r="J316">
        <v>41</v>
      </c>
      <c r="K316">
        <v>76</v>
      </c>
      <c r="L316">
        <v>19</v>
      </c>
      <c r="M316">
        <v>12</v>
      </c>
      <c r="N316">
        <v>14</v>
      </c>
    </row>
    <row r="317" spans="1:14" x14ac:dyDescent="0.25">
      <c r="A317" t="s">
        <v>34</v>
      </c>
      <c r="B317">
        <v>2011</v>
      </c>
      <c r="C317" t="s">
        <v>43</v>
      </c>
      <c r="D317" t="s">
        <v>15</v>
      </c>
      <c r="E317" t="s">
        <v>17</v>
      </c>
      <c r="F317">
        <v>186</v>
      </c>
      <c r="G317">
        <v>201</v>
      </c>
      <c r="H317">
        <v>387</v>
      </c>
      <c r="I317">
        <v>35</v>
      </c>
      <c r="J317">
        <v>41</v>
      </c>
      <c r="K317">
        <v>76</v>
      </c>
      <c r="L317">
        <v>6</v>
      </c>
      <c r="M317">
        <v>15</v>
      </c>
      <c r="N317">
        <v>7</v>
      </c>
    </row>
    <row r="318" spans="1:14" x14ac:dyDescent="0.25">
      <c r="A318" t="s">
        <v>34</v>
      </c>
      <c r="B318">
        <v>2011</v>
      </c>
      <c r="C318" t="s">
        <v>43</v>
      </c>
      <c r="D318" t="s">
        <v>15</v>
      </c>
      <c r="E318" t="s">
        <v>18</v>
      </c>
      <c r="F318">
        <v>186</v>
      </c>
      <c r="G318">
        <v>201</v>
      </c>
      <c r="H318">
        <v>387</v>
      </c>
      <c r="I318">
        <v>35</v>
      </c>
      <c r="J318">
        <v>41</v>
      </c>
      <c r="K318">
        <v>76</v>
      </c>
      <c r="L318">
        <v>10</v>
      </c>
      <c r="M318">
        <v>14</v>
      </c>
      <c r="N318">
        <v>20</v>
      </c>
    </row>
    <row r="319" spans="1:14" x14ac:dyDescent="0.25">
      <c r="A319" t="s">
        <v>34</v>
      </c>
      <c r="B319">
        <v>2011</v>
      </c>
      <c r="C319" t="s">
        <v>43</v>
      </c>
      <c r="D319" t="s">
        <v>19</v>
      </c>
      <c r="E319" t="s">
        <v>20</v>
      </c>
      <c r="F319">
        <v>186</v>
      </c>
      <c r="G319">
        <v>201</v>
      </c>
      <c r="H319">
        <v>387</v>
      </c>
      <c r="I319">
        <v>36</v>
      </c>
      <c r="J319">
        <v>36</v>
      </c>
      <c r="K319">
        <v>72</v>
      </c>
      <c r="L319">
        <v>9</v>
      </c>
      <c r="M319">
        <v>12</v>
      </c>
      <c r="N319">
        <v>13</v>
      </c>
    </row>
    <row r="320" spans="1:14" x14ac:dyDescent="0.25">
      <c r="A320" t="s">
        <v>34</v>
      </c>
      <c r="B320">
        <v>2011</v>
      </c>
      <c r="C320" t="s">
        <v>43</v>
      </c>
      <c r="D320" t="s">
        <v>19</v>
      </c>
      <c r="E320" t="s">
        <v>21</v>
      </c>
      <c r="F320">
        <v>186</v>
      </c>
      <c r="G320">
        <v>201</v>
      </c>
      <c r="H320">
        <v>387</v>
      </c>
      <c r="I320">
        <v>36</v>
      </c>
      <c r="J320">
        <v>36</v>
      </c>
      <c r="K320">
        <v>72</v>
      </c>
      <c r="L320">
        <v>20</v>
      </c>
      <c r="M320">
        <v>14</v>
      </c>
      <c r="N320">
        <v>12</v>
      </c>
    </row>
    <row r="321" spans="1:14" x14ac:dyDescent="0.25">
      <c r="A321" t="s">
        <v>34</v>
      </c>
      <c r="B321">
        <v>2011</v>
      </c>
      <c r="C321" t="s">
        <v>43</v>
      </c>
      <c r="D321" t="s">
        <v>19</v>
      </c>
      <c r="E321" t="s">
        <v>22</v>
      </c>
      <c r="F321">
        <v>186</v>
      </c>
      <c r="G321">
        <v>201</v>
      </c>
      <c r="H321">
        <v>387</v>
      </c>
      <c r="I321">
        <v>36</v>
      </c>
      <c r="J321">
        <v>36</v>
      </c>
      <c r="K321">
        <v>72</v>
      </c>
      <c r="L321">
        <v>7</v>
      </c>
      <c r="M321">
        <v>10</v>
      </c>
      <c r="N321">
        <v>5</v>
      </c>
    </row>
    <row r="322" spans="1:14" x14ac:dyDescent="0.25">
      <c r="A322" t="s">
        <v>34</v>
      </c>
      <c r="B322">
        <v>2012</v>
      </c>
      <c r="C322" t="s">
        <v>43</v>
      </c>
      <c r="D322" t="s">
        <v>2</v>
      </c>
      <c r="E322" t="s">
        <v>3</v>
      </c>
      <c r="F322">
        <v>197</v>
      </c>
      <c r="G322">
        <v>190</v>
      </c>
      <c r="H322">
        <v>387</v>
      </c>
      <c r="I322">
        <v>58</v>
      </c>
      <c r="J322">
        <v>56</v>
      </c>
      <c r="K322">
        <v>114</v>
      </c>
      <c r="L322">
        <v>19</v>
      </c>
      <c r="M322">
        <v>12</v>
      </c>
      <c r="N322">
        <v>12</v>
      </c>
    </row>
    <row r="323" spans="1:14" x14ac:dyDescent="0.25">
      <c r="A323" t="s">
        <v>34</v>
      </c>
      <c r="B323">
        <v>2012</v>
      </c>
      <c r="C323" t="s">
        <v>43</v>
      </c>
      <c r="D323" t="s">
        <v>2</v>
      </c>
      <c r="E323" t="s">
        <v>4</v>
      </c>
      <c r="F323">
        <v>197</v>
      </c>
      <c r="G323">
        <v>190</v>
      </c>
      <c r="H323">
        <v>387</v>
      </c>
      <c r="I323">
        <v>58</v>
      </c>
      <c r="J323">
        <v>56</v>
      </c>
      <c r="K323">
        <v>114</v>
      </c>
      <c r="L323">
        <v>18</v>
      </c>
      <c r="M323">
        <v>16</v>
      </c>
      <c r="N323">
        <v>16</v>
      </c>
    </row>
    <row r="324" spans="1:14" x14ac:dyDescent="0.25">
      <c r="A324" t="s">
        <v>34</v>
      </c>
      <c r="B324">
        <v>2012</v>
      </c>
      <c r="C324" t="s">
        <v>43</v>
      </c>
      <c r="D324" t="s">
        <v>2</v>
      </c>
      <c r="E324" t="s">
        <v>5</v>
      </c>
      <c r="F324">
        <v>197</v>
      </c>
      <c r="G324">
        <v>190</v>
      </c>
      <c r="H324">
        <v>387</v>
      </c>
      <c r="I324">
        <v>58</v>
      </c>
      <c r="J324">
        <v>56</v>
      </c>
      <c r="K324">
        <v>114</v>
      </c>
      <c r="L324">
        <v>6</v>
      </c>
      <c r="M324">
        <v>20</v>
      </c>
      <c r="N324">
        <v>13</v>
      </c>
    </row>
    <row r="325" spans="1:14" x14ac:dyDescent="0.25">
      <c r="A325" t="s">
        <v>34</v>
      </c>
      <c r="B325">
        <v>2012</v>
      </c>
      <c r="C325" t="s">
        <v>43</v>
      </c>
      <c r="D325" t="s">
        <v>2</v>
      </c>
      <c r="E325" t="s">
        <v>6</v>
      </c>
      <c r="F325">
        <v>197</v>
      </c>
      <c r="G325">
        <v>190</v>
      </c>
      <c r="H325">
        <v>387</v>
      </c>
      <c r="I325">
        <v>58</v>
      </c>
      <c r="J325">
        <v>56</v>
      </c>
      <c r="K325">
        <v>114</v>
      </c>
      <c r="L325">
        <v>15</v>
      </c>
      <c r="M325">
        <v>8</v>
      </c>
      <c r="N325">
        <v>10</v>
      </c>
    </row>
    <row r="326" spans="1:14" x14ac:dyDescent="0.25">
      <c r="A326" t="s">
        <v>34</v>
      </c>
      <c r="B326">
        <v>2012</v>
      </c>
      <c r="C326" t="s">
        <v>43</v>
      </c>
      <c r="D326" t="s">
        <v>7</v>
      </c>
      <c r="E326" t="s">
        <v>8</v>
      </c>
      <c r="F326">
        <v>197</v>
      </c>
      <c r="G326">
        <v>190</v>
      </c>
      <c r="H326">
        <v>387</v>
      </c>
      <c r="I326">
        <v>25</v>
      </c>
      <c r="J326">
        <v>43</v>
      </c>
      <c r="K326">
        <v>68</v>
      </c>
      <c r="L326">
        <v>12</v>
      </c>
      <c r="M326">
        <v>11</v>
      </c>
      <c r="N326">
        <v>17</v>
      </c>
    </row>
    <row r="327" spans="1:14" x14ac:dyDescent="0.25">
      <c r="A327" t="s">
        <v>34</v>
      </c>
      <c r="B327">
        <v>2012</v>
      </c>
      <c r="C327" t="s">
        <v>43</v>
      </c>
      <c r="D327" t="s">
        <v>7</v>
      </c>
      <c r="E327" t="s">
        <v>9</v>
      </c>
      <c r="F327">
        <v>197</v>
      </c>
      <c r="G327">
        <v>190</v>
      </c>
      <c r="H327">
        <v>387</v>
      </c>
      <c r="I327">
        <v>25</v>
      </c>
      <c r="J327">
        <v>43</v>
      </c>
      <c r="K327">
        <v>68</v>
      </c>
      <c r="L327">
        <v>5</v>
      </c>
      <c r="M327">
        <v>18</v>
      </c>
      <c r="N327">
        <v>18</v>
      </c>
    </row>
    <row r="328" spans="1:14" x14ac:dyDescent="0.25">
      <c r="A328" t="s">
        <v>34</v>
      </c>
      <c r="B328">
        <v>2012</v>
      </c>
      <c r="C328" t="s">
        <v>43</v>
      </c>
      <c r="D328" t="s">
        <v>7</v>
      </c>
      <c r="E328" t="s">
        <v>10</v>
      </c>
      <c r="F328">
        <v>197</v>
      </c>
      <c r="G328">
        <v>190</v>
      </c>
      <c r="H328">
        <v>387</v>
      </c>
      <c r="I328">
        <v>25</v>
      </c>
      <c r="J328">
        <v>43</v>
      </c>
      <c r="K328">
        <v>68</v>
      </c>
      <c r="L328">
        <v>8</v>
      </c>
      <c r="M328">
        <v>14</v>
      </c>
      <c r="N328">
        <v>20</v>
      </c>
    </row>
    <row r="329" spans="1:14" x14ac:dyDescent="0.25">
      <c r="A329" t="s">
        <v>34</v>
      </c>
      <c r="B329">
        <v>2012</v>
      </c>
      <c r="C329" t="s">
        <v>43</v>
      </c>
      <c r="D329" t="s">
        <v>11</v>
      </c>
      <c r="E329" t="s">
        <v>12</v>
      </c>
      <c r="F329">
        <v>197</v>
      </c>
      <c r="G329">
        <v>190</v>
      </c>
      <c r="H329">
        <v>387</v>
      </c>
      <c r="I329">
        <v>34</v>
      </c>
      <c r="J329">
        <v>34</v>
      </c>
      <c r="K329">
        <v>68</v>
      </c>
      <c r="L329">
        <v>11</v>
      </c>
      <c r="M329">
        <v>12</v>
      </c>
      <c r="N329">
        <v>20</v>
      </c>
    </row>
    <row r="330" spans="1:14" x14ac:dyDescent="0.25">
      <c r="A330" t="s">
        <v>34</v>
      </c>
      <c r="B330">
        <v>2012</v>
      </c>
      <c r="C330" t="s">
        <v>43</v>
      </c>
      <c r="D330" t="s">
        <v>11</v>
      </c>
      <c r="E330" t="s">
        <v>13</v>
      </c>
      <c r="F330">
        <v>197</v>
      </c>
      <c r="G330">
        <v>190</v>
      </c>
      <c r="H330">
        <v>387</v>
      </c>
      <c r="I330">
        <v>34</v>
      </c>
      <c r="J330">
        <v>34</v>
      </c>
      <c r="K330">
        <v>68</v>
      </c>
      <c r="L330">
        <v>16</v>
      </c>
      <c r="M330">
        <v>14</v>
      </c>
      <c r="N330">
        <v>19</v>
      </c>
    </row>
    <row r="331" spans="1:14" x14ac:dyDescent="0.25">
      <c r="A331" t="s">
        <v>34</v>
      </c>
      <c r="B331">
        <v>2012</v>
      </c>
      <c r="C331" t="s">
        <v>43</v>
      </c>
      <c r="D331" t="s">
        <v>11</v>
      </c>
      <c r="E331" t="s">
        <v>14</v>
      </c>
      <c r="F331">
        <v>197</v>
      </c>
      <c r="G331">
        <v>190</v>
      </c>
      <c r="H331">
        <v>387</v>
      </c>
      <c r="I331">
        <v>34</v>
      </c>
      <c r="J331">
        <v>34</v>
      </c>
      <c r="K331">
        <v>68</v>
      </c>
      <c r="L331">
        <v>7</v>
      </c>
      <c r="M331">
        <v>8</v>
      </c>
      <c r="N331">
        <v>13</v>
      </c>
    </row>
    <row r="332" spans="1:14" x14ac:dyDescent="0.25">
      <c r="A332" t="s">
        <v>34</v>
      </c>
      <c r="B332">
        <v>2012</v>
      </c>
      <c r="C332" t="s">
        <v>43</v>
      </c>
      <c r="D332" t="s">
        <v>15</v>
      </c>
      <c r="E332" t="s">
        <v>16</v>
      </c>
      <c r="F332">
        <v>197</v>
      </c>
      <c r="G332">
        <v>190</v>
      </c>
      <c r="H332">
        <v>387</v>
      </c>
      <c r="I332">
        <v>35</v>
      </c>
      <c r="J332">
        <v>30</v>
      </c>
      <c r="K332">
        <v>65</v>
      </c>
      <c r="L332">
        <v>6</v>
      </c>
      <c r="M332">
        <v>15</v>
      </c>
      <c r="N332">
        <v>14</v>
      </c>
    </row>
    <row r="333" spans="1:14" x14ac:dyDescent="0.25">
      <c r="A333" t="s">
        <v>34</v>
      </c>
      <c r="B333">
        <v>2012</v>
      </c>
      <c r="C333" t="s">
        <v>43</v>
      </c>
      <c r="D333" t="s">
        <v>15</v>
      </c>
      <c r="E333" t="s">
        <v>17</v>
      </c>
      <c r="F333">
        <v>197</v>
      </c>
      <c r="G333">
        <v>190</v>
      </c>
      <c r="H333">
        <v>387</v>
      </c>
      <c r="I333">
        <v>35</v>
      </c>
      <c r="J333">
        <v>30</v>
      </c>
      <c r="K333">
        <v>65</v>
      </c>
      <c r="L333">
        <v>19</v>
      </c>
      <c r="M333">
        <v>11</v>
      </c>
      <c r="N333">
        <v>10</v>
      </c>
    </row>
    <row r="334" spans="1:14" x14ac:dyDescent="0.25">
      <c r="A334" t="s">
        <v>34</v>
      </c>
      <c r="B334">
        <v>2012</v>
      </c>
      <c r="C334" t="s">
        <v>43</v>
      </c>
      <c r="D334" t="s">
        <v>15</v>
      </c>
      <c r="E334" t="s">
        <v>18</v>
      </c>
      <c r="F334">
        <v>197</v>
      </c>
      <c r="G334">
        <v>190</v>
      </c>
      <c r="H334">
        <v>387</v>
      </c>
      <c r="I334">
        <v>35</v>
      </c>
      <c r="J334">
        <v>30</v>
      </c>
      <c r="K334">
        <v>65</v>
      </c>
      <c r="L334">
        <v>10</v>
      </c>
      <c r="M334">
        <v>4</v>
      </c>
      <c r="N334">
        <v>12</v>
      </c>
    </row>
    <row r="335" spans="1:14" x14ac:dyDescent="0.25">
      <c r="A335" t="s">
        <v>34</v>
      </c>
      <c r="B335">
        <v>2012</v>
      </c>
      <c r="C335" t="s">
        <v>43</v>
      </c>
      <c r="D335" t="s">
        <v>19</v>
      </c>
      <c r="E335" t="s">
        <v>20</v>
      </c>
      <c r="F335">
        <v>197</v>
      </c>
      <c r="G335">
        <v>190</v>
      </c>
      <c r="H335">
        <v>387</v>
      </c>
      <c r="I335">
        <v>45</v>
      </c>
      <c r="J335">
        <v>27</v>
      </c>
      <c r="K335">
        <v>72</v>
      </c>
      <c r="L335">
        <v>18</v>
      </c>
      <c r="M335">
        <v>8</v>
      </c>
      <c r="N335">
        <v>8</v>
      </c>
    </row>
    <row r="336" spans="1:14" x14ac:dyDescent="0.25">
      <c r="A336" t="s">
        <v>34</v>
      </c>
      <c r="B336">
        <v>2012</v>
      </c>
      <c r="C336" t="s">
        <v>43</v>
      </c>
      <c r="D336" t="s">
        <v>19</v>
      </c>
      <c r="E336" t="s">
        <v>21</v>
      </c>
      <c r="F336">
        <v>197</v>
      </c>
      <c r="G336">
        <v>190</v>
      </c>
      <c r="H336">
        <v>387</v>
      </c>
      <c r="I336">
        <v>45</v>
      </c>
      <c r="J336">
        <v>27</v>
      </c>
      <c r="K336">
        <v>72</v>
      </c>
      <c r="L336">
        <v>14</v>
      </c>
      <c r="M336">
        <v>7</v>
      </c>
      <c r="N336">
        <v>16</v>
      </c>
    </row>
    <row r="337" spans="1:14" x14ac:dyDescent="0.25">
      <c r="A337" t="s">
        <v>34</v>
      </c>
      <c r="B337">
        <v>2012</v>
      </c>
      <c r="C337" t="s">
        <v>43</v>
      </c>
      <c r="D337" t="s">
        <v>19</v>
      </c>
      <c r="E337" t="s">
        <v>22</v>
      </c>
      <c r="F337">
        <v>197</v>
      </c>
      <c r="G337">
        <v>190</v>
      </c>
      <c r="H337">
        <v>387</v>
      </c>
      <c r="I337">
        <v>45</v>
      </c>
      <c r="J337">
        <v>27</v>
      </c>
      <c r="K337">
        <v>72</v>
      </c>
      <c r="L337">
        <v>13</v>
      </c>
      <c r="M337">
        <v>12</v>
      </c>
      <c r="N337">
        <v>9</v>
      </c>
    </row>
    <row r="338" spans="1:14" x14ac:dyDescent="0.25">
      <c r="A338" t="s">
        <v>34</v>
      </c>
      <c r="B338">
        <v>2013</v>
      </c>
      <c r="C338" t="s">
        <v>43</v>
      </c>
      <c r="D338" t="s">
        <v>2</v>
      </c>
      <c r="E338" t="s">
        <v>3</v>
      </c>
      <c r="F338">
        <v>213</v>
      </c>
      <c r="G338">
        <v>190</v>
      </c>
      <c r="H338">
        <v>403</v>
      </c>
      <c r="I338">
        <v>50</v>
      </c>
      <c r="J338">
        <v>55</v>
      </c>
      <c r="K338">
        <v>105</v>
      </c>
      <c r="L338">
        <v>7</v>
      </c>
      <c r="M338">
        <v>10</v>
      </c>
      <c r="N338">
        <v>16</v>
      </c>
    </row>
    <row r="339" spans="1:14" x14ac:dyDescent="0.25">
      <c r="A339" t="s">
        <v>34</v>
      </c>
      <c r="B339">
        <v>2013</v>
      </c>
      <c r="C339" t="s">
        <v>43</v>
      </c>
      <c r="D339" t="s">
        <v>2</v>
      </c>
      <c r="E339" t="s">
        <v>4</v>
      </c>
      <c r="F339">
        <v>213</v>
      </c>
      <c r="G339">
        <v>190</v>
      </c>
      <c r="H339">
        <v>403</v>
      </c>
      <c r="I339">
        <v>50</v>
      </c>
      <c r="J339">
        <v>55</v>
      </c>
      <c r="K339">
        <v>105</v>
      </c>
      <c r="L339">
        <v>8</v>
      </c>
      <c r="M339">
        <v>9</v>
      </c>
      <c r="N339">
        <v>6</v>
      </c>
    </row>
    <row r="340" spans="1:14" x14ac:dyDescent="0.25">
      <c r="A340" t="s">
        <v>34</v>
      </c>
      <c r="B340">
        <v>2013</v>
      </c>
      <c r="C340" t="s">
        <v>43</v>
      </c>
      <c r="D340" t="s">
        <v>2</v>
      </c>
      <c r="E340" t="s">
        <v>5</v>
      </c>
      <c r="F340">
        <v>213</v>
      </c>
      <c r="G340">
        <v>190</v>
      </c>
      <c r="H340">
        <v>403</v>
      </c>
      <c r="I340">
        <v>50</v>
      </c>
      <c r="J340">
        <v>55</v>
      </c>
      <c r="K340">
        <v>105</v>
      </c>
      <c r="L340">
        <v>18</v>
      </c>
      <c r="M340">
        <v>19</v>
      </c>
      <c r="N340">
        <v>12</v>
      </c>
    </row>
    <row r="341" spans="1:14" x14ac:dyDescent="0.25">
      <c r="A341" t="s">
        <v>34</v>
      </c>
      <c r="B341">
        <v>2013</v>
      </c>
      <c r="C341" t="s">
        <v>43</v>
      </c>
      <c r="D341" t="s">
        <v>2</v>
      </c>
      <c r="E341" t="s">
        <v>6</v>
      </c>
      <c r="F341">
        <v>213</v>
      </c>
      <c r="G341">
        <v>190</v>
      </c>
      <c r="H341">
        <v>403</v>
      </c>
      <c r="I341">
        <v>50</v>
      </c>
      <c r="J341">
        <v>55</v>
      </c>
      <c r="K341">
        <v>105</v>
      </c>
      <c r="L341">
        <v>17</v>
      </c>
      <c r="M341">
        <v>17</v>
      </c>
      <c r="N341">
        <v>10</v>
      </c>
    </row>
    <row r="342" spans="1:14" x14ac:dyDescent="0.25">
      <c r="A342" t="s">
        <v>34</v>
      </c>
      <c r="B342">
        <v>2013</v>
      </c>
      <c r="C342" t="s">
        <v>43</v>
      </c>
      <c r="D342" t="s">
        <v>7</v>
      </c>
      <c r="E342" t="s">
        <v>8</v>
      </c>
      <c r="F342">
        <v>213</v>
      </c>
      <c r="G342">
        <v>190</v>
      </c>
      <c r="H342">
        <v>403</v>
      </c>
      <c r="I342">
        <v>52</v>
      </c>
      <c r="J342">
        <v>33</v>
      </c>
      <c r="K342">
        <v>85</v>
      </c>
      <c r="L342">
        <v>16</v>
      </c>
      <c r="M342">
        <v>8</v>
      </c>
      <c r="N342">
        <v>14</v>
      </c>
    </row>
    <row r="343" spans="1:14" x14ac:dyDescent="0.25">
      <c r="A343" t="s">
        <v>34</v>
      </c>
      <c r="B343">
        <v>2013</v>
      </c>
      <c r="C343" t="s">
        <v>43</v>
      </c>
      <c r="D343" t="s">
        <v>7</v>
      </c>
      <c r="E343" t="s">
        <v>9</v>
      </c>
      <c r="F343">
        <v>213</v>
      </c>
      <c r="G343">
        <v>190</v>
      </c>
      <c r="H343">
        <v>403</v>
      </c>
      <c r="I343">
        <v>52</v>
      </c>
      <c r="J343">
        <v>33</v>
      </c>
      <c r="K343">
        <v>85</v>
      </c>
      <c r="L343">
        <v>17</v>
      </c>
      <c r="M343">
        <v>18</v>
      </c>
      <c r="N343">
        <v>4</v>
      </c>
    </row>
    <row r="344" spans="1:14" x14ac:dyDescent="0.25">
      <c r="A344" t="s">
        <v>34</v>
      </c>
      <c r="B344">
        <v>2013</v>
      </c>
      <c r="C344" t="s">
        <v>43</v>
      </c>
      <c r="D344" t="s">
        <v>7</v>
      </c>
      <c r="E344" t="s">
        <v>10</v>
      </c>
      <c r="F344">
        <v>213</v>
      </c>
      <c r="G344">
        <v>190</v>
      </c>
      <c r="H344">
        <v>403</v>
      </c>
      <c r="I344">
        <v>52</v>
      </c>
      <c r="J344">
        <v>33</v>
      </c>
      <c r="K344">
        <v>85</v>
      </c>
      <c r="L344">
        <v>19</v>
      </c>
      <c r="M344">
        <v>7</v>
      </c>
      <c r="N344">
        <v>12</v>
      </c>
    </row>
    <row r="345" spans="1:14" x14ac:dyDescent="0.25">
      <c r="A345" t="s">
        <v>34</v>
      </c>
      <c r="B345">
        <v>2013</v>
      </c>
      <c r="C345" t="s">
        <v>43</v>
      </c>
      <c r="D345" t="s">
        <v>11</v>
      </c>
      <c r="E345" t="s">
        <v>12</v>
      </c>
      <c r="F345">
        <v>213</v>
      </c>
      <c r="G345">
        <v>190</v>
      </c>
      <c r="H345">
        <v>403</v>
      </c>
      <c r="I345">
        <v>38</v>
      </c>
      <c r="J345">
        <v>24</v>
      </c>
      <c r="K345">
        <v>62</v>
      </c>
      <c r="L345">
        <v>9</v>
      </c>
      <c r="M345">
        <v>5</v>
      </c>
      <c r="N345">
        <v>13</v>
      </c>
    </row>
    <row r="346" spans="1:14" x14ac:dyDescent="0.25">
      <c r="A346" t="s">
        <v>34</v>
      </c>
      <c r="B346">
        <v>2013</v>
      </c>
      <c r="C346" t="s">
        <v>43</v>
      </c>
      <c r="D346" t="s">
        <v>11</v>
      </c>
      <c r="E346" t="s">
        <v>13</v>
      </c>
      <c r="F346">
        <v>213</v>
      </c>
      <c r="G346">
        <v>190</v>
      </c>
      <c r="H346">
        <v>403</v>
      </c>
      <c r="I346">
        <v>38</v>
      </c>
      <c r="J346">
        <v>24</v>
      </c>
      <c r="K346">
        <v>62</v>
      </c>
      <c r="L346">
        <v>12</v>
      </c>
      <c r="M346">
        <v>5</v>
      </c>
      <c r="N346">
        <v>17</v>
      </c>
    </row>
    <row r="347" spans="1:14" x14ac:dyDescent="0.25">
      <c r="A347" t="s">
        <v>34</v>
      </c>
      <c r="B347">
        <v>2013</v>
      </c>
      <c r="C347" t="s">
        <v>43</v>
      </c>
      <c r="D347" t="s">
        <v>11</v>
      </c>
      <c r="E347" t="s">
        <v>14</v>
      </c>
      <c r="F347">
        <v>213</v>
      </c>
      <c r="G347">
        <v>190</v>
      </c>
      <c r="H347">
        <v>403</v>
      </c>
      <c r="I347">
        <v>38</v>
      </c>
      <c r="J347">
        <v>24</v>
      </c>
      <c r="K347">
        <v>62</v>
      </c>
      <c r="L347">
        <v>17</v>
      </c>
      <c r="M347">
        <v>14</v>
      </c>
      <c r="N347">
        <v>4</v>
      </c>
    </row>
    <row r="348" spans="1:14" x14ac:dyDescent="0.25">
      <c r="A348" t="s">
        <v>34</v>
      </c>
      <c r="B348">
        <v>2013</v>
      </c>
      <c r="C348" t="s">
        <v>43</v>
      </c>
      <c r="D348" t="s">
        <v>15</v>
      </c>
      <c r="E348" t="s">
        <v>16</v>
      </c>
      <c r="F348">
        <v>213</v>
      </c>
      <c r="G348">
        <v>190</v>
      </c>
      <c r="H348">
        <v>403</v>
      </c>
      <c r="I348">
        <v>43</v>
      </c>
      <c r="J348">
        <v>38</v>
      </c>
      <c r="K348">
        <v>81</v>
      </c>
      <c r="L348">
        <v>17</v>
      </c>
      <c r="M348">
        <v>14</v>
      </c>
      <c r="N348">
        <v>19</v>
      </c>
    </row>
    <row r="349" spans="1:14" x14ac:dyDescent="0.25">
      <c r="A349" t="s">
        <v>34</v>
      </c>
      <c r="B349">
        <v>2013</v>
      </c>
      <c r="C349" t="s">
        <v>43</v>
      </c>
      <c r="D349" t="s">
        <v>15</v>
      </c>
      <c r="E349" t="s">
        <v>17</v>
      </c>
      <c r="F349">
        <v>213</v>
      </c>
      <c r="G349">
        <v>190</v>
      </c>
      <c r="H349">
        <v>403</v>
      </c>
      <c r="I349">
        <v>43</v>
      </c>
      <c r="J349">
        <v>38</v>
      </c>
      <c r="K349">
        <v>81</v>
      </c>
      <c r="L349">
        <v>9</v>
      </c>
      <c r="M349">
        <v>11</v>
      </c>
      <c r="N349">
        <v>18</v>
      </c>
    </row>
    <row r="350" spans="1:14" x14ac:dyDescent="0.25">
      <c r="A350" t="s">
        <v>34</v>
      </c>
      <c r="B350">
        <v>2013</v>
      </c>
      <c r="C350" t="s">
        <v>43</v>
      </c>
      <c r="D350" t="s">
        <v>15</v>
      </c>
      <c r="E350" t="s">
        <v>18</v>
      </c>
      <c r="F350">
        <v>213</v>
      </c>
      <c r="G350">
        <v>190</v>
      </c>
      <c r="H350">
        <v>403</v>
      </c>
      <c r="I350">
        <v>43</v>
      </c>
      <c r="J350">
        <v>38</v>
      </c>
      <c r="K350">
        <v>81</v>
      </c>
      <c r="L350">
        <v>17</v>
      </c>
      <c r="M350">
        <v>13</v>
      </c>
      <c r="N350">
        <v>14</v>
      </c>
    </row>
    <row r="351" spans="1:14" x14ac:dyDescent="0.25">
      <c r="A351" t="s">
        <v>34</v>
      </c>
      <c r="B351">
        <v>2013</v>
      </c>
      <c r="C351" t="s">
        <v>43</v>
      </c>
      <c r="D351" t="s">
        <v>19</v>
      </c>
      <c r="E351" t="s">
        <v>20</v>
      </c>
      <c r="F351">
        <v>213</v>
      </c>
      <c r="G351">
        <v>190</v>
      </c>
      <c r="H351">
        <v>403</v>
      </c>
      <c r="I351">
        <v>30</v>
      </c>
      <c r="J351">
        <v>40</v>
      </c>
      <c r="K351">
        <v>70</v>
      </c>
      <c r="L351">
        <v>4</v>
      </c>
      <c r="M351">
        <v>19</v>
      </c>
      <c r="N351">
        <v>5</v>
      </c>
    </row>
    <row r="352" spans="1:14" x14ac:dyDescent="0.25">
      <c r="A352" t="s">
        <v>34</v>
      </c>
      <c r="B352">
        <v>2013</v>
      </c>
      <c r="C352" t="s">
        <v>43</v>
      </c>
      <c r="D352" t="s">
        <v>19</v>
      </c>
      <c r="E352" t="s">
        <v>21</v>
      </c>
      <c r="F352">
        <v>213</v>
      </c>
      <c r="G352">
        <v>190</v>
      </c>
      <c r="H352">
        <v>403</v>
      </c>
      <c r="I352">
        <v>30</v>
      </c>
      <c r="J352">
        <v>40</v>
      </c>
      <c r="K352">
        <v>70</v>
      </c>
      <c r="L352">
        <v>13</v>
      </c>
      <c r="M352">
        <v>5</v>
      </c>
      <c r="N352">
        <v>7</v>
      </c>
    </row>
    <row r="353" spans="1:14" x14ac:dyDescent="0.25">
      <c r="A353" t="s">
        <v>34</v>
      </c>
      <c r="B353">
        <v>2013</v>
      </c>
      <c r="C353" t="s">
        <v>43</v>
      </c>
      <c r="D353" t="s">
        <v>19</v>
      </c>
      <c r="E353" t="s">
        <v>22</v>
      </c>
      <c r="F353">
        <v>213</v>
      </c>
      <c r="G353">
        <v>190</v>
      </c>
      <c r="H353">
        <v>403</v>
      </c>
      <c r="I353">
        <v>30</v>
      </c>
      <c r="J353">
        <v>40</v>
      </c>
      <c r="K353">
        <v>70</v>
      </c>
      <c r="L353">
        <v>13</v>
      </c>
      <c r="M353">
        <v>16</v>
      </c>
      <c r="N353">
        <v>17</v>
      </c>
    </row>
    <row r="354" spans="1:14" x14ac:dyDescent="0.25">
      <c r="A354" t="s">
        <v>34</v>
      </c>
      <c r="B354">
        <v>2014</v>
      </c>
      <c r="C354" t="s">
        <v>43</v>
      </c>
      <c r="D354" t="s">
        <v>2</v>
      </c>
      <c r="E354" t="s">
        <v>3</v>
      </c>
      <c r="F354">
        <v>244</v>
      </c>
      <c r="G354">
        <v>193</v>
      </c>
      <c r="H354">
        <v>437</v>
      </c>
      <c r="I354">
        <v>61</v>
      </c>
      <c r="J354">
        <v>47</v>
      </c>
      <c r="K354">
        <v>108</v>
      </c>
      <c r="L354">
        <v>17</v>
      </c>
      <c r="M354">
        <v>10</v>
      </c>
      <c r="N354">
        <v>10</v>
      </c>
    </row>
    <row r="355" spans="1:14" x14ac:dyDescent="0.25">
      <c r="A355" t="s">
        <v>34</v>
      </c>
      <c r="B355">
        <v>2014</v>
      </c>
      <c r="C355" t="s">
        <v>43</v>
      </c>
      <c r="D355" t="s">
        <v>2</v>
      </c>
      <c r="E355" t="s">
        <v>4</v>
      </c>
      <c r="F355">
        <v>244</v>
      </c>
      <c r="G355">
        <v>193</v>
      </c>
      <c r="H355">
        <v>437</v>
      </c>
      <c r="I355">
        <v>61</v>
      </c>
      <c r="J355">
        <v>47</v>
      </c>
      <c r="K355">
        <v>108</v>
      </c>
      <c r="L355">
        <v>11</v>
      </c>
      <c r="M355">
        <v>13</v>
      </c>
      <c r="N355">
        <v>19</v>
      </c>
    </row>
    <row r="356" spans="1:14" x14ac:dyDescent="0.25">
      <c r="A356" t="s">
        <v>34</v>
      </c>
      <c r="B356">
        <v>2014</v>
      </c>
      <c r="C356" t="s">
        <v>43</v>
      </c>
      <c r="D356" t="s">
        <v>2</v>
      </c>
      <c r="E356" t="s">
        <v>5</v>
      </c>
      <c r="F356">
        <v>244</v>
      </c>
      <c r="G356">
        <v>193</v>
      </c>
      <c r="H356">
        <v>437</v>
      </c>
      <c r="I356">
        <v>61</v>
      </c>
      <c r="J356">
        <v>47</v>
      </c>
      <c r="K356">
        <v>108</v>
      </c>
      <c r="L356">
        <v>14</v>
      </c>
      <c r="M356">
        <v>6</v>
      </c>
      <c r="N356">
        <v>20</v>
      </c>
    </row>
    <row r="357" spans="1:14" x14ac:dyDescent="0.25">
      <c r="A357" t="s">
        <v>34</v>
      </c>
      <c r="B357">
        <v>2014</v>
      </c>
      <c r="C357" t="s">
        <v>43</v>
      </c>
      <c r="D357" t="s">
        <v>2</v>
      </c>
      <c r="E357" t="s">
        <v>6</v>
      </c>
      <c r="F357">
        <v>244</v>
      </c>
      <c r="G357">
        <v>193</v>
      </c>
      <c r="H357">
        <v>437</v>
      </c>
      <c r="I357">
        <v>61</v>
      </c>
      <c r="J357">
        <v>47</v>
      </c>
      <c r="K357">
        <v>108</v>
      </c>
      <c r="L357">
        <v>19</v>
      </c>
      <c r="M357">
        <v>18</v>
      </c>
      <c r="N357">
        <v>21</v>
      </c>
    </row>
    <row r="358" spans="1:14" x14ac:dyDescent="0.25">
      <c r="A358" t="s">
        <v>34</v>
      </c>
      <c r="B358">
        <v>2014</v>
      </c>
      <c r="C358" t="s">
        <v>43</v>
      </c>
      <c r="D358" t="s">
        <v>7</v>
      </c>
      <c r="E358" t="s">
        <v>8</v>
      </c>
      <c r="F358">
        <v>244</v>
      </c>
      <c r="G358">
        <v>193</v>
      </c>
      <c r="H358">
        <v>437</v>
      </c>
      <c r="I358">
        <v>39</v>
      </c>
      <c r="J358">
        <v>33</v>
      </c>
      <c r="K358">
        <v>72</v>
      </c>
      <c r="L358">
        <v>12</v>
      </c>
      <c r="M358">
        <v>10</v>
      </c>
      <c r="N358">
        <v>6</v>
      </c>
    </row>
    <row r="359" spans="1:14" x14ac:dyDescent="0.25">
      <c r="A359" t="s">
        <v>34</v>
      </c>
      <c r="B359">
        <v>2014</v>
      </c>
      <c r="C359" t="s">
        <v>43</v>
      </c>
      <c r="D359" t="s">
        <v>7</v>
      </c>
      <c r="E359" t="s">
        <v>9</v>
      </c>
      <c r="F359">
        <v>244</v>
      </c>
      <c r="G359">
        <v>193</v>
      </c>
      <c r="H359">
        <v>437</v>
      </c>
      <c r="I359">
        <v>39</v>
      </c>
      <c r="J359">
        <v>33</v>
      </c>
      <c r="K359">
        <v>72</v>
      </c>
      <c r="L359">
        <v>11</v>
      </c>
      <c r="M359">
        <v>5</v>
      </c>
      <c r="N359">
        <v>22</v>
      </c>
    </row>
    <row r="360" spans="1:14" x14ac:dyDescent="0.25">
      <c r="A360" t="s">
        <v>34</v>
      </c>
      <c r="B360">
        <v>2014</v>
      </c>
      <c r="C360" t="s">
        <v>43</v>
      </c>
      <c r="D360" t="s">
        <v>7</v>
      </c>
      <c r="E360" t="s">
        <v>10</v>
      </c>
      <c r="F360">
        <v>244</v>
      </c>
      <c r="G360">
        <v>193</v>
      </c>
      <c r="H360">
        <v>437</v>
      </c>
      <c r="I360">
        <v>39</v>
      </c>
      <c r="J360">
        <v>33</v>
      </c>
      <c r="K360">
        <v>72</v>
      </c>
      <c r="L360">
        <v>16</v>
      </c>
      <c r="M360">
        <v>18</v>
      </c>
      <c r="N360">
        <v>16</v>
      </c>
    </row>
    <row r="361" spans="1:14" x14ac:dyDescent="0.25">
      <c r="A361" t="s">
        <v>34</v>
      </c>
      <c r="B361">
        <v>2014</v>
      </c>
      <c r="C361" t="s">
        <v>43</v>
      </c>
      <c r="D361" t="s">
        <v>11</v>
      </c>
      <c r="E361" t="s">
        <v>12</v>
      </c>
      <c r="F361">
        <v>244</v>
      </c>
      <c r="G361">
        <v>193</v>
      </c>
      <c r="H361">
        <v>437</v>
      </c>
      <c r="I361">
        <v>38</v>
      </c>
      <c r="J361">
        <v>29</v>
      </c>
      <c r="K361">
        <v>67</v>
      </c>
      <c r="L361">
        <v>5</v>
      </c>
      <c r="M361">
        <v>17</v>
      </c>
      <c r="N361">
        <v>19</v>
      </c>
    </row>
    <row r="362" spans="1:14" x14ac:dyDescent="0.25">
      <c r="A362" t="s">
        <v>34</v>
      </c>
      <c r="B362">
        <v>2014</v>
      </c>
      <c r="C362" t="s">
        <v>43</v>
      </c>
      <c r="D362" t="s">
        <v>11</v>
      </c>
      <c r="E362" t="s">
        <v>13</v>
      </c>
      <c r="F362">
        <v>244</v>
      </c>
      <c r="G362">
        <v>193</v>
      </c>
      <c r="H362">
        <v>437</v>
      </c>
      <c r="I362">
        <v>38</v>
      </c>
      <c r="J362">
        <v>29</v>
      </c>
      <c r="K362">
        <v>67</v>
      </c>
      <c r="L362">
        <v>13</v>
      </c>
      <c r="M362">
        <v>5</v>
      </c>
      <c r="N362">
        <v>7</v>
      </c>
    </row>
    <row r="363" spans="1:14" x14ac:dyDescent="0.25">
      <c r="A363" t="s">
        <v>34</v>
      </c>
      <c r="B363">
        <v>2014</v>
      </c>
      <c r="C363" t="s">
        <v>43</v>
      </c>
      <c r="D363" t="s">
        <v>11</v>
      </c>
      <c r="E363" t="s">
        <v>14</v>
      </c>
      <c r="F363">
        <v>244</v>
      </c>
      <c r="G363">
        <v>193</v>
      </c>
      <c r="H363">
        <v>437</v>
      </c>
      <c r="I363">
        <v>38</v>
      </c>
      <c r="J363">
        <v>29</v>
      </c>
      <c r="K363">
        <v>67</v>
      </c>
      <c r="L363">
        <v>20</v>
      </c>
      <c r="M363">
        <v>7</v>
      </c>
      <c r="N363">
        <v>14</v>
      </c>
    </row>
    <row r="364" spans="1:14" x14ac:dyDescent="0.25">
      <c r="A364" t="s">
        <v>34</v>
      </c>
      <c r="B364">
        <v>2014</v>
      </c>
      <c r="C364" t="s">
        <v>43</v>
      </c>
      <c r="D364" t="s">
        <v>15</v>
      </c>
      <c r="E364" t="s">
        <v>16</v>
      </c>
      <c r="F364">
        <v>244</v>
      </c>
      <c r="G364">
        <v>193</v>
      </c>
      <c r="H364">
        <v>437</v>
      </c>
      <c r="I364">
        <v>51</v>
      </c>
      <c r="J364">
        <v>47</v>
      </c>
      <c r="K364">
        <v>98</v>
      </c>
      <c r="L364">
        <v>18</v>
      </c>
      <c r="M364">
        <v>7</v>
      </c>
      <c r="N364">
        <v>11</v>
      </c>
    </row>
    <row r="365" spans="1:14" x14ac:dyDescent="0.25">
      <c r="A365" t="s">
        <v>34</v>
      </c>
      <c r="B365">
        <v>2014</v>
      </c>
      <c r="C365" t="s">
        <v>43</v>
      </c>
      <c r="D365" t="s">
        <v>15</v>
      </c>
      <c r="E365" t="s">
        <v>17</v>
      </c>
      <c r="F365">
        <v>244</v>
      </c>
      <c r="G365">
        <v>193</v>
      </c>
      <c r="H365">
        <v>437</v>
      </c>
      <c r="I365">
        <v>51</v>
      </c>
      <c r="J365">
        <v>47</v>
      </c>
      <c r="K365">
        <v>98</v>
      </c>
      <c r="L365">
        <v>21</v>
      </c>
      <c r="M365">
        <v>20</v>
      </c>
      <c r="N365">
        <v>15</v>
      </c>
    </row>
    <row r="366" spans="1:14" x14ac:dyDescent="0.25">
      <c r="A366" t="s">
        <v>34</v>
      </c>
      <c r="B366">
        <v>2014</v>
      </c>
      <c r="C366" t="s">
        <v>43</v>
      </c>
      <c r="D366" t="s">
        <v>15</v>
      </c>
      <c r="E366" t="s">
        <v>18</v>
      </c>
      <c r="F366">
        <v>244</v>
      </c>
      <c r="G366">
        <v>193</v>
      </c>
      <c r="H366">
        <v>437</v>
      </c>
      <c r="I366">
        <v>51</v>
      </c>
      <c r="J366">
        <v>47</v>
      </c>
      <c r="K366">
        <v>98</v>
      </c>
      <c r="L366">
        <v>12</v>
      </c>
      <c r="M366">
        <v>20</v>
      </c>
      <c r="N366">
        <v>7</v>
      </c>
    </row>
    <row r="367" spans="1:14" x14ac:dyDescent="0.25">
      <c r="A367" t="s">
        <v>34</v>
      </c>
      <c r="B367">
        <v>2014</v>
      </c>
      <c r="C367" t="s">
        <v>43</v>
      </c>
      <c r="D367" t="s">
        <v>19</v>
      </c>
      <c r="E367" t="s">
        <v>20</v>
      </c>
      <c r="F367">
        <v>244</v>
      </c>
      <c r="G367">
        <v>193</v>
      </c>
      <c r="H367">
        <v>437</v>
      </c>
      <c r="I367">
        <v>55</v>
      </c>
      <c r="J367">
        <v>37</v>
      </c>
      <c r="K367">
        <v>92</v>
      </c>
      <c r="L367">
        <v>19</v>
      </c>
      <c r="M367">
        <v>12</v>
      </c>
      <c r="N367">
        <v>11</v>
      </c>
    </row>
    <row r="368" spans="1:14" x14ac:dyDescent="0.25">
      <c r="A368" t="s">
        <v>34</v>
      </c>
      <c r="B368">
        <v>2014</v>
      </c>
      <c r="C368" t="s">
        <v>43</v>
      </c>
      <c r="D368" t="s">
        <v>19</v>
      </c>
      <c r="E368" t="s">
        <v>21</v>
      </c>
      <c r="F368">
        <v>244</v>
      </c>
      <c r="G368">
        <v>193</v>
      </c>
      <c r="H368">
        <v>437</v>
      </c>
      <c r="I368">
        <v>55</v>
      </c>
      <c r="J368">
        <v>37</v>
      </c>
      <c r="K368">
        <v>92</v>
      </c>
      <c r="L368">
        <v>15</v>
      </c>
      <c r="M368">
        <v>6</v>
      </c>
      <c r="N368">
        <v>16</v>
      </c>
    </row>
    <row r="369" spans="1:14" x14ac:dyDescent="0.25">
      <c r="A369" t="s">
        <v>34</v>
      </c>
      <c r="B369">
        <v>2014</v>
      </c>
      <c r="C369" t="s">
        <v>43</v>
      </c>
      <c r="D369" t="s">
        <v>19</v>
      </c>
      <c r="E369" t="s">
        <v>22</v>
      </c>
      <c r="F369">
        <v>244</v>
      </c>
      <c r="G369">
        <v>193</v>
      </c>
      <c r="H369">
        <v>437</v>
      </c>
      <c r="I369">
        <v>55</v>
      </c>
      <c r="J369">
        <v>37</v>
      </c>
      <c r="K369">
        <v>92</v>
      </c>
      <c r="L369">
        <v>21</v>
      </c>
      <c r="M369">
        <v>19</v>
      </c>
      <c r="N369">
        <v>12</v>
      </c>
    </row>
    <row r="370" spans="1:14" x14ac:dyDescent="0.25">
      <c r="A370" t="s">
        <v>34</v>
      </c>
      <c r="B370">
        <v>2015</v>
      </c>
      <c r="C370" t="s">
        <v>43</v>
      </c>
      <c r="D370" t="s">
        <v>2</v>
      </c>
      <c r="E370" t="s">
        <v>3</v>
      </c>
      <c r="F370">
        <v>240</v>
      </c>
      <c r="G370">
        <v>215</v>
      </c>
      <c r="H370">
        <v>455</v>
      </c>
      <c r="I370">
        <v>65</v>
      </c>
      <c r="J370">
        <v>59</v>
      </c>
      <c r="K370">
        <v>124</v>
      </c>
      <c r="L370">
        <v>14</v>
      </c>
      <c r="M370">
        <v>19</v>
      </c>
      <c r="N370">
        <v>16</v>
      </c>
    </row>
    <row r="371" spans="1:14" x14ac:dyDescent="0.25">
      <c r="A371" t="s">
        <v>34</v>
      </c>
      <c r="B371">
        <v>2015</v>
      </c>
      <c r="C371" t="s">
        <v>43</v>
      </c>
      <c r="D371" t="s">
        <v>2</v>
      </c>
      <c r="E371" t="s">
        <v>4</v>
      </c>
      <c r="F371">
        <v>240</v>
      </c>
      <c r="G371">
        <v>215</v>
      </c>
      <c r="H371">
        <v>455</v>
      </c>
      <c r="I371">
        <v>65</v>
      </c>
      <c r="J371">
        <v>59</v>
      </c>
      <c r="K371">
        <v>124</v>
      </c>
      <c r="L371">
        <v>15</v>
      </c>
      <c r="M371">
        <v>20</v>
      </c>
      <c r="N371">
        <v>12</v>
      </c>
    </row>
    <row r="372" spans="1:14" x14ac:dyDescent="0.25">
      <c r="A372" t="s">
        <v>34</v>
      </c>
      <c r="B372">
        <v>2015</v>
      </c>
      <c r="C372" t="s">
        <v>43</v>
      </c>
      <c r="D372" t="s">
        <v>2</v>
      </c>
      <c r="E372" t="s">
        <v>5</v>
      </c>
      <c r="F372">
        <v>240</v>
      </c>
      <c r="G372">
        <v>215</v>
      </c>
      <c r="H372">
        <v>455</v>
      </c>
      <c r="I372">
        <v>65</v>
      </c>
      <c r="J372">
        <v>59</v>
      </c>
      <c r="K372">
        <v>124</v>
      </c>
      <c r="L372">
        <v>17</v>
      </c>
      <c r="M372">
        <v>7</v>
      </c>
      <c r="N372">
        <v>15</v>
      </c>
    </row>
    <row r="373" spans="1:14" x14ac:dyDescent="0.25">
      <c r="A373" t="s">
        <v>34</v>
      </c>
      <c r="B373">
        <v>2015</v>
      </c>
      <c r="C373" t="s">
        <v>43</v>
      </c>
      <c r="D373" t="s">
        <v>2</v>
      </c>
      <c r="E373" t="s">
        <v>6</v>
      </c>
      <c r="F373">
        <v>240</v>
      </c>
      <c r="G373">
        <v>215</v>
      </c>
      <c r="H373">
        <v>455</v>
      </c>
      <c r="I373">
        <v>65</v>
      </c>
      <c r="J373">
        <v>59</v>
      </c>
      <c r="K373">
        <v>124</v>
      </c>
      <c r="L373">
        <v>19</v>
      </c>
      <c r="M373">
        <v>13</v>
      </c>
      <c r="N373">
        <v>16</v>
      </c>
    </row>
    <row r="374" spans="1:14" x14ac:dyDescent="0.25">
      <c r="A374" t="s">
        <v>34</v>
      </c>
      <c r="B374">
        <v>2015</v>
      </c>
      <c r="C374" t="s">
        <v>43</v>
      </c>
      <c r="D374" t="s">
        <v>7</v>
      </c>
      <c r="E374" t="s">
        <v>8</v>
      </c>
      <c r="F374">
        <v>240</v>
      </c>
      <c r="G374">
        <v>215</v>
      </c>
      <c r="H374">
        <v>455</v>
      </c>
      <c r="I374">
        <v>56</v>
      </c>
      <c r="J374">
        <v>43</v>
      </c>
      <c r="K374">
        <v>99</v>
      </c>
      <c r="L374">
        <v>21</v>
      </c>
      <c r="M374">
        <v>11</v>
      </c>
      <c r="N374">
        <v>9</v>
      </c>
    </row>
    <row r="375" spans="1:14" x14ac:dyDescent="0.25">
      <c r="A375" t="s">
        <v>34</v>
      </c>
      <c r="B375">
        <v>2015</v>
      </c>
      <c r="C375" t="s">
        <v>43</v>
      </c>
      <c r="D375" t="s">
        <v>7</v>
      </c>
      <c r="E375" t="s">
        <v>9</v>
      </c>
      <c r="F375">
        <v>240</v>
      </c>
      <c r="G375">
        <v>215</v>
      </c>
      <c r="H375">
        <v>455</v>
      </c>
      <c r="I375">
        <v>56</v>
      </c>
      <c r="J375">
        <v>43</v>
      </c>
      <c r="K375">
        <v>99</v>
      </c>
      <c r="L375">
        <v>22</v>
      </c>
      <c r="M375">
        <v>19</v>
      </c>
      <c r="N375">
        <v>21</v>
      </c>
    </row>
    <row r="376" spans="1:14" x14ac:dyDescent="0.25">
      <c r="A376" t="s">
        <v>34</v>
      </c>
      <c r="B376">
        <v>2015</v>
      </c>
      <c r="C376" t="s">
        <v>43</v>
      </c>
      <c r="D376" t="s">
        <v>7</v>
      </c>
      <c r="E376" t="s">
        <v>10</v>
      </c>
      <c r="F376">
        <v>240</v>
      </c>
      <c r="G376">
        <v>215</v>
      </c>
      <c r="H376">
        <v>455</v>
      </c>
      <c r="I376">
        <v>56</v>
      </c>
      <c r="J376">
        <v>43</v>
      </c>
      <c r="K376">
        <v>99</v>
      </c>
      <c r="L376">
        <v>13</v>
      </c>
      <c r="M376">
        <v>13</v>
      </c>
      <c r="N376">
        <v>11</v>
      </c>
    </row>
    <row r="377" spans="1:14" x14ac:dyDescent="0.25">
      <c r="A377" t="s">
        <v>34</v>
      </c>
      <c r="B377">
        <v>2015</v>
      </c>
      <c r="C377" t="s">
        <v>43</v>
      </c>
      <c r="D377" t="s">
        <v>11</v>
      </c>
      <c r="E377" t="s">
        <v>12</v>
      </c>
      <c r="F377">
        <v>240</v>
      </c>
      <c r="G377">
        <v>215</v>
      </c>
      <c r="H377">
        <v>455</v>
      </c>
      <c r="I377">
        <v>31</v>
      </c>
      <c r="J377">
        <v>40</v>
      </c>
      <c r="K377">
        <v>71</v>
      </c>
      <c r="L377">
        <v>16</v>
      </c>
      <c r="M377">
        <v>17</v>
      </c>
      <c r="N377">
        <v>9</v>
      </c>
    </row>
    <row r="378" spans="1:14" x14ac:dyDescent="0.25">
      <c r="A378" t="s">
        <v>34</v>
      </c>
      <c r="B378">
        <v>2015</v>
      </c>
      <c r="C378" t="s">
        <v>43</v>
      </c>
      <c r="D378" t="s">
        <v>11</v>
      </c>
      <c r="E378" t="s">
        <v>13</v>
      </c>
      <c r="F378">
        <v>240</v>
      </c>
      <c r="G378">
        <v>215</v>
      </c>
      <c r="H378">
        <v>455</v>
      </c>
      <c r="I378">
        <v>31</v>
      </c>
      <c r="J378">
        <v>40</v>
      </c>
      <c r="K378">
        <v>71</v>
      </c>
      <c r="L378">
        <v>10</v>
      </c>
      <c r="M378">
        <v>14</v>
      </c>
      <c r="N378">
        <v>13</v>
      </c>
    </row>
    <row r="379" spans="1:14" x14ac:dyDescent="0.25">
      <c r="A379" t="s">
        <v>34</v>
      </c>
      <c r="B379">
        <v>2015</v>
      </c>
      <c r="C379" t="s">
        <v>43</v>
      </c>
      <c r="D379" t="s">
        <v>11</v>
      </c>
      <c r="E379" t="s">
        <v>14</v>
      </c>
      <c r="F379">
        <v>240</v>
      </c>
      <c r="G379">
        <v>215</v>
      </c>
      <c r="H379">
        <v>455</v>
      </c>
      <c r="I379">
        <v>31</v>
      </c>
      <c r="J379">
        <v>40</v>
      </c>
      <c r="K379">
        <v>71</v>
      </c>
      <c r="L379">
        <v>5</v>
      </c>
      <c r="M379">
        <v>9</v>
      </c>
      <c r="N379">
        <v>14</v>
      </c>
    </row>
    <row r="380" spans="1:14" x14ac:dyDescent="0.25">
      <c r="A380" t="s">
        <v>34</v>
      </c>
      <c r="B380">
        <v>2015</v>
      </c>
      <c r="C380" t="s">
        <v>43</v>
      </c>
      <c r="D380" t="s">
        <v>15</v>
      </c>
      <c r="E380" t="s">
        <v>16</v>
      </c>
      <c r="F380">
        <v>240</v>
      </c>
      <c r="G380">
        <v>215</v>
      </c>
      <c r="H380">
        <v>455</v>
      </c>
      <c r="I380">
        <v>48</v>
      </c>
      <c r="J380">
        <v>43</v>
      </c>
      <c r="K380">
        <v>91</v>
      </c>
      <c r="L380">
        <v>12</v>
      </c>
      <c r="M380">
        <v>22</v>
      </c>
      <c r="N380">
        <v>19</v>
      </c>
    </row>
    <row r="381" spans="1:14" x14ac:dyDescent="0.25">
      <c r="A381" t="s">
        <v>34</v>
      </c>
      <c r="B381">
        <v>2015</v>
      </c>
      <c r="C381" t="s">
        <v>43</v>
      </c>
      <c r="D381" t="s">
        <v>15</v>
      </c>
      <c r="E381" t="s">
        <v>17</v>
      </c>
      <c r="F381">
        <v>240</v>
      </c>
      <c r="G381">
        <v>215</v>
      </c>
      <c r="H381">
        <v>455</v>
      </c>
      <c r="I381">
        <v>48</v>
      </c>
      <c r="J381">
        <v>43</v>
      </c>
      <c r="K381">
        <v>91</v>
      </c>
      <c r="L381">
        <v>16</v>
      </c>
      <c r="M381">
        <v>15</v>
      </c>
      <c r="N381">
        <v>12</v>
      </c>
    </row>
    <row r="382" spans="1:14" x14ac:dyDescent="0.25">
      <c r="A382" t="s">
        <v>34</v>
      </c>
      <c r="B382">
        <v>2015</v>
      </c>
      <c r="C382" t="s">
        <v>43</v>
      </c>
      <c r="D382" t="s">
        <v>15</v>
      </c>
      <c r="E382" t="s">
        <v>18</v>
      </c>
      <c r="F382">
        <v>240</v>
      </c>
      <c r="G382">
        <v>215</v>
      </c>
      <c r="H382">
        <v>455</v>
      </c>
      <c r="I382">
        <v>48</v>
      </c>
      <c r="J382">
        <v>43</v>
      </c>
      <c r="K382">
        <v>91</v>
      </c>
      <c r="L382">
        <v>20</v>
      </c>
      <c r="M382">
        <v>6</v>
      </c>
      <c r="N382">
        <v>6</v>
      </c>
    </row>
    <row r="383" spans="1:14" x14ac:dyDescent="0.25">
      <c r="A383" t="s">
        <v>34</v>
      </c>
      <c r="B383">
        <v>2015</v>
      </c>
      <c r="C383" t="s">
        <v>43</v>
      </c>
      <c r="D383" t="s">
        <v>19</v>
      </c>
      <c r="E383" t="s">
        <v>20</v>
      </c>
      <c r="F383">
        <v>240</v>
      </c>
      <c r="G383">
        <v>215</v>
      </c>
      <c r="H383">
        <v>455</v>
      </c>
      <c r="I383">
        <v>40</v>
      </c>
      <c r="J383">
        <v>30</v>
      </c>
      <c r="K383">
        <v>70</v>
      </c>
      <c r="L383">
        <v>16</v>
      </c>
      <c r="M383">
        <v>10</v>
      </c>
      <c r="N383">
        <v>11</v>
      </c>
    </row>
    <row r="384" spans="1:14" x14ac:dyDescent="0.25">
      <c r="A384" t="s">
        <v>34</v>
      </c>
      <c r="B384">
        <v>2015</v>
      </c>
      <c r="C384" t="s">
        <v>43</v>
      </c>
      <c r="D384" t="s">
        <v>19</v>
      </c>
      <c r="E384" t="s">
        <v>21</v>
      </c>
      <c r="F384">
        <v>240</v>
      </c>
      <c r="G384">
        <v>215</v>
      </c>
      <c r="H384">
        <v>455</v>
      </c>
      <c r="I384">
        <v>40</v>
      </c>
      <c r="J384">
        <v>30</v>
      </c>
      <c r="K384">
        <v>70</v>
      </c>
      <c r="L384">
        <v>8</v>
      </c>
      <c r="M384">
        <v>8</v>
      </c>
      <c r="N384">
        <v>9</v>
      </c>
    </row>
    <row r="385" spans="1:14" x14ac:dyDescent="0.25">
      <c r="A385" t="s">
        <v>34</v>
      </c>
      <c r="B385">
        <v>2015</v>
      </c>
      <c r="C385" t="s">
        <v>43</v>
      </c>
      <c r="D385" t="s">
        <v>19</v>
      </c>
      <c r="E385" t="s">
        <v>22</v>
      </c>
      <c r="F385">
        <v>240</v>
      </c>
      <c r="G385">
        <v>215</v>
      </c>
      <c r="H385">
        <v>455</v>
      </c>
      <c r="I385">
        <v>40</v>
      </c>
      <c r="J385">
        <v>30</v>
      </c>
      <c r="K385">
        <v>70</v>
      </c>
      <c r="L385">
        <v>16</v>
      </c>
      <c r="M385">
        <v>12</v>
      </c>
      <c r="N385">
        <v>18</v>
      </c>
    </row>
    <row r="386" spans="1:14" x14ac:dyDescent="0.25">
      <c r="A386" t="s">
        <v>34</v>
      </c>
      <c r="B386">
        <v>2016</v>
      </c>
      <c r="C386" t="s">
        <v>43</v>
      </c>
      <c r="D386" t="s">
        <v>2</v>
      </c>
      <c r="E386" t="s">
        <v>3</v>
      </c>
      <c r="F386">
        <v>209</v>
      </c>
      <c r="G386">
        <v>224</v>
      </c>
      <c r="H386">
        <v>433</v>
      </c>
      <c r="I386">
        <v>39</v>
      </c>
      <c r="J386">
        <v>63</v>
      </c>
      <c r="K386">
        <v>102</v>
      </c>
      <c r="L386">
        <v>5</v>
      </c>
      <c r="M386">
        <v>5</v>
      </c>
      <c r="N386">
        <v>19</v>
      </c>
    </row>
    <row r="387" spans="1:14" x14ac:dyDescent="0.25">
      <c r="A387" t="s">
        <v>34</v>
      </c>
      <c r="B387">
        <v>2016</v>
      </c>
      <c r="C387" t="s">
        <v>43</v>
      </c>
      <c r="D387" t="s">
        <v>2</v>
      </c>
      <c r="E387" t="s">
        <v>4</v>
      </c>
      <c r="F387">
        <v>209</v>
      </c>
      <c r="G387">
        <v>224</v>
      </c>
      <c r="H387">
        <v>433</v>
      </c>
      <c r="I387">
        <v>39</v>
      </c>
      <c r="J387">
        <v>63</v>
      </c>
      <c r="K387">
        <v>102</v>
      </c>
      <c r="L387">
        <v>11</v>
      </c>
      <c r="M387">
        <v>22</v>
      </c>
      <c r="N387">
        <v>9</v>
      </c>
    </row>
    <row r="388" spans="1:14" x14ac:dyDescent="0.25">
      <c r="A388" t="s">
        <v>34</v>
      </c>
      <c r="B388">
        <v>2016</v>
      </c>
      <c r="C388" t="s">
        <v>43</v>
      </c>
      <c r="D388" t="s">
        <v>2</v>
      </c>
      <c r="E388" t="s">
        <v>5</v>
      </c>
      <c r="F388">
        <v>209</v>
      </c>
      <c r="G388">
        <v>224</v>
      </c>
      <c r="H388">
        <v>433</v>
      </c>
      <c r="I388">
        <v>39</v>
      </c>
      <c r="J388">
        <v>63</v>
      </c>
      <c r="K388">
        <v>102</v>
      </c>
      <c r="L388">
        <v>11</v>
      </c>
      <c r="M388">
        <v>14</v>
      </c>
      <c r="N388">
        <v>16</v>
      </c>
    </row>
    <row r="389" spans="1:14" x14ac:dyDescent="0.25">
      <c r="A389" t="s">
        <v>34</v>
      </c>
      <c r="B389">
        <v>2016</v>
      </c>
      <c r="C389" t="s">
        <v>43</v>
      </c>
      <c r="D389" t="s">
        <v>2</v>
      </c>
      <c r="E389" t="s">
        <v>6</v>
      </c>
      <c r="F389">
        <v>209</v>
      </c>
      <c r="G389">
        <v>224</v>
      </c>
      <c r="H389">
        <v>433</v>
      </c>
      <c r="I389">
        <v>39</v>
      </c>
      <c r="J389">
        <v>63</v>
      </c>
      <c r="K389">
        <v>102</v>
      </c>
      <c r="L389">
        <v>12</v>
      </c>
      <c r="M389">
        <v>22</v>
      </c>
      <c r="N389">
        <v>12</v>
      </c>
    </row>
    <row r="390" spans="1:14" x14ac:dyDescent="0.25">
      <c r="A390" t="s">
        <v>34</v>
      </c>
      <c r="B390">
        <v>2016</v>
      </c>
      <c r="C390" t="s">
        <v>43</v>
      </c>
      <c r="D390" t="s">
        <v>7</v>
      </c>
      <c r="E390" t="s">
        <v>8</v>
      </c>
      <c r="F390">
        <v>209</v>
      </c>
      <c r="G390">
        <v>224</v>
      </c>
      <c r="H390">
        <v>433</v>
      </c>
      <c r="I390">
        <v>52</v>
      </c>
      <c r="J390">
        <v>42</v>
      </c>
      <c r="K390">
        <v>94</v>
      </c>
      <c r="L390">
        <v>22</v>
      </c>
      <c r="M390">
        <v>19</v>
      </c>
      <c r="N390">
        <v>19</v>
      </c>
    </row>
    <row r="391" spans="1:14" x14ac:dyDescent="0.25">
      <c r="A391" t="s">
        <v>34</v>
      </c>
      <c r="B391">
        <v>2016</v>
      </c>
      <c r="C391" t="s">
        <v>43</v>
      </c>
      <c r="D391" t="s">
        <v>7</v>
      </c>
      <c r="E391" t="s">
        <v>9</v>
      </c>
      <c r="F391">
        <v>209</v>
      </c>
      <c r="G391">
        <v>224</v>
      </c>
      <c r="H391">
        <v>433</v>
      </c>
      <c r="I391">
        <v>52</v>
      </c>
      <c r="J391">
        <v>42</v>
      </c>
      <c r="K391">
        <v>94</v>
      </c>
      <c r="L391">
        <v>17</v>
      </c>
      <c r="M391">
        <v>12</v>
      </c>
      <c r="N391">
        <v>15</v>
      </c>
    </row>
    <row r="392" spans="1:14" x14ac:dyDescent="0.25">
      <c r="A392" t="s">
        <v>34</v>
      </c>
      <c r="B392">
        <v>2016</v>
      </c>
      <c r="C392" t="s">
        <v>43</v>
      </c>
      <c r="D392" t="s">
        <v>7</v>
      </c>
      <c r="E392" t="s">
        <v>10</v>
      </c>
      <c r="F392">
        <v>209</v>
      </c>
      <c r="G392">
        <v>224</v>
      </c>
      <c r="H392">
        <v>433</v>
      </c>
      <c r="I392">
        <v>52</v>
      </c>
      <c r="J392">
        <v>42</v>
      </c>
      <c r="K392">
        <v>94</v>
      </c>
      <c r="L392">
        <v>13</v>
      </c>
      <c r="M392">
        <v>11</v>
      </c>
      <c r="N392">
        <v>8</v>
      </c>
    </row>
    <row r="393" spans="1:14" x14ac:dyDescent="0.25">
      <c r="A393" t="s">
        <v>34</v>
      </c>
      <c r="B393">
        <v>2016</v>
      </c>
      <c r="C393" t="s">
        <v>43</v>
      </c>
      <c r="D393" t="s">
        <v>11</v>
      </c>
      <c r="E393" t="s">
        <v>12</v>
      </c>
      <c r="F393">
        <v>209</v>
      </c>
      <c r="G393">
        <v>224</v>
      </c>
      <c r="H393">
        <v>433</v>
      </c>
      <c r="I393">
        <v>32</v>
      </c>
      <c r="J393">
        <v>47</v>
      </c>
      <c r="K393">
        <v>79</v>
      </c>
      <c r="L393">
        <v>8</v>
      </c>
      <c r="M393">
        <v>17</v>
      </c>
      <c r="N393">
        <v>12</v>
      </c>
    </row>
    <row r="394" spans="1:14" x14ac:dyDescent="0.25">
      <c r="A394" t="s">
        <v>34</v>
      </c>
      <c r="B394">
        <v>2016</v>
      </c>
      <c r="C394" t="s">
        <v>43</v>
      </c>
      <c r="D394" t="s">
        <v>11</v>
      </c>
      <c r="E394" t="s">
        <v>13</v>
      </c>
      <c r="F394">
        <v>209</v>
      </c>
      <c r="G394">
        <v>224</v>
      </c>
      <c r="H394">
        <v>433</v>
      </c>
      <c r="I394">
        <v>32</v>
      </c>
      <c r="J394">
        <v>47</v>
      </c>
      <c r="K394">
        <v>79</v>
      </c>
      <c r="L394">
        <v>17</v>
      </c>
      <c r="M394">
        <v>10</v>
      </c>
      <c r="N394">
        <v>21</v>
      </c>
    </row>
    <row r="395" spans="1:14" x14ac:dyDescent="0.25">
      <c r="A395" t="s">
        <v>34</v>
      </c>
      <c r="B395">
        <v>2016</v>
      </c>
      <c r="C395" t="s">
        <v>43</v>
      </c>
      <c r="D395" t="s">
        <v>11</v>
      </c>
      <c r="E395" t="s">
        <v>14</v>
      </c>
      <c r="F395">
        <v>209</v>
      </c>
      <c r="G395">
        <v>224</v>
      </c>
      <c r="H395">
        <v>433</v>
      </c>
      <c r="I395">
        <v>32</v>
      </c>
      <c r="J395">
        <v>47</v>
      </c>
      <c r="K395">
        <v>79</v>
      </c>
      <c r="L395">
        <v>7</v>
      </c>
      <c r="M395">
        <v>20</v>
      </c>
      <c r="N395">
        <v>6</v>
      </c>
    </row>
    <row r="396" spans="1:14" x14ac:dyDescent="0.25">
      <c r="A396" t="s">
        <v>34</v>
      </c>
      <c r="B396">
        <v>2016</v>
      </c>
      <c r="C396" t="s">
        <v>43</v>
      </c>
      <c r="D396" t="s">
        <v>15</v>
      </c>
      <c r="E396" t="s">
        <v>16</v>
      </c>
      <c r="F396">
        <v>209</v>
      </c>
      <c r="G396">
        <v>224</v>
      </c>
      <c r="H396">
        <v>433</v>
      </c>
      <c r="I396">
        <v>46</v>
      </c>
      <c r="J396">
        <v>38</v>
      </c>
      <c r="K396">
        <v>84</v>
      </c>
      <c r="L396">
        <v>7</v>
      </c>
      <c r="M396">
        <v>18</v>
      </c>
      <c r="N396">
        <v>9</v>
      </c>
    </row>
    <row r="397" spans="1:14" x14ac:dyDescent="0.25">
      <c r="A397" t="s">
        <v>34</v>
      </c>
      <c r="B397">
        <v>2016</v>
      </c>
      <c r="C397" t="s">
        <v>43</v>
      </c>
      <c r="D397" t="s">
        <v>15</v>
      </c>
      <c r="E397" t="s">
        <v>17</v>
      </c>
      <c r="F397">
        <v>209</v>
      </c>
      <c r="G397">
        <v>224</v>
      </c>
      <c r="H397">
        <v>433</v>
      </c>
      <c r="I397">
        <v>46</v>
      </c>
      <c r="J397">
        <v>38</v>
      </c>
      <c r="K397">
        <v>84</v>
      </c>
      <c r="L397">
        <v>18</v>
      </c>
      <c r="M397">
        <v>13</v>
      </c>
      <c r="N397">
        <v>10</v>
      </c>
    </row>
    <row r="398" spans="1:14" x14ac:dyDescent="0.25">
      <c r="A398" t="s">
        <v>34</v>
      </c>
      <c r="B398">
        <v>2016</v>
      </c>
      <c r="C398" t="s">
        <v>43</v>
      </c>
      <c r="D398" t="s">
        <v>15</v>
      </c>
      <c r="E398" t="s">
        <v>18</v>
      </c>
      <c r="F398">
        <v>209</v>
      </c>
      <c r="G398">
        <v>224</v>
      </c>
      <c r="H398">
        <v>433</v>
      </c>
      <c r="I398">
        <v>46</v>
      </c>
      <c r="J398">
        <v>38</v>
      </c>
      <c r="K398">
        <v>84</v>
      </c>
      <c r="L398">
        <v>21</v>
      </c>
      <c r="M398">
        <v>7</v>
      </c>
      <c r="N398">
        <v>13</v>
      </c>
    </row>
    <row r="399" spans="1:14" x14ac:dyDescent="0.25">
      <c r="A399" t="s">
        <v>34</v>
      </c>
      <c r="B399">
        <v>2016</v>
      </c>
      <c r="C399" t="s">
        <v>43</v>
      </c>
      <c r="D399" t="s">
        <v>19</v>
      </c>
      <c r="E399" t="s">
        <v>20</v>
      </c>
      <c r="F399">
        <v>209</v>
      </c>
      <c r="G399">
        <v>224</v>
      </c>
      <c r="H399">
        <v>433</v>
      </c>
      <c r="I399">
        <v>40</v>
      </c>
      <c r="J399">
        <v>34</v>
      </c>
      <c r="K399">
        <v>74</v>
      </c>
      <c r="L399">
        <v>13</v>
      </c>
      <c r="M399">
        <v>19</v>
      </c>
      <c r="N399">
        <v>9</v>
      </c>
    </row>
    <row r="400" spans="1:14" x14ac:dyDescent="0.25">
      <c r="A400" t="s">
        <v>34</v>
      </c>
      <c r="B400">
        <v>2016</v>
      </c>
      <c r="C400" t="s">
        <v>43</v>
      </c>
      <c r="D400" t="s">
        <v>19</v>
      </c>
      <c r="E400" t="s">
        <v>21</v>
      </c>
      <c r="F400">
        <v>209</v>
      </c>
      <c r="G400">
        <v>224</v>
      </c>
      <c r="H400">
        <v>433</v>
      </c>
      <c r="I400">
        <v>40</v>
      </c>
      <c r="J400">
        <v>34</v>
      </c>
      <c r="K400">
        <v>74</v>
      </c>
      <c r="L400">
        <v>14</v>
      </c>
      <c r="M400">
        <v>6</v>
      </c>
      <c r="N400">
        <v>16</v>
      </c>
    </row>
    <row r="401" spans="1:14" x14ac:dyDescent="0.25">
      <c r="A401" t="s">
        <v>34</v>
      </c>
      <c r="B401">
        <v>2016</v>
      </c>
      <c r="C401" t="s">
        <v>43</v>
      </c>
      <c r="D401" t="s">
        <v>19</v>
      </c>
      <c r="E401" t="s">
        <v>22</v>
      </c>
      <c r="F401">
        <v>209</v>
      </c>
      <c r="G401">
        <v>224</v>
      </c>
      <c r="H401">
        <v>433</v>
      </c>
      <c r="I401">
        <v>40</v>
      </c>
      <c r="J401">
        <v>34</v>
      </c>
      <c r="K401">
        <v>74</v>
      </c>
      <c r="L401">
        <v>13</v>
      </c>
      <c r="M401">
        <v>9</v>
      </c>
      <c r="N40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1999-A8BF-4C77-8C57-FA077F038E39}">
  <dimension ref="A1:AC14"/>
  <sheetViews>
    <sheetView tabSelected="1" workbookViewId="0">
      <selection sqref="A1:B14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11" width="6.5703125" customWidth="1"/>
    <col min="12" max="21" width="6" customWidth="1"/>
    <col min="22" max="23" width="6.7109375" customWidth="1"/>
    <col min="24" max="24" width="7.85546875" customWidth="1"/>
  </cols>
  <sheetData>
    <row r="1" spans="1:29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3"/>
      <c r="G1" s="3"/>
      <c r="H1" s="3"/>
      <c r="I1" s="3"/>
      <c r="J1" s="3"/>
      <c r="K1" s="3"/>
      <c r="L1" t="s">
        <v>87</v>
      </c>
      <c r="M1" t="s">
        <v>89</v>
      </c>
      <c r="N1" t="s">
        <v>92</v>
      </c>
      <c r="O1" t="s">
        <v>94</v>
      </c>
      <c r="P1" t="s">
        <v>96</v>
      </c>
      <c r="Q1" s="132" t="s">
        <v>98</v>
      </c>
      <c r="R1" t="s">
        <v>88</v>
      </c>
      <c r="S1" t="s">
        <v>90</v>
      </c>
      <c r="T1" t="s">
        <v>91</v>
      </c>
      <c r="U1" t="s">
        <v>93</v>
      </c>
      <c r="V1" t="s">
        <v>95</v>
      </c>
      <c r="W1" t="s">
        <v>97</v>
      </c>
      <c r="X1" s="10"/>
      <c r="Y1" s="15" t="s">
        <v>36</v>
      </c>
      <c r="Z1" s="15" t="s">
        <v>35</v>
      </c>
    </row>
    <row r="2" spans="1:29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3"/>
      <c r="G2" s="3"/>
      <c r="H2" s="3"/>
      <c r="I2" s="3"/>
      <c r="J2" s="3"/>
      <c r="K2" s="3"/>
      <c r="L2" s="137">
        <f ca="1">RANDBETWEEN($Y$2,$Z$2)</f>
        <v>7</v>
      </c>
      <c r="M2" s="133">
        <f t="shared" ref="M2:W14" ca="1" si="0">RANDBETWEEN($Y$2,$Z$2)</f>
        <v>3</v>
      </c>
      <c r="N2" s="133">
        <f t="shared" ca="1" si="0"/>
        <v>5</v>
      </c>
      <c r="O2" s="133">
        <f t="shared" ca="1" si="0"/>
        <v>7</v>
      </c>
      <c r="P2" s="133">
        <f t="shared" ca="1" si="0"/>
        <v>7</v>
      </c>
      <c r="Q2" s="138">
        <f t="shared" ca="1" si="0"/>
        <v>4</v>
      </c>
      <c r="R2" s="135">
        <f t="shared" ca="1" si="0"/>
        <v>6</v>
      </c>
      <c r="S2" s="134">
        <f t="shared" ca="1" si="0"/>
        <v>7</v>
      </c>
      <c r="T2" s="134">
        <f t="shared" ca="1" si="0"/>
        <v>6</v>
      </c>
      <c r="U2" s="134">
        <f t="shared" ca="1" si="0"/>
        <v>7</v>
      </c>
      <c r="V2" s="134">
        <f t="shared" ca="1" si="0"/>
        <v>5</v>
      </c>
      <c r="W2" s="136">
        <f t="shared" ca="1" si="0"/>
        <v>5</v>
      </c>
      <c r="X2" s="3"/>
      <c r="Y2" s="16">
        <v>3</v>
      </c>
      <c r="Z2" s="16">
        <v>7</v>
      </c>
    </row>
    <row r="3" spans="1:29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3"/>
      <c r="G3" s="3"/>
      <c r="H3" s="3"/>
      <c r="I3" s="3"/>
      <c r="J3" s="3"/>
      <c r="K3" s="3"/>
      <c r="L3" s="137">
        <f t="shared" ref="L3:L14" ca="1" si="1">RANDBETWEEN($Y$2,$Z$2)</f>
        <v>4</v>
      </c>
      <c r="M3" s="133">
        <f t="shared" ca="1" si="0"/>
        <v>6</v>
      </c>
      <c r="N3" s="133">
        <f t="shared" ca="1" si="0"/>
        <v>5</v>
      </c>
      <c r="O3" s="133">
        <f t="shared" ca="1" si="0"/>
        <v>6</v>
      </c>
      <c r="P3" s="133">
        <f t="shared" ca="1" si="0"/>
        <v>6</v>
      </c>
      <c r="Q3" s="138">
        <f t="shared" ca="1" si="0"/>
        <v>3</v>
      </c>
      <c r="R3" s="135">
        <f t="shared" ca="1" si="0"/>
        <v>5</v>
      </c>
      <c r="S3" s="134">
        <f t="shared" ca="1" si="0"/>
        <v>7</v>
      </c>
      <c r="T3" s="134">
        <f t="shared" ca="1" si="0"/>
        <v>4</v>
      </c>
      <c r="U3" s="134">
        <f t="shared" ca="1" si="0"/>
        <v>7</v>
      </c>
      <c r="V3" s="134">
        <f t="shared" ca="1" si="0"/>
        <v>3</v>
      </c>
      <c r="W3" s="136">
        <f t="shared" ca="1" si="0"/>
        <v>7</v>
      </c>
      <c r="X3" s="3"/>
    </row>
    <row r="4" spans="1:29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3"/>
      <c r="G4" s="3"/>
      <c r="H4" s="3"/>
      <c r="I4" s="3"/>
      <c r="J4" s="3"/>
      <c r="K4" s="3"/>
      <c r="L4" s="137">
        <f t="shared" ca="1" si="1"/>
        <v>6</v>
      </c>
      <c r="M4" s="133">
        <f t="shared" ca="1" si="0"/>
        <v>5</v>
      </c>
      <c r="N4" s="133">
        <f t="shared" ca="1" si="0"/>
        <v>5</v>
      </c>
      <c r="O4" s="133">
        <f t="shared" ca="1" si="0"/>
        <v>6</v>
      </c>
      <c r="P4" s="133">
        <f t="shared" ca="1" si="0"/>
        <v>3</v>
      </c>
      <c r="Q4" s="138">
        <f t="shared" ca="1" si="0"/>
        <v>3</v>
      </c>
      <c r="R4" s="135">
        <f t="shared" ca="1" si="0"/>
        <v>4</v>
      </c>
      <c r="S4" s="134">
        <f t="shared" ca="1" si="0"/>
        <v>5</v>
      </c>
      <c r="T4" s="134">
        <f t="shared" ca="1" si="0"/>
        <v>6</v>
      </c>
      <c r="U4" s="134">
        <f t="shared" ca="1" si="0"/>
        <v>3</v>
      </c>
      <c r="V4" s="134">
        <f t="shared" ca="1" si="0"/>
        <v>5</v>
      </c>
      <c r="W4" s="136">
        <f t="shared" ca="1" si="0"/>
        <v>6</v>
      </c>
      <c r="X4" s="3"/>
    </row>
    <row r="5" spans="1:29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2"/>
      <c r="G5" s="12"/>
      <c r="H5" s="12"/>
      <c r="I5" s="12"/>
      <c r="J5" s="12"/>
      <c r="K5" s="12"/>
      <c r="L5" s="137">
        <f t="shared" ca="1" si="1"/>
        <v>4</v>
      </c>
      <c r="M5" s="133">
        <f t="shared" ca="1" si="0"/>
        <v>4</v>
      </c>
      <c r="N5" s="133">
        <f t="shared" ca="1" si="0"/>
        <v>6</v>
      </c>
      <c r="O5" s="133">
        <f t="shared" ca="1" si="0"/>
        <v>7</v>
      </c>
      <c r="P5" s="133">
        <f t="shared" ca="1" si="0"/>
        <v>7</v>
      </c>
      <c r="Q5" s="138">
        <f t="shared" ca="1" si="0"/>
        <v>5</v>
      </c>
      <c r="R5" s="135">
        <f t="shared" ca="1" si="0"/>
        <v>5</v>
      </c>
      <c r="S5" s="134">
        <f t="shared" ca="1" si="0"/>
        <v>7</v>
      </c>
      <c r="T5" s="134">
        <f t="shared" ca="1" si="0"/>
        <v>5</v>
      </c>
      <c r="U5" s="134">
        <f t="shared" ca="1" si="0"/>
        <v>3</v>
      </c>
      <c r="V5" s="134">
        <f t="shared" ca="1" si="0"/>
        <v>7</v>
      </c>
      <c r="W5" s="136">
        <f t="shared" ca="1" si="0"/>
        <v>6</v>
      </c>
      <c r="X5" s="3"/>
    </row>
    <row r="6" spans="1:29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5"/>
      <c r="G6" s="5"/>
      <c r="H6" s="5"/>
      <c r="I6" s="5"/>
      <c r="J6" s="5"/>
      <c r="K6" s="5"/>
      <c r="L6" s="137">
        <f t="shared" ca="1" si="1"/>
        <v>5</v>
      </c>
      <c r="M6" s="133">
        <f t="shared" ca="1" si="0"/>
        <v>5</v>
      </c>
      <c r="N6" s="133">
        <f t="shared" ca="1" si="0"/>
        <v>3</v>
      </c>
      <c r="O6" s="133">
        <f t="shared" ca="1" si="0"/>
        <v>6</v>
      </c>
      <c r="P6" s="133">
        <f t="shared" ca="1" si="0"/>
        <v>5</v>
      </c>
      <c r="Q6" s="138">
        <f t="shared" ca="1" si="0"/>
        <v>4</v>
      </c>
      <c r="R6" s="135">
        <f t="shared" ca="1" si="0"/>
        <v>7</v>
      </c>
      <c r="S6" s="134">
        <f t="shared" ca="1" si="0"/>
        <v>5</v>
      </c>
      <c r="T6" s="134">
        <f t="shared" ca="1" si="0"/>
        <v>7</v>
      </c>
      <c r="U6" s="134">
        <f t="shared" ca="1" si="0"/>
        <v>7</v>
      </c>
      <c r="V6" s="134">
        <f t="shared" ca="1" si="0"/>
        <v>6</v>
      </c>
      <c r="W6" s="136">
        <f t="shared" ca="1" si="0"/>
        <v>4</v>
      </c>
      <c r="X6" s="3"/>
      <c r="AB6" t="s">
        <v>87</v>
      </c>
      <c r="AC6" t="s">
        <v>88</v>
      </c>
    </row>
    <row r="7" spans="1:29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3"/>
      <c r="G7" s="3"/>
      <c r="H7" s="3"/>
      <c r="I7" s="3"/>
      <c r="J7" s="3"/>
      <c r="K7" s="3"/>
      <c r="L7" s="137">
        <f t="shared" ca="1" si="1"/>
        <v>3</v>
      </c>
      <c r="M7" s="133">
        <f t="shared" ca="1" si="0"/>
        <v>3</v>
      </c>
      <c r="N7" s="133">
        <f t="shared" ca="1" si="0"/>
        <v>6</v>
      </c>
      <c r="O7" s="133">
        <f t="shared" ca="1" si="0"/>
        <v>6</v>
      </c>
      <c r="P7" s="133">
        <f t="shared" ca="1" si="0"/>
        <v>3</v>
      </c>
      <c r="Q7" s="138">
        <f t="shared" ca="1" si="0"/>
        <v>6</v>
      </c>
      <c r="R7" s="135">
        <f t="shared" ca="1" si="0"/>
        <v>6</v>
      </c>
      <c r="S7" s="134">
        <f t="shared" ca="1" si="0"/>
        <v>5</v>
      </c>
      <c r="T7" s="134">
        <f t="shared" ca="1" si="0"/>
        <v>7</v>
      </c>
      <c r="U7" s="134">
        <f t="shared" ca="1" si="0"/>
        <v>7</v>
      </c>
      <c r="V7" s="134">
        <f t="shared" ca="1" si="0"/>
        <v>7</v>
      </c>
      <c r="W7" s="136">
        <f t="shared" ca="1" si="0"/>
        <v>3</v>
      </c>
      <c r="X7" s="3"/>
      <c r="AB7" t="s">
        <v>89</v>
      </c>
      <c r="AC7" t="s">
        <v>90</v>
      </c>
    </row>
    <row r="8" spans="1:29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2"/>
      <c r="G8" s="12"/>
      <c r="H8" s="12"/>
      <c r="I8" s="12"/>
      <c r="J8" s="12"/>
      <c r="K8" s="12"/>
      <c r="L8" s="137">
        <f t="shared" ca="1" si="1"/>
        <v>4</v>
      </c>
      <c r="M8" s="133">
        <f t="shared" ca="1" si="0"/>
        <v>5</v>
      </c>
      <c r="N8" s="133">
        <f t="shared" ca="1" si="0"/>
        <v>5</v>
      </c>
      <c r="O8" s="133">
        <f t="shared" ca="1" si="0"/>
        <v>5</v>
      </c>
      <c r="P8" s="133">
        <f t="shared" ca="1" si="0"/>
        <v>6</v>
      </c>
      <c r="Q8" s="138">
        <f t="shared" ca="1" si="0"/>
        <v>3</v>
      </c>
      <c r="R8" s="135">
        <f t="shared" ca="1" si="0"/>
        <v>6</v>
      </c>
      <c r="S8" s="134">
        <f t="shared" ca="1" si="0"/>
        <v>3</v>
      </c>
      <c r="T8" s="134">
        <f t="shared" ca="1" si="0"/>
        <v>7</v>
      </c>
      <c r="U8" s="134">
        <f t="shared" ca="1" si="0"/>
        <v>6</v>
      </c>
      <c r="V8" s="134">
        <f t="shared" ca="1" si="0"/>
        <v>4</v>
      </c>
      <c r="W8" s="136">
        <f t="shared" ca="1" si="0"/>
        <v>4</v>
      </c>
      <c r="X8" s="3"/>
      <c r="AB8" t="s">
        <v>92</v>
      </c>
      <c r="AC8" t="s">
        <v>91</v>
      </c>
    </row>
    <row r="9" spans="1:29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5"/>
      <c r="G9" s="5"/>
      <c r="H9" s="5"/>
      <c r="I9" s="5"/>
      <c r="J9" s="5"/>
      <c r="K9" s="5"/>
      <c r="L9" s="137">
        <f t="shared" ca="1" si="1"/>
        <v>3</v>
      </c>
      <c r="M9" s="133">
        <f t="shared" ca="1" si="0"/>
        <v>7</v>
      </c>
      <c r="N9" s="133">
        <f t="shared" ca="1" si="0"/>
        <v>6</v>
      </c>
      <c r="O9" s="133">
        <f t="shared" ca="1" si="0"/>
        <v>3</v>
      </c>
      <c r="P9" s="133">
        <f t="shared" ca="1" si="0"/>
        <v>4</v>
      </c>
      <c r="Q9" s="138">
        <f t="shared" ca="1" si="0"/>
        <v>5</v>
      </c>
      <c r="R9" s="135">
        <f t="shared" ca="1" si="0"/>
        <v>4</v>
      </c>
      <c r="S9" s="134">
        <f t="shared" ca="1" si="0"/>
        <v>5</v>
      </c>
      <c r="T9" s="134">
        <f t="shared" ca="1" si="0"/>
        <v>6</v>
      </c>
      <c r="U9" s="134">
        <f t="shared" ca="1" si="0"/>
        <v>4</v>
      </c>
      <c r="V9" s="134">
        <f t="shared" ca="1" si="0"/>
        <v>5</v>
      </c>
      <c r="W9" s="136">
        <f t="shared" ca="1" si="0"/>
        <v>6</v>
      </c>
      <c r="X9" s="3"/>
      <c r="AB9" t="s">
        <v>94</v>
      </c>
      <c r="AC9" t="s">
        <v>93</v>
      </c>
    </row>
    <row r="10" spans="1:29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3"/>
      <c r="G10" s="3"/>
      <c r="H10" s="3"/>
      <c r="I10" s="3"/>
      <c r="J10" s="3"/>
      <c r="K10" s="3"/>
      <c r="L10" s="137">
        <f t="shared" ca="1" si="1"/>
        <v>4</v>
      </c>
      <c r="M10" s="133">
        <f t="shared" ca="1" si="0"/>
        <v>3</v>
      </c>
      <c r="N10" s="133">
        <f t="shared" ca="1" si="0"/>
        <v>7</v>
      </c>
      <c r="O10" s="133">
        <f t="shared" ca="1" si="0"/>
        <v>6</v>
      </c>
      <c r="P10" s="133">
        <f t="shared" ca="1" si="0"/>
        <v>5</v>
      </c>
      <c r="Q10" s="138">
        <f t="shared" ca="1" si="0"/>
        <v>6</v>
      </c>
      <c r="R10" s="135">
        <f t="shared" ca="1" si="0"/>
        <v>5</v>
      </c>
      <c r="S10" s="134">
        <f t="shared" ca="1" si="0"/>
        <v>5</v>
      </c>
      <c r="T10" s="134">
        <f t="shared" ca="1" si="0"/>
        <v>3</v>
      </c>
      <c r="U10" s="134">
        <f t="shared" ca="1" si="0"/>
        <v>6</v>
      </c>
      <c r="V10" s="134">
        <f t="shared" ca="1" si="0"/>
        <v>3</v>
      </c>
      <c r="W10" s="136">
        <f t="shared" ca="1" si="0"/>
        <v>4</v>
      </c>
      <c r="X10" s="3"/>
      <c r="AB10" t="s">
        <v>96</v>
      </c>
      <c r="AC10" t="s">
        <v>95</v>
      </c>
    </row>
    <row r="11" spans="1:29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2"/>
      <c r="G11" s="12"/>
      <c r="H11" s="12"/>
      <c r="I11" s="12"/>
      <c r="J11" s="12"/>
      <c r="K11" s="12"/>
      <c r="L11" s="137">
        <f t="shared" ca="1" si="1"/>
        <v>3</v>
      </c>
      <c r="M11" s="133">
        <f t="shared" ca="1" si="0"/>
        <v>6</v>
      </c>
      <c r="N11" s="133">
        <f t="shared" ca="1" si="0"/>
        <v>3</v>
      </c>
      <c r="O11" s="133">
        <f t="shared" ca="1" si="0"/>
        <v>4</v>
      </c>
      <c r="P11" s="133">
        <f t="shared" ca="1" si="0"/>
        <v>7</v>
      </c>
      <c r="Q11" s="138">
        <f t="shared" ca="1" si="0"/>
        <v>6</v>
      </c>
      <c r="R11" s="135">
        <f t="shared" ca="1" si="0"/>
        <v>7</v>
      </c>
      <c r="S11" s="134">
        <f t="shared" ca="1" si="0"/>
        <v>4</v>
      </c>
      <c r="T11" s="134">
        <f t="shared" ca="1" si="0"/>
        <v>6</v>
      </c>
      <c r="U11" s="134">
        <f t="shared" ca="1" si="0"/>
        <v>6</v>
      </c>
      <c r="V11" s="134">
        <f t="shared" ca="1" si="0"/>
        <v>6</v>
      </c>
      <c r="W11" s="136">
        <f t="shared" ca="1" si="0"/>
        <v>6</v>
      </c>
      <c r="X11" s="3"/>
      <c r="AB11" s="132" t="s">
        <v>98</v>
      </c>
      <c r="AC11" t="s">
        <v>97</v>
      </c>
    </row>
    <row r="12" spans="1:29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5"/>
      <c r="G12" s="5"/>
      <c r="H12" s="5"/>
      <c r="I12" s="5"/>
      <c r="J12" s="5"/>
      <c r="K12" s="5"/>
      <c r="L12" s="137">
        <f t="shared" ca="1" si="1"/>
        <v>7</v>
      </c>
      <c r="M12" s="133">
        <f t="shared" ca="1" si="0"/>
        <v>7</v>
      </c>
      <c r="N12" s="133">
        <f t="shared" ca="1" si="0"/>
        <v>4</v>
      </c>
      <c r="O12" s="133">
        <f t="shared" ca="1" si="0"/>
        <v>4</v>
      </c>
      <c r="P12" s="133">
        <f t="shared" ca="1" si="0"/>
        <v>6</v>
      </c>
      <c r="Q12" s="138">
        <f t="shared" ca="1" si="0"/>
        <v>3</v>
      </c>
      <c r="R12" s="135">
        <f t="shared" ca="1" si="0"/>
        <v>6</v>
      </c>
      <c r="S12" s="134">
        <f t="shared" ca="1" si="0"/>
        <v>3</v>
      </c>
      <c r="T12" s="134">
        <f t="shared" ca="1" si="0"/>
        <v>5</v>
      </c>
      <c r="U12" s="134">
        <f t="shared" ca="1" si="0"/>
        <v>7</v>
      </c>
      <c r="V12" s="134">
        <f t="shared" ca="1" si="0"/>
        <v>5</v>
      </c>
      <c r="W12" s="136">
        <f t="shared" ca="1" si="0"/>
        <v>5</v>
      </c>
      <c r="X12" s="3"/>
    </row>
    <row r="13" spans="1:29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3"/>
      <c r="G13" s="3"/>
      <c r="H13" s="3"/>
      <c r="I13" s="3"/>
      <c r="J13" s="3"/>
      <c r="K13" s="3"/>
      <c r="L13" s="137">
        <f t="shared" ca="1" si="1"/>
        <v>6</v>
      </c>
      <c r="M13" s="133">
        <f t="shared" ca="1" si="0"/>
        <v>3</v>
      </c>
      <c r="N13" s="133">
        <f t="shared" ca="1" si="0"/>
        <v>5</v>
      </c>
      <c r="O13" s="133">
        <f t="shared" ca="1" si="0"/>
        <v>5</v>
      </c>
      <c r="P13" s="133">
        <f t="shared" ca="1" si="0"/>
        <v>3</v>
      </c>
      <c r="Q13" s="138">
        <f t="shared" ca="1" si="0"/>
        <v>3</v>
      </c>
      <c r="R13" s="135">
        <f t="shared" ca="1" si="0"/>
        <v>7</v>
      </c>
      <c r="S13" s="134">
        <f t="shared" ca="1" si="0"/>
        <v>6</v>
      </c>
      <c r="T13" s="134">
        <f t="shared" ca="1" si="0"/>
        <v>5</v>
      </c>
      <c r="U13" s="134">
        <f t="shared" ca="1" si="0"/>
        <v>5</v>
      </c>
      <c r="V13" s="134">
        <f t="shared" ca="1" si="0"/>
        <v>3</v>
      </c>
      <c r="W13" s="136">
        <f t="shared" ca="1" si="0"/>
        <v>4</v>
      </c>
      <c r="X13" s="3"/>
    </row>
    <row r="14" spans="1:29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2"/>
      <c r="G14" s="12"/>
      <c r="H14" s="12"/>
      <c r="I14" s="12"/>
      <c r="J14" s="12"/>
      <c r="K14" s="12"/>
      <c r="L14" s="137">
        <f t="shared" ca="1" si="1"/>
        <v>7</v>
      </c>
      <c r="M14" s="133">
        <f t="shared" ca="1" si="0"/>
        <v>5</v>
      </c>
      <c r="N14" s="133">
        <f t="shared" ca="1" si="0"/>
        <v>6</v>
      </c>
      <c r="O14" s="133">
        <f t="shared" ca="1" si="0"/>
        <v>7</v>
      </c>
      <c r="P14" s="133">
        <f t="shared" ca="1" si="0"/>
        <v>7</v>
      </c>
      <c r="Q14" s="138">
        <f t="shared" ca="1" si="0"/>
        <v>5</v>
      </c>
      <c r="R14" s="135">
        <f t="shared" ca="1" si="0"/>
        <v>6</v>
      </c>
      <c r="S14" s="134">
        <f t="shared" ca="1" si="0"/>
        <v>4</v>
      </c>
      <c r="T14" s="134">
        <f t="shared" ca="1" si="0"/>
        <v>7</v>
      </c>
      <c r="U14" s="134">
        <f t="shared" ca="1" si="0"/>
        <v>4</v>
      </c>
      <c r="V14" s="134">
        <f t="shared" ca="1" si="0"/>
        <v>3</v>
      </c>
      <c r="W14" s="136">
        <f t="shared" ca="1" si="0"/>
        <v>4</v>
      </c>
      <c r="X14" s="3"/>
    </row>
  </sheetData>
  <conditionalFormatting sqref="L2:W14">
    <cfRule type="cellIs" dxfId="96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1191-4329-4B2E-A0EA-B70A09E06E5B}">
  <dimension ref="A1:AA97"/>
  <sheetViews>
    <sheetView topLeftCell="E1" workbookViewId="0">
      <selection activeCell="V4" sqref="V4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6" width="9.42578125" customWidth="1"/>
    <col min="7" max="15" width="9.42578125" style="131" customWidth="1"/>
    <col min="16" max="16" width="8.85546875" bestFit="1" customWidth="1"/>
    <col min="17" max="17" width="9.5703125" bestFit="1" customWidth="1"/>
    <col min="18" max="18" width="8.85546875" bestFit="1" customWidth="1"/>
    <col min="19" max="19" width="9.140625" bestFit="1" customWidth="1"/>
    <col min="20" max="20" width="9.85546875" bestFit="1" customWidth="1"/>
    <col min="21" max="21" width="9.140625" bestFit="1" customWidth="1"/>
    <col min="22" max="22" width="11.42578125" bestFit="1" customWidth="1"/>
    <col min="23" max="23" width="12.140625" bestFit="1" customWidth="1"/>
    <col min="24" max="24" width="11.42578125" bestFit="1" customWidth="1"/>
    <col min="25" max="25" width="7.85546875" customWidth="1"/>
  </cols>
  <sheetData>
    <row r="1" spans="1:27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53</v>
      </c>
      <c r="G1" s="124" t="s">
        <v>25</v>
      </c>
      <c r="H1" s="124" t="s">
        <v>26</v>
      </c>
      <c r="I1" s="124" t="s">
        <v>27</v>
      </c>
      <c r="J1" s="125" t="s">
        <v>28</v>
      </c>
      <c r="K1" s="125" t="s">
        <v>29</v>
      </c>
      <c r="L1" s="125" t="s">
        <v>30</v>
      </c>
      <c r="M1" s="125" t="s">
        <v>31</v>
      </c>
      <c r="N1" s="125" t="s">
        <v>33</v>
      </c>
      <c r="O1" s="125" t="s">
        <v>32</v>
      </c>
      <c r="P1" s="2" t="s">
        <v>79</v>
      </c>
      <c r="Q1" s="2" t="s">
        <v>78</v>
      </c>
      <c r="R1" s="2" t="s">
        <v>80</v>
      </c>
      <c r="S1" s="2" t="s">
        <v>81</v>
      </c>
      <c r="T1" s="2" t="s">
        <v>82</v>
      </c>
      <c r="U1" s="2" t="s">
        <v>83</v>
      </c>
      <c r="V1" s="1" t="s">
        <v>85</v>
      </c>
      <c r="W1" s="1" t="s">
        <v>86</v>
      </c>
      <c r="X1" s="1" t="s">
        <v>84</v>
      </c>
      <c r="Y1" s="10"/>
      <c r="Z1" s="15" t="s">
        <v>36</v>
      </c>
      <c r="AA1" s="15" t="s">
        <v>35</v>
      </c>
    </row>
    <row r="2" spans="1:27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105" t="s">
        <v>54</v>
      </c>
      <c r="G2" s="126"/>
      <c r="H2" s="126"/>
      <c r="I2" s="126"/>
      <c r="J2" s="4">
        <f ca="1">SUM($S2,$S18,S$34,$S50,$S66,$S82)</f>
        <v>135</v>
      </c>
      <c r="K2" s="5">
        <f ca="1">SUM($S2,$S18,T$34,$S50,$S66,$S82)</f>
        <v>131</v>
      </c>
      <c r="L2" s="6">
        <f t="shared" ref="L2:L18" ca="1" si="0">SUM(J2:K2)</f>
        <v>266</v>
      </c>
      <c r="M2" s="126">
        <f ca="1">SUM(V2+V18+V34+V50+V66+V82)</f>
        <v>38</v>
      </c>
      <c r="N2" s="126">
        <f t="shared" ref="N2:O17" ca="1" si="1">SUM(W2+W18+W34+W50+W66+W82)</f>
        <v>31</v>
      </c>
      <c r="O2" s="126">
        <f t="shared" ca="1" si="1"/>
        <v>25</v>
      </c>
      <c r="P2" s="4">
        <f ca="1">SUM($S2,$S6,$S9,$S12,$S15)</f>
        <v>51</v>
      </c>
      <c r="Q2" s="5">
        <f ca="1">SUM($T2,$T6,$T9,$T12,$T15)</f>
        <v>77</v>
      </c>
      <c r="R2" s="5">
        <f ca="1">SUM(P2:Q2)</f>
        <v>128</v>
      </c>
      <c r="S2" s="4">
        <f ca="1">SUM($V2:$V5)</f>
        <v>15</v>
      </c>
      <c r="T2" s="5">
        <f ca="1">SUM($W2:$W5)</f>
        <v>8</v>
      </c>
      <c r="U2" s="6">
        <f t="shared" ref="U2:U18" ca="1" si="2">SUM(S2:T2)</f>
        <v>23</v>
      </c>
      <c r="V2" s="8">
        <f ca="1">RANDBETWEEN($Z$2,$AA$2)</f>
        <v>6</v>
      </c>
      <c r="W2" s="7">
        <f t="shared" ref="W2:X17" ca="1" si="3">RANDBETWEEN($Z$2,$AA$2)</f>
        <v>4</v>
      </c>
      <c r="X2" s="7">
        <f t="shared" ca="1" si="3"/>
        <v>1</v>
      </c>
      <c r="Y2" s="3"/>
      <c r="Z2" s="16">
        <v>0</v>
      </c>
      <c r="AA2" s="16">
        <v>10</v>
      </c>
    </row>
    <row r="3" spans="1:27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6" t="s">
        <v>54</v>
      </c>
      <c r="G3" s="127"/>
      <c r="H3" s="127"/>
      <c r="I3" s="127"/>
      <c r="J3" s="10">
        <f t="shared" ref="J3:K17" ca="1" si="4">SUM($S3,$S19,S$34,$S51,$S67,$S83)</f>
        <v>135</v>
      </c>
      <c r="K3" s="3">
        <f t="shared" ca="1" si="4"/>
        <v>131</v>
      </c>
      <c r="L3" s="11">
        <f t="shared" ref="L3:L5" ca="1" si="5">L2</f>
        <v>266</v>
      </c>
      <c r="M3" s="127">
        <f t="shared" ref="M3:M17" ca="1" si="6">SUM(V3+V19+V35+V51+V67+V83)</f>
        <v>33</v>
      </c>
      <c r="N3" s="127">
        <f t="shared" ca="1" si="1"/>
        <v>27</v>
      </c>
      <c r="O3" s="127">
        <f ca="1">SUM(X3+X19+X35+X51+X67+X83)</f>
        <v>32</v>
      </c>
      <c r="P3" s="10">
        <f ca="1">P2</f>
        <v>51</v>
      </c>
      <c r="Q3" s="3">
        <f ca="1">Q2</f>
        <v>77</v>
      </c>
      <c r="R3" s="3">
        <f t="shared" ref="R3:R17" ca="1" si="7">SUM(P3:Q3)</f>
        <v>128</v>
      </c>
      <c r="S3" s="10">
        <f ca="1">S2</f>
        <v>15</v>
      </c>
      <c r="T3" s="3">
        <f t="shared" ref="T3:U5" ca="1" si="8">T2</f>
        <v>8</v>
      </c>
      <c r="U3" s="11">
        <f t="shared" ca="1" si="8"/>
        <v>23</v>
      </c>
      <c r="V3" s="8">
        <f t="shared" ref="V3:X18" ca="1" si="9">RANDBETWEEN($Z$2,$AA$2)</f>
        <v>7</v>
      </c>
      <c r="W3" s="7">
        <f t="shared" ca="1" si="3"/>
        <v>1</v>
      </c>
      <c r="X3" s="7">
        <f t="shared" ca="1" si="3"/>
        <v>10</v>
      </c>
      <c r="Y3" s="3"/>
    </row>
    <row r="4" spans="1:27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6" t="s">
        <v>54</v>
      </c>
      <c r="G4" s="127"/>
      <c r="H4" s="127"/>
      <c r="I4" s="127"/>
      <c r="J4" s="10">
        <f t="shared" ca="1" si="4"/>
        <v>135</v>
      </c>
      <c r="K4" s="3">
        <f t="shared" ca="1" si="4"/>
        <v>131</v>
      </c>
      <c r="L4" s="11">
        <f t="shared" ca="1" si="5"/>
        <v>266</v>
      </c>
      <c r="M4" s="127">
        <f t="shared" ca="1" si="6"/>
        <v>35</v>
      </c>
      <c r="N4" s="127">
        <f t="shared" ca="1" si="1"/>
        <v>33</v>
      </c>
      <c r="O4" s="127">
        <f t="shared" ca="1" si="1"/>
        <v>27</v>
      </c>
      <c r="P4" s="10">
        <f t="shared" ref="P4:Q17" ca="1" si="10">P3</f>
        <v>51</v>
      </c>
      <c r="Q4" s="3">
        <f t="shared" ca="1" si="10"/>
        <v>77</v>
      </c>
      <c r="R4" s="3">
        <f t="shared" ca="1" si="7"/>
        <v>128</v>
      </c>
      <c r="S4" s="10">
        <f t="shared" ref="S4:S5" ca="1" si="11">S3</f>
        <v>15</v>
      </c>
      <c r="T4" s="3">
        <f t="shared" ca="1" si="8"/>
        <v>8</v>
      </c>
      <c r="U4" s="11">
        <f t="shared" ca="1" si="8"/>
        <v>23</v>
      </c>
      <c r="V4" s="8">
        <f t="shared" ca="1" si="9"/>
        <v>1</v>
      </c>
      <c r="W4" s="7">
        <f t="shared" ca="1" si="3"/>
        <v>0</v>
      </c>
      <c r="X4" s="7">
        <f t="shared" ca="1" si="3"/>
        <v>8</v>
      </c>
      <c r="Y4" s="3"/>
    </row>
    <row r="5" spans="1:27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6" t="s">
        <v>54</v>
      </c>
      <c r="G5" s="127"/>
      <c r="H5" s="127"/>
      <c r="I5" s="127"/>
      <c r="J5" s="13">
        <f t="shared" ca="1" si="4"/>
        <v>135</v>
      </c>
      <c r="K5" s="12">
        <f t="shared" ca="1" si="4"/>
        <v>131</v>
      </c>
      <c r="L5" s="14">
        <f t="shared" ca="1" si="5"/>
        <v>266</v>
      </c>
      <c r="M5" s="127">
        <f t="shared" ca="1" si="6"/>
        <v>29</v>
      </c>
      <c r="N5" s="127">
        <f t="shared" ca="1" si="1"/>
        <v>26</v>
      </c>
      <c r="O5" s="127">
        <f t="shared" ca="1" si="1"/>
        <v>26</v>
      </c>
      <c r="P5" s="10">
        <f t="shared" ca="1" si="10"/>
        <v>51</v>
      </c>
      <c r="Q5" s="3">
        <f t="shared" ca="1" si="10"/>
        <v>77</v>
      </c>
      <c r="R5" s="3">
        <f t="shared" ca="1" si="7"/>
        <v>128</v>
      </c>
      <c r="S5" s="13">
        <f t="shared" ca="1" si="11"/>
        <v>15</v>
      </c>
      <c r="T5" s="12">
        <f t="shared" ca="1" si="8"/>
        <v>8</v>
      </c>
      <c r="U5" s="14">
        <f t="shared" ca="1" si="8"/>
        <v>23</v>
      </c>
      <c r="V5" s="8">
        <f t="shared" ca="1" si="9"/>
        <v>1</v>
      </c>
      <c r="W5" s="7">
        <f t="shared" ca="1" si="3"/>
        <v>3</v>
      </c>
      <c r="X5" s="7">
        <f t="shared" ca="1" si="3"/>
        <v>4</v>
      </c>
      <c r="Y5" s="3"/>
    </row>
    <row r="6" spans="1:27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6" t="s">
        <v>54</v>
      </c>
      <c r="G6" s="127"/>
      <c r="H6" s="127"/>
      <c r="I6" s="127"/>
      <c r="J6" s="10">
        <f t="shared" ca="1" si="4"/>
        <v>82</v>
      </c>
      <c r="K6" s="3">
        <f t="shared" ca="1" si="4"/>
        <v>78</v>
      </c>
      <c r="L6" s="11">
        <f t="shared" ca="1" si="0"/>
        <v>160</v>
      </c>
      <c r="M6" s="127">
        <f t="shared" ca="1" si="6"/>
        <v>17</v>
      </c>
      <c r="N6" s="127">
        <f t="shared" ca="1" si="1"/>
        <v>26</v>
      </c>
      <c r="O6" s="127">
        <f t="shared" ca="1" si="1"/>
        <v>43</v>
      </c>
      <c r="P6" s="10">
        <f t="shared" ca="1" si="10"/>
        <v>51</v>
      </c>
      <c r="Q6" s="3">
        <f t="shared" ca="1" si="10"/>
        <v>77</v>
      </c>
      <c r="R6" s="11">
        <f t="shared" ca="1" si="7"/>
        <v>128</v>
      </c>
      <c r="S6" s="10">
        <f ca="1">SUM($V6:$V8)</f>
        <v>6</v>
      </c>
      <c r="T6" s="3">
        <f ca="1">SUM($W6:$W8)</f>
        <v>18</v>
      </c>
      <c r="U6" s="11">
        <f t="shared" ca="1" si="2"/>
        <v>24</v>
      </c>
      <c r="V6" s="7">
        <f t="shared" ca="1" si="9"/>
        <v>1</v>
      </c>
      <c r="W6" s="7">
        <f t="shared" ca="1" si="3"/>
        <v>0</v>
      </c>
      <c r="X6" s="7">
        <f t="shared" ca="1" si="3"/>
        <v>7</v>
      </c>
      <c r="Y6" s="3"/>
    </row>
    <row r="7" spans="1:27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6" t="s">
        <v>54</v>
      </c>
      <c r="G7" s="127"/>
      <c r="H7" s="127"/>
      <c r="I7" s="127"/>
      <c r="J7" s="10">
        <f t="shared" ca="1" si="4"/>
        <v>82</v>
      </c>
      <c r="K7" s="3">
        <f t="shared" ca="1" si="4"/>
        <v>78</v>
      </c>
      <c r="L7" s="11">
        <f t="shared" ca="1" si="0"/>
        <v>160</v>
      </c>
      <c r="M7" s="127">
        <f t="shared" ca="1" si="6"/>
        <v>32</v>
      </c>
      <c r="N7" s="127">
        <f t="shared" ca="1" si="1"/>
        <v>48</v>
      </c>
      <c r="O7" s="127">
        <f t="shared" ca="1" si="1"/>
        <v>45</v>
      </c>
      <c r="P7" s="10">
        <f t="shared" ca="1" si="10"/>
        <v>51</v>
      </c>
      <c r="Q7" s="3">
        <f t="shared" ca="1" si="10"/>
        <v>77</v>
      </c>
      <c r="R7" s="11">
        <f t="shared" ca="1" si="7"/>
        <v>128</v>
      </c>
      <c r="S7" s="10">
        <f t="shared" ref="S7:T8" ca="1" si="12">S6</f>
        <v>6</v>
      </c>
      <c r="T7" s="3">
        <f t="shared" ca="1" si="12"/>
        <v>18</v>
      </c>
      <c r="U7" s="11">
        <f t="shared" ca="1" si="2"/>
        <v>24</v>
      </c>
      <c r="V7" s="7">
        <f t="shared" ca="1" si="9"/>
        <v>4</v>
      </c>
      <c r="W7" s="7">
        <f t="shared" ca="1" si="3"/>
        <v>8</v>
      </c>
      <c r="X7" s="7">
        <f t="shared" ca="1" si="3"/>
        <v>7</v>
      </c>
      <c r="Y7" s="3"/>
    </row>
    <row r="8" spans="1:27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6" t="s">
        <v>54</v>
      </c>
      <c r="G8" s="127"/>
      <c r="H8" s="127"/>
      <c r="I8" s="127"/>
      <c r="J8" s="13">
        <f t="shared" ca="1" si="4"/>
        <v>82</v>
      </c>
      <c r="K8" s="12">
        <f t="shared" ca="1" si="4"/>
        <v>78</v>
      </c>
      <c r="L8" s="14">
        <f t="shared" ca="1" si="0"/>
        <v>160</v>
      </c>
      <c r="M8" s="127">
        <f t="shared" ca="1" si="6"/>
        <v>29</v>
      </c>
      <c r="N8" s="127">
        <f t="shared" ca="1" si="1"/>
        <v>37</v>
      </c>
      <c r="O8" s="127">
        <f t="shared" ca="1" si="1"/>
        <v>39</v>
      </c>
      <c r="P8" s="10">
        <f t="shared" ca="1" si="10"/>
        <v>51</v>
      </c>
      <c r="Q8" s="3">
        <f t="shared" ca="1" si="10"/>
        <v>77</v>
      </c>
      <c r="R8" s="11">
        <f t="shared" ca="1" si="7"/>
        <v>128</v>
      </c>
      <c r="S8" s="13">
        <f t="shared" ca="1" si="12"/>
        <v>6</v>
      </c>
      <c r="T8" s="12">
        <f t="shared" ca="1" si="12"/>
        <v>18</v>
      </c>
      <c r="U8" s="14">
        <f t="shared" ca="1" si="2"/>
        <v>24</v>
      </c>
      <c r="V8" s="7">
        <f t="shared" ca="1" si="9"/>
        <v>1</v>
      </c>
      <c r="W8" s="7">
        <f t="shared" ca="1" si="3"/>
        <v>10</v>
      </c>
      <c r="X8" s="7">
        <f t="shared" ca="1" si="3"/>
        <v>9</v>
      </c>
      <c r="Y8" s="3"/>
    </row>
    <row r="9" spans="1:27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6" t="s">
        <v>54</v>
      </c>
      <c r="G9" s="127"/>
      <c r="H9" s="127"/>
      <c r="I9" s="127"/>
      <c r="J9" s="4">
        <f t="shared" ca="1" si="4"/>
        <v>103</v>
      </c>
      <c r="K9" s="5">
        <f t="shared" ca="1" si="4"/>
        <v>99</v>
      </c>
      <c r="L9" s="6">
        <f t="shared" ca="1" si="0"/>
        <v>202</v>
      </c>
      <c r="M9" s="127">
        <f t="shared" ca="1" si="6"/>
        <v>31</v>
      </c>
      <c r="N9" s="127">
        <f t="shared" ca="1" si="1"/>
        <v>28</v>
      </c>
      <c r="O9" s="127">
        <f t="shared" ca="1" si="1"/>
        <v>26</v>
      </c>
      <c r="P9" s="10">
        <f t="shared" ca="1" si="10"/>
        <v>51</v>
      </c>
      <c r="Q9" s="3">
        <f t="shared" ca="1" si="10"/>
        <v>77</v>
      </c>
      <c r="R9" s="11">
        <f t="shared" ca="1" si="7"/>
        <v>128</v>
      </c>
      <c r="S9" s="4">
        <f ca="1">SUM($V9:$V11)</f>
        <v>4</v>
      </c>
      <c r="T9" s="5">
        <f ca="1">SUM($W9:$W11)</f>
        <v>18</v>
      </c>
      <c r="U9" s="6">
        <f t="shared" ca="1" si="2"/>
        <v>22</v>
      </c>
      <c r="V9" s="7">
        <f t="shared" ca="1" si="9"/>
        <v>3</v>
      </c>
      <c r="W9" s="7">
        <f t="shared" ca="1" si="3"/>
        <v>2</v>
      </c>
      <c r="X9" s="7">
        <f t="shared" ca="1" si="3"/>
        <v>1</v>
      </c>
      <c r="Y9" s="3"/>
    </row>
    <row r="10" spans="1:27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6" t="s">
        <v>54</v>
      </c>
      <c r="G10" s="127"/>
      <c r="H10" s="127"/>
      <c r="I10" s="127"/>
      <c r="J10" s="10">
        <f t="shared" ca="1" si="4"/>
        <v>103</v>
      </c>
      <c r="K10" s="3">
        <f t="shared" ca="1" si="4"/>
        <v>99</v>
      </c>
      <c r="L10" s="11">
        <f t="shared" ca="1" si="0"/>
        <v>202</v>
      </c>
      <c r="M10" s="127">
        <f t="shared" ca="1" si="6"/>
        <v>25</v>
      </c>
      <c r="N10" s="127">
        <f t="shared" ca="1" si="1"/>
        <v>35</v>
      </c>
      <c r="O10" s="127">
        <f t="shared" ca="1" si="1"/>
        <v>12</v>
      </c>
      <c r="P10" s="10">
        <f t="shared" ca="1" si="10"/>
        <v>51</v>
      </c>
      <c r="Q10" s="3">
        <f t="shared" ca="1" si="10"/>
        <v>77</v>
      </c>
      <c r="R10" s="11">
        <f t="shared" ca="1" si="7"/>
        <v>128</v>
      </c>
      <c r="S10" s="10">
        <f t="shared" ref="S10:T11" ca="1" si="13">S9</f>
        <v>4</v>
      </c>
      <c r="T10" s="3">
        <f t="shared" ca="1" si="13"/>
        <v>18</v>
      </c>
      <c r="U10" s="11">
        <f t="shared" ca="1" si="2"/>
        <v>22</v>
      </c>
      <c r="V10" s="7">
        <f t="shared" ca="1" si="9"/>
        <v>1</v>
      </c>
      <c r="W10" s="7">
        <f t="shared" ca="1" si="3"/>
        <v>7</v>
      </c>
      <c r="X10" s="7">
        <f t="shared" ca="1" si="3"/>
        <v>4</v>
      </c>
      <c r="Y10" s="3"/>
    </row>
    <row r="11" spans="1:27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6" t="s">
        <v>54</v>
      </c>
      <c r="G11" s="127"/>
      <c r="H11" s="127"/>
      <c r="I11" s="127"/>
      <c r="J11" s="13">
        <f t="shared" ca="1" si="4"/>
        <v>103</v>
      </c>
      <c r="K11" s="12">
        <f t="shared" ca="1" si="4"/>
        <v>99</v>
      </c>
      <c r="L11" s="14">
        <f t="shared" ca="1" si="0"/>
        <v>202</v>
      </c>
      <c r="M11" s="127">
        <f t="shared" ca="1" si="6"/>
        <v>37</v>
      </c>
      <c r="N11" s="127">
        <f t="shared" ca="1" si="1"/>
        <v>25</v>
      </c>
      <c r="O11" s="127">
        <f t="shared" ca="1" si="1"/>
        <v>26</v>
      </c>
      <c r="P11" s="10">
        <f t="shared" ca="1" si="10"/>
        <v>51</v>
      </c>
      <c r="Q11" s="3">
        <f t="shared" ca="1" si="10"/>
        <v>77</v>
      </c>
      <c r="R11" s="11">
        <f t="shared" ca="1" si="7"/>
        <v>128</v>
      </c>
      <c r="S11" s="13">
        <f t="shared" ca="1" si="13"/>
        <v>4</v>
      </c>
      <c r="T11" s="12">
        <f t="shared" ca="1" si="13"/>
        <v>18</v>
      </c>
      <c r="U11" s="14">
        <f t="shared" ca="1" si="2"/>
        <v>22</v>
      </c>
      <c r="V11" s="7">
        <f t="shared" ca="1" si="9"/>
        <v>0</v>
      </c>
      <c r="W11" s="7">
        <f t="shared" ca="1" si="3"/>
        <v>9</v>
      </c>
      <c r="X11" s="7">
        <f t="shared" ca="1" si="3"/>
        <v>6</v>
      </c>
      <c r="Y11" s="3"/>
    </row>
    <row r="12" spans="1:27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6" t="s">
        <v>54</v>
      </c>
      <c r="G12" s="127"/>
      <c r="H12" s="127"/>
      <c r="I12" s="127"/>
      <c r="J12" s="4">
        <f t="shared" ca="1" si="4"/>
        <v>94</v>
      </c>
      <c r="K12" s="5">
        <f t="shared" ca="1" si="4"/>
        <v>90</v>
      </c>
      <c r="L12" s="6">
        <f t="shared" ca="1" si="0"/>
        <v>184</v>
      </c>
      <c r="M12" s="127">
        <f t="shared" ca="1" si="6"/>
        <v>22</v>
      </c>
      <c r="N12" s="127">
        <f t="shared" ca="1" si="1"/>
        <v>27</v>
      </c>
      <c r="O12" s="127">
        <f t="shared" ca="1" si="1"/>
        <v>12</v>
      </c>
      <c r="P12" s="10">
        <f t="shared" ca="1" si="10"/>
        <v>51</v>
      </c>
      <c r="Q12" s="3">
        <f t="shared" ca="1" si="10"/>
        <v>77</v>
      </c>
      <c r="R12" s="11">
        <f t="shared" ca="1" si="7"/>
        <v>128</v>
      </c>
      <c r="S12" s="4">
        <f ca="1">SUM($V12:$V14)</f>
        <v>12</v>
      </c>
      <c r="T12" s="5">
        <f ca="1">SUM($W12:$W14)</f>
        <v>17</v>
      </c>
      <c r="U12" s="6">
        <f t="shared" ca="1" si="2"/>
        <v>29</v>
      </c>
      <c r="V12" s="7">
        <f t="shared" ca="1" si="9"/>
        <v>2</v>
      </c>
      <c r="W12" s="7">
        <f t="shared" ca="1" si="3"/>
        <v>10</v>
      </c>
      <c r="X12" s="7">
        <f t="shared" ca="1" si="3"/>
        <v>6</v>
      </c>
      <c r="Y12" s="3"/>
    </row>
    <row r="13" spans="1:27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6" t="s">
        <v>54</v>
      </c>
      <c r="G13" s="127"/>
      <c r="H13" s="127"/>
      <c r="I13" s="127"/>
      <c r="J13" s="10">
        <f t="shared" ca="1" si="4"/>
        <v>94</v>
      </c>
      <c r="K13" s="3">
        <f t="shared" ca="1" si="4"/>
        <v>90</v>
      </c>
      <c r="L13" s="11">
        <f t="shared" ca="1" si="0"/>
        <v>184</v>
      </c>
      <c r="M13" s="127">
        <f t="shared" ca="1" si="6"/>
        <v>22</v>
      </c>
      <c r="N13" s="127">
        <f t="shared" ca="1" si="1"/>
        <v>40</v>
      </c>
      <c r="O13" s="127">
        <f t="shared" ca="1" si="1"/>
        <v>25</v>
      </c>
      <c r="P13" s="10">
        <f t="shared" ca="1" si="10"/>
        <v>51</v>
      </c>
      <c r="Q13" s="3">
        <f t="shared" ca="1" si="10"/>
        <v>77</v>
      </c>
      <c r="R13" s="11">
        <f t="shared" ca="1" si="7"/>
        <v>128</v>
      </c>
      <c r="S13" s="10">
        <f t="shared" ref="S13:T14" ca="1" si="14">S12</f>
        <v>12</v>
      </c>
      <c r="T13" s="3">
        <f t="shared" ca="1" si="14"/>
        <v>17</v>
      </c>
      <c r="U13" s="11">
        <f t="shared" ca="1" si="2"/>
        <v>29</v>
      </c>
      <c r="V13" s="7">
        <f t="shared" ca="1" si="9"/>
        <v>8</v>
      </c>
      <c r="W13" s="7">
        <f t="shared" ca="1" si="3"/>
        <v>3</v>
      </c>
      <c r="X13" s="7">
        <f t="shared" ca="1" si="3"/>
        <v>7</v>
      </c>
      <c r="Y13" s="3"/>
    </row>
    <row r="14" spans="1:27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6" t="s">
        <v>54</v>
      </c>
      <c r="G14" s="127"/>
      <c r="H14" s="127"/>
      <c r="I14" s="127"/>
      <c r="J14" s="13">
        <f t="shared" ca="1" si="4"/>
        <v>94</v>
      </c>
      <c r="K14" s="12">
        <f t="shared" ca="1" si="4"/>
        <v>90</v>
      </c>
      <c r="L14" s="14">
        <f t="shared" ca="1" si="0"/>
        <v>184</v>
      </c>
      <c r="M14" s="127">
        <f t="shared" ca="1" si="6"/>
        <v>32</v>
      </c>
      <c r="N14" s="127">
        <f t="shared" ca="1" si="1"/>
        <v>37</v>
      </c>
      <c r="O14" s="127">
        <f t="shared" ca="1" si="1"/>
        <v>31</v>
      </c>
      <c r="P14" s="10">
        <f t="shared" ca="1" si="10"/>
        <v>51</v>
      </c>
      <c r="Q14" s="3">
        <f t="shared" ca="1" si="10"/>
        <v>77</v>
      </c>
      <c r="R14" s="11">
        <f t="shared" ca="1" si="7"/>
        <v>128</v>
      </c>
      <c r="S14" s="13">
        <f t="shared" ca="1" si="14"/>
        <v>12</v>
      </c>
      <c r="T14" s="12">
        <f t="shared" ca="1" si="14"/>
        <v>17</v>
      </c>
      <c r="U14" s="14">
        <f t="shared" ca="1" si="2"/>
        <v>29</v>
      </c>
      <c r="V14" s="7">
        <f t="shared" ca="1" si="9"/>
        <v>2</v>
      </c>
      <c r="W14" s="7">
        <f t="shared" ca="1" si="3"/>
        <v>4</v>
      </c>
      <c r="X14" s="7">
        <f t="shared" ca="1" si="3"/>
        <v>10</v>
      </c>
      <c r="Y14" s="3"/>
    </row>
    <row r="15" spans="1:27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6" t="s">
        <v>54</v>
      </c>
      <c r="G15" s="127"/>
      <c r="H15" s="127"/>
      <c r="I15" s="127"/>
      <c r="J15" s="4">
        <f t="shared" ca="1" si="4"/>
        <v>86</v>
      </c>
      <c r="K15" s="5">
        <f t="shared" ca="1" si="4"/>
        <v>82</v>
      </c>
      <c r="L15" s="6">
        <f t="shared" ca="1" si="0"/>
        <v>168</v>
      </c>
      <c r="M15" s="127">
        <f t="shared" ca="1" si="6"/>
        <v>20</v>
      </c>
      <c r="N15" s="127">
        <f t="shared" ca="1" si="1"/>
        <v>30</v>
      </c>
      <c r="O15" s="127">
        <f t="shared" ca="1" si="1"/>
        <v>23</v>
      </c>
      <c r="P15" s="10">
        <f t="shared" ca="1" si="10"/>
        <v>51</v>
      </c>
      <c r="Q15" s="3">
        <f t="shared" ca="1" si="10"/>
        <v>77</v>
      </c>
      <c r="R15" s="11">
        <f t="shared" ca="1" si="7"/>
        <v>128</v>
      </c>
      <c r="S15" s="4">
        <f ca="1">SUM($V15:$V17)</f>
        <v>14</v>
      </c>
      <c r="T15" s="5">
        <f ca="1">SUM($W15:$W17)</f>
        <v>16</v>
      </c>
      <c r="U15" s="6">
        <f t="shared" ca="1" si="2"/>
        <v>30</v>
      </c>
      <c r="V15" s="7">
        <f t="shared" ca="1" si="9"/>
        <v>5</v>
      </c>
      <c r="W15" s="7">
        <f t="shared" ca="1" si="3"/>
        <v>0</v>
      </c>
      <c r="X15" s="7">
        <f t="shared" ca="1" si="3"/>
        <v>7</v>
      </c>
      <c r="Y15" s="3"/>
    </row>
    <row r="16" spans="1:27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6" t="s">
        <v>54</v>
      </c>
      <c r="G16" s="127"/>
      <c r="H16" s="127"/>
      <c r="I16" s="127"/>
      <c r="J16" s="10">
        <f t="shared" ca="1" si="4"/>
        <v>86</v>
      </c>
      <c r="K16" s="3">
        <f t="shared" ca="1" si="4"/>
        <v>82</v>
      </c>
      <c r="L16" s="11">
        <f t="shared" ca="1" si="0"/>
        <v>168</v>
      </c>
      <c r="M16" s="127">
        <f t="shared" ca="1" si="6"/>
        <v>33</v>
      </c>
      <c r="N16" s="127">
        <f t="shared" ca="1" si="1"/>
        <v>30</v>
      </c>
      <c r="O16" s="127">
        <f t="shared" ca="1" si="1"/>
        <v>39</v>
      </c>
      <c r="P16" s="10">
        <f t="shared" ca="1" si="10"/>
        <v>51</v>
      </c>
      <c r="Q16" s="3">
        <f t="shared" ca="1" si="10"/>
        <v>77</v>
      </c>
      <c r="R16" s="11">
        <f t="shared" ca="1" si="7"/>
        <v>128</v>
      </c>
      <c r="S16" s="10">
        <f t="shared" ref="S16:T17" ca="1" si="15">S15</f>
        <v>14</v>
      </c>
      <c r="T16" s="3">
        <f t="shared" ca="1" si="15"/>
        <v>16</v>
      </c>
      <c r="U16" s="11">
        <f t="shared" ca="1" si="2"/>
        <v>30</v>
      </c>
      <c r="V16" s="7">
        <f t="shared" ca="1" si="9"/>
        <v>6</v>
      </c>
      <c r="W16" s="7">
        <f t="shared" ca="1" si="3"/>
        <v>6</v>
      </c>
      <c r="X16" s="7">
        <f t="shared" ca="1" si="3"/>
        <v>9</v>
      </c>
      <c r="Y16" s="3"/>
    </row>
    <row r="17" spans="1:25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07" t="s">
        <v>54</v>
      </c>
      <c r="G17" s="128"/>
      <c r="H17" s="128"/>
      <c r="I17" s="128"/>
      <c r="J17" s="13">
        <f t="shared" ca="1" si="4"/>
        <v>86</v>
      </c>
      <c r="K17" s="12">
        <f t="shared" ca="1" si="4"/>
        <v>82</v>
      </c>
      <c r="L17" s="14">
        <f t="shared" ca="1" si="0"/>
        <v>168</v>
      </c>
      <c r="M17" s="128">
        <f t="shared" ca="1" si="6"/>
        <v>23</v>
      </c>
      <c r="N17" s="128">
        <f t="shared" ca="1" si="1"/>
        <v>40</v>
      </c>
      <c r="O17" s="128">
        <f t="shared" ca="1" si="1"/>
        <v>25</v>
      </c>
      <c r="P17" s="13">
        <f t="shared" ca="1" si="10"/>
        <v>51</v>
      </c>
      <c r="Q17" s="12">
        <f t="shared" ca="1" si="10"/>
        <v>77</v>
      </c>
      <c r="R17" s="14">
        <f t="shared" ca="1" si="7"/>
        <v>128</v>
      </c>
      <c r="S17" s="13">
        <f t="shared" ca="1" si="15"/>
        <v>14</v>
      </c>
      <c r="T17" s="12">
        <f t="shared" ca="1" si="15"/>
        <v>16</v>
      </c>
      <c r="U17" s="14">
        <f t="shared" ca="1" si="2"/>
        <v>30</v>
      </c>
      <c r="V17" s="7">
        <f t="shared" ca="1" si="9"/>
        <v>3</v>
      </c>
      <c r="W17" s="7">
        <f t="shared" ca="1" si="3"/>
        <v>10</v>
      </c>
      <c r="X17" s="7">
        <f t="shared" ca="1" si="3"/>
        <v>0</v>
      </c>
      <c r="Y17" s="3"/>
    </row>
    <row r="18" spans="1:25" x14ac:dyDescent="0.25">
      <c r="A18" s="3" t="s">
        <v>34</v>
      </c>
      <c r="B18" s="3">
        <v>2000</v>
      </c>
      <c r="C18" s="3" t="s">
        <v>43</v>
      </c>
      <c r="D18" s="3" t="s">
        <v>2</v>
      </c>
      <c r="E18" s="3" t="s">
        <v>3</v>
      </c>
      <c r="F18" s="105" t="s">
        <v>55</v>
      </c>
      <c r="G18" s="126"/>
      <c r="H18" s="126"/>
      <c r="I18" s="126"/>
      <c r="J18" s="126">
        <f ca="1">SUM($S18,$S34,S$34,$S66,$S82,$S98)</f>
        <v>125</v>
      </c>
      <c r="K18" s="126">
        <f ca="1">SUM($S18,$S34,T$34,$S66,$S82,$S98)</f>
        <v>121</v>
      </c>
      <c r="L18" s="126">
        <f t="shared" ca="1" si="0"/>
        <v>246</v>
      </c>
      <c r="M18" s="126"/>
      <c r="N18" s="126"/>
      <c r="O18" s="126"/>
      <c r="P18" s="4">
        <f ca="1">SUM($S18,$S22,$S25,$S28,$S31)</f>
        <v>82</v>
      </c>
      <c r="Q18" s="5">
        <f ca="1">SUM($T18,$T22,$T25,$T28,$T31)</f>
        <v>103</v>
      </c>
      <c r="R18" s="6">
        <f ca="1">SUM(P18:Q18)</f>
        <v>185</v>
      </c>
      <c r="S18" s="4">
        <f ca="1">SUM($V18:$V21)</f>
        <v>32</v>
      </c>
      <c r="T18" s="5">
        <f ca="1">SUM($W18:$W21)</f>
        <v>23</v>
      </c>
      <c r="U18" s="6">
        <f t="shared" ca="1" si="2"/>
        <v>55</v>
      </c>
      <c r="V18" s="7">
        <f t="shared" ca="1" si="9"/>
        <v>10</v>
      </c>
      <c r="W18" s="7">
        <f t="shared" ca="1" si="9"/>
        <v>5</v>
      </c>
      <c r="X18" s="7">
        <f t="shared" ca="1" si="9"/>
        <v>4</v>
      </c>
      <c r="Y18" s="3"/>
    </row>
    <row r="19" spans="1:25" x14ac:dyDescent="0.25">
      <c r="A19" s="3" t="s">
        <v>34</v>
      </c>
      <c r="B19" s="3">
        <v>2000</v>
      </c>
      <c r="C19" s="3" t="s">
        <v>43</v>
      </c>
      <c r="D19" s="3" t="s">
        <v>2</v>
      </c>
      <c r="E19" s="3" t="s">
        <v>4</v>
      </c>
      <c r="F19" s="106" t="s">
        <v>55</v>
      </c>
      <c r="G19" s="127"/>
      <c r="H19" s="127"/>
      <c r="I19" s="127"/>
      <c r="J19" s="127">
        <f t="shared" ref="J19:K33" ca="1" si="16">SUM($S19,$S35,S$34,$S67,$S83,$S99)</f>
        <v>125</v>
      </c>
      <c r="K19" s="127">
        <f t="shared" ca="1" si="16"/>
        <v>121</v>
      </c>
      <c r="L19" s="127">
        <f t="shared" ref="L19:L21" ca="1" si="17">L18</f>
        <v>246</v>
      </c>
      <c r="M19" s="127"/>
      <c r="N19" s="127"/>
      <c r="O19" s="127"/>
      <c r="P19" s="10">
        <f ca="1">P18</f>
        <v>82</v>
      </c>
      <c r="Q19" s="3">
        <f ca="1">Q18</f>
        <v>103</v>
      </c>
      <c r="R19" s="11">
        <f t="shared" ref="R19:R82" ca="1" si="18">SUM(P19:Q19)</f>
        <v>185</v>
      </c>
      <c r="S19" s="10">
        <f ca="1">S18</f>
        <v>32</v>
      </c>
      <c r="T19" s="3">
        <f t="shared" ref="T19:U21" ca="1" si="19">T18</f>
        <v>23</v>
      </c>
      <c r="U19" s="11">
        <f t="shared" ca="1" si="19"/>
        <v>55</v>
      </c>
      <c r="V19" s="7">
        <f t="shared" ref="V19:X38" ca="1" si="20">RANDBETWEEN($Z$2,$AA$2)</f>
        <v>5</v>
      </c>
      <c r="W19" s="7">
        <f t="shared" ca="1" si="20"/>
        <v>0</v>
      </c>
      <c r="X19" s="7">
        <f t="shared" ca="1" si="20"/>
        <v>7</v>
      </c>
      <c r="Y19" s="3"/>
    </row>
    <row r="20" spans="1:25" x14ac:dyDescent="0.25">
      <c r="A20" s="3" t="s">
        <v>34</v>
      </c>
      <c r="B20" s="3">
        <v>2000</v>
      </c>
      <c r="C20" s="3" t="s">
        <v>43</v>
      </c>
      <c r="D20" s="3" t="s">
        <v>2</v>
      </c>
      <c r="E20" s="3" t="s">
        <v>5</v>
      </c>
      <c r="F20" s="106" t="s">
        <v>55</v>
      </c>
      <c r="G20" s="127"/>
      <c r="H20" s="127"/>
      <c r="I20" s="127"/>
      <c r="J20" s="127">
        <f t="shared" ca="1" si="16"/>
        <v>125</v>
      </c>
      <c r="K20" s="127">
        <f t="shared" ca="1" si="16"/>
        <v>121</v>
      </c>
      <c r="L20" s="127">
        <f t="shared" ca="1" si="17"/>
        <v>246</v>
      </c>
      <c r="M20" s="127"/>
      <c r="N20" s="127"/>
      <c r="O20" s="127"/>
      <c r="P20" s="10">
        <f t="shared" ref="P20:Q33" ca="1" si="21">P19</f>
        <v>82</v>
      </c>
      <c r="Q20" s="3">
        <f t="shared" ca="1" si="21"/>
        <v>103</v>
      </c>
      <c r="R20" s="11">
        <f t="shared" ca="1" si="18"/>
        <v>185</v>
      </c>
      <c r="S20" s="10">
        <f t="shared" ref="S20:S21" ca="1" si="22">S19</f>
        <v>32</v>
      </c>
      <c r="T20" s="3">
        <f t="shared" ca="1" si="19"/>
        <v>23</v>
      </c>
      <c r="U20" s="11">
        <f t="shared" ca="1" si="19"/>
        <v>55</v>
      </c>
      <c r="V20" s="7">
        <f t="shared" ca="1" si="20"/>
        <v>9</v>
      </c>
      <c r="W20" s="7">
        <f t="shared" ca="1" si="20"/>
        <v>10</v>
      </c>
      <c r="X20" s="7">
        <f t="shared" ca="1" si="20"/>
        <v>3</v>
      </c>
      <c r="Y20" s="3"/>
    </row>
    <row r="21" spans="1:25" x14ac:dyDescent="0.25">
      <c r="A21" s="12" t="s">
        <v>34</v>
      </c>
      <c r="B21" s="12">
        <v>2000</v>
      </c>
      <c r="C21" s="12" t="s">
        <v>43</v>
      </c>
      <c r="D21" s="12" t="s">
        <v>2</v>
      </c>
      <c r="E21" s="12" t="s">
        <v>6</v>
      </c>
      <c r="F21" s="106" t="s">
        <v>55</v>
      </c>
      <c r="G21" s="127"/>
      <c r="H21" s="127"/>
      <c r="I21" s="127"/>
      <c r="J21" s="127">
        <f t="shared" ca="1" si="16"/>
        <v>125</v>
      </c>
      <c r="K21" s="127">
        <f t="shared" ca="1" si="16"/>
        <v>121</v>
      </c>
      <c r="L21" s="127">
        <f t="shared" ca="1" si="17"/>
        <v>246</v>
      </c>
      <c r="M21" s="127"/>
      <c r="N21" s="127"/>
      <c r="O21" s="127"/>
      <c r="P21" s="10">
        <f t="shared" ca="1" si="21"/>
        <v>82</v>
      </c>
      <c r="Q21" s="3">
        <f t="shared" ca="1" si="21"/>
        <v>103</v>
      </c>
      <c r="R21" s="11">
        <f t="shared" ca="1" si="18"/>
        <v>185</v>
      </c>
      <c r="S21" s="13">
        <f t="shared" ca="1" si="22"/>
        <v>32</v>
      </c>
      <c r="T21" s="12">
        <f t="shared" ca="1" si="19"/>
        <v>23</v>
      </c>
      <c r="U21" s="14">
        <f t="shared" ca="1" si="19"/>
        <v>55</v>
      </c>
      <c r="V21" s="7">
        <f t="shared" ca="1" si="20"/>
        <v>8</v>
      </c>
      <c r="W21" s="7">
        <f t="shared" ca="1" si="20"/>
        <v>8</v>
      </c>
      <c r="X21" s="7">
        <f t="shared" ca="1" si="20"/>
        <v>3</v>
      </c>
      <c r="Y21" s="3"/>
    </row>
    <row r="22" spans="1:25" x14ac:dyDescent="0.25">
      <c r="A22" s="5" t="s">
        <v>34</v>
      </c>
      <c r="B22" s="5">
        <v>2000</v>
      </c>
      <c r="C22" s="5" t="s">
        <v>43</v>
      </c>
      <c r="D22" s="5" t="s">
        <v>7</v>
      </c>
      <c r="E22" s="5" t="s">
        <v>8</v>
      </c>
      <c r="F22" s="106" t="s">
        <v>55</v>
      </c>
      <c r="G22" s="127"/>
      <c r="H22" s="127"/>
      <c r="I22" s="127"/>
      <c r="J22" s="127">
        <f t="shared" ca="1" si="16"/>
        <v>80</v>
      </c>
      <c r="K22" s="127">
        <f t="shared" ca="1" si="16"/>
        <v>76</v>
      </c>
      <c r="L22" s="127">
        <f t="shared" ref="L22:L33" ca="1" si="23">SUM(J22:K22)</f>
        <v>156</v>
      </c>
      <c r="M22" s="127"/>
      <c r="N22" s="127"/>
      <c r="O22" s="127"/>
      <c r="P22" s="10">
        <f t="shared" ca="1" si="21"/>
        <v>82</v>
      </c>
      <c r="Q22" s="3">
        <f t="shared" ca="1" si="21"/>
        <v>103</v>
      </c>
      <c r="R22" s="11">
        <f t="shared" ca="1" si="18"/>
        <v>185</v>
      </c>
      <c r="S22" s="4">
        <f ca="1">SUM($V22:$V24)</f>
        <v>3</v>
      </c>
      <c r="T22" s="5">
        <f ca="1">SUM($W22:$W24)</f>
        <v>24</v>
      </c>
      <c r="U22" s="6">
        <f t="shared" ref="U22:U34" ca="1" si="24">SUM(S22:T22)</f>
        <v>27</v>
      </c>
      <c r="V22" s="7">
        <f t="shared" ca="1" si="20"/>
        <v>0</v>
      </c>
      <c r="W22" s="7">
        <f t="shared" ca="1" si="20"/>
        <v>10</v>
      </c>
      <c r="X22" s="7">
        <f t="shared" ca="1" si="20"/>
        <v>5</v>
      </c>
      <c r="Y22" s="3"/>
    </row>
    <row r="23" spans="1:25" x14ac:dyDescent="0.25">
      <c r="A23" s="3" t="s">
        <v>34</v>
      </c>
      <c r="B23" s="3">
        <v>2000</v>
      </c>
      <c r="C23" s="3" t="s">
        <v>43</v>
      </c>
      <c r="D23" s="3" t="s">
        <v>7</v>
      </c>
      <c r="E23" s="3" t="s">
        <v>9</v>
      </c>
      <c r="F23" s="106" t="s">
        <v>55</v>
      </c>
      <c r="G23" s="127"/>
      <c r="H23" s="127"/>
      <c r="I23" s="127"/>
      <c r="J23" s="127">
        <f t="shared" ca="1" si="16"/>
        <v>80</v>
      </c>
      <c r="K23" s="127">
        <f t="shared" ca="1" si="16"/>
        <v>76</v>
      </c>
      <c r="L23" s="127">
        <f t="shared" ca="1" si="23"/>
        <v>156</v>
      </c>
      <c r="M23" s="127"/>
      <c r="N23" s="127"/>
      <c r="O23" s="127"/>
      <c r="P23" s="10">
        <f t="shared" ca="1" si="21"/>
        <v>82</v>
      </c>
      <c r="Q23" s="3">
        <f t="shared" ca="1" si="21"/>
        <v>103</v>
      </c>
      <c r="R23" s="11">
        <f t="shared" ca="1" si="18"/>
        <v>185</v>
      </c>
      <c r="S23" s="10">
        <f t="shared" ref="S23:T24" ca="1" si="25">S22</f>
        <v>3</v>
      </c>
      <c r="T23" s="3">
        <f t="shared" ca="1" si="25"/>
        <v>24</v>
      </c>
      <c r="U23" s="11">
        <f t="shared" ca="1" si="24"/>
        <v>27</v>
      </c>
      <c r="V23" s="7">
        <f t="shared" ca="1" si="20"/>
        <v>0</v>
      </c>
      <c r="W23" s="7">
        <f t="shared" ca="1" si="20"/>
        <v>10</v>
      </c>
      <c r="X23" s="7">
        <f t="shared" ca="1" si="20"/>
        <v>9</v>
      </c>
      <c r="Y23" s="3"/>
    </row>
    <row r="24" spans="1:25" x14ac:dyDescent="0.25">
      <c r="A24" s="12" t="s">
        <v>34</v>
      </c>
      <c r="B24" s="12">
        <v>2000</v>
      </c>
      <c r="C24" s="12" t="s">
        <v>43</v>
      </c>
      <c r="D24" s="12" t="s">
        <v>7</v>
      </c>
      <c r="E24" s="12" t="s">
        <v>10</v>
      </c>
      <c r="F24" s="106" t="s">
        <v>55</v>
      </c>
      <c r="G24" s="127"/>
      <c r="H24" s="127"/>
      <c r="I24" s="127"/>
      <c r="J24" s="127">
        <f t="shared" ca="1" si="16"/>
        <v>80</v>
      </c>
      <c r="K24" s="127">
        <f t="shared" ca="1" si="16"/>
        <v>76</v>
      </c>
      <c r="L24" s="127">
        <f t="shared" ca="1" si="23"/>
        <v>156</v>
      </c>
      <c r="M24" s="127"/>
      <c r="N24" s="127"/>
      <c r="O24" s="127"/>
      <c r="P24" s="10">
        <f t="shared" ca="1" si="21"/>
        <v>82</v>
      </c>
      <c r="Q24" s="3">
        <f t="shared" ca="1" si="21"/>
        <v>103</v>
      </c>
      <c r="R24" s="11">
        <f t="shared" ca="1" si="18"/>
        <v>185</v>
      </c>
      <c r="S24" s="13">
        <f t="shared" ca="1" si="25"/>
        <v>3</v>
      </c>
      <c r="T24" s="12">
        <f t="shared" ca="1" si="25"/>
        <v>24</v>
      </c>
      <c r="U24" s="14">
        <f t="shared" ca="1" si="24"/>
        <v>27</v>
      </c>
      <c r="V24" s="7">
        <f t="shared" ca="1" si="20"/>
        <v>3</v>
      </c>
      <c r="W24" s="7">
        <f t="shared" ca="1" si="20"/>
        <v>4</v>
      </c>
      <c r="X24" s="7">
        <f t="shared" ca="1" si="20"/>
        <v>3</v>
      </c>
      <c r="Y24" s="3"/>
    </row>
    <row r="25" spans="1:25" x14ac:dyDescent="0.25">
      <c r="A25" s="5" t="s">
        <v>34</v>
      </c>
      <c r="B25" s="5">
        <v>2000</v>
      </c>
      <c r="C25" s="5" t="s">
        <v>43</v>
      </c>
      <c r="D25" s="5" t="s">
        <v>11</v>
      </c>
      <c r="E25" s="5" t="s">
        <v>12</v>
      </c>
      <c r="F25" s="106" t="s">
        <v>55</v>
      </c>
      <c r="G25" s="127"/>
      <c r="H25" s="127"/>
      <c r="I25" s="127"/>
      <c r="J25" s="127">
        <f t="shared" ca="1" si="16"/>
        <v>90</v>
      </c>
      <c r="K25" s="127">
        <f t="shared" ca="1" si="16"/>
        <v>86</v>
      </c>
      <c r="L25" s="127">
        <f t="shared" ca="1" si="23"/>
        <v>176</v>
      </c>
      <c r="M25" s="127"/>
      <c r="N25" s="127"/>
      <c r="O25" s="127"/>
      <c r="P25" s="10">
        <f t="shared" ca="1" si="21"/>
        <v>82</v>
      </c>
      <c r="Q25" s="3">
        <f t="shared" ca="1" si="21"/>
        <v>103</v>
      </c>
      <c r="R25" s="11">
        <f t="shared" ca="1" si="18"/>
        <v>185</v>
      </c>
      <c r="S25" s="4">
        <f ca="1">SUM($V25:$V27)</f>
        <v>20</v>
      </c>
      <c r="T25" s="5">
        <f ca="1">SUM($W25:$W27)</f>
        <v>15</v>
      </c>
      <c r="U25" s="6">
        <f t="shared" ca="1" si="24"/>
        <v>35</v>
      </c>
      <c r="V25" s="7">
        <f t="shared" ca="1" si="20"/>
        <v>0</v>
      </c>
      <c r="W25" s="7">
        <f t="shared" ca="1" si="20"/>
        <v>10</v>
      </c>
      <c r="X25" s="7">
        <f t="shared" ca="1" si="20"/>
        <v>3</v>
      </c>
      <c r="Y25" s="3"/>
    </row>
    <row r="26" spans="1:25" x14ac:dyDescent="0.25">
      <c r="A26" s="3" t="s">
        <v>34</v>
      </c>
      <c r="B26" s="3">
        <v>2000</v>
      </c>
      <c r="C26" s="3" t="s">
        <v>43</v>
      </c>
      <c r="D26" s="3" t="s">
        <v>11</v>
      </c>
      <c r="E26" s="3" t="s">
        <v>13</v>
      </c>
      <c r="F26" s="106" t="s">
        <v>55</v>
      </c>
      <c r="G26" s="127"/>
      <c r="H26" s="127"/>
      <c r="I26" s="127"/>
      <c r="J26" s="127">
        <f t="shared" ca="1" si="16"/>
        <v>90</v>
      </c>
      <c r="K26" s="127">
        <f t="shared" ca="1" si="16"/>
        <v>86</v>
      </c>
      <c r="L26" s="127">
        <f t="shared" ca="1" si="23"/>
        <v>176</v>
      </c>
      <c r="M26" s="127"/>
      <c r="N26" s="127"/>
      <c r="O26" s="127"/>
      <c r="P26" s="10">
        <f t="shared" ca="1" si="21"/>
        <v>82</v>
      </c>
      <c r="Q26" s="3">
        <f t="shared" ca="1" si="21"/>
        <v>103</v>
      </c>
      <c r="R26" s="11">
        <f t="shared" ca="1" si="18"/>
        <v>185</v>
      </c>
      <c r="S26" s="10">
        <f t="shared" ref="S26:T27" ca="1" si="26">S25</f>
        <v>20</v>
      </c>
      <c r="T26" s="3">
        <f t="shared" ca="1" si="26"/>
        <v>15</v>
      </c>
      <c r="U26" s="11">
        <f t="shared" ca="1" si="24"/>
        <v>35</v>
      </c>
      <c r="V26" s="7">
        <f t="shared" ca="1" si="20"/>
        <v>10</v>
      </c>
      <c r="W26" s="7">
        <f t="shared" ca="1" si="20"/>
        <v>3</v>
      </c>
      <c r="X26" s="7">
        <f t="shared" ca="1" si="20"/>
        <v>1</v>
      </c>
      <c r="Y26" s="3"/>
    </row>
    <row r="27" spans="1:25" x14ac:dyDescent="0.25">
      <c r="A27" s="12" t="s">
        <v>34</v>
      </c>
      <c r="B27" s="12">
        <v>2000</v>
      </c>
      <c r="C27" s="12" t="s">
        <v>43</v>
      </c>
      <c r="D27" s="12" t="s">
        <v>11</v>
      </c>
      <c r="E27" s="12" t="s">
        <v>14</v>
      </c>
      <c r="F27" s="106" t="s">
        <v>55</v>
      </c>
      <c r="G27" s="127"/>
      <c r="H27" s="127"/>
      <c r="I27" s="127"/>
      <c r="J27" s="127">
        <f t="shared" ca="1" si="16"/>
        <v>90</v>
      </c>
      <c r="K27" s="127">
        <f t="shared" ca="1" si="16"/>
        <v>86</v>
      </c>
      <c r="L27" s="127">
        <f t="shared" ca="1" si="23"/>
        <v>176</v>
      </c>
      <c r="M27" s="127"/>
      <c r="N27" s="127"/>
      <c r="O27" s="127"/>
      <c r="P27" s="10">
        <f t="shared" ca="1" si="21"/>
        <v>82</v>
      </c>
      <c r="Q27" s="3">
        <f t="shared" ca="1" si="21"/>
        <v>103</v>
      </c>
      <c r="R27" s="11">
        <f t="shared" ca="1" si="18"/>
        <v>185</v>
      </c>
      <c r="S27" s="13">
        <f t="shared" ca="1" si="26"/>
        <v>20</v>
      </c>
      <c r="T27" s="12">
        <f t="shared" ca="1" si="26"/>
        <v>15</v>
      </c>
      <c r="U27" s="14">
        <f t="shared" ca="1" si="24"/>
        <v>35</v>
      </c>
      <c r="V27" s="7">
        <f t="shared" ca="1" si="20"/>
        <v>10</v>
      </c>
      <c r="W27" s="7">
        <f t="shared" ca="1" si="20"/>
        <v>2</v>
      </c>
      <c r="X27" s="7">
        <f t="shared" ca="1" si="20"/>
        <v>4</v>
      </c>
      <c r="Y27" s="3"/>
    </row>
    <row r="28" spans="1:25" x14ac:dyDescent="0.25">
      <c r="A28" s="5" t="s">
        <v>34</v>
      </c>
      <c r="B28" s="5">
        <v>2000</v>
      </c>
      <c r="C28" s="5" t="s">
        <v>43</v>
      </c>
      <c r="D28" s="5" t="s">
        <v>15</v>
      </c>
      <c r="E28" s="5" t="s">
        <v>16</v>
      </c>
      <c r="F28" s="106" t="s">
        <v>55</v>
      </c>
      <c r="G28" s="127"/>
      <c r="H28" s="127"/>
      <c r="I28" s="127"/>
      <c r="J28" s="127">
        <f t="shared" ca="1" si="16"/>
        <v>64</v>
      </c>
      <c r="K28" s="127">
        <f t="shared" ca="1" si="16"/>
        <v>60</v>
      </c>
      <c r="L28" s="127">
        <f t="shared" ca="1" si="23"/>
        <v>124</v>
      </c>
      <c r="M28" s="127"/>
      <c r="N28" s="127"/>
      <c r="O28" s="127"/>
      <c r="P28" s="10">
        <f t="shared" ca="1" si="21"/>
        <v>82</v>
      </c>
      <c r="Q28" s="3">
        <f t="shared" ca="1" si="21"/>
        <v>103</v>
      </c>
      <c r="R28" s="11">
        <f t="shared" ca="1" si="18"/>
        <v>185</v>
      </c>
      <c r="S28" s="4">
        <f ca="1">SUM($V28:$V30)</f>
        <v>8</v>
      </c>
      <c r="T28" s="5">
        <f ca="1">SUM($W28:$W30)</f>
        <v>20</v>
      </c>
      <c r="U28" s="6">
        <f t="shared" ca="1" si="24"/>
        <v>28</v>
      </c>
      <c r="V28" s="7">
        <f t="shared" ca="1" si="20"/>
        <v>4</v>
      </c>
      <c r="W28" s="7">
        <f t="shared" ca="1" si="20"/>
        <v>6</v>
      </c>
      <c r="X28" s="7">
        <f t="shared" ca="1" si="20"/>
        <v>3</v>
      </c>
      <c r="Y28" s="3"/>
    </row>
    <row r="29" spans="1:25" x14ac:dyDescent="0.25">
      <c r="A29" s="3" t="s">
        <v>34</v>
      </c>
      <c r="B29" s="3">
        <v>2000</v>
      </c>
      <c r="C29" s="3" t="s">
        <v>43</v>
      </c>
      <c r="D29" s="3" t="s">
        <v>15</v>
      </c>
      <c r="E29" s="3" t="s">
        <v>17</v>
      </c>
      <c r="F29" s="106" t="s">
        <v>55</v>
      </c>
      <c r="G29" s="127"/>
      <c r="H29" s="127"/>
      <c r="I29" s="127"/>
      <c r="J29" s="127">
        <f t="shared" ca="1" si="16"/>
        <v>64</v>
      </c>
      <c r="K29" s="127">
        <f t="shared" ca="1" si="16"/>
        <v>60</v>
      </c>
      <c r="L29" s="127">
        <f t="shared" ca="1" si="23"/>
        <v>124</v>
      </c>
      <c r="M29" s="127"/>
      <c r="N29" s="127"/>
      <c r="O29" s="127"/>
      <c r="P29" s="10">
        <f t="shared" ca="1" si="21"/>
        <v>82</v>
      </c>
      <c r="Q29" s="3">
        <f t="shared" ca="1" si="21"/>
        <v>103</v>
      </c>
      <c r="R29" s="11">
        <f t="shared" ca="1" si="18"/>
        <v>185</v>
      </c>
      <c r="S29" s="10">
        <f t="shared" ref="S29:T30" ca="1" si="27">S28</f>
        <v>8</v>
      </c>
      <c r="T29" s="3">
        <f t="shared" ca="1" si="27"/>
        <v>20</v>
      </c>
      <c r="U29" s="11">
        <f t="shared" ca="1" si="24"/>
        <v>28</v>
      </c>
      <c r="V29" s="7">
        <f t="shared" ca="1" si="20"/>
        <v>2</v>
      </c>
      <c r="W29" s="7">
        <f t="shared" ca="1" si="20"/>
        <v>6</v>
      </c>
      <c r="X29" s="7">
        <f t="shared" ca="1" si="20"/>
        <v>8</v>
      </c>
      <c r="Y29" s="3"/>
    </row>
    <row r="30" spans="1:25" x14ac:dyDescent="0.25">
      <c r="A30" s="12" t="s">
        <v>34</v>
      </c>
      <c r="B30" s="12">
        <v>2000</v>
      </c>
      <c r="C30" s="12" t="s">
        <v>43</v>
      </c>
      <c r="D30" s="12" t="s">
        <v>15</v>
      </c>
      <c r="E30" s="12" t="s">
        <v>18</v>
      </c>
      <c r="F30" s="106" t="s">
        <v>55</v>
      </c>
      <c r="G30" s="127"/>
      <c r="H30" s="127"/>
      <c r="I30" s="127"/>
      <c r="J30" s="127">
        <f t="shared" ca="1" si="16"/>
        <v>64</v>
      </c>
      <c r="K30" s="127">
        <f t="shared" ca="1" si="16"/>
        <v>60</v>
      </c>
      <c r="L30" s="127">
        <f t="shared" ca="1" si="23"/>
        <v>124</v>
      </c>
      <c r="M30" s="127"/>
      <c r="N30" s="127"/>
      <c r="O30" s="127"/>
      <c r="P30" s="10">
        <f t="shared" ca="1" si="21"/>
        <v>82</v>
      </c>
      <c r="Q30" s="3">
        <f t="shared" ca="1" si="21"/>
        <v>103</v>
      </c>
      <c r="R30" s="11">
        <f t="shared" ca="1" si="18"/>
        <v>185</v>
      </c>
      <c r="S30" s="13">
        <f t="shared" ca="1" si="27"/>
        <v>8</v>
      </c>
      <c r="T30" s="12">
        <f t="shared" ca="1" si="27"/>
        <v>20</v>
      </c>
      <c r="U30" s="14">
        <f t="shared" ca="1" si="24"/>
        <v>28</v>
      </c>
      <c r="V30" s="7">
        <f t="shared" ca="1" si="20"/>
        <v>2</v>
      </c>
      <c r="W30" s="7">
        <f t="shared" ca="1" si="20"/>
        <v>8</v>
      </c>
      <c r="X30" s="7">
        <f t="shared" ca="1" si="20"/>
        <v>2</v>
      </c>
      <c r="Y30" s="3"/>
    </row>
    <row r="31" spans="1:25" x14ac:dyDescent="0.25">
      <c r="A31" s="3" t="s">
        <v>34</v>
      </c>
      <c r="B31" s="3">
        <v>2000</v>
      </c>
      <c r="C31" s="3" t="s">
        <v>43</v>
      </c>
      <c r="D31" s="3" t="s">
        <v>19</v>
      </c>
      <c r="E31" s="3" t="s">
        <v>20</v>
      </c>
      <c r="F31" s="106" t="s">
        <v>55</v>
      </c>
      <c r="G31" s="127"/>
      <c r="H31" s="127"/>
      <c r="I31" s="127"/>
      <c r="J31" s="127">
        <f t="shared" ca="1" si="16"/>
        <v>74</v>
      </c>
      <c r="K31" s="127">
        <f t="shared" ca="1" si="16"/>
        <v>70</v>
      </c>
      <c r="L31" s="127">
        <f t="shared" ca="1" si="23"/>
        <v>144</v>
      </c>
      <c r="M31" s="127"/>
      <c r="N31" s="127"/>
      <c r="O31" s="127"/>
      <c r="P31" s="10">
        <f t="shared" ca="1" si="21"/>
        <v>82</v>
      </c>
      <c r="Q31" s="3">
        <f t="shared" ca="1" si="21"/>
        <v>103</v>
      </c>
      <c r="R31" s="11">
        <f t="shared" ca="1" si="18"/>
        <v>185</v>
      </c>
      <c r="S31" s="4">
        <f ca="1">SUM($V31:$V33)</f>
        <v>19</v>
      </c>
      <c r="T31" s="5">
        <f ca="1">SUM($W31:$W33)</f>
        <v>21</v>
      </c>
      <c r="U31" s="6">
        <f t="shared" ca="1" si="24"/>
        <v>40</v>
      </c>
      <c r="V31" s="7">
        <f t="shared" ca="1" si="20"/>
        <v>7</v>
      </c>
      <c r="W31" s="7">
        <f t="shared" ca="1" si="20"/>
        <v>3</v>
      </c>
      <c r="X31" s="7">
        <f t="shared" ca="1" si="20"/>
        <v>2</v>
      </c>
      <c r="Y31" s="3"/>
    </row>
    <row r="32" spans="1:25" x14ac:dyDescent="0.25">
      <c r="A32" s="3" t="s">
        <v>34</v>
      </c>
      <c r="B32" s="3">
        <v>2000</v>
      </c>
      <c r="C32" s="3" t="s">
        <v>43</v>
      </c>
      <c r="D32" s="3" t="s">
        <v>19</v>
      </c>
      <c r="E32" s="3" t="s">
        <v>21</v>
      </c>
      <c r="F32" s="106" t="s">
        <v>55</v>
      </c>
      <c r="G32" s="127"/>
      <c r="H32" s="127"/>
      <c r="I32" s="127"/>
      <c r="J32" s="127">
        <f t="shared" ca="1" si="16"/>
        <v>74</v>
      </c>
      <c r="K32" s="127">
        <f t="shared" ca="1" si="16"/>
        <v>70</v>
      </c>
      <c r="L32" s="127">
        <f t="shared" ca="1" si="23"/>
        <v>144</v>
      </c>
      <c r="M32" s="127"/>
      <c r="N32" s="127"/>
      <c r="O32" s="127"/>
      <c r="P32" s="10">
        <f t="shared" ca="1" si="21"/>
        <v>82</v>
      </c>
      <c r="Q32" s="3">
        <f t="shared" ca="1" si="21"/>
        <v>103</v>
      </c>
      <c r="R32" s="11">
        <f t="shared" ca="1" si="18"/>
        <v>185</v>
      </c>
      <c r="S32" s="10">
        <f t="shared" ref="S32:T33" ca="1" si="28">S31</f>
        <v>19</v>
      </c>
      <c r="T32" s="3">
        <f t="shared" ca="1" si="28"/>
        <v>21</v>
      </c>
      <c r="U32" s="11">
        <f t="shared" ca="1" si="24"/>
        <v>40</v>
      </c>
      <c r="V32" s="7">
        <f t="shared" ca="1" si="20"/>
        <v>4</v>
      </c>
      <c r="W32" s="7">
        <f t="shared" ca="1" si="20"/>
        <v>10</v>
      </c>
      <c r="X32" s="7">
        <f t="shared" ca="1" si="20"/>
        <v>6</v>
      </c>
      <c r="Y32" s="3"/>
    </row>
    <row r="33" spans="1:25" x14ac:dyDescent="0.25">
      <c r="A33" s="12" t="s">
        <v>34</v>
      </c>
      <c r="B33" s="12">
        <v>2000</v>
      </c>
      <c r="C33" s="12" t="s">
        <v>43</v>
      </c>
      <c r="D33" s="12" t="s">
        <v>19</v>
      </c>
      <c r="E33" s="12" t="s">
        <v>22</v>
      </c>
      <c r="F33" s="107" t="s">
        <v>55</v>
      </c>
      <c r="G33" s="128"/>
      <c r="H33" s="128"/>
      <c r="I33" s="128"/>
      <c r="J33" s="128">
        <f t="shared" ca="1" si="16"/>
        <v>74</v>
      </c>
      <c r="K33" s="128">
        <f t="shared" ca="1" si="16"/>
        <v>70</v>
      </c>
      <c r="L33" s="128">
        <f t="shared" ca="1" si="23"/>
        <v>144</v>
      </c>
      <c r="M33" s="128"/>
      <c r="N33" s="128"/>
      <c r="O33" s="128"/>
      <c r="P33" s="13">
        <f t="shared" ca="1" si="21"/>
        <v>82</v>
      </c>
      <c r="Q33" s="12">
        <f t="shared" ca="1" si="21"/>
        <v>103</v>
      </c>
      <c r="R33" s="14">
        <f t="shared" ca="1" si="18"/>
        <v>185</v>
      </c>
      <c r="S33" s="13">
        <f t="shared" ca="1" si="28"/>
        <v>19</v>
      </c>
      <c r="T33" s="12">
        <f t="shared" ca="1" si="28"/>
        <v>21</v>
      </c>
      <c r="U33" s="14">
        <f t="shared" ca="1" si="24"/>
        <v>40</v>
      </c>
      <c r="V33" s="7">
        <f t="shared" ca="1" si="20"/>
        <v>8</v>
      </c>
      <c r="W33" s="7">
        <f t="shared" ca="1" si="20"/>
        <v>8</v>
      </c>
      <c r="X33" s="7">
        <f t="shared" ca="1" si="20"/>
        <v>2</v>
      </c>
      <c r="Y33" s="3"/>
    </row>
    <row r="34" spans="1:25" x14ac:dyDescent="0.25">
      <c r="A34" s="3" t="s">
        <v>34</v>
      </c>
      <c r="B34" s="3">
        <v>2000</v>
      </c>
      <c r="C34" s="3" t="s">
        <v>43</v>
      </c>
      <c r="D34" s="3" t="s">
        <v>2</v>
      </c>
      <c r="E34" s="3" t="s">
        <v>3</v>
      </c>
      <c r="F34" s="105" t="s">
        <v>56</v>
      </c>
      <c r="G34" s="126"/>
      <c r="H34" s="126"/>
      <c r="I34" s="126"/>
      <c r="J34" s="126"/>
      <c r="K34" s="126"/>
      <c r="L34" s="126"/>
      <c r="M34" s="126"/>
      <c r="N34" s="126"/>
      <c r="O34" s="126"/>
      <c r="P34" s="4">
        <f t="shared" ref="P34" ca="1" si="29">SUM($S34,$S38,$S41,$S44,$S47)</f>
        <v>73</v>
      </c>
      <c r="Q34" s="5">
        <f t="shared" ref="Q34" ca="1" si="30">SUM($T34,$T38,$T41,$T44,$T47)</f>
        <v>90</v>
      </c>
      <c r="R34" s="6">
        <f t="shared" ca="1" si="18"/>
        <v>163</v>
      </c>
      <c r="S34" s="4">
        <f t="shared" ref="S34" ca="1" si="31">SUM($V34:$V37)</f>
        <v>23</v>
      </c>
      <c r="T34" s="5">
        <f t="shared" ref="T34" ca="1" si="32">SUM($W34:$W37)</f>
        <v>19</v>
      </c>
      <c r="U34" s="6">
        <f t="shared" ca="1" si="24"/>
        <v>42</v>
      </c>
      <c r="V34" s="7">
        <f t="shared" ca="1" si="20"/>
        <v>10</v>
      </c>
      <c r="W34" s="7">
        <f t="shared" ca="1" si="20"/>
        <v>3</v>
      </c>
      <c r="X34" s="7">
        <f t="shared" ca="1" si="20"/>
        <v>8</v>
      </c>
      <c r="Y34" s="3"/>
    </row>
    <row r="35" spans="1:25" x14ac:dyDescent="0.25">
      <c r="A35" s="3" t="s">
        <v>34</v>
      </c>
      <c r="B35" s="3">
        <v>2000</v>
      </c>
      <c r="C35" s="3" t="s">
        <v>43</v>
      </c>
      <c r="D35" s="3" t="s">
        <v>2</v>
      </c>
      <c r="E35" s="3" t="s">
        <v>4</v>
      </c>
      <c r="F35" s="106" t="s">
        <v>56</v>
      </c>
      <c r="G35" s="127"/>
      <c r="H35" s="127"/>
      <c r="I35" s="127"/>
      <c r="J35" s="127"/>
      <c r="K35" s="127"/>
      <c r="L35" s="127"/>
      <c r="M35" s="127"/>
      <c r="N35" s="127"/>
      <c r="O35" s="127"/>
      <c r="P35" s="10">
        <f t="shared" ref="P35:Q66" ca="1" si="33">P34</f>
        <v>73</v>
      </c>
      <c r="Q35" s="3">
        <f t="shared" ca="1" si="33"/>
        <v>90</v>
      </c>
      <c r="R35" s="11">
        <f t="shared" ca="1" si="18"/>
        <v>163</v>
      </c>
      <c r="S35" s="10">
        <f t="shared" ref="S35:U66" ca="1" si="34">S34</f>
        <v>23</v>
      </c>
      <c r="T35" s="3">
        <f t="shared" ca="1" si="34"/>
        <v>19</v>
      </c>
      <c r="U35" s="11">
        <f t="shared" ca="1" si="34"/>
        <v>42</v>
      </c>
      <c r="V35" s="7">
        <f t="shared" ca="1" si="20"/>
        <v>5</v>
      </c>
      <c r="W35" s="7">
        <f t="shared" ca="1" si="20"/>
        <v>6</v>
      </c>
      <c r="X35" s="7">
        <f t="shared" ca="1" si="20"/>
        <v>1</v>
      </c>
      <c r="Y35" s="3"/>
    </row>
    <row r="36" spans="1:25" x14ac:dyDescent="0.25">
      <c r="A36" s="3" t="s">
        <v>34</v>
      </c>
      <c r="B36" s="3">
        <v>2000</v>
      </c>
      <c r="C36" s="3" t="s">
        <v>43</v>
      </c>
      <c r="D36" s="3" t="s">
        <v>2</v>
      </c>
      <c r="E36" s="3" t="s">
        <v>5</v>
      </c>
      <c r="F36" s="106" t="s">
        <v>56</v>
      </c>
      <c r="G36" s="127"/>
      <c r="H36" s="127"/>
      <c r="I36" s="127"/>
      <c r="J36" s="127"/>
      <c r="K36" s="127"/>
      <c r="L36" s="127"/>
      <c r="M36" s="127"/>
      <c r="N36" s="127"/>
      <c r="O36" s="127"/>
      <c r="P36" s="10">
        <f t="shared" ca="1" si="33"/>
        <v>73</v>
      </c>
      <c r="Q36" s="3">
        <f t="shared" ca="1" si="33"/>
        <v>90</v>
      </c>
      <c r="R36" s="11">
        <f t="shared" ca="1" si="18"/>
        <v>163</v>
      </c>
      <c r="S36" s="10">
        <f t="shared" ca="1" si="34"/>
        <v>23</v>
      </c>
      <c r="T36" s="3">
        <f t="shared" ca="1" si="34"/>
        <v>19</v>
      </c>
      <c r="U36" s="11">
        <f t="shared" ca="1" si="34"/>
        <v>42</v>
      </c>
      <c r="V36" s="7">
        <f t="shared" ca="1" si="20"/>
        <v>7</v>
      </c>
      <c r="W36" s="7">
        <f t="shared" ca="1" si="20"/>
        <v>4</v>
      </c>
      <c r="X36" s="7">
        <f t="shared" ca="1" si="20"/>
        <v>10</v>
      </c>
      <c r="Y36" s="3"/>
    </row>
    <row r="37" spans="1:25" x14ac:dyDescent="0.25">
      <c r="A37" s="12" t="s">
        <v>34</v>
      </c>
      <c r="B37" s="12">
        <v>2000</v>
      </c>
      <c r="C37" s="12" t="s">
        <v>43</v>
      </c>
      <c r="D37" s="12" t="s">
        <v>2</v>
      </c>
      <c r="E37" s="12" t="s">
        <v>6</v>
      </c>
      <c r="F37" s="106" t="s">
        <v>56</v>
      </c>
      <c r="G37" s="127"/>
      <c r="H37" s="127"/>
      <c r="I37" s="127"/>
      <c r="J37" s="127"/>
      <c r="K37" s="127"/>
      <c r="L37" s="127"/>
      <c r="M37" s="127"/>
      <c r="N37" s="127"/>
      <c r="O37" s="127"/>
      <c r="P37" s="10">
        <f t="shared" ca="1" si="33"/>
        <v>73</v>
      </c>
      <c r="Q37" s="3">
        <f t="shared" ca="1" si="33"/>
        <v>90</v>
      </c>
      <c r="R37" s="11">
        <f t="shared" ca="1" si="18"/>
        <v>163</v>
      </c>
      <c r="S37" s="13">
        <f t="shared" ca="1" si="34"/>
        <v>23</v>
      </c>
      <c r="T37" s="12">
        <f t="shared" ca="1" si="34"/>
        <v>19</v>
      </c>
      <c r="U37" s="14">
        <f t="shared" ca="1" si="34"/>
        <v>42</v>
      </c>
      <c r="V37" s="7">
        <f t="shared" ca="1" si="20"/>
        <v>1</v>
      </c>
      <c r="W37" s="7">
        <f t="shared" ca="1" si="20"/>
        <v>6</v>
      </c>
      <c r="X37" s="7">
        <f t="shared" ca="1" si="20"/>
        <v>4</v>
      </c>
      <c r="Y37" s="3"/>
    </row>
    <row r="38" spans="1:25" x14ac:dyDescent="0.25">
      <c r="A38" s="5" t="s">
        <v>34</v>
      </c>
      <c r="B38" s="5">
        <v>2000</v>
      </c>
      <c r="C38" s="5" t="s">
        <v>43</v>
      </c>
      <c r="D38" s="5" t="s">
        <v>7</v>
      </c>
      <c r="E38" s="5" t="s">
        <v>8</v>
      </c>
      <c r="F38" s="106" t="s">
        <v>56</v>
      </c>
      <c r="G38" s="127"/>
      <c r="H38" s="127"/>
      <c r="I38" s="127"/>
      <c r="J38" s="127"/>
      <c r="K38" s="127"/>
      <c r="L38" s="127"/>
      <c r="M38" s="127"/>
      <c r="N38" s="127"/>
      <c r="O38" s="127"/>
      <c r="P38" s="10">
        <f t="shared" ca="1" si="33"/>
        <v>73</v>
      </c>
      <c r="Q38" s="3">
        <f t="shared" ca="1" si="33"/>
        <v>90</v>
      </c>
      <c r="R38" s="11">
        <f t="shared" ca="1" si="18"/>
        <v>163</v>
      </c>
      <c r="S38" s="4">
        <f t="shared" ref="S38" ca="1" si="35">SUM($V38:$V40)</f>
        <v>19</v>
      </c>
      <c r="T38" s="5">
        <f t="shared" ref="T38" ca="1" si="36">SUM($W38:$W40)</f>
        <v>21</v>
      </c>
      <c r="U38" s="6">
        <f t="shared" ref="U38:U97" ca="1" si="37">SUM(S38:T38)</f>
        <v>40</v>
      </c>
      <c r="V38" s="7">
        <f t="shared" ca="1" si="20"/>
        <v>7</v>
      </c>
      <c r="W38" s="7">
        <f t="shared" ca="1" si="20"/>
        <v>8</v>
      </c>
      <c r="X38" s="7">
        <f t="shared" ca="1" si="20"/>
        <v>8</v>
      </c>
      <c r="Y38" s="3"/>
    </row>
    <row r="39" spans="1:25" x14ac:dyDescent="0.25">
      <c r="A39" s="3" t="s">
        <v>34</v>
      </c>
      <c r="B39" s="3">
        <v>2000</v>
      </c>
      <c r="C39" s="3" t="s">
        <v>43</v>
      </c>
      <c r="D39" s="3" t="s">
        <v>7</v>
      </c>
      <c r="E39" s="3" t="s">
        <v>9</v>
      </c>
      <c r="F39" s="106" t="s">
        <v>56</v>
      </c>
      <c r="G39" s="127"/>
      <c r="H39" s="127"/>
      <c r="I39" s="127"/>
      <c r="J39" s="127"/>
      <c r="K39" s="127"/>
      <c r="L39" s="127"/>
      <c r="M39" s="127"/>
      <c r="N39" s="127"/>
      <c r="O39" s="127"/>
      <c r="P39" s="10">
        <f t="shared" ca="1" si="33"/>
        <v>73</v>
      </c>
      <c r="Q39" s="3">
        <f t="shared" ca="1" si="33"/>
        <v>90</v>
      </c>
      <c r="R39" s="11">
        <f t="shared" ca="1" si="18"/>
        <v>163</v>
      </c>
      <c r="S39" s="10">
        <f t="shared" ref="S39:T97" ca="1" si="38">S38</f>
        <v>19</v>
      </c>
      <c r="T39" s="3">
        <f t="shared" ca="1" si="38"/>
        <v>21</v>
      </c>
      <c r="U39" s="11">
        <f t="shared" ca="1" si="37"/>
        <v>40</v>
      </c>
      <c r="V39" s="7">
        <f t="shared" ref="V39:X58" ca="1" si="39">RANDBETWEEN($Z$2,$AA$2)</f>
        <v>5</v>
      </c>
      <c r="W39" s="7">
        <f t="shared" ca="1" si="39"/>
        <v>10</v>
      </c>
      <c r="X39" s="7">
        <f t="shared" ca="1" si="39"/>
        <v>10</v>
      </c>
      <c r="Y39" s="3"/>
    </row>
    <row r="40" spans="1:25" x14ac:dyDescent="0.25">
      <c r="A40" s="12" t="s">
        <v>34</v>
      </c>
      <c r="B40" s="12">
        <v>2000</v>
      </c>
      <c r="C40" s="12" t="s">
        <v>43</v>
      </c>
      <c r="D40" s="12" t="s">
        <v>7</v>
      </c>
      <c r="E40" s="12" t="s">
        <v>10</v>
      </c>
      <c r="F40" s="106" t="s">
        <v>56</v>
      </c>
      <c r="G40" s="127"/>
      <c r="H40" s="127"/>
      <c r="I40" s="127"/>
      <c r="J40" s="127"/>
      <c r="K40" s="127"/>
      <c r="L40" s="127"/>
      <c r="M40" s="127"/>
      <c r="N40" s="127"/>
      <c r="O40" s="127"/>
      <c r="P40" s="10">
        <f t="shared" ca="1" si="33"/>
        <v>73</v>
      </c>
      <c r="Q40" s="3">
        <f t="shared" ca="1" si="33"/>
        <v>90</v>
      </c>
      <c r="R40" s="11">
        <f t="shared" ca="1" si="18"/>
        <v>163</v>
      </c>
      <c r="S40" s="13">
        <f t="shared" ca="1" si="38"/>
        <v>19</v>
      </c>
      <c r="T40" s="12">
        <f t="shared" ca="1" si="38"/>
        <v>21</v>
      </c>
      <c r="U40" s="14">
        <f t="shared" ca="1" si="37"/>
        <v>40</v>
      </c>
      <c r="V40" s="7">
        <f t="shared" ca="1" si="39"/>
        <v>7</v>
      </c>
      <c r="W40" s="7">
        <f t="shared" ca="1" si="39"/>
        <v>3</v>
      </c>
      <c r="X40" s="7">
        <f t="shared" ca="1" si="39"/>
        <v>9</v>
      </c>
      <c r="Y40" s="3"/>
    </row>
    <row r="41" spans="1:25" x14ac:dyDescent="0.25">
      <c r="A41" s="5" t="s">
        <v>34</v>
      </c>
      <c r="B41" s="5">
        <v>2000</v>
      </c>
      <c r="C41" s="5" t="s">
        <v>43</v>
      </c>
      <c r="D41" s="5" t="s">
        <v>11</v>
      </c>
      <c r="E41" s="5" t="s">
        <v>12</v>
      </c>
      <c r="F41" s="106" t="s">
        <v>56</v>
      </c>
      <c r="G41" s="127"/>
      <c r="H41" s="127"/>
      <c r="I41" s="127"/>
      <c r="J41" s="127"/>
      <c r="K41" s="127"/>
      <c r="L41" s="127"/>
      <c r="M41" s="127"/>
      <c r="N41" s="127"/>
      <c r="O41" s="127"/>
      <c r="P41" s="10">
        <f t="shared" ca="1" si="33"/>
        <v>73</v>
      </c>
      <c r="Q41" s="3">
        <f t="shared" ca="1" si="33"/>
        <v>90</v>
      </c>
      <c r="R41" s="11">
        <f t="shared" ca="1" si="18"/>
        <v>163</v>
      </c>
      <c r="S41" s="4">
        <f t="shared" ref="S41" ca="1" si="40">SUM($V41:$V43)</f>
        <v>13</v>
      </c>
      <c r="T41" s="5">
        <f t="shared" ref="T41" ca="1" si="41">SUM($W41:$W43)</f>
        <v>17</v>
      </c>
      <c r="U41" s="6">
        <f t="shared" ca="1" si="37"/>
        <v>30</v>
      </c>
      <c r="V41" s="7">
        <f t="shared" ca="1" si="39"/>
        <v>8</v>
      </c>
      <c r="W41" s="7">
        <f t="shared" ca="1" si="39"/>
        <v>7</v>
      </c>
      <c r="X41" s="7">
        <f t="shared" ca="1" si="39"/>
        <v>1</v>
      </c>
      <c r="Y41" s="3"/>
    </row>
    <row r="42" spans="1:25" x14ac:dyDescent="0.25">
      <c r="A42" s="3" t="s">
        <v>34</v>
      </c>
      <c r="B42" s="3">
        <v>2000</v>
      </c>
      <c r="C42" s="3" t="s">
        <v>43</v>
      </c>
      <c r="D42" s="3" t="s">
        <v>11</v>
      </c>
      <c r="E42" s="3" t="s">
        <v>13</v>
      </c>
      <c r="F42" s="106" t="s">
        <v>56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0">
        <f t="shared" ca="1" si="33"/>
        <v>73</v>
      </c>
      <c r="Q42" s="3">
        <f t="shared" ca="1" si="33"/>
        <v>90</v>
      </c>
      <c r="R42" s="11">
        <f t="shared" ca="1" si="18"/>
        <v>163</v>
      </c>
      <c r="S42" s="10">
        <f t="shared" ref="S42:T97" ca="1" si="42">S41</f>
        <v>13</v>
      </c>
      <c r="T42" s="3">
        <f t="shared" ca="1" si="42"/>
        <v>17</v>
      </c>
      <c r="U42" s="11">
        <f t="shared" ca="1" si="37"/>
        <v>30</v>
      </c>
      <c r="V42" s="7">
        <f t="shared" ca="1" si="39"/>
        <v>0</v>
      </c>
      <c r="W42" s="7">
        <f t="shared" ca="1" si="39"/>
        <v>6</v>
      </c>
      <c r="X42" s="7">
        <f t="shared" ca="1" si="39"/>
        <v>1</v>
      </c>
      <c r="Y42" s="3"/>
    </row>
    <row r="43" spans="1:25" x14ac:dyDescent="0.25">
      <c r="A43" s="12" t="s">
        <v>34</v>
      </c>
      <c r="B43" s="12">
        <v>2000</v>
      </c>
      <c r="C43" s="12" t="s">
        <v>43</v>
      </c>
      <c r="D43" s="12" t="s">
        <v>11</v>
      </c>
      <c r="E43" s="12" t="s">
        <v>14</v>
      </c>
      <c r="F43" s="106" t="s">
        <v>56</v>
      </c>
      <c r="G43" s="127"/>
      <c r="H43" s="127"/>
      <c r="I43" s="127"/>
      <c r="J43" s="127"/>
      <c r="K43" s="127"/>
      <c r="L43" s="127"/>
      <c r="M43" s="127"/>
      <c r="N43" s="127"/>
      <c r="O43" s="127"/>
      <c r="P43" s="10">
        <f t="shared" ca="1" si="33"/>
        <v>73</v>
      </c>
      <c r="Q43" s="3">
        <f t="shared" ca="1" si="33"/>
        <v>90</v>
      </c>
      <c r="R43" s="11">
        <f t="shared" ca="1" si="18"/>
        <v>163</v>
      </c>
      <c r="S43" s="13">
        <f t="shared" ca="1" si="42"/>
        <v>13</v>
      </c>
      <c r="T43" s="12">
        <f t="shared" ca="1" si="42"/>
        <v>17</v>
      </c>
      <c r="U43" s="14">
        <f t="shared" ca="1" si="37"/>
        <v>30</v>
      </c>
      <c r="V43" s="7">
        <f t="shared" ca="1" si="39"/>
        <v>5</v>
      </c>
      <c r="W43" s="7">
        <f t="shared" ca="1" si="39"/>
        <v>4</v>
      </c>
      <c r="X43" s="7">
        <f t="shared" ca="1" si="39"/>
        <v>6</v>
      </c>
      <c r="Y43" s="3"/>
    </row>
    <row r="44" spans="1:25" x14ac:dyDescent="0.25">
      <c r="A44" s="5" t="s">
        <v>34</v>
      </c>
      <c r="B44" s="5">
        <v>2000</v>
      </c>
      <c r="C44" s="5" t="s">
        <v>43</v>
      </c>
      <c r="D44" s="5" t="s">
        <v>15</v>
      </c>
      <c r="E44" s="5" t="s">
        <v>16</v>
      </c>
      <c r="F44" s="106" t="s">
        <v>56</v>
      </c>
      <c r="G44" s="127"/>
      <c r="H44" s="127"/>
      <c r="I44" s="127"/>
      <c r="J44" s="127"/>
      <c r="K44" s="127"/>
      <c r="L44" s="127"/>
      <c r="M44" s="127"/>
      <c r="N44" s="127"/>
      <c r="O44" s="127"/>
      <c r="P44" s="10">
        <f t="shared" ca="1" si="33"/>
        <v>73</v>
      </c>
      <c r="Q44" s="3">
        <f t="shared" ca="1" si="33"/>
        <v>90</v>
      </c>
      <c r="R44" s="11">
        <f t="shared" ca="1" si="18"/>
        <v>163</v>
      </c>
      <c r="S44" s="4">
        <f t="shared" ref="S44" ca="1" si="43">SUM($V44:$V46)</f>
        <v>5</v>
      </c>
      <c r="T44" s="5">
        <f t="shared" ref="T44" ca="1" si="44">SUM($W44:$W46)</f>
        <v>14</v>
      </c>
      <c r="U44" s="6">
        <f t="shared" ca="1" si="37"/>
        <v>19</v>
      </c>
      <c r="V44" s="7">
        <f t="shared" ca="1" si="39"/>
        <v>1</v>
      </c>
      <c r="W44" s="7">
        <f t="shared" ca="1" si="39"/>
        <v>7</v>
      </c>
      <c r="X44" s="7">
        <f t="shared" ca="1" si="39"/>
        <v>3</v>
      </c>
      <c r="Y44" s="3"/>
    </row>
    <row r="45" spans="1:25" x14ac:dyDescent="0.25">
      <c r="A45" s="3" t="s">
        <v>34</v>
      </c>
      <c r="B45" s="3">
        <v>2000</v>
      </c>
      <c r="C45" s="3" t="s">
        <v>43</v>
      </c>
      <c r="D45" s="3" t="s">
        <v>15</v>
      </c>
      <c r="E45" s="3" t="s">
        <v>17</v>
      </c>
      <c r="F45" s="106" t="s">
        <v>56</v>
      </c>
      <c r="G45" s="127"/>
      <c r="H45" s="127"/>
      <c r="I45" s="127"/>
      <c r="J45" s="127"/>
      <c r="K45" s="127"/>
      <c r="L45" s="127"/>
      <c r="M45" s="127"/>
      <c r="N45" s="127"/>
      <c r="O45" s="127"/>
      <c r="P45" s="10">
        <f t="shared" ca="1" si="33"/>
        <v>73</v>
      </c>
      <c r="Q45" s="3">
        <f t="shared" ca="1" si="33"/>
        <v>90</v>
      </c>
      <c r="R45" s="11">
        <f t="shared" ca="1" si="18"/>
        <v>163</v>
      </c>
      <c r="S45" s="10">
        <f t="shared" ref="S45:T97" ca="1" si="45">S44</f>
        <v>5</v>
      </c>
      <c r="T45" s="3">
        <f t="shared" ca="1" si="45"/>
        <v>14</v>
      </c>
      <c r="U45" s="11">
        <f t="shared" ca="1" si="37"/>
        <v>19</v>
      </c>
      <c r="V45" s="7">
        <f t="shared" ca="1" si="39"/>
        <v>2</v>
      </c>
      <c r="W45" s="7">
        <f t="shared" ca="1" si="39"/>
        <v>6</v>
      </c>
      <c r="X45" s="7">
        <f t="shared" ca="1" si="39"/>
        <v>5</v>
      </c>
      <c r="Y45" s="3"/>
    </row>
    <row r="46" spans="1:25" x14ac:dyDescent="0.25">
      <c r="A46" s="12" t="s">
        <v>34</v>
      </c>
      <c r="B46" s="12">
        <v>2000</v>
      </c>
      <c r="C46" s="12" t="s">
        <v>43</v>
      </c>
      <c r="D46" s="12" t="s">
        <v>15</v>
      </c>
      <c r="E46" s="12" t="s">
        <v>18</v>
      </c>
      <c r="F46" s="106" t="s">
        <v>56</v>
      </c>
      <c r="G46" s="127"/>
      <c r="H46" s="127"/>
      <c r="I46" s="127"/>
      <c r="J46" s="127"/>
      <c r="K46" s="127"/>
      <c r="L46" s="127"/>
      <c r="M46" s="127"/>
      <c r="N46" s="127"/>
      <c r="O46" s="127"/>
      <c r="P46" s="10">
        <f t="shared" ca="1" si="33"/>
        <v>73</v>
      </c>
      <c r="Q46" s="3">
        <f t="shared" ca="1" si="33"/>
        <v>90</v>
      </c>
      <c r="R46" s="11">
        <f t="shared" ca="1" si="18"/>
        <v>163</v>
      </c>
      <c r="S46" s="13">
        <f t="shared" ca="1" si="45"/>
        <v>5</v>
      </c>
      <c r="T46" s="12">
        <f t="shared" ca="1" si="45"/>
        <v>14</v>
      </c>
      <c r="U46" s="14">
        <f t="shared" ca="1" si="37"/>
        <v>19</v>
      </c>
      <c r="V46" s="7">
        <f t="shared" ca="1" si="39"/>
        <v>2</v>
      </c>
      <c r="W46" s="7">
        <f t="shared" ca="1" si="39"/>
        <v>1</v>
      </c>
      <c r="X46" s="7">
        <f t="shared" ca="1" si="39"/>
        <v>6</v>
      </c>
      <c r="Y46" s="3"/>
    </row>
    <row r="47" spans="1:25" x14ac:dyDescent="0.25">
      <c r="A47" s="3" t="s">
        <v>34</v>
      </c>
      <c r="B47" s="3">
        <v>2000</v>
      </c>
      <c r="C47" s="3" t="s">
        <v>43</v>
      </c>
      <c r="D47" s="3" t="s">
        <v>19</v>
      </c>
      <c r="E47" s="3" t="s">
        <v>20</v>
      </c>
      <c r="F47" s="106" t="s">
        <v>56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0">
        <f t="shared" ca="1" si="33"/>
        <v>73</v>
      </c>
      <c r="Q47" s="3">
        <f t="shared" ca="1" si="33"/>
        <v>90</v>
      </c>
      <c r="R47" s="11">
        <f t="shared" ca="1" si="18"/>
        <v>163</v>
      </c>
      <c r="S47" s="4">
        <f t="shared" ref="S47" ca="1" si="46">SUM($V47:$V49)</f>
        <v>13</v>
      </c>
      <c r="T47" s="5">
        <f t="shared" ref="T47" ca="1" si="47">SUM($W47:$W49)</f>
        <v>19</v>
      </c>
      <c r="U47" s="6">
        <f t="shared" ca="1" si="37"/>
        <v>32</v>
      </c>
      <c r="V47" s="7">
        <f t="shared" ca="1" si="39"/>
        <v>6</v>
      </c>
      <c r="W47" s="7">
        <f t="shared" ca="1" si="39"/>
        <v>9</v>
      </c>
      <c r="X47" s="7">
        <f t="shared" ca="1" si="39"/>
        <v>4</v>
      </c>
      <c r="Y47" s="3"/>
    </row>
    <row r="48" spans="1:25" x14ac:dyDescent="0.25">
      <c r="A48" s="3" t="s">
        <v>34</v>
      </c>
      <c r="B48" s="3">
        <v>2000</v>
      </c>
      <c r="C48" s="3" t="s">
        <v>43</v>
      </c>
      <c r="D48" s="3" t="s">
        <v>19</v>
      </c>
      <c r="E48" s="3" t="s">
        <v>21</v>
      </c>
      <c r="F48" s="106" t="s">
        <v>56</v>
      </c>
      <c r="G48" s="127"/>
      <c r="H48" s="127"/>
      <c r="I48" s="127"/>
      <c r="J48" s="127"/>
      <c r="K48" s="127"/>
      <c r="L48" s="127"/>
      <c r="M48" s="127"/>
      <c r="N48" s="127"/>
      <c r="O48" s="127"/>
      <c r="P48" s="10">
        <f t="shared" ca="1" si="33"/>
        <v>73</v>
      </c>
      <c r="Q48" s="3">
        <f t="shared" ca="1" si="33"/>
        <v>90</v>
      </c>
      <c r="R48" s="11">
        <f t="shared" ca="1" si="18"/>
        <v>163</v>
      </c>
      <c r="S48" s="10">
        <f t="shared" ref="S48:T97" ca="1" si="48">S47</f>
        <v>13</v>
      </c>
      <c r="T48" s="3">
        <f t="shared" ca="1" si="48"/>
        <v>19</v>
      </c>
      <c r="U48" s="11">
        <f t="shared" ca="1" si="37"/>
        <v>32</v>
      </c>
      <c r="V48" s="7">
        <f t="shared" ca="1" si="39"/>
        <v>7</v>
      </c>
      <c r="W48" s="7">
        <f t="shared" ca="1" si="39"/>
        <v>8</v>
      </c>
      <c r="X48" s="7">
        <f t="shared" ca="1" si="39"/>
        <v>5</v>
      </c>
      <c r="Y48" s="3"/>
    </row>
    <row r="49" spans="1:25" x14ac:dyDescent="0.25">
      <c r="A49" s="12" t="s">
        <v>34</v>
      </c>
      <c r="B49" s="12">
        <v>2000</v>
      </c>
      <c r="C49" s="12" t="s">
        <v>43</v>
      </c>
      <c r="D49" s="12" t="s">
        <v>19</v>
      </c>
      <c r="E49" s="12" t="s">
        <v>22</v>
      </c>
      <c r="F49" s="107" t="s">
        <v>56</v>
      </c>
      <c r="G49" s="128"/>
      <c r="H49" s="128"/>
      <c r="I49" s="128"/>
      <c r="J49" s="128"/>
      <c r="K49" s="128"/>
      <c r="L49" s="128"/>
      <c r="M49" s="128"/>
      <c r="N49" s="128"/>
      <c r="O49" s="128"/>
      <c r="P49" s="13">
        <f t="shared" ca="1" si="33"/>
        <v>73</v>
      </c>
      <c r="Q49" s="12">
        <f t="shared" ca="1" si="33"/>
        <v>90</v>
      </c>
      <c r="R49" s="14">
        <f t="shared" ca="1" si="18"/>
        <v>163</v>
      </c>
      <c r="S49" s="13">
        <f t="shared" ca="1" si="48"/>
        <v>13</v>
      </c>
      <c r="T49" s="12">
        <f t="shared" ca="1" si="48"/>
        <v>19</v>
      </c>
      <c r="U49" s="14">
        <f t="shared" ca="1" si="37"/>
        <v>32</v>
      </c>
      <c r="V49" s="7">
        <f t="shared" ca="1" si="39"/>
        <v>0</v>
      </c>
      <c r="W49" s="7">
        <f t="shared" ca="1" si="39"/>
        <v>2</v>
      </c>
      <c r="X49" s="7">
        <f t="shared" ca="1" si="39"/>
        <v>10</v>
      </c>
      <c r="Y49" s="3"/>
    </row>
    <row r="50" spans="1:25" x14ac:dyDescent="0.25">
      <c r="A50" s="3" t="s">
        <v>34</v>
      </c>
      <c r="B50" s="3">
        <v>2000</v>
      </c>
      <c r="C50" s="3" t="s">
        <v>43</v>
      </c>
      <c r="D50" s="3" t="s">
        <v>2</v>
      </c>
      <c r="E50" s="3" t="s">
        <v>3</v>
      </c>
      <c r="F50" s="105" t="s">
        <v>57</v>
      </c>
      <c r="G50" s="126"/>
      <c r="H50" s="126"/>
      <c r="I50" s="126"/>
      <c r="J50" s="126"/>
      <c r="K50" s="126"/>
      <c r="L50" s="126"/>
      <c r="M50" s="126"/>
      <c r="N50" s="126"/>
      <c r="O50" s="126"/>
      <c r="P50" s="4">
        <f t="shared" ref="P50" ca="1" si="49">SUM($S50,$S54,$S57,$S60,$S63)</f>
        <v>89</v>
      </c>
      <c r="Q50" s="5">
        <f t="shared" ref="Q50" ca="1" si="50">SUM($T50,$T54,$T57,$T60,$T63)</f>
        <v>85</v>
      </c>
      <c r="R50" s="6">
        <f t="shared" ca="1" si="18"/>
        <v>174</v>
      </c>
      <c r="S50" s="4">
        <f t="shared" ref="S50" ca="1" si="51">SUM($V50:$V53)</f>
        <v>18</v>
      </c>
      <c r="T50" s="5">
        <f t="shared" ref="T50" ca="1" si="52">SUM($W50:$W53)</f>
        <v>28</v>
      </c>
      <c r="U50" s="6">
        <f t="shared" ca="1" si="37"/>
        <v>46</v>
      </c>
      <c r="V50" s="7">
        <f t="shared" ca="1" si="39"/>
        <v>1</v>
      </c>
      <c r="W50" s="7">
        <f t="shared" ca="1" si="39"/>
        <v>9</v>
      </c>
      <c r="X50" s="7">
        <f t="shared" ca="1" si="39"/>
        <v>7</v>
      </c>
      <c r="Y50" s="3"/>
    </row>
    <row r="51" spans="1:25" x14ac:dyDescent="0.25">
      <c r="A51" s="3" t="s">
        <v>34</v>
      </c>
      <c r="B51" s="3">
        <v>2000</v>
      </c>
      <c r="C51" s="3" t="s">
        <v>43</v>
      </c>
      <c r="D51" s="3" t="s">
        <v>2</v>
      </c>
      <c r="E51" s="3" t="s">
        <v>4</v>
      </c>
      <c r="F51" s="106" t="s">
        <v>57</v>
      </c>
      <c r="G51" s="127"/>
      <c r="H51" s="127"/>
      <c r="I51" s="127"/>
      <c r="J51" s="127"/>
      <c r="K51" s="127"/>
      <c r="L51" s="127"/>
      <c r="M51" s="127"/>
      <c r="N51" s="127"/>
      <c r="O51" s="127"/>
      <c r="P51" s="10">
        <f t="shared" ref="P51:Q97" ca="1" si="53">P50</f>
        <v>89</v>
      </c>
      <c r="Q51" s="3">
        <f t="shared" ca="1" si="53"/>
        <v>85</v>
      </c>
      <c r="R51" s="11">
        <f t="shared" ca="1" si="18"/>
        <v>174</v>
      </c>
      <c r="S51" s="10">
        <f t="shared" ref="S51:U97" ca="1" si="54">S50</f>
        <v>18</v>
      </c>
      <c r="T51" s="3">
        <f t="shared" ca="1" si="54"/>
        <v>28</v>
      </c>
      <c r="U51" s="11">
        <f t="shared" ca="1" si="54"/>
        <v>46</v>
      </c>
      <c r="V51" s="7">
        <f t="shared" ca="1" si="39"/>
        <v>4</v>
      </c>
      <c r="W51" s="7">
        <f t="shared" ca="1" si="39"/>
        <v>8</v>
      </c>
      <c r="X51" s="7">
        <f t="shared" ca="1" si="39"/>
        <v>10</v>
      </c>
      <c r="Y51" s="3"/>
    </row>
    <row r="52" spans="1:25" x14ac:dyDescent="0.25">
      <c r="A52" s="3" t="s">
        <v>34</v>
      </c>
      <c r="B52" s="3">
        <v>2000</v>
      </c>
      <c r="C52" s="3" t="s">
        <v>43</v>
      </c>
      <c r="D52" s="3" t="s">
        <v>2</v>
      </c>
      <c r="E52" s="3" t="s">
        <v>5</v>
      </c>
      <c r="F52" s="106" t="s">
        <v>57</v>
      </c>
      <c r="G52" s="127"/>
      <c r="H52" s="127"/>
      <c r="I52" s="127"/>
      <c r="J52" s="127"/>
      <c r="K52" s="127"/>
      <c r="L52" s="127"/>
      <c r="M52" s="127"/>
      <c r="N52" s="127"/>
      <c r="O52" s="127"/>
      <c r="P52" s="10">
        <f t="shared" ca="1" si="53"/>
        <v>89</v>
      </c>
      <c r="Q52" s="3">
        <f t="shared" ca="1" si="53"/>
        <v>85</v>
      </c>
      <c r="R52" s="11">
        <f t="shared" ca="1" si="18"/>
        <v>174</v>
      </c>
      <c r="S52" s="10">
        <f t="shared" ca="1" si="54"/>
        <v>18</v>
      </c>
      <c r="T52" s="3">
        <f t="shared" ca="1" si="54"/>
        <v>28</v>
      </c>
      <c r="U52" s="11">
        <f t="shared" ca="1" si="54"/>
        <v>46</v>
      </c>
      <c r="V52" s="7">
        <f t="shared" ca="1" si="39"/>
        <v>8</v>
      </c>
      <c r="W52" s="7">
        <f t="shared" ca="1" si="39"/>
        <v>9</v>
      </c>
      <c r="X52" s="7">
        <f t="shared" ca="1" si="39"/>
        <v>1</v>
      </c>
      <c r="Y52" s="3"/>
    </row>
    <row r="53" spans="1:25" x14ac:dyDescent="0.25">
      <c r="A53" s="12" t="s">
        <v>34</v>
      </c>
      <c r="B53" s="12">
        <v>2000</v>
      </c>
      <c r="C53" s="12" t="s">
        <v>43</v>
      </c>
      <c r="D53" s="12" t="s">
        <v>2</v>
      </c>
      <c r="E53" s="12" t="s">
        <v>6</v>
      </c>
      <c r="F53" s="106" t="s">
        <v>57</v>
      </c>
      <c r="G53" s="127"/>
      <c r="H53" s="127"/>
      <c r="I53" s="127"/>
      <c r="J53" s="127"/>
      <c r="K53" s="127"/>
      <c r="L53" s="127"/>
      <c r="M53" s="127"/>
      <c r="N53" s="127"/>
      <c r="O53" s="127"/>
      <c r="P53" s="10">
        <f t="shared" ca="1" si="53"/>
        <v>89</v>
      </c>
      <c r="Q53" s="3">
        <f t="shared" ca="1" si="53"/>
        <v>85</v>
      </c>
      <c r="R53" s="11">
        <f t="shared" ca="1" si="18"/>
        <v>174</v>
      </c>
      <c r="S53" s="13">
        <f t="shared" ca="1" si="54"/>
        <v>18</v>
      </c>
      <c r="T53" s="12">
        <f t="shared" ca="1" si="54"/>
        <v>28</v>
      </c>
      <c r="U53" s="14">
        <f t="shared" ca="1" si="54"/>
        <v>46</v>
      </c>
      <c r="V53" s="7">
        <f t="shared" ca="1" si="39"/>
        <v>5</v>
      </c>
      <c r="W53" s="7">
        <f t="shared" ca="1" si="39"/>
        <v>2</v>
      </c>
      <c r="X53" s="7">
        <f t="shared" ca="1" si="39"/>
        <v>4</v>
      </c>
      <c r="Y53" s="3"/>
    </row>
    <row r="54" spans="1:25" x14ac:dyDescent="0.25">
      <c r="A54" s="5" t="s">
        <v>34</v>
      </c>
      <c r="B54" s="5">
        <v>2000</v>
      </c>
      <c r="C54" s="5" t="s">
        <v>43</v>
      </c>
      <c r="D54" s="5" t="s">
        <v>7</v>
      </c>
      <c r="E54" s="5" t="s">
        <v>8</v>
      </c>
      <c r="F54" s="106" t="s">
        <v>57</v>
      </c>
      <c r="G54" s="127"/>
      <c r="H54" s="127"/>
      <c r="I54" s="127"/>
      <c r="J54" s="127"/>
      <c r="K54" s="127"/>
      <c r="L54" s="127"/>
      <c r="M54" s="127"/>
      <c r="N54" s="127"/>
      <c r="O54" s="127"/>
      <c r="P54" s="10">
        <f t="shared" ca="1" si="53"/>
        <v>89</v>
      </c>
      <c r="Q54" s="3">
        <f t="shared" ca="1" si="53"/>
        <v>85</v>
      </c>
      <c r="R54" s="11">
        <f t="shared" ca="1" si="18"/>
        <v>174</v>
      </c>
      <c r="S54" s="4">
        <f t="shared" ref="S54" ca="1" si="55">SUM($V54:$V56)</f>
        <v>15</v>
      </c>
      <c r="T54" s="5">
        <f t="shared" ref="T54" ca="1" si="56">SUM($W54:$W56)</f>
        <v>15</v>
      </c>
      <c r="U54" s="6">
        <f t="shared" ref="U54:U97" ca="1" si="57">SUM(S54:T54)</f>
        <v>30</v>
      </c>
      <c r="V54" s="7">
        <f t="shared" ca="1" si="39"/>
        <v>0</v>
      </c>
      <c r="W54" s="7">
        <f t="shared" ca="1" si="39"/>
        <v>5</v>
      </c>
      <c r="X54" s="7">
        <f t="shared" ca="1" si="39"/>
        <v>6</v>
      </c>
      <c r="Y54" s="3"/>
    </row>
    <row r="55" spans="1:25" x14ac:dyDescent="0.25">
      <c r="A55" s="3" t="s">
        <v>34</v>
      </c>
      <c r="B55" s="3">
        <v>2000</v>
      </c>
      <c r="C55" s="3" t="s">
        <v>43</v>
      </c>
      <c r="D55" s="3" t="s">
        <v>7</v>
      </c>
      <c r="E55" s="3" t="s">
        <v>9</v>
      </c>
      <c r="F55" s="106" t="s">
        <v>57</v>
      </c>
      <c r="G55" s="127"/>
      <c r="H55" s="127"/>
      <c r="I55" s="127"/>
      <c r="J55" s="127"/>
      <c r="K55" s="127"/>
      <c r="L55" s="127"/>
      <c r="M55" s="127"/>
      <c r="N55" s="127"/>
      <c r="O55" s="127"/>
      <c r="P55" s="10">
        <f t="shared" ca="1" si="53"/>
        <v>89</v>
      </c>
      <c r="Q55" s="3">
        <f t="shared" ca="1" si="53"/>
        <v>85</v>
      </c>
      <c r="R55" s="11">
        <f t="shared" ca="1" si="18"/>
        <v>174</v>
      </c>
      <c r="S55" s="10">
        <f t="shared" ref="S55:T97" ca="1" si="58">S54</f>
        <v>15</v>
      </c>
      <c r="T55" s="3">
        <f t="shared" ca="1" si="58"/>
        <v>15</v>
      </c>
      <c r="U55" s="11">
        <f t="shared" ca="1" si="57"/>
        <v>30</v>
      </c>
      <c r="V55" s="7">
        <f t="shared" ca="1" si="39"/>
        <v>7</v>
      </c>
      <c r="W55" s="7">
        <f t="shared" ca="1" si="39"/>
        <v>2</v>
      </c>
      <c r="X55" s="7">
        <f t="shared" ca="1" si="39"/>
        <v>10</v>
      </c>
      <c r="Y55" s="3"/>
    </row>
    <row r="56" spans="1:25" x14ac:dyDescent="0.25">
      <c r="A56" s="12" t="s">
        <v>34</v>
      </c>
      <c r="B56" s="12">
        <v>2000</v>
      </c>
      <c r="C56" s="12" t="s">
        <v>43</v>
      </c>
      <c r="D56" s="12" t="s">
        <v>7</v>
      </c>
      <c r="E56" s="12" t="s">
        <v>10</v>
      </c>
      <c r="F56" s="106" t="s">
        <v>57</v>
      </c>
      <c r="G56" s="127"/>
      <c r="H56" s="127"/>
      <c r="I56" s="127"/>
      <c r="J56" s="127"/>
      <c r="K56" s="127"/>
      <c r="L56" s="127"/>
      <c r="M56" s="127"/>
      <c r="N56" s="127"/>
      <c r="O56" s="127"/>
      <c r="P56" s="10">
        <f t="shared" ca="1" si="53"/>
        <v>89</v>
      </c>
      <c r="Q56" s="3">
        <f t="shared" ca="1" si="53"/>
        <v>85</v>
      </c>
      <c r="R56" s="11">
        <f t="shared" ca="1" si="18"/>
        <v>174</v>
      </c>
      <c r="S56" s="13">
        <f t="shared" ca="1" si="58"/>
        <v>15</v>
      </c>
      <c r="T56" s="12">
        <f t="shared" ca="1" si="58"/>
        <v>15</v>
      </c>
      <c r="U56" s="14">
        <f t="shared" ca="1" si="57"/>
        <v>30</v>
      </c>
      <c r="V56" s="7">
        <f t="shared" ca="1" si="39"/>
        <v>8</v>
      </c>
      <c r="W56" s="7">
        <f t="shared" ca="1" si="39"/>
        <v>8</v>
      </c>
      <c r="X56" s="7">
        <f t="shared" ca="1" si="39"/>
        <v>7</v>
      </c>
      <c r="Y56" s="3"/>
    </row>
    <row r="57" spans="1:25" x14ac:dyDescent="0.25">
      <c r="A57" s="5" t="s">
        <v>34</v>
      </c>
      <c r="B57" s="5">
        <v>2000</v>
      </c>
      <c r="C57" s="5" t="s">
        <v>43</v>
      </c>
      <c r="D57" s="5" t="s">
        <v>11</v>
      </c>
      <c r="E57" s="5" t="s">
        <v>12</v>
      </c>
      <c r="F57" s="106" t="s">
        <v>57</v>
      </c>
      <c r="G57" s="127"/>
      <c r="H57" s="127"/>
      <c r="I57" s="127"/>
      <c r="J57" s="127"/>
      <c r="K57" s="127"/>
      <c r="L57" s="127"/>
      <c r="M57" s="127"/>
      <c r="N57" s="127"/>
      <c r="O57" s="127"/>
      <c r="P57" s="10">
        <f t="shared" ca="1" si="53"/>
        <v>89</v>
      </c>
      <c r="Q57" s="3">
        <f t="shared" ca="1" si="53"/>
        <v>85</v>
      </c>
      <c r="R57" s="11">
        <f t="shared" ca="1" si="18"/>
        <v>174</v>
      </c>
      <c r="S57" s="4">
        <f t="shared" ref="S57" ca="1" si="59">SUM($V57:$V59)</f>
        <v>22</v>
      </c>
      <c r="T57" s="5">
        <f t="shared" ref="T57" ca="1" si="60">SUM($W57:$W59)</f>
        <v>12</v>
      </c>
      <c r="U57" s="6">
        <f t="shared" ca="1" si="57"/>
        <v>34</v>
      </c>
      <c r="V57" s="7">
        <f t="shared" ca="1" si="39"/>
        <v>9</v>
      </c>
      <c r="W57" s="7">
        <f t="shared" ca="1" si="39"/>
        <v>2</v>
      </c>
      <c r="X57" s="7">
        <f t="shared" ca="1" si="39"/>
        <v>3</v>
      </c>
      <c r="Y57" s="3"/>
    </row>
    <row r="58" spans="1:25" x14ac:dyDescent="0.25">
      <c r="A58" s="3" t="s">
        <v>34</v>
      </c>
      <c r="B58" s="3">
        <v>2000</v>
      </c>
      <c r="C58" s="3" t="s">
        <v>43</v>
      </c>
      <c r="D58" s="3" t="s">
        <v>11</v>
      </c>
      <c r="E58" s="3" t="s">
        <v>13</v>
      </c>
      <c r="F58" s="106" t="s">
        <v>57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0">
        <f t="shared" ca="1" si="53"/>
        <v>89</v>
      </c>
      <c r="Q58" s="3">
        <f t="shared" ca="1" si="53"/>
        <v>85</v>
      </c>
      <c r="R58" s="11">
        <f t="shared" ca="1" si="18"/>
        <v>174</v>
      </c>
      <c r="S58" s="10">
        <f t="shared" ref="S58:T97" ca="1" si="61">S57</f>
        <v>22</v>
      </c>
      <c r="T58" s="3">
        <f t="shared" ca="1" si="61"/>
        <v>12</v>
      </c>
      <c r="U58" s="11">
        <f t="shared" ca="1" si="57"/>
        <v>34</v>
      </c>
      <c r="V58" s="7">
        <f t="shared" ca="1" si="39"/>
        <v>5</v>
      </c>
      <c r="W58" s="7">
        <f t="shared" ca="1" si="39"/>
        <v>6</v>
      </c>
      <c r="X58" s="7">
        <f t="shared" ca="1" si="39"/>
        <v>2</v>
      </c>
      <c r="Y58" s="3"/>
    </row>
    <row r="59" spans="1:25" x14ac:dyDescent="0.25">
      <c r="A59" s="12" t="s">
        <v>34</v>
      </c>
      <c r="B59" s="12">
        <v>2000</v>
      </c>
      <c r="C59" s="12" t="s">
        <v>43</v>
      </c>
      <c r="D59" s="12" t="s">
        <v>11</v>
      </c>
      <c r="E59" s="12" t="s">
        <v>14</v>
      </c>
      <c r="F59" s="106" t="s">
        <v>57</v>
      </c>
      <c r="G59" s="127"/>
      <c r="H59" s="127"/>
      <c r="I59" s="127"/>
      <c r="J59" s="127"/>
      <c r="K59" s="127"/>
      <c r="L59" s="127"/>
      <c r="M59" s="127"/>
      <c r="N59" s="127"/>
      <c r="O59" s="127"/>
      <c r="P59" s="10">
        <f t="shared" ca="1" si="53"/>
        <v>89</v>
      </c>
      <c r="Q59" s="3">
        <f t="shared" ca="1" si="53"/>
        <v>85</v>
      </c>
      <c r="R59" s="11">
        <f t="shared" ca="1" si="18"/>
        <v>174</v>
      </c>
      <c r="S59" s="13">
        <f t="shared" ca="1" si="61"/>
        <v>22</v>
      </c>
      <c r="T59" s="12">
        <f t="shared" ca="1" si="61"/>
        <v>12</v>
      </c>
      <c r="U59" s="14">
        <f t="shared" ca="1" si="57"/>
        <v>34</v>
      </c>
      <c r="V59" s="7">
        <f t="shared" ref="V59:X78" ca="1" si="62">RANDBETWEEN($Z$2,$AA$2)</f>
        <v>8</v>
      </c>
      <c r="W59" s="7">
        <f t="shared" ca="1" si="62"/>
        <v>4</v>
      </c>
      <c r="X59" s="7">
        <f t="shared" ca="1" si="62"/>
        <v>0</v>
      </c>
      <c r="Y59" s="3"/>
    </row>
    <row r="60" spans="1:25" x14ac:dyDescent="0.25">
      <c r="A60" s="5" t="s">
        <v>34</v>
      </c>
      <c r="B60" s="5">
        <v>2000</v>
      </c>
      <c r="C60" s="5" t="s">
        <v>43</v>
      </c>
      <c r="D60" s="5" t="s">
        <v>15</v>
      </c>
      <c r="E60" s="5" t="s">
        <v>16</v>
      </c>
      <c r="F60" s="106" t="s">
        <v>57</v>
      </c>
      <c r="G60" s="127"/>
      <c r="H60" s="127"/>
      <c r="I60" s="127"/>
      <c r="J60" s="127"/>
      <c r="K60" s="127"/>
      <c r="L60" s="127"/>
      <c r="M60" s="127"/>
      <c r="N60" s="127"/>
      <c r="O60" s="127"/>
      <c r="P60" s="10">
        <f t="shared" ca="1" si="53"/>
        <v>89</v>
      </c>
      <c r="Q60" s="3">
        <f t="shared" ca="1" si="53"/>
        <v>85</v>
      </c>
      <c r="R60" s="11">
        <f t="shared" ca="1" si="18"/>
        <v>174</v>
      </c>
      <c r="S60" s="4">
        <f t="shared" ref="S60" ca="1" si="63">SUM($V60:$V62)</f>
        <v>23</v>
      </c>
      <c r="T60" s="5">
        <f t="shared" ref="T60" ca="1" si="64">SUM($W60:$W62)</f>
        <v>14</v>
      </c>
      <c r="U60" s="6">
        <f t="shared" ca="1" si="57"/>
        <v>37</v>
      </c>
      <c r="V60" s="7">
        <f t="shared" ca="1" si="62"/>
        <v>5</v>
      </c>
      <c r="W60" s="7">
        <f t="shared" ca="1" si="62"/>
        <v>0</v>
      </c>
      <c r="X60" s="7">
        <f t="shared" ca="1" si="62"/>
        <v>0</v>
      </c>
      <c r="Y60" s="3"/>
    </row>
    <row r="61" spans="1:25" x14ac:dyDescent="0.25">
      <c r="A61" s="3" t="s">
        <v>34</v>
      </c>
      <c r="B61" s="3">
        <v>2000</v>
      </c>
      <c r="C61" s="3" t="s">
        <v>43</v>
      </c>
      <c r="D61" s="3" t="s">
        <v>15</v>
      </c>
      <c r="E61" s="3" t="s">
        <v>17</v>
      </c>
      <c r="F61" s="106" t="s">
        <v>57</v>
      </c>
      <c r="G61" s="127"/>
      <c r="H61" s="127"/>
      <c r="I61" s="127"/>
      <c r="J61" s="127"/>
      <c r="K61" s="127"/>
      <c r="L61" s="127"/>
      <c r="M61" s="127"/>
      <c r="N61" s="127"/>
      <c r="O61" s="127"/>
      <c r="P61" s="10">
        <f t="shared" ca="1" si="53"/>
        <v>89</v>
      </c>
      <c r="Q61" s="3">
        <f t="shared" ca="1" si="53"/>
        <v>85</v>
      </c>
      <c r="R61" s="11">
        <f t="shared" ca="1" si="18"/>
        <v>174</v>
      </c>
      <c r="S61" s="10">
        <f t="shared" ref="S61:T97" ca="1" si="65">S60</f>
        <v>23</v>
      </c>
      <c r="T61" s="3">
        <f t="shared" ca="1" si="65"/>
        <v>14</v>
      </c>
      <c r="U61" s="11">
        <f t="shared" ca="1" si="57"/>
        <v>37</v>
      </c>
      <c r="V61" s="7">
        <f t="shared" ca="1" si="62"/>
        <v>8</v>
      </c>
      <c r="W61" s="7">
        <f t="shared" ca="1" si="62"/>
        <v>9</v>
      </c>
      <c r="X61" s="7">
        <f t="shared" ca="1" si="62"/>
        <v>2</v>
      </c>
      <c r="Y61" s="3"/>
    </row>
    <row r="62" spans="1:25" x14ac:dyDescent="0.25">
      <c r="A62" s="12" t="s">
        <v>34</v>
      </c>
      <c r="B62" s="12">
        <v>2000</v>
      </c>
      <c r="C62" s="12" t="s">
        <v>43</v>
      </c>
      <c r="D62" s="12" t="s">
        <v>15</v>
      </c>
      <c r="E62" s="12" t="s">
        <v>18</v>
      </c>
      <c r="F62" s="106" t="s">
        <v>57</v>
      </c>
      <c r="G62" s="127"/>
      <c r="H62" s="127"/>
      <c r="I62" s="127"/>
      <c r="J62" s="127"/>
      <c r="K62" s="127"/>
      <c r="L62" s="127"/>
      <c r="M62" s="127"/>
      <c r="N62" s="127"/>
      <c r="O62" s="127"/>
      <c r="P62" s="10">
        <f t="shared" ca="1" si="53"/>
        <v>89</v>
      </c>
      <c r="Q62" s="3">
        <f t="shared" ca="1" si="53"/>
        <v>85</v>
      </c>
      <c r="R62" s="11">
        <f t="shared" ca="1" si="18"/>
        <v>174</v>
      </c>
      <c r="S62" s="13">
        <f t="shared" ca="1" si="65"/>
        <v>23</v>
      </c>
      <c r="T62" s="12">
        <f t="shared" ca="1" si="65"/>
        <v>14</v>
      </c>
      <c r="U62" s="14">
        <f t="shared" ca="1" si="57"/>
        <v>37</v>
      </c>
      <c r="V62" s="7">
        <f t="shared" ca="1" si="62"/>
        <v>10</v>
      </c>
      <c r="W62" s="7">
        <f t="shared" ca="1" si="62"/>
        <v>5</v>
      </c>
      <c r="X62" s="7">
        <f t="shared" ca="1" si="62"/>
        <v>2</v>
      </c>
      <c r="Y62" s="3"/>
    </row>
    <row r="63" spans="1:25" x14ac:dyDescent="0.25">
      <c r="A63" s="3" t="s">
        <v>34</v>
      </c>
      <c r="B63" s="3">
        <v>2000</v>
      </c>
      <c r="C63" s="3" t="s">
        <v>43</v>
      </c>
      <c r="D63" s="3" t="s">
        <v>19</v>
      </c>
      <c r="E63" s="3" t="s">
        <v>20</v>
      </c>
      <c r="F63" s="106" t="s">
        <v>57</v>
      </c>
      <c r="G63" s="127"/>
      <c r="H63" s="127"/>
      <c r="I63" s="127"/>
      <c r="J63" s="127"/>
      <c r="K63" s="127"/>
      <c r="L63" s="127"/>
      <c r="M63" s="127"/>
      <c r="N63" s="127"/>
      <c r="O63" s="127"/>
      <c r="P63" s="10">
        <f t="shared" ca="1" si="53"/>
        <v>89</v>
      </c>
      <c r="Q63" s="3">
        <f t="shared" ca="1" si="53"/>
        <v>85</v>
      </c>
      <c r="R63" s="11">
        <f t="shared" ca="1" si="18"/>
        <v>174</v>
      </c>
      <c r="S63" s="4">
        <f t="shared" ref="S63" ca="1" si="66">SUM($V63:$V65)</f>
        <v>11</v>
      </c>
      <c r="T63" s="5">
        <f t="shared" ref="T63" ca="1" si="67">SUM($W63:$W65)</f>
        <v>16</v>
      </c>
      <c r="U63" s="6">
        <f t="shared" ca="1" si="57"/>
        <v>27</v>
      </c>
      <c r="V63" s="7">
        <f t="shared" ca="1" si="62"/>
        <v>1</v>
      </c>
      <c r="W63" s="7">
        <f t="shared" ca="1" si="62"/>
        <v>8</v>
      </c>
      <c r="X63" s="7">
        <f t="shared" ca="1" si="62"/>
        <v>3</v>
      </c>
      <c r="Y63" s="3"/>
    </row>
    <row r="64" spans="1:25" x14ac:dyDescent="0.25">
      <c r="A64" s="3" t="s">
        <v>34</v>
      </c>
      <c r="B64" s="3">
        <v>2000</v>
      </c>
      <c r="C64" s="3" t="s">
        <v>43</v>
      </c>
      <c r="D64" s="3" t="s">
        <v>19</v>
      </c>
      <c r="E64" s="3" t="s">
        <v>21</v>
      </c>
      <c r="F64" s="106" t="s">
        <v>57</v>
      </c>
      <c r="G64" s="127"/>
      <c r="H64" s="127"/>
      <c r="I64" s="127"/>
      <c r="J64" s="127"/>
      <c r="K64" s="127"/>
      <c r="L64" s="127"/>
      <c r="M64" s="127"/>
      <c r="N64" s="127"/>
      <c r="O64" s="127"/>
      <c r="P64" s="10">
        <f t="shared" ca="1" si="53"/>
        <v>89</v>
      </c>
      <c r="Q64" s="3">
        <f t="shared" ca="1" si="53"/>
        <v>85</v>
      </c>
      <c r="R64" s="11">
        <f t="shared" ca="1" si="18"/>
        <v>174</v>
      </c>
      <c r="S64" s="10">
        <f t="shared" ref="S64:T97" ca="1" si="68">S63</f>
        <v>11</v>
      </c>
      <c r="T64" s="3">
        <f t="shared" ca="1" si="68"/>
        <v>16</v>
      </c>
      <c r="U64" s="11">
        <f t="shared" ca="1" si="57"/>
        <v>27</v>
      </c>
      <c r="V64" s="7">
        <f t="shared" ca="1" si="62"/>
        <v>6</v>
      </c>
      <c r="W64" s="7">
        <f t="shared" ca="1" si="62"/>
        <v>3</v>
      </c>
      <c r="X64" s="7">
        <f t="shared" ca="1" si="62"/>
        <v>7</v>
      </c>
      <c r="Y64" s="3"/>
    </row>
    <row r="65" spans="1:25" x14ac:dyDescent="0.25">
      <c r="A65" s="12" t="s">
        <v>34</v>
      </c>
      <c r="B65" s="12">
        <v>2000</v>
      </c>
      <c r="C65" s="12" t="s">
        <v>43</v>
      </c>
      <c r="D65" s="12" t="s">
        <v>19</v>
      </c>
      <c r="E65" s="12" t="s">
        <v>22</v>
      </c>
      <c r="F65" s="107" t="s">
        <v>57</v>
      </c>
      <c r="G65" s="128"/>
      <c r="H65" s="128"/>
      <c r="I65" s="128"/>
      <c r="J65" s="128"/>
      <c r="K65" s="128"/>
      <c r="L65" s="128"/>
      <c r="M65" s="128"/>
      <c r="N65" s="128"/>
      <c r="O65" s="128"/>
      <c r="P65" s="13">
        <f t="shared" ca="1" si="53"/>
        <v>89</v>
      </c>
      <c r="Q65" s="12">
        <f t="shared" ca="1" si="53"/>
        <v>85</v>
      </c>
      <c r="R65" s="14">
        <f t="shared" ca="1" si="18"/>
        <v>174</v>
      </c>
      <c r="S65" s="13">
        <f t="shared" ca="1" si="68"/>
        <v>11</v>
      </c>
      <c r="T65" s="12">
        <f t="shared" ca="1" si="68"/>
        <v>16</v>
      </c>
      <c r="U65" s="14">
        <f t="shared" ca="1" si="57"/>
        <v>27</v>
      </c>
      <c r="V65" s="7">
        <f t="shared" ca="1" si="62"/>
        <v>4</v>
      </c>
      <c r="W65" s="7">
        <f t="shared" ca="1" si="62"/>
        <v>5</v>
      </c>
      <c r="X65" s="7">
        <f t="shared" ca="1" si="62"/>
        <v>0</v>
      </c>
      <c r="Y65" s="3"/>
    </row>
    <row r="66" spans="1:25" x14ac:dyDescent="0.25">
      <c r="A66" s="3" t="s">
        <v>34</v>
      </c>
      <c r="B66" s="3">
        <v>2000</v>
      </c>
      <c r="C66" s="3" t="s">
        <v>43</v>
      </c>
      <c r="D66" s="3" t="s">
        <v>2</v>
      </c>
      <c r="E66" s="3" t="s">
        <v>3</v>
      </c>
      <c r="F66" s="105" t="s">
        <v>58</v>
      </c>
      <c r="G66" s="126"/>
      <c r="H66" s="126"/>
      <c r="I66" s="126"/>
      <c r="J66" s="126"/>
      <c r="K66" s="126"/>
      <c r="L66" s="126"/>
      <c r="M66" s="126"/>
      <c r="N66" s="126"/>
      <c r="O66" s="126"/>
      <c r="P66" s="4">
        <f t="shared" ref="P66" ca="1" si="69">SUM($S66,$S70,$S73,$S76,$S79)</f>
        <v>85</v>
      </c>
      <c r="Q66" s="5">
        <f t="shared" ref="Q66" ca="1" si="70">SUM($T66,$T70,$T73,$T76,$T79)</f>
        <v>80</v>
      </c>
      <c r="R66" s="6">
        <f t="shared" ca="1" si="18"/>
        <v>165</v>
      </c>
      <c r="S66" s="4">
        <f t="shared" ref="S66" ca="1" si="71">SUM($V66:$V69)</f>
        <v>29</v>
      </c>
      <c r="T66" s="5">
        <f t="shared" ref="T66" ca="1" si="72">SUM($W66:$W69)</f>
        <v>16</v>
      </c>
      <c r="U66" s="6">
        <f t="shared" ca="1" si="57"/>
        <v>45</v>
      </c>
      <c r="V66" s="7">
        <f t="shared" ca="1" si="62"/>
        <v>1</v>
      </c>
      <c r="W66" s="7">
        <f t="shared" ca="1" si="62"/>
        <v>7</v>
      </c>
      <c r="X66" s="7">
        <f t="shared" ca="1" si="62"/>
        <v>3</v>
      </c>
      <c r="Y66" s="3"/>
    </row>
    <row r="67" spans="1:25" x14ac:dyDescent="0.25">
      <c r="A67" s="3" t="s">
        <v>34</v>
      </c>
      <c r="B67" s="3">
        <v>2000</v>
      </c>
      <c r="C67" s="3" t="s">
        <v>43</v>
      </c>
      <c r="D67" s="3" t="s">
        <v>2</v>
      </c>
      <c r="E67" s="3" t="s">
        <v>4</v>
      </c>
      <c r="F67" s="106" t="s">
        <v>58</v>
      </c>
      <c r="G67" s="127"/>
      <c r="H67" s="127"/>
      <c r="I67" s="127"/>
      <c r="J67" s="127"/>
      <c r="K67" s="127"/>
      <c r="L67" s="127"/>
      <c r="M67" s="127"/>
      <c r="N67" s="127"/>
      <c r="O67" s="127"/>
      <c r="P67" s="10">
        <f t="shared" ref="P67:Q97" ca="1" si="73">P66</f>
        <v>85</v>
      </c>
      <c r="Q67" s="3">
        <f t="shared" ca="1" si="73"/>
        <v>80</v>
      </c>
      <c r="R67" s="11">
        <f t="shared" ca="1" si="18"/>
        <v>165</v>
      </c>
      <c r="S67" s="10">
        <f t="shared" ref="S67:U97" ca="1" si="74">S66</f>
        <v>29</v>
      </c>
      <c r="T67" s="3">
        <f t="shared" ca="1" si="74"/>
        <v>16</v>
      </c>
      <c r="U67" s="11">
        <f t="shared" ca="1" si="74"/>
        <v>45</v>
      </c>
      <c r="V67" s="7">
        <f t="shared" ca="1" si="62"/>
        <v>10</v>
      </c>
      <c r="W67" s="7">
        <f t="shared" ca="1" si="62"/>
        <v>2</v>
      </c>
      <c r="X67" s="7">
        <f t="shared" ca="1" si="62"/>
        <v>3</v>
      </c>
      <c r="Y67" s="3"/>
    </row>
    <row r="68" spans="1:25" x14ac:dyDescent="0.25">
      <c r="A68" s="3" t="s">
        <v>34</v>
      </c>
      <c r="B68" s="3">
        <v>2000</v>
      </c>
      <c r="C68" s="3" t="s">
        <v>43</v>
      </c>
      <c r="D68" s="3" t="s">
        <v>2</v>
      </c>
      <c r="E68" s="3" t="s">
        <v>5</v>
      </c>
      <c r="F68" s="106" t="s">
        <v>58</v>
      </c>
      <c r="G68" s="127"/>
      <c r="H68" s="127"/>
      <c r="I68" s="127"/>
      <c r="J68" s="127"/>
      <c r="K68" s="127"/>
      <c r="L68" s="127"/>
      <c r="M68" s="127"/>
      <c r="N68" s="127"/>
      <c r="O68" s="127"/>
      <c r="P68" s="10">
        <f t="shared" ca="1" si="73"/>
        <v>85</v>
      </c>
      <c r="Q68" s="3">
        <f t="shared" ca="1" si="73"/>
        <v>80</v>
      </c>
      <c r="R68" s="11">
        <f t="shared" ca="1" si="18"/>
        <v>165</v>
      </c>
      <c r="S68" s="10">
        <f t="shared" ca="1" si="74"/>
        <v>29</v>
      </c>
      <c r="T68" s="3">
        <f t="shared" ca="1" si="74"/>
        <v>16</v>
      </c>
      <c r="U68" s="11">
        <f t="shared" ca="1" si="74"/>
        <v>45</v>
      </c>
      <c r="V68" s="7">
        <f t="shared" ca="1" si="62"/>
        <v>10</v>
      </c>
      <c r="W68" s="7">
        <f t="shared" ca="1" si="62"/>
        <v>6</v>
      </c>
      <c r="X68" s="7">
        <f t="shared" ca="1" si="62"/>
        <v>3</v>
      </c>
      <c r="Y68" s="3"/>
    </row>
    <row r="69" spans="1:25" x14ac:dyDescent="0.25">
      <c r="A69" s="12" t="s">
        <v>34</v>
      </c>
      <c r="B69" s="12">
        <v>2000</v>
      </c>
      <c r="C69" s="12" t="s">
        <v>43</v>
      </c>
      <c r="D69" s="12" t="s">
        <v>2</v>
      </c>
      <c r="E69" s="12" t="s">
        <v>6</v>
      </c>
      <c r="F69" s="106" t="s">
        <v>58</v>
      </c>
      <c r="G69" s="127"/>
      <c r="H69" s="127"/>
      <c r="I69" s="127"/>
      <c r="J69" s="127"/>
      <c r="K69" s="127"/>
      <c r="L69" s="127"/>
      <c r="M69" s="127"/>
      <c r="N69" s="127"/>
      <c r="O69" s="127"/>
      <c r="P69" s="10">
        <f t="shared" ca="1" si="73"/>
        <v>85</v>
      </c>
      <c r="Q69" s="3">
        <f t="shared" ca="1" si="73"/>
        <v>80</v>
      </c>
      <c r="R69" s="11">
        <f t="shared" ca="1" si="18"/>
        <v>165</v>
      </c>
      <c r="S69" s="13">
        <f t="shared" ca="1" si="74"/>
        <v>29</v>
      </c>
      <c r="T69" s="12">
        <f t="shared" ca="1" si="74"/>
        <v>16</v>
      </c>
      <c r="U69" s="14">
        <f t="shared" ca="1" si="74"/>
        <v>45</v>
      </c>
      <c r="V69" s="7">
        <f t="shared" ca="1" si="62"/>
        <v>8</v>
      </c>
      <c r="W69" s="7">
        <f t="shared" ca="1" si="62"/>
        <v>1</v>
      </c>
      <c r="X69" s="7">
        <f t="shared" ca="1" si="62"/>
        <v>2</v>
      </c>
      <c r="Y69" s="3"/>
    </row>
    <row r="70" spans="1:25" x14ac:dyDescent="0.25">
      <c r="A70" s="5" t="s">
        <v>34</v>
      </c>
      <c r="B70" s="5">
        <v>2000</v>
      </c>
      <c r="C70" s="5" t="s">
        <v>43</v>
      </c>
      <c r="D70" s="5" t="s">
        <v>7</v>
      </c>
      <c r="E70" s="5" t="s">
        <v>8</v>
      </c>
      <c r="F70" s="106" t="s">
        <v>58</v>
      </c>
      <c r="G70" s="127"/>
      <c r="H70" s="127"/>
      <c r="I70" s="127"/>
      <c r="J70" s="127"/>
      <c r="K70" s="127"/>
      <c r="L70" s="127"/>
      <c r="M70" s="127"/>
      <c r="N70" s="127"/>
      <c r="O70" s="127"/>
      <c r="P70" s="10">
        <f t="shared" ca="1" si="73"/>
        <v>85</v>
      </c>
      <c r="Q70" s="3">
        <f t="shared" ca="1" si="73"/>
        <v>80</v>
      </c>
      <c r="R70" s="11">
        <f t="shared" ca="1" si="18"/>
        <v>165</v>
      </c>
      <c r="S70" s="4">
        <f t="shared" ref="S70" ca="1" si="75">SUM($V70:$V72)</f>
        <v>16</v>
      </c>
      <c r="T70" s="5">
        <f t="shared" ref="T70" ca="1" si="76">SUM($W70:$W72)</f>
        <v>21</v>
      </c>
      <c r="U70" s="6">
        <f t="shared" ref="U70:U97" ca="1" si="77">SUM(S70:T70)</f>
        <v>37</v>
      </c>
      <c r="V70" s="7">
        <f t="shared" ca="1" si="62"/>
        <v>1</v>
      </c>
      <c r="W70" s="7">
        <f t="shared" ca="1" si="62"/>
        <v>2</v>
      </c>
      <c r="X70" s="7">
        <f t="shared" ca="1" si="62"/>
        <v>10</v>
      </c>
      <c r="Y70" s="3"/>
    </row>
    <row r="71" spans="1:25" x14ac:dyDescent="0.25">
      <c r="A71" s="3" t="s">
        <v>34</v>
      </c>
      <c r="B71" s="3">
        <v>2000</v>
      </c>
      <c r="C71" s="3" t="s">
        <v>43</v>
      </c>
      <c r="D71" s="3" t="s">
        <v>7</v>
      </c>
      <c r="E71" s="3" t="s">
        <v>9</v>
      </c>
      <c r="F71" s="106" t="s">
        <v>58</v>
      </c>
      <c r="G71" s="127"/>
      <c r="H71" s="127"/>
      <c r="I71" s="127"/>
      <c r="J71" s="127"/>
      <c r="K71" s="127"/>
      <c r="L71" s="127"/>
      <c r="M71" s="127"/>
      <c r="N71" s="127"/>
      <c r="O71" s="127"/>
      <c r="P71" s="10">
        <f t="shared" ca="1" si="73"/>
        <v>85</v>
      </c>
      <c r="Q71" s="3">
        <f t="shared" ca="1" si="73"/>
        <v>80</v>
      </c>
      <c r="R71" s="11">
        <f t="shared" ca="1" si="18"/>
        <v>165</v>
      </c>
      <c r="S71" s="10">
        <f t="shared" ref="S71:T97" ca="1" si="78">S70</f>
        <v>16</v>
      </c>
      <c r="T71" s="3">
        <f t="shared" ca="1" si="78"/>
        <v>21</v>
      </c>
      <c r="U71" s="11">
        <f t="shared" ca="1" si="77"/>
        <v>37</v>
      </c>
      <c r="V71" s="7">
        <f t="shared" ca="1" si="62"/>
        <v>10</v>
      </c>
      <c r="W71" s="7">
        <f t="shared" ca="1" si="62"/>
        <v>9</v>
      </c>
      <c r="X71" s="7">
        <f t="shared" ca="1" si="62"/>
        <v>6</v>
      </c>
      <c r="Y71" s="3"/>
    </row>
    <row r="72" spans="1:25" x14ac:dyDescent="0.25">
      <c r="A72" s="12" t="s">
        <v>34</v>
      </c>
      <c r="B72" s="12">
        <v>2000</v>
      </c>
      <c r="C72" s="12" t="s">
        <v>43</v>
      </c>
      <c r="D72" s="12" t="s">
        <v>7</v>
      </c>
      <c r="E72" s="12" t="s">
        <v>10</v>
      </c>
      <c r="F72" s="106" t="s">
        <v>58</v>
      </c>
      <c r="G72" s="127"/>
      <c r="H72" s="127"/>
      <c r="I72" s="127"/>
      <c r="J72" s="127"/>
      <c r="K72" s="127"/>
      <c r="L72" s="127"/>
      <c r="M72" s="127"/>
      <c r="N72" s="127"/>
      <c r="O72" s="127"/>
      <c r="P72" s="10">
        <f t="shared" ca="1" si="73"/>
        <v>85</v>
      </c>
      <c r="Q72" s="3">
        <f t="shared" ca="1" si="73"/>
        <v>80</v>
      </c>
      <c r="R72" s="11">
        <f t="shared" ca="1" si="18"/>
        <v>165</v>
      </c>
      <c r="S72" s="13">
        <f t="shared" ca="1" si="78"/>
        <v>16</v>
      </c>
      <c r="T72" s="12">
        <f t="shared" ca="1" si="78"/>
        <v>21</v>
      </c>
      <c r="U72" s="14">
        <f t="shared" ca="1" si="77"/>
        <v>37</v>
      </c>
      <c r="V72" s="7">
        <f t="shared" ca="1" si="62"/>
        <v>5</v>
      </c>
      <c r="W72" s="7">
        <f t="shared" ca="1" si="62"/>
        <v>10</v>
      </c>
      <c r="X72" s="7">
        <f t="shared" ca="1" si="62"/>
        <v>7</v>
      </c>
      <c r="Y72" s="3"/>
    </row>
    <row r="73" spans="1:25" x14ac:dyDescent="0.25">
      <c r="A73" s="5" t="s">
        <v>34</v>
      </c>
      <c r="B73" s="5">
        <v>2000</v>
      </c>
      <c r="C73" s="5" t="s">
        <v>43</v>
      </c>
      <c r="D73" s="5" t="s">
        <v>11</v>
      </c>
      <c r="E73" s="5" t="s">
        <v>12</v>
      </c>
      <c r="F73" s="106" t="s">
        <v>58</v>
      </c>
      <c r="G73" s="127"/>
      <c r="H73" s="127"/>
      <c r="I73" s="127"/>
      <c r="J73" s="127"/>
      <c r="K73" s="127"/>
      <c r="L73" s="127"/>
      <c r="M73" s="127"/>
      <c r="N73" s="127"/>
      <c r="O73" s="127"/>
      <c r="P73" s="10">
        <f t="shared" ca="1" si="73"/>
        <v>85</v>
      </c>
      <c r="Q73" s="3">
        <f t="shared" ca="1" si="73"/>
        <v>80</v>
      </c>
      <c r="R73" s="11">
        <f t="shared" ca="1" si="18"/>
        <v>165</v>
      </c>
      <c r="S73" s="4">
        <f t="shared" ref="S73" ca="1" si="79">SUM($V73:$V75)</f>
        <v>27</v>
      </c>
      <c r="T73" s="5">
        <f t="shared" ref="T73" ca="1" si="80">SUM($W73:$W75)</f>
        <v>8</v>
      </c>
      <c r="U73" s="6">
        <f t="shared" ca="1" si="77"/>
        <v>35</v>
      </c>
      <c r="V73" s="7">
        <f t="shared" ca="1" si="62"/>
        <v>10</v>
      </c>
      <c r="W73" s="7">
        <f t="shared" ca="1" si="62"/>
        <v>0</v>
      </c>
      <c r="X73" s="7">
        <f t="shared" ca="1" si="62"/>
        <v>10</v>
      </c>
      <c r="Y73" s="3"/>
    </row>
    <row r="74" spans="1:25" x14ac:dyDescent="0.25">
      <c r="A74" s="3" t="s">
        <v>34</v>
      </c>
      <c r="B74" s="3">
        <v>2000</v>
      </c>
      <c r="C74" s="3" t="s">
        <v>43</v>
      </c>
      <c r="D74" s="3" t="s">
        <v>11</v>
      </c>
      <c r="E74" s="3" t="s">
        <v>13</v>
      </c>
      <c r="F74" s="106" t="s">
        <v>58</v>
      </c>
      <c r="G74" s="127"/>
      <c r="H74" s="127"/>
      <c r="I74" s="127"/>
      <c r="J74" s="127"/>
      <c r="K74" s="127"/>
      <c r="L74" s="127"/>
      <c r="M74" s="127"/>
      <c r="N74" s="127"/>
      <c r="O74" s="127"/>
      <c r="P74" s="10">
        <f t="shared" ca="1" si="73"/>
        <v>85</v>
      </c>
      <c r="Q74" s="3">
        <f t="shared" ca="1" si="73"/>
        <v>80</v>
      </c>
      <c r="R74" s="11">
        <f t="shared" ca="1" si="18"/>
        <v>165</v>
      </c>
      <c r="S74" s="10">
        <f t="shared" ref="S74:T97" ca="1" si="81">S73</f>
        <v>27</v>
      </c>
      <c r="T74" s="3">
        <f t="shared" ca="1" si="81"/>
        <v>8</v>
      </c>
      <c r="U74" s="11">
        <f t="shared" ca="1" si="77"/>
        <v>35</v>
      </c>
      <c r="V74" s="7">
        <f t="shared" ca="1" si="62"/>
        <v>8</v>
      </c>
      <c r="W74" s="7">
        <f t="shared" ca="1" si="62"/>
        <v>4</v>
      </c>
      <c r="X74" s="7">
        <f t="shared" ca="1" si="62"/>
        <v>2</v>
      </c>
      <c r="Y74" s="3"/>
    </row>
    <row r="75" spans="1:25" x14ac:dyDescent="0.25">
      <c r="A75" s="12" t="s">
        <v>34</v>
      </c>
      <c r="B75" s="12">
        <v>2000</v>
      </c>
      <c r="C75" s="12" t="s">
        <v>43</v>
      </c>
      <c r="D75" s="12" t="s">
        <v>11</v>
      </c>
      <c r="E75" s="12" t="s">
        <v>14</v>
      </c>
      <c r="F75" s="106" t="s">
        <v>58</v>
      </c>
      <c r="G75" s="127"/>
      <c r="H75" s="127"/>
      <c r="I75" s="127"/>
      <c r="J75" s="127"/>
      <c r="K75" s="127"/>
      <c r="L75" s="127"/>
      <c r="M75" s="127"/>
      <c r="N75" s="127"/>
      <c r="O75" s="127"/>
      <c r="P75" s="10">
        <f t="shared" ca="1" si="73"/>
        <v>85</v>
      </c>
      <c r="Q75" s="3">
        <f t="shared" ca="1" si="73"/>
        <v>80</v>
      </c>
      <c r="R75" s="11">
        <f t="shared" ca="1" si="18"/>
        <v>165</v>
      </c>
      <c r="S75" s="13">
        <f t="shared" ca="1" si="81"/>
        <v>27</v>
      </c>
      <c r="T75" s="12">
        <f t="shared" ca="1" si="81"/>
        <v>8</v>
      </c>
      <c r="U75" s="14">
        <f t="shared" ca="1" si="77"/>
        <v>35</v>
      </c>
      <c r="V75" s="7">
        <f t="shared" ca="1" si="62"/>
        <v>9</v>
      </c>
      <c r="W75" s="7">
        <f t="shared" ca="1" si="62"/>
        <v>4</v>
      </c>
      <c r="X75" s="7">
        <f t="shared" ca="1" si="62"/>
        <v>6</v>
      </c>
      <c r="Y75" s="3"/>
    </row>
    <row r="76" spans="1:25" x14ac:dyDescent="0.25">
      <c r="A76" s="5" t="s">
        <v>34</v>
      </c>
      <c r="B76" s="5">
        <v>2000</v>
      </c>
      <c r="C76" s="5" t="s">
        <v>43</v>
      </c>
      <c r="D76" s="5" t="s">
        <v>15</v>
      </c>
      <c r="E76" s="5" t="s">
        <v>16</v>
      </c>
      <c r="F76" s="106" t="s">
        <v>58</v>
      </c>
      <c r="G76" s="127"/>
      <c r="H76" s="127"/>
      <c r="I76" s="127"/>
      <c r="J76" s="127"/>
      <c r="K76" s="127"/>
      <c r="L76" s="127"/>
      <c r="M76" s="127"/>
      <c r="N76" s="127"/>
      <c r="O76" s="127"/>
      <c r="P76" s="10">
        <f t="shared" ca="1" si="73"/>
        <v>85</v>
      </c>
      <c r="Q76" s="3">
        <f t="shared" ca="1" si="73"/>
        <v>80</v>
      </c>
      <c r="R76" s="11">
        <f t="shared" ca="1" si="18"/>
        <v>165</v>
      </c>
      <c r="S76" s="4">
        <f t="shared" ref="S76" ca="1" si="82">SUM($V76:$V78)</f>
        <v>9</v>
      </c>
      <c r="T76" s="5">
        <f t="shared" ref="T76" ca="1" si="83">SUM($W76:$W78)</f>
        <v>15</v>
      </c>
      <c r="U76" s="6">
        <f t="shared" ca="1" si="77"/>
        <v>24</v>
      </c>
      <c r="V76" s="7">
        <f t="shared" ca="1" si="62"/>
        <v>0</v>
      </c>
      <c r="W76" s="7">
        <f t="shared" ca="1" si="62"/>
        <v>0</v>
      </c>
      <c r="X76" s="7">
        <f t="shared" ca="1" si="62"/>
        <v>0</v>
      </c>
      <c r="Y76" s="3"/>
    </row>
    <row r="77" spans="1:25" x14ac:dyDescent="0.25">
      <c r="A77" s="3" t="s">
        <v>34</v>
      </c>
      <c r="B77" s="3">
        <v>2000</v>
      </c>
      <c r="C77" s="3" t="s">
        <v>43</v>
      </c>
      <c r="D77" s="3" t="s">
        <v>15</v>
      </c>
      <c r="E77" s="3" t="s">
        <v>17</v>
      </c>
      <c r="F77" s="106" t="s">
        <v>58</v>
      </c>
      <c r="G77" s="127"/>
      <c r="H77" s="127"/>
      <c r="I77" s="127"/>
      <c r="J77" s="127"/>
      <c r="K77" s="127"/>
      <c r="L77" s="127"/>
      <c r="M77" s="127"/>
      <c r="N77" s="127"/>
      <c r="O77" s="127"/>
      <c r="P77" s="10">
        <f t="shared" ca="1" si="73"/>
        <v>85</v>
      </c>
      <c r="Q77" s="3">
        <f t="shared" ca="1" si="73"/>
        <v>80</v>
      </c>
      <c r="R77" s="11">
        <f t="shared" ca="1" si="18"/>
        <v>165</v>
      </c>
      <c r="S77" s="10">
        <f t="shared" ref="S77:T97" ca="1" si="84">S76</f>
        <v>9</v>
      </c>
      <c r="T77" s="3">
        <f t="shared" ca="1" si="84"/>
        <v>15</v>
      </c>
      <c r="U77" s="11">
        <f t="shared" ca="1" si="77"/>
        <v>24</v>
      </c>
      <c r="V77" s="7">
        <f t="shared" ca="1" si="62"/>
        <v>0</v>
      </c>
      <c r="W77" s="7">
        <f t="shared" ca="1" si="62"/>
        <v>6</v>
      </c>
      <c r="X77" s="7">
        <f t="shared" ca="1" si="62"/>
        <v>3</v>
      </c>
      <c r="Y77" s="3"/>
    </row>
    <row r="78" spans="1:25" x14ac:dyDescent="0.25">
      <c r="A78" s="12" t="s">
        <v>34</v>
      </c>
      <c r="B78" s="12">
        <v>2000</v>
      </c>
      <c r="C78" s="12" t="s">
        <v>43</v>
      </c>
      <c r="D78" s="12" t="s">
        <v>15</v>
      </c>
      <c r="E78" s="12" t="s">
        <v>18</v>
      </c>
      <c r="F78" s="106" t="s">
        <v>58</v>
      </c>
      <c r="G78" s="127"/>
      <c r="H78" s="127"/>
      <c r="I78" s="127"/>
      <c r="J78" s="127"/>
      <c r="K78" s="127"/>
      <c r="L78" s="127"/>
      <c r="M78" s="127"/>
      <c r="N78" s="127"/>
      <c r="O78" s="127"/>
      <c r="P78" s="10">
        <f t="shared" ca="1" si="73"/>
        <v>85</v>
      </c>
      <c r="Q78" s="3">
        <f t="shared" ca="1" si="73"/>
        <v>80</v>
      </c>
      <c r="R78" s="11">
        <f t="shared" ca="1" si="18"/>
        <v>165</v>
      </c>
      <c r="S78" s="13">
        <f t="shared" ca="1" si="84"/>
        <v>9</v>
      </c>
      <c r="T78" s="12">
        <f t="shared" ca="1" si="84"/>
        <v>15</v>
      </c>
      <c r="U78" s="14">
        <f t="shared" ca="1" si="77"/>
        <v>24</v>
      </c>
      <c r="V78" s="7">
        <f t="shared" ca="1" si="62"/>
        <v>9</v>
      </c>
      <c r="W78" s="7">
        <f t="shared" ca="1" si="62"/>
        <v>9</v>
      </c>
      <c r="X78" s="7">
        <f t="shared" ca="1" si="62"/>
        <v>9</v>
      </c>
      <c r="Y78" s="3"/>
    </row>
    <row r="79" spans="1:25" x14ac:dyDescent="0.25">
      <c r="A79" s="3" t="s">
        <v>34</v>
      </c>
      <c r="B79" s="3">
        <v>2000</v>
      </c>
      <c r="C79" s="3" t="s">
        <v>43</v>
      </c>
      <c r="D79" s="3" t="s">
        <v>19</v>
      </c>
      <c r="E79" s="3" t="s">
        <v>20</v>
      </c>
      <c r="F79" s="106" t="s">
        <v>58</v>
      </c>
      <c r="G79" s="127"/>
      <c r="H79" s="127"/>
      <c r="I79" s="127"/>
      <c r="J79" s="127"/>
      <c r="K79" s="127"/>
      <c r="L79" s="127"/>
      <c r="M79" s="127"/>
      <c r="N79" s="127"/>
      <c r="O79" s="127"/>
      <c r="P79" s="10">
        <f t="shared" ca="1" si="73"/>
        <v>85</v>
      </c>
      <c r="Q79" s="3">
        <f t="shared" ca="1" si="73"/>
        <v>80</v>
      </c>
      <c r="R79" s="11">
        <f t="shared" ca="1" si="18"/>
        <v>165</v>
      </c>
      <c r="S79" s="4">
        <f t="shared" ref="S79" ca="1" si="85">SUM($V79:$V81)</f>
        <v>4</v>
      </c>
      <c r="T79" s="5">
        <f t="shared" ref="T79" ca="1" si="86">SUM($W79:$W81)</f>
        <v>20</v>
      </c>
      <c r="U79" s="6">
        <f t="shared" ca="1" si="77"/>
        <v>24</v>
      </c>
      <c r="V79" s="7">
        <f t="shared" ref="V79:X97" ca="1" si="87">RANDBETWEEN($Z$2,$AA$2)</f>
        <v>1</v>
      </c>
      <c r="W79" s="7">
        <f t="shared" ca="1" si="87"/>
        <v>9</v>
      </c>
      <c r="X79" s="7">
        <f t="shared" ca="1" si="87"/>
        <v>0</v>
      </c>
      <c r="Y79" s="3"/>
    </row>
    <row r="80" spans="1:25" x14ac:dyDescent="0.25">
      <c r="A80" s="3" t="s">
        <v>34</v>
      </c>
      <c r="B80" s="3">
        <v>2000</v>
      </c>
      <c r="C80" s="3" t="s">
        <v>43</v>
      </c>
      <c r="D80" s="3" t="s">
        <v>19</v>
      </c>
      <c r="E80" s="3" t="s">
        <v>21</v>
      </c>
      <c r="F80" s="106" t="s">
        <v>58</v>
      </c>
      <c r="G80" s="127"/>
      <c r="H80" s="127"/>
      <c r="I80" s="127"/>
      <c r="J80" s="127"/>
      <c r="K80" s="127"/>
      <c r="L80" s="127"/>
      <c r="M80" s="127"/>
      <c r="N80" s="127"/>
      <c r="O80" s="127"/>
      <c r="P80" s="10">
        <f t="shared" ca="1" si="73"/>
        <v>85</v>
      </c>
      <c r="Q80" s="3">
        <f t="shared" ca="1" si="73"/>
        <v>80</v>
      </c>
      <c r="R80" s="11">
        <f t="shared" ca="1" si="18"/>
        <v>165</v>
      </c>
      <c r="S80" s="10">
        <f t="shared" ref="S80:T97" ca="1" si="88">S79</f>
        <v>4</v>
      </c>
      <c r="T80" s="3">
        <f t="shared" ca="1" si="88"/>
        <v>20</v>
      </c>
      <c r="U80" s="11">
        <f t="shared" ca="1" si="77"/>
        <v>24</v>
      </c>
      <c r="V80" s="7">
        <f t="shared" ca="1" si="87"/>
        <v>1</v>
      </c>
      <c r="W80" s="7">
        <f t="shared" ca="1" si="87"/>
        <v>1</v>
      </c>
      <c r="X80" s="7">
        <f t="shared" ca="1" si="87"/>
        <v>2</v>
      </c>
      <c r="Y80" s="3"/>
    </row>
    <row r="81" spans="1:25" x14ac:dyDescent="0.25">
      <c r="A81" s="12" t="s">
        <v>34</v>
      </c>
      <c r="B81" s="12">
        <v>2000</v>
      </c>
      <c r="C81" s="12" t="s">
        <v>43</v>
      </c>
      <c r="D81" s="12" t="s">
        <v>19</v>
      </c>
      <c r="E81" s="12" t="s">
        <v>22</v>
      </c>
      <c r="F81" s="107" t="s">
        <v>58</v>
      </c>
      <c r="G81" s="128"/>
      <c r="H81" s="128"/>
      <c r="I81" s="128"/>
      <c r="J81" s="128"/>
      <c r="K81" s="128"/>
      <c r="L81" s="128"/>
      <c r="M81" s="128"/>
      <c r="N81" s="128"/>
      <c r="O81" s="128"/>
      <c r="P81" s="13">
        <f t="shared" ca="1" si="73"/>
        <v>85</v>
      </c>
      <c r="Q81" s="12">
        <f t="shared" ca="1" si="73"/>
        <v>80</v>
      </c>
      <c r="R81" s="14">
        <f t="shared" ca="1" si="18"/>
        <v>165</v>
      </c>
      <c r="S81" s="13">
        <f t="shared" ca="1" si="88"/>
        <v>4</v>
      </c>
      <c r="T81" s="12">
        <f t="shared" ca="1" si="88"/>
        <v>20</v>
      </c>
      <c r="U81" s="14">
        <f t="shared" ca="1" si="77"/>
        <v>24</v>
      </c>
      <c r="V81" s="7">
        <f t="shared" ca="1" si="87"/>
        <v>2</v>
      </c>
      <c r="W81" s="7">
        <f t="shared" ca="1" si="87"/>
        <v>10</v>
      </c>
      <c r="X81" s="7">
        <f t="shared" ca="1" si="87"/>
        <v>10</v>
      </c>
      <c r="Y81" s="3"/>
    </row>
    <row r="82" spans="1:25" x14ac:dyDescent="0.25">
      <c r="A82" s="3" t="s">
        <v>34</v>
      </c>
      <c r="B82" s="3">
        <v>2000</v>
      </c>
      <c r="C82" s="3" t="s">
        <v>43</v>
      </c>
      <c r="D82" s="3" t="s">
        <v>2</v>
      </c>
      <c r="E82" s="3" t="s">
        <v>3</v>
      </c>
      <c r="F82" s="105" t="s">
        <v>59</v>
      </c>
      <c r="G82" s="126"/>
      <c r="H82" s="126"/>
      <c r="I82" s="126"/>
      <c r="J82" s="126"/>
      <c r="K82" s="126"/>
      <c r="L82" s="126"/>
      <c r="M82" s="126"/>
      <c r="N82" s="126"/>
      <c r="O82" s="126"/>
      <c r="P82" s="4">
        <f t="shared" ref="P82" ca="1" si="89">SUM($S82,$S86,$S89,$S92,$S95)</f>
        <v>78</v>
      </c>
      <c r="Q82" s="5">
        <f t="shared" ref="Q82" ca="1" si="90">SUM($T82,$T86,$T89,$T92,$T95)</f>
        <v>85</v>
      </c>
      <c r="R82" s="6">
        <f t="shared" ca="1" si="18"/>
        <v>163</v>
      </c>
      <c r="S82" s="4">
        <f t="shared" ref="S82" ca="1" si="91">SUM($V82:$V85)</f>
        <v>18</v>
      </c>
      <c r="T82" s="5">
        <f t="shared" ref="T82" ca="1" si="92">SUM($W82:$W85)</f>
        <v>23</v>
      </c>
      <c r="U82" s="6">
        <f t="shared" ca="1" si="77"/>
        <v>41</v>
      </c>
      <c r="V82" s="7">
        <f t="shared" ca="1" si="87"/>
        <v>10</v>
      </c>
      <c r="W82" s="7">
        <f t="shared" ca="1" si="87"/>
        <v>3</v>
      </c>
      <c r="X82" s="7">
        <f t="shared" ca="1" si="87"/>
        <v>2</v>
      </c>
      <c r="Y82" s="3"/>
    </row>
    <row r="83" spans="1:25" x14ac:dyDescent="0.25">
      <c r="A83" s="3" t="s">
        <v>34</v>
      </c>
      <c r="B83" s="3">
        <v>2000</v>
      </c>
      <c r="C83" s="3" t="s">
        <v>43</v>
      </c>
      <c r="D83" s="3" t="s">
        <v>2</v>
      </c>
      <c r="E83" s="3" t="s">
        <v>4</v>
      </c>
      <c r="F83" s="105" t="s">
        <v>59</v>
      </c>
      <c r="G83" s="129"/>
      <c r="H83" s="129"/>
      <c r="I83" s="129"/>
      <c r="J83" s="129"/>
      <c r="K83" s="129"/>
      <c r="L83" s="129"/>
      <c r="M83" s="129"/>
      <c r="N83" s="129"/>
      <c r="O83" s="129"/>
      <c r="P83" s="3">
        <f t="shared" ref="P83:Q97" ca="1" si="93">P82</f>
        <v>78</v>
      </c>
      <c r="Q83" s="3">
        <f t="shared" ca="1" si="93"/>
        <v>85</v>
      </c>
      <c r="R83" s="11">
        <f t="shared" ref="R83:R145" ca="1" si="94">SUM(P83:Q83)</f>
        <v>163</v>
      </c>
      <c r="S83" s="10">
        <f t="shared" ref="S83:U97" ca="1" si="95">S82</f>
        <v>18</v>
      </c>
      <c r="T83" s="3">
        <f t="shared" ca="1" si="95"/>
        <v>23</v>
      </c>
      <c r="U83" s="11">
        <f t="shared" ca="1" si="95"/>
        <v>41</v>
      </c>
      <c r="V83" s="7">
        <f t="shared" ca="1" si="87"/>
        <v>2</v>
      </c>
      <c r="W83" s="7">
        <f t="shared" ca="1" si="87"/>
        <v>10</v>
      </c>
      <c r="X83" s="7">
        <f t="shared" ca="1" si="87"/>
        <v>1</v>
      </c>
      <c r="Y83" s="3"/>
    </row>
    <row r="84" spans="1:25" x14ac:dyDescent="0.25">
      <c r="A84" s="3" t="s">
        <v>34</v>
      </c>
      <c r="B84" s="3">
        <v>2000</v>
      </c>
      <c r="C84" s="3" t="s">
        <v>43</v>
      </c>
      <c r="D84" s="3" t="s">
        <v>2</v>
      </c>
      <c r="E84" s="3" t="s">
        <v>5</v>
      </c>
      <c r="F84" s="106" t="s">
        <v>59</v>
      </c>
      <c r="G84" s="129"/>
      <c r="H84" s="129"/>
      <c r="I84" s="129"/>
      <c r="J84" s="129"/>
      <c r="K84" s="129"/>
      <c r="L84" s="129"/>
      <c r="M84" s="129"/>
      <c r="N84" s="129"/>
      <c r="O84" s="129"/>
      <c r="P84" s="3">
        <f t="shared" ca="1" si="93"/>
        <v>78</v>
      </c>
      <c r="Q84" s="3">
        <f t="shared" ca="1" si="93"/>
        <v>85</v>
      </c>
      <c r="R84" s="11">
        <f t="shared" ca="1" si="94"/>
        <v>163</v>
      </c>
      <c r="S84" s="10">
        <f t="shared" ca="1" si="95"/>
        <v>18</v>
      </c>
      <c r="T84" s="3">
        <f t="shared" ca="1" si="95"/>
        <v>23</v>
      </c>
      <c r="U84" s="11">
        <f t="shared" ca="1" si="95"/>
        <v>41</v>
      </c>
      <c r="V84" s="7">
        <f t="shared" ca="1" si="87"/>
        <v>0</v>
      </c>
      <c r="W84" s="7">
        <f t="shared" ca="1" si="87"/>
        <v>4</v>
      </c>
      <c r="X84" s="7">
        <f t="shared" ca="1" si="87"/>
        <v>2</v>
      </c>
      <c r="Y84" s="3"/>
    </row>
    <row r="85" spans="1:25" x14ac:dyDescent="0.25">
      <c r="A85" s="12" t="s">
        <v>34</v>
      </c>
      <c r="B85" s="12">
        <v>2000</v>
      </c>
      <c r="C85" s="12" t="s">
        <v>43</v>
      </c>
      <c r="D85" s="12" t="s">
        <v>2</v>
      </c>
      <c r="E85" s="12" t="s">
        <v>6</v>
      </c>
      <c r="F85" s="106" t="s">
        <v>59</v>
      </c>
      <c r="G85" s="129"/>
      <c r="H85" s="129"/>
      <c r="I85" s="129"/>
      <c r="J85" s="129"/>
      <c r="K85" s="129"/>
      <c r="L85" s="129"/>
      <c r="M85" s="129"/>
      <c r="N85" s="129"/>
      <c r="O85" s="129"/>
      <c r="P85" s="3">
        <f t="shared" ca="1" si="93"/>
        <v>78</v>
      </c>
      <c r="Q85" s="3">
        <f t="shared" ca="1" si="93"/>
        <v>85</v>
      </c>
      <c r="R85" s="11">
        <f t="shared" ca="1" si="94"/>
        <v>163</v>
      </c>
      <c r="S85" s="13">
        <f t="shared" ca="1" si="95"/>
        <v>18</v>
      </c>
      <c r="T85" s="12">
        <f t="shared" ca="1" si="95"/>
        <v>23</v>
      </c>
      <c r="U85" s="14">
        <f t="shared" ca="1" si="95"/>
        <v>41</v>
      </c>
      <c r="V85" s="7">
        <f t="shared" ca="1" si="87"/>
        <v>6</v>
      </c>
      <c r="W85" s="7">
        <f t="shared" ca="1" si="87"/>
        <v>6</v>
      </c>
      <c r="X85" s="7">
        <f t="shared" ca="1" si="87"/>
        <v>9</v>
      </c>
      <c r="Y85" s="3"/>
    </row>
    <row r="86" spans="1:25" x14ac:dyDescent="0.25">
      <c r="A86" s="5" t="s">
        <v>34</v>
      </c>
      <c r="B86" s="5">
        <v>2000</v>
      </c>
      <c r="C86" s="5" t="s">
        <v>43</v>
      </c>
      <c r="D86" s="5" t="s">
        <v>7</v>
      </c>
      <c r="E86" s="5" t="s">
        <v>8</v>
      </c>
      <c r="F86" s="106" t="s">
        <v>59</v>
      </c>
      <c r="G86" s="129"/>
      <c r="H86" s="129"/>
      <c r="I86" s="129"/>
      <c r="J86" s="129"/>
      <c r="K86" s="129"/>
      <c r="L86" s="129"/>
      <c r="M86" s="129"/>
      <c r="N86" s="129"/>
      <c r="O86" s="129"/>
      <c r="P86" s="3">
        <f t="shared" ca="1" si="93"/>
        <v>78</v>
      </c>
      <c r="Q86" s="3">
        <f t="shared" ca="1" si="93"/>
        <v>85</v>
      </c>
      <c r="R86" s="11">
        <f t="shared" ca="1" si="94"/>
        <v>163</v>
      </c>
      <c r="S86" s="4">
        <f t="shared" ref="S86" ca="1" si="96">SUM($V86:$V88)</f>
        <v>19</v>
      </c>
      <c r="T86" s="5">
        <f t="shared" ref="T86" ca="1" si="97">SUM($W86:$W88)</f>
        <v>12</v>
      </c>
      <c r="U86" s="6">
        <f t="shared" ref="U86:U97" ca="1" si="98">SUM(S86:T86)</f>
        <v>31</v>
      </c>
      <c r="V86" s="7">
        <f t="shared" ca="1" si="87"/>
        <v>8</v>
      </c>
      <c r="W86" s="7">
        <f t="shared" ca="1" si="87"/>
        <v>1</v>
      </c>
      <c r="X86" s="7">
        <f t="shared" ca="1" si="87"/>
        <v>7</v>
      </c>
      <c r="Y86" s="3"/>
    </row>
    <row r="87" spans="1:25" x14ac:dyDescent="0.25">
      <c r="A87" s="3" t="s">
        <v>34</v>
      </c>
      <c r="B87" s="3">
        <v>2000</v>
      </c>
      <c r="C87" s="3" t="s">
        <v>43</v>
      </c>
      <c r="D87" s="3" t="s">
        <v>7</v>
      </c>
      <c r="E87" s="3" t="s">
        <v>9</v>
      </c>
      <c r="F87" s="106" t="s">
        <v>59</v>
      </c>
      <c r="G87" s="129"/>
      <c r="H87" s="129"/>
      <c r="I87" s="129"/>
      <c r="J87" s="129"/>
      <c r="K87" s="129"/>
      <c r="L87" s="129"/>
      <c r="M87" s="129"/>
      <c r="N87" s="129"/>
      <c r="O87" s="129"/>
      <c r="P87" s="3">
        <f t="shared" ca="1" si="93"/>
        <v>78</v>
      </c>
      <c r="Q87" s="3">
        <f t="shared" ca="1" si="93"/>
        <v>85</v>
      </c>
      <c r="R87" s="11">
        <f t="shared" ca="1" si="94"/>
        <v>163</v>
      </c>
      <c r="S87" s="10">
        <f t="shared" ref="S87:T97" ca="1" si="99">S86</f>
        <v>19</v>
      </c>
      <c r="T87" s="3">
        <f t="shared" ca="1" si="99"/>
        <v>12</v>
      </c>
      <c r="U87" s="11">
        <f t="shared" ca="1" si="98"/>
        <v>31</v>
      </c>
      <c r="V87" s="7">
        <f t="shared" ca="1" si="87"/>
        <v>6</v>
      </c>
      <c r="W87" s="7">
        <f t="shared" ca="1" si="87"/>
        <v>9</v>
      </c>
      <c r="X87" s="7">
        <f t="shared" ca="1" si="87"/>
        <v>3</v>
      </c>
      <c r="Y87" s="3"/>
    </row>
    <row r="88" spans="1:25" x14ac:dyDescent="0.25">
      <c r="A88" s="12" t="s">
        <v>34</v>
      </c>
      <c r="B88" s="12">
        <v>2000</v>
      </c>
      <c r="C88" s="12" t="s">
        <v>43</v>
      </c>
      <c r="D88" s="12" t="s">
        <v>7</v>
      </c>
      <c r="E88" s="12" t="s">
        <v>10</v>
      </c>
      <c r="F88" s="106" t="s">
        <v>59</v>
      </c>
      <c r="G88" s="129"/>
      <c r="H88" s="129"/>
      <c r="I88" s="129"/>
      <c r="J88" s="129"/>
      <c r="K88" s="129"/>
      <c r="L88" s="129"/>
      <c r="M88" s="129"/>
      <c r="N88" s="129"/>
      <c r="O88" s="129"/>
      <c r="P88" s="3">
        <f t="shared" ca="1" si="93"/>
        <v>78</v>
      </c>
      <c r="Q88" s="3">
        <f t="shared" ca="1" si="93"/>
        <v>85</v>
      </c>
      <c r="R88" s="11">
        <f t="shared" ca="1" si="94"/>
        <v>163</v>
      </c>
      <c r="S88" s="13">
        <f t="shared" ca="1" si="99"/>
        <v>19</v>
      </c>
      <c r="T88" s="12">
        <f t="shared" ca="1" si="99"/>
        <v>12</v>
      </c>
      <c r="U88" s="14">
        <f t="shared" ca="1" si="98"/>
        <v>31</v>
      </c>
      <c r="V88" s="7">
        <f t="shared" ca="1" si="87"/>
        <v>5</v>
      </c>
      <c r="W88" s="7">
        <f t="shared" ca="1" si="87"/>
        <v>2</v>
      </c>
      <c r="X88" s="7">
        <f t="shared" ca="1" si="87"/>
        <v>4</v>
      </c>
      <c r="Y88" s="3"/>
    </row>
    <row r="89" spans="1:25" x14ac:dyDescent="0.25">
      <c r="A89" s="5" t="s">
        <v>34</v>
      </c>
      <c r="B89" s="5">
        <v>2000</v>
      </c>
      <c r="C89" s="5" t="s">
        <v>43</v>
      </c>
      <c r="D89" s="5" t="s">
        <v>11</v>
      </c>
      <c r="E89" s="5" t="s">
        <v>12</v>
      </c>
      <c r="F89" s="106" t="s">
        <v>59</v>
      </c>
      <c r="G89" s="129"/>
      <c r="H89" s="129"/>
      <c r="I89" s="129"/>
      <c r="J89" s="129"/>
      <c r="K89" s="129"/>
      <c r="L89" s="129"/>
      <c r="M89" s="129"/>
      <c r="N89" s="129"/>
      <c r="O89" s="129"/>
      <c r="P89" s="3">
        <f t="shared" ca="1" si="93"/>
        <v>78</v>
      </c>
      <c r="Q89" s="3">
        <f t="shared" ca="1" si="93"/>
        <v>85</v>
      </c>
      <c r="R89" s="11">
        <f t="shared" ca="1" si="94"/>
        <v>163</v>
      </c>
      <c r="S89" s="4">
        <f t="shared" ref="S89" ca="1" si="100">SUM($V89:$V91)</f>
        <v>7</v>
      </c>
      <c r="T89" s="5">
        <f t="shared" ref="T89" ca="1" si="101">SUM($W89:$W91)</f>
        <v>18</v>
      </c>
      <c r="U89" s="6">
        <f t="shared" ca="1" si="98"/>
        <v>25</v>
      </c>
      <c r="V89" s="7">
        <f t="shared" ca="1" si="87"/>
        <v>1</v>
      </c>
      <c r="W89" s="7">
        <f t="shared" ca="1" si="87"/>
        <v>7</v>
      </c>
      <c r="X89" s="7">
        <f t="shared" ca="1" si="87"/>
        <v>8</v>
      </c>
      <c r="Y89" s="3"/>
    </row>
    <row r="90" spans="1:25" x14ac:dyDescent="0.25">
      <c r="A90" s="3" t="s">
        <v>34</v>
      </c>
      <c r="B90" s="3">
        <v>2000</v>
      </c>
      <c r="C90" s="3" t="s">
        <v>43</v>
      </c>
      <c r="D90" s="3" t="s">
        <v>11</v>
      </c>
      <c r="E90" s="3" t="s">
        <v>13</v>
      </c>
      <c r="F90" s="106" t="s">
        <v>59</v>
      </c>
      <c r="G90" s="129"/>
      <c r="H90" s="129"/>
      <c r="I90" s="129"/>
      <c r="J90" s="129"/>
      <c r="K90" s="129"/>
      <c r="L90" s="129"/>
      <c r="M90" s="129"/>
      <c r="N90" s="129"/>
      <c r="O90" s="129"/>
      <c r="P90" s="3">
        <f t="shared" ca="1" si="93"/>
        <v>78</v>
      </c>
      <c r="Q90" s="3">
        <f t="shared" ca="1" si="93"/>
        <v>85</v>
      </c>
      <c r="R90" s="11">
        <f t="shared" ca="1" si="94"/>
        <v>163</v>
      </c>
      <c r="S90" s="10">
        <f t="shared" ref="S90:T97" ca="1" si="102">S89</f>
        <v>7</v>
      </c>
      <c r="T90" s="3">
        <f t="shared" ca="1" si="102"/>
        <v>18</v>
      </c>
      <c r="U90" s="11">
        <f t="shared" ca="1" si="98"/>
        <v>25</v>
      </c>
      <c r="V90" s="7">
        <f t="shared" ca="1" si="87"/>
        <v>1</v>
      </c>
      <c r="W90" s="7">
        <f t="shared" ca="1" si="87"/>
        <v>9</v>
      </c>
      <c r="X90" s="7">
        <f t="shared" ca="1" si="87"/>
        <v>2</v>
      </c>
      <c r="Y90" s="3"/>
    </row>
    <row r="91" spans="1:25" x14ac:dyDescent="0.25">
      <c r="A91" s="12" t="s">
        <v>34</v>
      </c>
      <c r="B91" s="12">
        <v>2000</v>
      </c>
      <c r="C91" s="12" t="s">
        <v>43</v>
      </c>
      <c r="D91" s="12" t="s">
        <v>11</v>
      </c>
      <c r="E91" s="12" t="s">
        <v>14</v>
      </c>
      <c r="F91" s="106" t="s">
        <v>59</v>
      </c>
      <c r="G91" s="129"/>
      <c r="H91" s="129"/>
      <c r="I91" s="129"/>
      <c r="J91" s="129"/>
      <c r="K91" s="129"/>
      <c r="L91" s="129"/>
      <c r="M91" s="129"/>
      <c r="N91" s="129"/>
      <c r="O91" s="129"/>
      <c r="P91" s="3">
        <f t="shared" ca="1" si="93"/>
        <v>78</v>
      </c>
      <c r="Q91" s="3">
        <f t="shared" ca="1" si="93"/>
        <v>85</v>
      </c>
      <c r="R91" s="11">
        <f t="shared" ca="1" si="94"/>
        <v>163</v>
      </c>
      <c r="S91" s="13">
        <f t="shared" ca="1" si="102"/>
        <v>7</v>
      </c>
      <c r="T91" s="12">
        <f t="shared" ca="1" si="102"/>
        <v>18</v>
      </c>
      <c r="U91" s="14">
        <f t="shared" ca="1" si="98"/>
        <v>25</v>
      </c>
      <c r="V91" s="7">
        <f t="shared" ca="1" si="87"/>
        <v>5</v>
      </c>
      <c r="W91" s="7">
        <f t="shared" ca="1" si="87"/>
        <v>2</v>
      </c>
      <c r="X91" s="7">
        <f t="shared" ca="1" si="87"/>
        <v>4</v>
      </c>
      <c r="Y91" s="3"/>
    </row>
    <row r="92" spans="1:25" x14ac:dyDescent="0.25">
      <c r="A92" s="5" t="s">
        <v>34</v>
      </c>
      <c r="B92" s="5">
        <v>2000</v>
      </c>
      <c r="C92" s="5" t="s">
        <v>43</v>
      </c>
      <c r="D92" s="5" t="s">
        <v>15</v>
      </c>
      <c r="E92" s="5" t="s">
        <v>16</v>
      </c>
      <c r="F92" s="106" t="s">
        <v>59</v>
      </c>
      <c r="G92" s="129"/>
      <c r="H92" s="129"/>
      <c r="I92" s="129"/>
      <c r="J92" s="129"/>
      <c r="K92" s="129"/>
      <c r="L92" s="129"/>
      <c r="M92" s="129"/>
      <c r="N92" s="129"/>
      <c r="O92" s="129"/>
      <c r="P92" s="3">
        <f t="shared" ca="1" si="93"/>
        <v>78</v>
      </c>
      <c r="Q92" s="3">
        <f t="shared" ca="1" si="93"/>
        <v>85</v>
      </c>
      <c r="R92" s="11">
        <f t="shared" ca="1" si="94"/>
        <v>163</v>
      </c>
      <c r="S92" s="4">
        <f t="shared" ref="S92" ca="1" si="103">SUM($V92:$V94)</f>
        <v>19</v>
      </c>
      <c r="T92" s="5">
        <f t="shared" ref="T92" ca="1" si="104">SUM($W92:$W94)</f>
        <v>24</v>
      </c>
      <c r="U92" s="6">
        <f t="shared" ca="1" si="98"/>
        <v>43</v>
      </c>
      <c r="V92" s="7">
        <f t="shared" ca="1" si="87"/>
        <v>10</v>
      </c>
      <c r="W92" s="7">
        <f t="shared" ca="1" si="87"/>
        <v>4</v>
      </c>
      <c r="X92" s="7">
        <f t="shared" ca="1" si="87"/>
        <v>0</v>
      </c>
      <c r="Y92" s="3"/>
    </row>
    <row r="93" spans="1:25" x14ac:dyDescent="0.25">
      <c r="A93" s="3" t="s">
        <v>34</v>
      </c>
      <c r="B93" s="3">
        <v>2000</v>
      </c>
      <c r="C93" s="3" t="s">
        <v>43</v>
      </c>
      <c r="D93" s="3" t="s">
        <v>15</v>
      </c>
      <c r="E93" s="3" t="s">
        <v>17</v>
      </c>
      <c r="F93" s="106" t="s">
        <v>59</v>
      </c>
      <c r="G93" s="129"/>
      <c r="H93" s="129"/>
      <c r="I93" s="129"/>
      <c r="J93" s="129"/>
      <c r="K93" s="129"/>
      <c r="L93" s="129"/>
      <c r="M93" s="129"/>
      <c r="N93" s="129"/>
      <c r="O93" s="129"/>
      <c r="P93" s="3">
        <f t="shared" ca="1" si="93"/>
        <v>78</v>
      </c>
      <c r="Q93" s="3">
        <f t="shared" ca="1" si="93"/>
        <v>85</v>
      </c>
      <c r="R93" s="11">
        <f t="shared" ca="1" si="94"/>
        <v>163</v>
      </c>
      <c r="S93" s="10">
        <f t="shared" ref="S93:T97" ca="1" si="105">S92</f>
        <v>19</v>
      </c>
      <c r="T93" s="3">
        <f t="shared" ca="1" si="105"/>
        <v>24</v>
      </c>
      <c r="U93" s="11">
        <f t="shared" ca="1" si="98"/>
        <v>43</v>
      </c>
      <c r="V93" s="7">
        <f t="shared" ca="1" si="87"/>
        <v>2</v>
      </c>
      <c r="W93" s="7">
        <f t="shared" ca="1" si="87"/>
        <v>10</v>
      </c>
      <c r="X93" s="7">
        <f t="shared" ca="1" si="87"/>
        <v>0</v>
      </c>
      <c r="Y93" s="3"/>
    </row>
    <row r="94" spans="1:25" x14ac:dyDescent="0.25">
      <c r="A94" s="12" t="s">
        <v>34</v>
      </c>
      <c r="B94" s="12">
        <v>2000</v>
      </c>
      <c r="C94" s="12" t="s">
        <v>43</v>
      </c>
      <c r="D94" s="12" t="s">
        <v>15</v>
      </c>
      <c r="E94" s="12" t="s">
        <v>18</v>
      </c>
      <c r="F94" s="106" t="s">
        <v>59</v>
      </c>
      <c r="G94" s="129"/>
      <c r="H94" s="129"/>
      <c r="I94" s="129"/>
      <c r="J94" s="129"/>
      <c r="K94" s="129"/>
      <c r="L94" s="129"/>
      <c r="M94" s="129"/>
      <c r="N94" s="129"/>
      <c r="O94" s="129"/>
      <c r="P94" s="3">
        <f t="shared" ca="1" si="93"/>
        <v>78</v>
      </c>
      <c r="Q94" s="3">
        <f t="shared" ca="1" si="93"/>
        <v>85</v>
      </c>
      <c r="R94" s="11">
        <f t="shared" ca="1" si="94"/>
        <v>163</v>
      </c>
      <c r="S94" s="13">
        <f t="shared" ca="1" si="105"/>
        <v>19</v>
      </c>
      <c r="T94" s="12">
        <f t="shared" ca="1" si="105"/>
        <v>24</v>
      </c>
      <c r="U94" s="14">
        <f t="shared" ca="1" si="98"/>
        <v>43</v>
      </c>
      <c r="V94" s="7">
        <f t="shared" ca="1" si="87"/>
        <v>7</v>
      </c>
      <c r="W94" s="7">
        <f t="shared" ca="1" si="87"/>
        <v>10</v>
      </c>
      <c r="X94" s="7">
        <f t="shared" ca="1" si="87"/>
        <v>2</v>
      </c>
      <c r="Y94" s="3"/>
    </row>
    <row r="95" spans="1:25" x14ac:dyDescent="0.25">
      <c r="A95" s="3" t="s">
        <v>34</v>
      </c>
      <c r="B95" s="3">
        <v>2000</v>
      </c>
      <c r="C95" s="3" t="s">
        <v>43</v>
      </c>
      <c r="D95" s="3" t="s">
        <v>19</v>
      </c>
      <c r="E95" s="3" t="s">
        <v>20</v>
      </c>
      <c r="F95" s="106" t="s">
        <v>59</v>
      </c>
      <c r="G95" s="129"/>
      <c r="H95" s="129"/>
      <c r="I95" s="129"/>
      <c r="J95" s="129"/>
      <c r="K95" s="129"/>
      <c r="L95" s="129"/>
      <c r="M95" s="129"/>
      <c r="N95" s="129"/>
      <c r="O95" s="129"/>
      <c r="P95" s="3">
        <f t="shared" ca="1" si="93"/>
        <v>78</v>
      </c>
      <c r="Q95" s="3">
        <f t="shared" ca="1" si="93"/>
        <v>85</v>
      </c>
      <c r="R95" s="11">
        <f t="shared" ca="1" si="94"/>
        <v>163</v>
      </c>
      <c r="S95" s="4">
        <f t="shared" ref="S95" ca="1" si="106">SUM($V95:$V97)</f>
        <v>15</v>
      </c>
      <c r="T95" s="5">
        <f t="shared" ref="T95" ca="1" si="107">SUM($W95:$W97)</f>
        <v>8</v>
      </c>
      <c r="U95" s="6">
        <f t="shared" ca="1" si="98"/>
        <v>23</v>
      </c>
      <c r="V95" s="7">
        <f t="shared" ca="1" si="87"/>
        <v>0</v>
      </c>
      <c r="W95" s="7">
        <f t="shared" ca="1" si="87"/>
        <v>1</v>
      </c>
      <c r="X95" s="7">
        <f t="shared" ca="1" si="87"/>
        <v>7</v>
      </c>
      <c r="Y95" s="3"/>
    </row>
    <row r="96" spans="1:25" x14ac:dyDescent="0.25">
      <c r="A96" s="3" t="s">
        <v>34</v>
      </c>
      <c r="B96" s="3">
        <v>2000</v>
      </c>
      <c r="C96" s="3" t="s">
        <v>43</v>
      </c>
      <c r="D96" s="3" t="s">
        <v>19</v>
      </c>
      <c r="E96" s="3" t="s">
        <v>21</v>
      </c>
      <c r="F96" s="106" t="s">
        <v>59</v>
      </c>
      <c r="G96" s="129"/>
      <c r="H96" s="129"/>
      <c r="I96" s="129"/>
      <c r="J96" s="129"/>
      <c r="K96" s="129"/>
      <c r="L96" s="129"/>
      <c r="M96" s="129"/>
      <c r="N96" s="129"/>
      <c r="O96" s="129"/>
      <c r="P96" s="3">
        <f t="shared" ca="1" si="93"/>
        <v>78</v>
      </c>
      <c r="Q96" s="3">
        <f t="shared" ca="1" si="93"/>
        <v>85</v>
      </c>
      <c r="R96" s="11">
        <f t="shared" ca="1" si="94"/>
        <v>163</v>
      </c>
      <c r="S96" s="10">
        <f t="shared" ref="S96:T97" ca="1" si="108">S95</f>
        <v>15</v>
      </c>
      <c r="T96" s="3">
        <f t="shared" ca="1" si="108"/>
        <v>8</v>
      </c>
      <c r="U96" s="11">
        <f t="shared" ca="1" si="98"/>
        <v>23</v>
      </c>
      <c r="V96" s="7">
        <f t="shared" ca="1" si="87"/>
        <v>9</v>
      </c>
      <c r="W96" s="7">
        <f t="shared" ca="1" si="87"/>
        <v>2</v>
      </c>
      <c r="X96" s="7">
        <f t="shared" ca="1" si="87"/>
        <v>10</v>
      </c>
      <c r="Y96" s="3"/>
    </row>
    <row r="97" spans="1:25" x14ac:dyDescent="0.25">
      <c r="A97" s="12" t="s">
        <v>34</v>
      </c>
      <c r="B97" s="12">
        <v>2000</v>
      </c>
      <c r="C97" s="12" t="s">
        <v>43</v>
      </c>
      <c r="D97" s="12" t="s">
        <v>19</v>
      </c>
      <c r="E97" s="12" t="s">
        <v>22</v>
      </c>
      <c r="F97" s="107" t="s">
        <v>59</v>
      </c>
      <c r="G97" s="130"/>
      <c r="H97" s="130"/>
      <c r="I97" s="130"/>
      <c r="J97" s="130"/>
      <c r="K97" s="130"/>
      <c r="L97" s="130"/>
      <c r="M97" s="130"/>
      <c r="N97" s="130"/>
      <c r="O97" s="130"/>
      <c r="P97" s="12">
        <f t="shared" ca="1" si="93"/>
        <v>78</v>
      </c>
      <c r="Q97" s="12">
        <f t="shared" ca="1" si="93"/>
        <v>85</v>
      </c>
      <c r="R97" s="14">
        <f t="shared" ca="1" si="94"/>
        <v>163</v>
      </c>
      <c r="S97" s="13">
        <f t="shared" ca="1" si="108"/>
        <v>15</v>
      </c>
      <c r="T97" s="12">
        <f t="shared" ca="1" si="108"/>
        <v>8</v>
      </c>
      <c r="U97" s="14">
        <f t="shared" ca="1" si="98"/>
        <v>23</v>
      </c>
      <c r="V97" s="7">
        <f t="shared" ca="1" si="87"/>
        <v>6</v>
      </c>
      <c r="W97" s="7">
        <f t="shared" ca="1" si="87"/>
        <v>5</v>
      </c>
      <c r="X97" s="7">
        <f t="shared" ca="1" si="87"/>
        <v>3</v>
      </c>
      <c r="Y97" s="3"/>
    </row>
  </sheetData>
  <conditionalFormatting sqref="P2:X17">
    <cfRule type="cellIs" dxfId="93" priority="13" operator="lessThan">
      <formula>5</formula>
    </cfRule>
  </conditionalFormatting>
  <conditionalFormatting sqref="P18:U33">
    <cfRule type="cellIs" dxfId="92" priority="12" operator="lessThan">
      <formula>5</formula>
    </cfRule>
  </conditionalFormatting>
  <conditionalFormatting sqref="P34:U49">
    <cfRule type="cellIs" dxfId="91" priority="11" operator="lessThan">
      <formula>5</formula>
    </cfRule>
  </conditionalFormatting>
  <conditionalFormatting sqref="P50:U65">
    <cfRule type="cellIs" dxfId="90" priority="10" operator="lessThan">
      <formula>5</formula>
    </cfRule>
  </conditionalFormatting>
  <conditionalFormatting sqref="P66:U81">
    <cfRule type="cellIs" dxfId="89" priority="9" operator="lessThan">
      <formula>5</formula>
    </cfRule>
  </conditionalFormatting>
  <conditionalFormatting sqref="P82:U97">
    <cfRule type="cellIs" dxfId="88" priority="8" operator="lessThan">
      <formula>5</formula>
    </cfRule>
  </conditionalFormatting>
  <conditionalFormatting sqref="V18:X33">
    <cfRule type="cellIs" dxfId="87" priority="7" operator="lessThan">
      <formula>5</formula>
    </cfRule>
  </conditionalFormatting>
  <conditionalFormatting sqref="V34:X49">
    <cfRule type="cellIs" dxfId="86" priority="6" operator="lessThan">
      <formula>5</formula>
    </cfRule>
  </conditionalFormatting>
  <conditionalFormatting sqref="V50:X65">
    <cfRule type="cellIs" dxfId="85" priority="5" operator="lessThan">
      <formula>5</formula>
    </cfRule>
  </conditionalFormatting>
  <conditionalFormatting sqref="V66:X81">
    <cfRule type="cellIs" dxfId="84" priority="4" operator="lessThan">
      <formula>5</formula>
    </cfRule>
  </conditionalFormatting>
  <conditionalFormatting sqref="V82:X97">
    <cfRule type="cellIs" dxfId="83" priority="3" operator="lessThan">
      <formula>5</formula>
    </cfRule>
  </conditionalFormatting>
  <conditionalFormatting sqref="J2:K17">
    <cfRule type="cellIs" dxfId="82" priority="2" operator="lessThan">
      <formula>5</formula>
    </cfRule>
  </conditionalFormatting>
  <conditionalFormatting sqref="L2:L17">
    <cfRule type="cellIs" dxfId="81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5FD-B720-4E62-BBE2-48BB2F6FB0B9}">
  <dimension ref="A1:T97"/>
  <sheetViews>
    <sheetView workbookViewId="0">
      <selection activeCell="O1" sqref="O1:O1048576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8" width="9.42578125" customWidth="1"/>
    <col min="9" max="9" width="5.28515625" bestFit="1" customWidth="1"/>
    <col min="10" max="10" width="6" bestFit="1" customWidth="1"/>
    <col min="11" max="11" width="5.28515625" bestFit="1" customWidth="1"/>
    <col min="12" max="12" width="5.5703125" bestFit="1" customWidth="1"/>
    <col min="13" max="13" width="6.28515625" bestFit="1" customWidth="1"/>
    <col min="14" max="14" width="5.5703125" bestFit="1" customWidth="1"/>
    <col min="15" max="15" width="7.85546875" bestFit="1" customWidth="1"/>
    <col min="16" max="16" width="8.5703125" bestFit="1" customWidth="1"/>
    <col min="17" max="17" width="7.85546875" bestFit="1" customWidth="1"/>
    <col min="18" max="18" width="7.85546875" customWidth="1"/>
  </cols>
  <sheetData>
    <row r="1" spans="1:20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53</v>
      </c>
      <c r="G1" s="2"/>
      <c r="H1" s="2"/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1" t="s">
        <v>31</v>
      </c>
      <c r="P1" s="1" t="s">
        <v>33</v>
      </c>
      <c r="Q1" s="1" t="s">
        <v>32</v>
      </c>
      <c r="R1" s="10"/>
      <c r="S1" s="15" t="s">
        <v>36</v>
      </c>
      <c r="T1" s="15" t="s">
        <v>35</v>
      </c>
    </row>
    <row r="2" spans="1:20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105" t="s">
        <v>54</v>
      </c>
      <c r="G2" s="121"/>
      <c r="H2" s="121"/>
      <c r="I2" s="4">
        <f ca="1">SUM($L2,$L6,$L9,$L12,$L15)</f>
        <v>71</v>
      </c>
      <c r="J2" s="5">
        <f ca="1">SUM($M2,$M6,$M9,$M12,$M15)</f>
        <v>74</v>
      </c>
      <c r="K2" s="5">
        <f ca="1">SUM(I2:J2)</f>
        <v>145</v>
      </c>
      <c r="L2" s="4">
        <f ca="1">SUM($O2:$O5)</f>
        <v>22</v>
      </c>
      <c r="M2" s="5">
        <f ca="1">SUM($P2:$P5)</f>
        <v>17</v>
      </c>
      <c r="N2" s="6">
        <f t="shared" ref="N2:N18" ca="1" si="0">SUM(L2:M2)</f>
        <v>39</v>
      </c>
      <c r="O2" s="8">
        <f ca="1">RANDBETWEEN($S$2,$T$2)</f>
        <v>6</v>
      </c>
      <c r="P2" s="7">
        <f t="shared" ref="P2:Q17" ca="1" si="1">RANDBETWEEN($S$2,$T$2)</f>
        <v>2</v>
      </c>
      <c r="Q2" s="7">
        <f t="shared" ca="1" si="1"/>
        <v>1</v>
      </c>
      <c r="R2" s="3"/>
      <c r="S2" s="16">
        <v>0</v>
      </c>
      <c r="T2" s="16">
        <v>10</v>
      </c>
    </row>
    <row r="3" spans="1:20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6" t="s">
        <v>54</v>
      </c>
      <c r="G3" s="122"/>
      <c r="H3" s="122"/>
      <c r="I3" s="10">
        <f ca="1">I2</f>
        <v>71</v>
      </c>
      <c r="J3" s="3">
        <f ca="1">J2</f>
        <v>74</v>
      </c>
      <c r="K3" s="3">
        <f t="shared" ref="K3:K17" ca="1" si="2">SUM(I3:J3)</f>
        <v>145</v>
      </c>
      <c r="L3" s="10">
        <f ca="1">L2</f>
        <v>22</v>
      </c>
      <c r="M3" s="3">
        <f t="shared" ref="M3:N5" ca="1" si="3">M2</f>
        <v>17</v>
      </c>
      <c r="N3" s="11">
        <f t="shared" ca="1" si="3"/>
        <v>39</v>
      </c>
      <c r="O3" s="8">
        <f t="shared" ref="O3:Q18" ca="1" si="4">RANDBETWEEN($S$2,$T$2)</f>
        <v>2</v>
      </c>
      <c r="P3" s="7">
        <f t="shared" ca="1" si="1"/>
        <v>10</v>
      </c>
      <c r="Q3" s="7">
        <f t="shared" ca="1" si="1"/>
        <v>7</v>
      </c>
      <c r="R3" s="3"/>
    </row>
    <row r="4" spans="1:20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6" t="s">
        <v>54</v>
      </c>
      <c r="G4" s="122"/>
      <c r="H4" s="122"/>
      <c r="I4" s="10">
        <f t="shared" ref="I4:J17" ca="1" si="5">I3</f>
        <v>71</v>
      </c>
      <c r="J4" s="3">
        <f t="shared" ca="1" si="5"/>
        <v>74</v>
      </c>
      <c r="K4" s="3">
        <f t="shared" ca="1" si="2"/>
        <v>145</v>
      </c>
      <c r="L4" s="10">
        <f t="shared" ref="L4:L5" ca="1" si="6">L3</f>
        <v>22</v>
      </c>
      <c r="M4" s="3">
        <f t="shared" ca="1" si="3"/>
        <v>17</v>
      </c>
      <c r="N4" s="11">
        <f t="shared" ca="1" si="3"/>
        <v>39</v>
      </c>
      <c r="O4" s="8">
        <f t="shared" ca="1" si="4"/>
        <v>8</v>
      </c>
      <c r="P4" s="7">
        <f t="shared" ca="1" si="1"/>
        <v>3</v>
      </c>
      <c r="Q4" s="7">
        <f t="shared" ca="1" si="1"/>
        <v>7</v>
      </c>
      <c r="R4" s="3"/>
    </row>
    <row r="5" spans="1:20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6" t="s">
        <v>54</v>
      </c>
      <c r="G5" s="122"/>
      <c r="H5" s="122"/>
      <c r="I5" s="10">
        <f t="shared" ca="1" si="5"/>
        <v>71</v>
      </c>
      <c r="J5" s="3">
        <f t="shared" ca="1" si="5"/>
        <v>74</v>
      </c>
      <c r="K5" s="3">
        <f t="shared" ca="1" si="2"/>
        <v>145</v>
      </c>
      <c r="L5" s="13">
        <f t="shared" ca="1" si="6"/>
        <v>22</v>
      </c>
      <c r="M5" s="12">
        <f t="shared" ca="1" si="3"/>
        <v>17</v>
      </c>
      <c r="N5" s="14">
        <f t="shared" ca="1" si="3"/>
        <v>39</v>
      </c>
      <c r="O5" s="8">
        <f t="shared" ca="1" si="4"/>
        <v>6</v>
      </c>
      <c r="P5" s="7">
        <f t="shared" ca="1" si="1"/>
        <v>2</v>
      </c>
      <c r="Q5" s="7">
        <f t="shared" ca="1" si="1"/>
        <v>3</v>
      </c>
      <c r="R5" s="3"/>
    </row>
    <row r="6" spans="1:20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6" t="s">
        <v>54</v>
      </c>
      <c r="G6" s="122"/>
      <c r="H6" s="122"/>
      <c r="I6" s="10">
        <f t="shared" ca="1" si="5"/>
        <v>71</v>
      </c>
      <c r="J6" s="3">
        <f t="shared" ca="1" si="5"/>
        <v>74</v>
      </c>
      <c r="K6" s="11">
        <f t="shared" ca="1" si="2"/>
        <v>145</v>
      </c>
      <c r="L6" s="10">
        <f ca="1">SUM($O6:$O8)</f>
        <v>8</v>
      </c>
      <c r="M6" s="3">
        <f ca="1">SUM($P6:$P8)</f>
        <v>18</v>
      </c>
      <c r="N6" s="11">
        <f t="shared" ca="1" si="0"/>
        <v>26</v>
      </c>
      <c r="O6" s="7">
        <f t="shared" ca="1" si="4"/>
        <v>4</v>
      </c>
      <c r="P6" s="7">
        <f t="shared" ca="1" si="1"/>
        <v>3</v>
      </c>
      <c r="Q6" s="7">
        <f t="shared" ca="1" si="1"/>
        <v>6</v>
      </c>
      <c r="R6" s="3"/>
    </row>
    <row r="7" spans="1:20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6" t="s">
        <v>54</v>
      </c>
      <c r="G7" s="122"/>
      <c r="H7" s="122"/>
      <c r="I7" s="10">
        <f t="shared" ca="1" si="5"/>
        <v>71</v>
      </c>
      <c r="J7" s="3">
        <f t="shared" ca="1" si="5"/>
        <v>74</v>
      </c>
      <c r="K7" s="11">
        <f t="shared" ca="1" si="2"/>
        <v>145</v>
      </c>
      <c r="L7" s="10">
        <f t="shared" ref="L7:M8" ca="1" si="7">L6</f>
        <v>8</v>
      </c>
      <c r="M7" s="3">
        <f t="shared" ca="1" si="7"/>
        <v>18</v>
      </c>
      <c r="N7" s="11">
        <f t="shared" ca="1" si="0"/>
        <v>26</v>
      </c>
      <c r="O7" s="7">
        <f t="shared" ca="1" si="4"/>
        <v>2</v>
      </c>
      <c r="P7" s="7">
        <f t="shared" ca="1" si="1"/>
        <v>8</v>
      </c>
      <c r="Q7" s="7">
        <f t="shared" ca="1" si="1"/>
        <v>2</v>
      </c>
      <c r="R7" s="3"/>
    </row>
    <row r="8" spans="1:20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6" t="s">
        <v>54</v>
      </c>
      <c r="G8" s="122"/>
      <c r="H8" s="122"/>
      <c r="I8" s="10">
        <f t="shared" ca="1" si="5"/>
        <v>71</v>
      </c>
      <c r="J8" s="3">
        <f t="shared" ca="1" si="5"/>
        <v>74</v>
      </c>
      <c r="K8" s="11">
        <f t="shared" ca="1" si="2"/>
        <v>145</v>
      </c>
      <c r="L8" s="13">
        <f t="shared" ca="1" si="7"/>
        <v>8</v>
      </c>
      <c r="M8" s="12">
        <f t="shared" ca="1" si="7"/>
        <v>18</v>
      </c>
      <c r="N8" s="14">
        <f t="shared" ca="1" si="0"/>
        <v>26</v>
      </c>
      <c r="O8" s="7">
        <f t="shared" ca="1" si="4"/>
        <v>2</v>
      </c>
      <c r="P8" s="7">
        <f t="shared" ca="1" si="1"/>
        <v>7</v>
      </c>
      <c r="Q8" s="7">
        <f t="shared" ca="1" si="1"/>
        <v>4</v>
      </c>
      <c r="R8" s="3"/>
    </row>
    <row r="9" spans="1:20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6" t="s">
        <v>54</v>
      </c>
      <c r="G9" s="122"/>
      <c r="H9" s="122"/>
      <c r="I9" s="10">
        <f t="shared" ca="1" si="5"/>
        <v>71</v>
      </c>
      <c r="J9" s="3">
        <f t="shared" ca="1" si="5"/>
        <v>74</v>
      </c>
      <c r="K9" s="11">
        <f t="shared" ca="1" si="2"/>
        <v>145</v>
      </c>
      <c r="L9" s="4">
        <f ca="1">SUM($O9:$O11)</f>
        <v>10</v>
      </c>
      <c r="M9" s="5">
        <f ca="1">SUM($P9:$P11)</f>
        <v>15</v>
      </c>
      <c r="N9" s="6">
        <f t="shared" ca="1" si="0"/>
        <v>25</v>
      </c>
      <c r="O9" s="7">
        <f t="shared" ca="1" si="4"/>
        <v>1</v>
      </c>
      <c r="P9" s="7">
        <f t="shared" ca="1" si="1"/>
        <v>2</v>
      </c>
      <c r="Q9" s="7">
        <f t="shared" ca="1" si="1"/>
        <v>9</v>
      </c>
      <c r="R9" s="3"/>
    </row>
    <row r="10" spans="1:20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6" t="s">
        <v>54</v>
      </c>
      <c r="G10" s="122"/>
      <c r="H10" s="122"/>
      <c r="I10" s="10">
        <f t="shared" ca="1" si="5"/>
        <v>71</v>
      </c>
      <c r="J10" s="3">
        <f t="shared" ca="1" si="5"/>
        <v>74</v>
      </c>
      <c r="K10" s="11">
        <f t="shared" ca="1" si="2"/>
        <v>145</v>
      </c>
      <c r="L10" s="10">
        <f t="shared" ref="L10:M11" ca="1" si="8">L9</f>
        <v>10</v>
      </c>
      <c r="M10" s="3">
        <f t="shared" ca="1" si="8"/>
        <v>15</v>
      </c>
      <c r="N10" s="11">
        <f t="shared" ca="1" si="0"/>
        <v>25</v>
      </c>
      <c r="O10" s="7">
        <f t="shared" ca="1" si="4"/>
        <v>9</v>
      </c>
      <c r="P10" s="7">
        <f t="shared" ca="1" si="1"/>
        <v>9</v>
      </c>
      <c r="Q10" s="7">
        <f t="shared" ca="1" si="1"/>
        <v>4</v>
      </c>
      <c r="R10" s="3"/>
    </row>
    <row r="11" spans="1:20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6" t="s">
        <v>54</v>
      </c>
      <c r="G11" s="122"/>
      <c r="H11" s="122"/>
      <c r="I11" s="10">
        <f t="shared" ca="1" si="5"/>
        <v>71</v>
      </c>
      <c r="J11" s="3">
        <f t="shared" ca="1" si="5"/>
        <v>74</v>
      </c>
      <c r="K11" s="11">
        <f t="shared" ca="1" si="2"/>
        <v>145</v>
      </c>
      <c r="L11" s="13">
        <f t="shared" ca="1" si="8"/>
        <v>10</v>
      </c>
      <c r="M11" s="12">
        <f t="shared" ca="1" si="8"/>
        <v>15</v>
      </c>
      <c r="N11" s="14">
        <f t="shared" ca="1" si="0"/>
        <v>25</v>
      </c>
      <c r="O11" s="7">
        <f t="shared" ca="1" si="4"/>
        <v>0</v>
      </c>
      <c r="P11" s="7">
        <f t="shared" ca="1" si="1"/>
        <v>4</v>
      </c>
      <c r="Q11" s="7">
        <f t="shared" ca="1" si="1"/>
        <v>3</v>
      </c>
      <c r="R11" s="3"/>
    </row>
    <row r="12" spans="1:20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6" t="s">
        <v>54</v>
      </c>
      <c r="G12" s="122"/>
      <c r="H12" s="122"/>
      <c r="I12" s="10">
        <f t="shared" ca="1" si="5"/>
        <v>71</v>
      </c>
      <c r="J12" s="3">
        <f t="shared" ca="1" si="5"/>
        <v>74</v>
      </c>
      <c r="K12" s="11">
        <f t="shared" ca="1" si="2"/>
        <v>145</v>
      </c>
      <c r="L12" s="4">
        <f ca="1">SUM($O12:$O14)</f>
        <v>13</v>
      </c>
      <c r="M12" s="5">
        <f ca="1">SUM($P12:$P14)</f>
        <v>13</v>
      </c>
      <c r="N12" s="6">
        <f t="shared" ca="1" si="0"/>
        <v>26</v>
      </c>
      <c r="O12" s="7">
        <f t="shared" ca="1" si="4"/>
        <v>4</v>
      </c>
      <c r="P12" s="7">
        <f t="shared" ca="1" si="1"/>
        <v>6</v>
      </c>
      <c r="Q12" s="7">
        <f t="shared" ca="1" si="1"/>
        <v>8</v>
      </c>
      <c r="R12" s="3"/>
    </row>
    <row r="13" spans="1:20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6" t="s">
        <v>54</v>
      </c>
      <c r="G13" s="122"/>
      <c r="H13" s="122"/>
      <c r="I13" s="10">
        <f t="shared" ca="1" si="5"/>
        <v>71</v>
      </c>
      <c r="J13" s="3">
        <f t="shared" ca="1" si="5"/>
        <v>74</v>
      </c>
      <c r="K13" s="11">
        <f t="shared" ca="1" si="2"/>
        <v>145</v>
      </c>
      <c r="L13" s="10">
        <f t="shared" ref="L13:M14" ca="1" si="9">L12</f>
        <v>13</v>
      </c>
      <c r="M13" s="3">
        <f t="shared" ca="1" si="9"/>
        <v>13</v>
      </c>
      <c r="N13" s="11">
        <f t="shared" ca="1" si="0"/>
        <v>26</v>
      </c>
      <c r="O13" s="7">
        <f t="shared" ca="1" si="4"/>
        <v>8</v>
      </c>
      <c r="P13" s="7">
        <f t="shared" ca="1" si="1"/>
        <v>6</v>
      </c>
      <c r="Q13" s="7">
        <f t="shared" ca="1" si="1"/>
        <v>10</v>
      </c>
      <c r="R13" s="3"/>
    </row>
    <row r="14" spans="1:20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6" t="s">
        <v>54</v>
      </c>
      <c r="G14" s="122"/>
      <c r="H14" s="122"/>
      <c r="I14" s="10">
        <f t="shared" ca="1" si="5"/>
        <v>71</v>
      </c>
      <c r="J14" s="3">
        <f t="shared" ca="1" si="5"/>
        <v>74</v>
      </c>
      <c r="K14" s="11">
        <f t="shared" ca="1" si="2"/>
        <v>145</v>
      </c>
      <c r="L14" s="13">
        <f t="shared" ca="1" si="9"/>
        <v>13</v>
      </c>
      <c r="M14" s="12">
        <f t="shared" ca="1" si="9"/>
        <v>13</v>
      </c>
      <c r="N14" s="14">
        <f t="shared" ca="1" si="0"/>
        <v>26</v>
      </c>
      <c r="O14" s="7">
        <f t="shared" ca="1" si="4"/>
        <v>1</v>
      </c>
      <c r="P14" s="7">
        <f t="shared" ca="1" si="1"/>
        <v>1</v>
      </c>
      <c r="Q14" s="7">
        <f t="shared" ca="1" si="1"/>
        <v>10</v>
      </c>
      <c r="R14" s="3"/>
    </row>
    <row r="15" spans="1:20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6" t="s">
        <v>54</v>
      </c>
      <c r="G15" s="122"/>
      <c r="H15" s="122"/>
      <c r="I15" s="10">
        <f t="shared" ca="1" si="5"/>
        <v>71</v>
      </c>
      <c r="J15" s="3">
        <f t="shared" ca="1" si="5"/>
        <v>74</v>
      </c>
      <c r="K15" s="11">
        <f t="shared" ca="1" si="2"/>
        <v>145</v>
      </c>
      <c r="L15" s="4">
        <f ca="1">SUM($O15:$O17)</f>
        <v>18</v>
      </c>
      <c r="M15" s="5">
        <f ca="1">SUM($P15:$P17)</f>
        <v>11</v>
      </c>
      <c r="N15" s="6">
        <f t="shared" ca="1" si="0"/>
        <v>29</v>
      </c>
      <c r="O15" s="7">
        <f t="shared" ca="1" si="4"/>
        <v>0</v>
      </c>
      <c r="P15" s="7">
        <f t="shared" ca="1" si="1"/>
        <v>1</v>
      </c>
      <c r="Q15" s="7">
        <f t="shared" ca="1" si="1"/>
        <v>5</v>
      </c>
      <c r="R15" s="3"/>
    </row>
    <row r="16" spans="1:20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6" t="s">
        <v>54</v>
      </c>
      <c r="G16" s="122"/>
      <c r="H16" s="122"/>
      <c r="I16" s="10">
        <f t="shared" ca="1" si="5"/>
        <v>71</v>
      </c>
      <c r="J16" s="3">
        <f t="shared" ca="1" si="5"/>
        <v>74</v>
      </c>
      <c r="K16" s="11">
        <f t="shared" ca="1" si="2"/>
        <v>145</v>
      </c>
      <c r="L16" s="10">
        <f t="shared" ref="L16:M17" ca="1" si="10">L15</f>
        <v>18</v>
      </c>
      <c r="M16" s="3">
        <f t="shared" ca="1" si="10"/>
        <v>11</v>
      </c>
      <c r="N16" s="11">
        <f t="shared" ca="1" si="0"/>
        <v>29</v>
      </c>
      <c r="O16" s="7">
        <f t="shared" ca="1" si="4"/>
        <v>8</v>
      </c>
      <c r="P16" s="7">
        <f t="shared" ca="1" si="1"/>
        <v>1</v>
      </c>
      <c r="Q16" s="7">
        <f t="shared" ca="1" si="1"/>
        <v>4</v>
      </c>
      <c r="R16" s="3"/>
    </row>
    <row r="17" spans="1:18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07" t="s">
        <v>54</v>
      </c>
      <c r="G17" s="123"/>
      <c r="H17" s="123"/>
      <c r="I17" s="13">
        <f t="shared" ca="1" si="5"/>
        <v>71</v>
      </c>
      <c r="J17" s="12">
        <f t="shared" ca="1" si="5"/>
        <v>74</v>
      </c>
      <c r="K17" s="14">
        <f t="shared" ca="1" si="2"/>
        <v>145</v>
      </c>
      <c r="L17" s="13">
        <f t="shared" ca="1" si="10"/>
        <v>18</v>
      </c>
      <c r="M17" s="12">
        <f t="shared" ca="1" si="10"/>
        <v>11</v>
      </c>
      <c r="N17" s="14">
        <f t="shared" ca="1" si="0"/>
        <v>29</v>
      </c>
      <c r="O17" s="7">
        <f t="shared" ca="1" si="4"/>
        <v>10</v>
      </c>
      <c r="P17" s="7">
        <f t="shared" ca="1" si="1"/>
        <v>9</v>
      </c>
      <c r="Q17" s="7">
        <f t="shared" ca="1" si="1"/>
        <v>6</v>
      </c>
      <c r="R17" s="3"/>
    </row>
    <row r="18" spans="1:18" x14ac:dyDescent="0.25">
      <c r="A18" s="3" t="s">
        <v>34</v>
      </c>
      <c r="B18" s="3">
        <v>2000</v>
      </c>
      <c r="C18" s="3" t="s">
        <v>43</v>
      </c>
      <c r="D18" s="3" t="s">
        <v>2</v>
      </c>
      <c r="E18" s="3" t="s">
        <v>3</v>
      </c>
      <c r="F18" s="105" t="s">
        <v>55</v>
      </c>
      <c r="G18" s="121"/>
      <c r="H18" s="121"/>
      <c r="I18" s="4">
        <f ca="1">SUM($L18,$L22,$L25,$L28,$L31)</f>
        <v>60</v>
      </c>
      <c r="J18" s="5">
        <f ca="1">SUM($M18,$M22,$M25,$M28,$M31)</f>
        <v>107</v>
      </c>
      <c r="K18" s="6">
        <f ca="1">SUM(I18:J18)</f>
        <v>167</v>
      </c>
      <c r="L18" s="4">
        <f ca="1">SUM($O18:$O21)</f>
        <v>14</v>
      </c>
      <c r="M18" s="5">
        <f ca="1">SUM($P18:$P21)</f>
        <v>10</v>
      </c>
      <c r="N18" s="6">
        <f t="shared" ca="1" si="0"/>
        <v>24</v>
      </c>
      <c r="O18" s="7">
        <f t="shared" ca="1" si="4"/>
        <v>6</v>
      </c>
      <c r="P18" s="7">
        <f t="shared" ca="1" si="4"/>
        <v>1</v>
      </c>
      <c r="Q18" s="7">
        <f t="shared" ca="1" si="4"/>
        <v>0</v>
      </c>
      <c r="R18" s="3"/>
    </row>
    <row r="19" spans="1:18" x14ac:dyDescent="0.25">
      <c r="A19" s="3" t="s">
        <v>34</v>
      </c>
      <c r="B19" s="3">
        <v>2000</v>
      </c>
      <c r="C19" s="3" t="s">
        <v>43</v>
      </c>
      <c r="D19" s="3" t="s">
        <v>2</v>
      </c>
      <c r="E19" s="3" t="s">
        <v>4</v>
      </c>
      <c r="F19" s="106" t="s">
        <v>55</v>
      </c>
      <c r="G19" s="122"/>
      <c r="H19" s="122"/>
      <c r="I19" s="10">
        <f ca="1">I18</f>
        <v>60</v>
      </c>
      <c r="J19" s="3">
        <f ca="1">J18</f>
        <v>107</v>
      </c>
      <c r="K19" s="11">
        <f t="shared" ref="K19:K82" ca="1" si="11">SUM(I19:J19)</f>
        <v>167</v>
      </c>
      <c r="L19" s="10">
        <f ca="1">L18</f>
        <v>14</v>
      </c>
      <c r="M19" s="3">
        <f t="shared" ref="M19:N21" ca="1" si="12">M18</f>
        <v>10</v>
      </c>
      <c r="N19" s="11">
        <f t="shared" ca="1" si="12"/>
        <v>24</v>
      </c>
      <c r="O19" s="7">
        <f t="shared" ref="O19:Q38" ca="1" si="13">RANDBETWEEN($S$2,$T$2)</f>
        <v>0</v>
      </c>
      <c r="P19" s="7">
        <f t="shared" ca="1" si="13"/>
        <v>3</v>
      </c>
      <c r="Q19" s="7">
        <f t="shared" ca="1" si="13"/>
        <v>4</v>
      </c>
      <c r="R19" s="3"/>
    </row>
    <row r="20" spans="1:18" x14ac:dyDescent="0.25">
      <c r="A20" s="3" t="s">
        <v>34</v>
      </c>
      <c r="B20" s="3">
        <v>2000</v>
      </c>
      <c r="C20" s="3" t="s">
        <v>43</v>
      </c>
      <c r="D20" s="3" t="s">
        <v>2</v>
      </c>
      <c r="E20" s="3" t="s">
        <v>5</v>
      </c>
      <c r="F20" s="106" t="s">
        <v>55</v>
      </c>
      <c r="G20" s="122"/>
      <c r="H20" s="122"/>
      <c r="I20" s="10">
        <f t="shared" ref="I20:J33" ca="1" si="14">I19</f>
        <v>60</v>
      </c>
      <c r="J20" s="3">
        <f t="shared" ca="1" si="14"/>
        <v>107</v>
      </c>
      <c r="K20" s="11">
        <f t="shared" ca="1" si="11"/>
        <v>167</v>
      </c>
      <c r="L20" s="10">
        <f t="shared" ref="L20:L21" ca="1" si="15">L19</f>
        <v>14</v>
      </c>
      <c r="M20" s="3">
        <f t="shared" ca="1" si="12"/>
        <v>10</v>
      </c>
      <c r="N20" s="11">
        <f t="shared" ca="1" si="12"/>
        <v>24</v>
      </c>
      <c r="O20" s="7">
        <f t="shared" ca="1" si="13"/>
        <v>2</v>
      </c>
      <c r="P20" s="7">
        <f t="shared" ca="1" si="13"/>
        <v>0</v>
      </c>
      <c r="Q20" s="7">
        <f t="shared" ca="1" si="13"/>
        <v>2</v>
      </c>
      <c r="R20" s="3"/>
    </row>
    <row r="21" spans="1:18" x14ac:dyDescent="0.25">
      <c r="A21" s="12" t="s">
        <v>34</v>
      </c>
      <c r="B21" s="12">
        <v>2000</v>
      </c>
      <c r="C21" s="12" t="s">
        <v>43</v>
      </c>
      <c r="D21" s="12" t="s">
        <v>2</v>
      </c>
      <c r="E21" s="12" t="s">
        <v>6</v>
      </c>
      <c r="F21" s="106" t="s">
        <v>55</v>
      </c>
      <c r="G21" s="122"/>
      <c r="H21" s="122"/>
      <c r="I21" s="10">
        <f t="shared" ca="1" si="14"/>
        <v>60</v>
      </c>
      <c r="J21" s="3">
        <f t="shared" ca="1" si="14"/>
        <v>107</v>
      </c>
      <c r="K21" s="11">
        <f t="shared" ca="1" si="11"/>
        <v>167</v>
      </c>
      <c r="L21" s="13">
        <f t="shared" ca="1" si="15"/>
        <v>14</v>
      </c>
      <c r="M21" s="12">
        <f t="shared" ca="1" si="12"/>
        <v>10</v>
      </c>
      <c r="N21" s="14">
        <f t="shared" ca="1" si="12"/>
        <v>24</v>
      </c>
      <c r="O21" s="7">
        <f t="shared" ca="1" si="13"/>
        <v>6</v>
      </c>
      <c r="P21" s="7">
        <f t="shared" ca="1" si="13"/>
        <v>6</v>
      </c>
      <c r="Q21" s="7">
        <f t="shared" ca="1" si="13"/>
        <v>3</v>
      </c>
      <c r="R21" s="3"/>
    </row>
    <row r="22" spans="1:18" x14ac:dyDescent="0.25">
      <c r="A22" s="5" t="s">
        <v>34</v>
      </c>
      <c r="B22" s="5">
        <v>2000</v>
      </c>
      <c r="C22" s="5" t="s">
        <v>43</v>
      </c>
      <c r="D22" s="5" t="s">
        <v>7</v>
      </c>
      <c r="E22" s="5" t="s">
        <v>8</v>
      </c>
      <c r="F22" s="106" t="s">
        <v>55</v>
      </c>
      <c r="G22" s="122"/>
      <c r="H22" s="122"/>
      <c r="I22" s="10">
        <f t="shared" ca="1" si="14"/>
        <v>60</v>
      </c>
      <c r="J22" s="3">
        <f t="shared" ca="1" si="14"/>
        <v>107</v>
      </c>
      <c r="K22" s="11">
        <f t="shared" ca="1" si="11"/>
        <v>167</v>
      </c>
      <c r="L22" s="4">
        <f ca="1">SUM($O22:$O24)</f>
        <v>13</v>
      </c>
      <c r="M22" s="5">
        <f ca="1">SUM($P22:$P24)</f>
        <v>28</v>
      </c>
      <c r="N22" s="6">
        <f t="shared" ref="N22:N34" ca="1" si="16">SUM(L22:M22)</f>
        <v>41</v>
      </c>
      <c r="O22" s="7">
        <f t="shared" ca="1" si="13"/>
        <v>1</v>
      </c>
      <c r="P22" s="7">
        <f t="shared" ca="1" si="13"/>
        <v>9</v>
      </c>
      <c r="Q22" s="7">
        <f t="shared" ca="1" si="13"/>
        <v>3</v>
      </c>
      <c r="R22" s="3"/>
    </row>
    <row r="23" spans="1:18" x14ac:dyDescent="0.25">
      <c r="A23" s="3" t="s">
        <v>34</v>
      </c>
      <c r="B23" s="3">
        <v>2000</v>
      </c>
      <c r="C23" s="3" t="s">
        <v>43</v>
      </c>
      <c r="D23" s="3" t="s">
        <v>7</v>
      </c>
      <c r="E23" s="3" t="s">
        <v>9</v>
      </c>
      <c r="F23" s="106" t="s">
        <v>55</v>
      </c>
      <c r="G23" s="122"/>
      <c r="H23" s="122"/>
      <c r="I23" s="10">
        <f t="shared" ca="1" si="14"/>
        <v>60</v>
      </c>
      <c r="J23" s="3">
        <f t="shared" ca="1" si="14"/>
        <v>107</v>
      </c>
      <c r="K23" s="11">
        <f t="shared" ca="1" si="11"/>
        <v>167</v>
      </c>
      <c r="L23" s="10">
        <f t="shared" ref="L23:M24" ca="1" si="17">L22</f>
        <v>13</v>
      </c>
      <c r="M23" s="3">
        <f t="shared" ca="1" si="17"/>
        <v>28</v>
      </c>
      <c r="N23" s="11">
        <f t="shared" ca="1" si="16"/>
        <v>41</v>
      </c>
      <c r="O23" s="7">
        <f t="shared" ca="1" si="13"/>
        <v>4</v>
      </c>
      <c r="P23" s="7">
        <f t="shared" ca="1" si="13"/>
        <v>9</v>
      </c>
      <c r="Q23" s="7">
        <f t="shared" ca="1" si="13"/>
        <v>1</v>
      </c>
      <c r="R23" s="3"/>
    </row>
    <row r="24" spans="1:18" x14ac:dyDescent="0.25">
      <c r="A24" s="12" t="s">
        <v>34</v>
      </c>
      <c r="B24" s="12">
        <v>2000</v>
      </c>
      <c r="C24" s="12" t="s">
        <v>43</v>
      </c>
      <c r="D24" s="12" t="s">
        <v>7</v>
      </c>
      <c r="E24" s="12" t="s">
        <v>10</v>
      </c>
      <c r="F24" s="106" t="s">
        <v>55</v>
      </c>
      <c r="G24" s="122"/>
      <c r="H24" s="122"/>
      <c r="I24" s="10">
        <f t="shared" ca="1" si="14"/>
        <v>60</v>
      </c>
      <c r="J24" s="3">
        <f t="shared" ca="1" si="14"/>
        <v>107</v>
      </c>
      <c r="K24" s="11">
        <f t="shared" ca="1" si="11"/>
        <v>167</v>
      </c>
      <c r="L24" s="13">
        <f t="shared" ca="1" si="17"/>
        <v>13</v>
      </c>
      <c r="M24" s="12">
        <f t="shared" ca="1" si="17"/>
        <v>28</v>
      </c>
      <c r="N24" s="14">
        <f t="shared" ca="1" si="16"/>
        <v>41</v>
      </c>
      <c r="O24" s="7">
        <f t="shared" ca="1" si="13"/>
        <v>8</v>
      </c>
      <c r="P24" s="7">
        <f t="shared" ca="1" si="13"/>
        <v>10</v>
      </c>
      <c r="Q24" s="7">
        <f t="shared" ca="1" si="13"/>
        <v>7</v>
      </c>
      <c r="R24" s="3"/>
    </row>
    <row r="25" spans="1:18" x14ac:dyDescent="0.25">
      <c r="A25" s="5" t="s">
        <v>34</v>
      </c>
      <c r="B25" s="5">
        <v>2000</v>
      </c>
      <c r="C25" s="5" t="s">
        <v>43</v>
      </c>
      <c r="D25" s="5" t="s">
        <v>11</v>
      </c>
      <c r="E25" s="5" t="s">
        <v>12</v>
      </c>
      <c r="F25" s="106" t="s">
        <v>55</v>
      </c>
      <c r="G25" s="122"/>
      <c r="H25" s="122"/>
      <c r="I25" s="10">
        <f t="shared" ca="1" si="14"/>
        <v>60</v>
      </c>
      <c r="J25" s="3">
        <f t="shared" ca="1" si="14"/>
        <v>107</v>
      </c>
      <c r="K25" s="11">
        <f t="shared" ca="1" si="11"/>
        <v>167</v>
      </c>
      <c r="L25" s="4">
        <f ca="1">SUM($O25:$O27)</f>
        <v>7</v>
      </c>
      <c r="M25" s="5">
        <f ca="1">SUM($P25:$P27)</f>
        <v>19</v>
      </c>
      <c r="N25" s="6">
        <f t="shared" ca="1" si="16"/>
        <v>26</v>
      </c>
      <c r="O25" s="7">
        <f t="shared" ca="1" si="13"/>
        <v>1</v>
      </c>
      <c r="P25" s="7">
        <f t="shared" ca="1" si="13"/>
        <v>7</v>
      </c>
      <c r="Q25" s="7">
        <f t="shared" ca="1" si="13"/>
        <v>6</v>
      </c>
      <c r="R25" s="3"/>
    </row>
    <row r="26" spans="1:18" x14ac:dyDescent="0.25">
      <c r="A26" s="3" t="s">
        <v>34</v>
      </c>
      <c r="B26" s="3">
        <v>2000</v>
      </c>
      <c r="C26" s="3" t="s">
        <v>43</v>
      </c>
      <c r="D26" s="3" t="s">
        <v>11</v>
      </c>
      <c r="E26" s="3" t="s">
        <v>13</v>
      </c>
      <c r="F26" s="106" t="s">
        <v>55</v>
      </c>
      <c r="G26" s="122"/>
      <c r="H26" s="122"/>
      <c r="I26" s="10">
        <f t="shared" ca="1" si="14"/>
        <v>60</v>
      </c>
      <c r="J26" s="3">
        <f t="shared" ca="1" si="14"/>
        <v>107</v>
      </c>
      <c r="K26" s="11">
        <f t="shared" ca="1" si="11"/>
        <v>167</v>
      </c>
      <c r="L26" s="10">
        <f t="shared" ref="L26:M27" ca="1" si="18">L25</f>
        <v>7</v>
      </c>
      <c r="M26" s="3">
        <f t="shared" ca="1" si="18"/>
        <v>19</v>
      </c>
      <c r="N26" s="11">
        <f t="shared" ca="1" si="16"/>
        <v>26</v>
      </c>
      <c r="O26" s="7">
        <f t="shared" ca="1" si="13"/>
        <v>5</v>
      </c>
      <c r="P26" s="7">
        <f t="shared" ca="1" si="13"/>
        <v>6</v>
      </c>
      <c r="Q26" s="7">
        <f t="shared" ca="1" si="13"/>
        <v>7</v>
      </c>
      <c r="R26" s="3"/>
    </row>
    <row r="27" spans="1:18" x14ac:dyDescent="0.25">
      <c r="A27" s="12" t="s">
        <v>34</v>
      </c>
      <c r="B27" s="12">
        <v>2000</v>
      </c>
      <c r="C27" s="12" t="s">
        <v>43</v>
      </c>
      <c r="D27" s="12" t="s">
        <v>11</v>
      </c>
      <c r="E27" s="12" t="s">
        <v>14</v>
      </c>
      <c r="F27" s="106" t="s">
        <v>55</v>
      </c>
      <c r="G27" s="122"/>
      <c r="H27" s="122"/>
      <c r="I27" s="10">
        <f t="shared" ca="1" si="14"/>
        <v>60</v>
      </c>
      <c r="J27" s="3">
        <f t="shared" ca="1" si="14"/>
        <v>107</v>
      </c>
      <c r="K27" s="11">
        <f t="shared" ca="1" si="11"/>
        <v>167</v>
      </c>
      <c r="L27" s="13">
        <f t="shared" ca="1" si="18"/>
        <v>7</v>
      </c>
      <c r="M27" s="12">
        <f t="shared" ca="1" si="18"/>
        <v>19</v>
      </c>
      <c r="N27" s="14">
        <f t="shared" ca="1" si="16"/>
        <v>26</v>
      </c>
      <c r="O27" s="7">
        <f t="shared" ca="1" si="13"/>
        <v>1</v>
      </c>
      <c r="P27" s="7">
        <f t="shared" ca="1" si="13"/>
        <v>6</v>
      </c>
      <c r="Q27" s="7">
        <f t="shared" ca="1" si="13"/>
        <v>6</v>
      </c>
      <c r="R27" s="3"/>
    </row>
    <row r="28" spans="1:18" x14ac:dyDescent="0.25">
      <c r="A28" s="5" t="s">
        <v>34</v>
      </c>
      <c r="B28" s="5">
        <v>2000</v>
      </c>
      <c r="C28" s="5" t="s">
        <v>43</v>
      </c>
      <c r="D28" s="5" t="s">
        <v>15</v>
      </c>
      <c r="E28" s="5" t="s">
        <v>16</v>
      </c>
      <c r="F28" s="106" t="s">
        <v>55</v>
      </c>
      <c r="G28" s="122"/>
      <c r="H28" s="122"/>
      <c r="I28" s="10">
        <f t="shared" ca="1" si="14"/>
        <v>60</v>
      </c>
      <c r="J28" s="3">
        <f t="shared" ca="1" si="14"/>
        <v>107</v>
      </c>
      <c r="K28" s="11">
        <f t="shared" ca="1" si="11"/>
        <v>167</v>
      </c>
      <c r="L28" s="4">
        <f ca="1">SUM($O28:$O30)</f>
        <v>4</v>
      </c>
      <c r="M28" s="5">
        <f ca="1">SUM($P28:$P30)</f>
        <v>22</v>
      </c>
      <c r="N28" s="6">
        <f t="shared" ca="1" si="16"/>
        <v>26</v>
      </c>
      <c r="O28" s="7">
        <f t="shared" ca="1" si="13"/>
        <v>0</v>
      </c>
      <c r="P28" s="7">
        <f t="shared" ca="1" si="13"/>
        <v>4</v>
      </c>
      <c r="Q28" s="7">
        <f t="shared" ca="1" si="13"/>
        <v>10</v>
      </c>
      <c r="R28" s="3"/>
    </row>
    <row r="29" spans="1:18" x14ac:dyDescent="0.25">
      <c r="A29" s="3" t="s">
        <v>34</v>
      </c>
      <c r="B29" s="3">
        <v>2000</v>
      </c>
      <c r="C29" s="3" t="s">
        <v>43</v>
      </c>
      <c r="D29" s="3" t="s">
        <v>15</v>
      </c>
      <c r="E29" s="3" t="s">
        <v>17</v>
      </c>
      <c r="F29" s="106" t="s">
        <v>55</v>
      </c>
      <c r="G29" s="122"/>
      <c r="H29" s="122"/>
      <c r="I29" s="10">
        <f t="shared" ca="1" si="14"/>
        <v>60</v>
      </c>
      <c r="J29" s="3">
        <f t="shared" ca="1" si="14"/>
        <v>107</v>
      </c>
      <c r="K29" s="11">
        <f t="shared" ca="1" si="11"/>
        <v>167</v>
      </c>
      <c r="L29" s="10">
        <f t="shared" ref="L29:M30" ca="1" si="19">L28</f>
        <v>4</v>
      </c>
      <c r="M29" s="3">
        <f t="shared" ca="1" si="19"/>
        <v>22</v>
      </c>
      <c r="N29" s="11">
        <f t="shared" ca="1" si="16"/>
        <v>26</v>
      </c>
      <c r="O29" s="7">
        <f t="shared" ca="1" si="13"/>
        <v>2</v>
      </c>
      <c r="P29" s="7">
        <f t="shared" ca="1" si="13"/>
        <v>10</v>
      </c>
      <c r="Q29" s="7">
        <f t="shared" ca="1" si="13"/>
        <v>4</v>
      </c>
      <c r="R29" s="3"/>
    </row>
    <row r="30" spans="1:18" x14ac:dyDescent="0.25">
      <c r="A30" s="12" t="s">
        <v>34</v>
      </c>
      <c r="B30" s="12">
        <v>2000</v>
      </c>
      <c r="C30" s="12" t="s">
        <v>43</v>
      </c>
      <c r="D30" s="12" t="s">
        <v>15</v>
      </c>
      <c r="E30" s="12" t="s">
        <v>18</v>
      </c>
      <c r="F30" s="106" t="s">
        <v>55</v>
      </c>
      <c r="G30" s="122"/>
      <c r="H30" s="122"/>
      <c r="I30" s="10">
        <f t="shared" ca="1" si="14"/>
        <v>60</v>
      </c>
      <c r="J30" s="3">
        <f t="shared" ca="1" si="14"/>
        <v>107</v>
      </c>
      <c r="K30" s="11">
        <f t="shared" ca="1" si="11"/>
        <v>167</v>
      </c>
      <c r="L30" s="13">
        <f t="shared" ca="1" si="19"/>
        <v>4</v>
      </c>
      <c r="M30" s="12">
        <f t="shared" ca="1" si="19"/>
        <v>22</v>
      </c>
      <c r="N30" s="14">
        <f t="shared" ca="1" si="16"/>
        <v>26</v>
      </c>
      <c r="O30" s="7">
        <f t="shared" ca="1" si="13"/>
        <v>2</v>
      </c>
      <c r="P30" s="7">
        <f t="shared" ca="1" si="13"/>
        <v>8</v>
      </c>
      <c r="Q30" s="7">
        <f t="shared" ca="1" si="13"/>
        <v>10</v>
      </c>
      <c r="R30" s="3"/>
    </row>
    <row r="31" spans="1:18" x14ac:dyDescent="0.25">
      <c r="A31" s="3" t="s">
        <v>34</v>
      </c>
      <c r="B31" s="3">
        <v>2000</v>
      </c>
      <c r="C31" s="3" t="s">
        <v>43</v>
      </c>
      <c r="D31" s="3" t="s">
        <v>19</v>
      </c>
      <c r="E31" s="3" t="s">
        <v>20</v>
      </c>
      <c r="F31" s="106" t="s">
        <v>55</v>
      </c>
      <c r="G31" s="122"/>
      <c r="H31" s="122"/>
      <c r="I31" s="10">
        <f t="shared" ca="1" si="14"/>
        <v>60</v>
      </c>
      <c r="J31" s="3">
        <f t="shared" ca="1" si="14"/>
        <v>107</v>
      </c>
      <c r="K31" s="11">
        <f t="shared" ca="1" si="11"/>
        <v>167</v>
      </c>
      <c r="L31" s="4">
        <f ca="1">SUM($O31:$O33)</f>
        <v>22</v>
      </c>
      <c r="M31" s="5">
        <f ca="1">SUM($P31:$P33)</f>
        <v>28</v>
      </c>
      <c r="N31" s="6">
        <f t="shared" ca="1" si="16"/>
        <v>50</v>
      </c>
      <c r="O31" s="7">
        <f t="shared" ca="1" si="13"/>
        <v>9</v>
      </c>
      <c r="P31" s="7">
        <f t="shared" ca="1" si="13"/>
        <v>10</v>
      </c>
      <c r="Q31" s="7">
        <f t="shared" ca="1" si="13"/>
        <v>7</v>
      </c>
      <c r="R31" s="3"/>
    </row>
    <row r="32" spans="1:18" x14ac:dyDescent="0.25">
      <c r="A32" s="3" t="s">
        <v>34</v>
      </c>
      <c r="B32" s="3">
        <v>2000</v>
      </c>
      <c r="C32" s="3" t="s">
        <v>43</v>
      </c>
      <c r="D32" s="3" t="s">
        <v>19</v>
      </c>
      <c r="E32" s="3" t="s">
        <v>21</v>
      </c>
      <c r="F32" s="106" t="s">
        <v>55</v>
      </c>
      <c r="G32" s="122"/>
      <c r="H32" s="122"/>
      <c r="I32" s="10">
        <f t="shared" ca="1" si="14"/>
        <v>60</v>
      </c>
      <c r="J32" s="3">
        <f t="shared" ca="1" si="14"/>
        <v>107</v>
      </c>
      <c r="K32" s="11">
        <f t="shared" ca="1" si="11"/>
        <v>167</v>
      </c>
      <c r="L32" s="10">
        <f t="shared" ref="L32:M33" ca="1" si="20">L31</f>
        <v>22</v>
      </c>
      <c r="M32" s="3">
        <f t="shared" ca="1" si="20"/>
        <v>28</v>
      </c>
      <c r="N32" s="11">
        <f t="shared" ca="1" si="16"/>
        <v>50</v>
      </c>
      <c r="O32" s="7">
        <f t="shared" ca="1" si="13"/>
        <v>9</v>
      </c>
      <c r="P32" s="7">
        <f t="shared" ca="1" si="13"/>
        <v>10</v>
      </c>
      <c r="Q32" s="7">
        <f t="shared" ca="1" si="13"/>
        <v>0</v>
      </c>
      <c r="R32" s="3"/>
    </row>
    <row r="33" spans="1:18" x14ac:dyDescent="0.25">
      <c r="A33" s="12" t="s">
        <v>34</v>
      </c>
      <c r="B33" s="12">
        <v>2000</v>
      </c>
      <c r="C33" s="12" t="s">
        <v>43</v>
      </c>
      <c r="D33" s="12" t="s">
        <v>19</v>
      </c>
      <c r="E33" s="12" t="s">
        <v>22</v>
      </c>
      <c r="F33" s="107" t="s">
        <v>55</v>
      </c>
      <c r="G33" s="123"/>
      <c r="H33" s="123"/>
      <c r="I33" s="13">
        <f t="shared" ca="1" si="14"/>
        <v>60</v>
      </c>
      <c r="J33" s="12">
        <f t="shared" ca="1" si="14"/>
        <v>107</v>
      </c>
      <c r="K33" s="14">
        <f t="shared" ca="1" si="11"/>
        <v>167</v>
      </c>
      <c r="L33" s="13">
        <f t="shared" ca="1" si="20"/>
        <v>22</v>
      </c>
      <c r="M33" s="12">
        <f t="shared" ca="1" si="20"/>
        <v>28</v>
      </c>
      <c r="N33" s="14">
        <f t="shared" ca="1" si="16"/>
        <v>50</v>
      </c>
      <c r="O33" s="7">
        <f t="shared" ca="1" si="13"/>
        <v>4</v>
      </c>
      <c r="P33" s="7">
        <f t="shared" ca="1" si="13"/>
        <v>8</v>
      </c>
      <c r="Q33" s="7">
        <f t="shared" ca="1" si="13"/>
        <v>4</v>
      </c>
      <c r="R33" s="3"/>
    </row>
    <row r="34" spans="1:18" x14ac:dyDescent="0.25">
      <c r="A34" s="3" t="s">
        <v>34</v>
      </c>
      <c r="B34" s="3">
        <v>2000</v>
      </c>
      <c r="C34" s="3" t="s">
        <v>43</v>
      </c>
      <c r="D34" s="3" t="s">
        <v>2</v>
      </c>
      <c r="E34" s="3" t="s">
        <v>3</v>
      </c>
      <c r="F34" s="105" t="s">
        <v>56</v>
      </c>
      <c r="G34" s="121"/>
      <c r="H34" s="121"/>
      <c r="I34" s="4">
        <f t="shared" ref="I34" ca="1" si="21">SUM($L34,$L38,$L41,$L44,$L47)</f>
        <v>72</v>
      </c>
      <c r="J34" s="5">
        <f t="shared" ref="J34" ca="1" si="22">SUM($M34,$M38,$M41,$M44,$M47)</f>
        <v>71</v>
      </c>
      <c r="K34" s="6">
        <f t="shared" ca="1" si="11"/>
        <v>143</v>
      </c>
      <c r="L34" s="4">
        <f t="shared" ref="L34" ca="1" si="23">SUM($O34:$O37)</f>
        <v>10</v>
      </c>
      <c r="M34" s="5">
        <f t="shared" ref="M34" ca="1" si="24">SUM($P34:$P37)</f>
        <v>24</v>
      </c>
      <c r="N34" s="6">
        <f t="shared" ca="1" si="16"/>
        <v>34</v>
      </c>
      <c r="O34" s="7">
        <f t="shared" ca="1" si="13"/>
        <v>2</v>
      </c>
      <c r="P34" s="7">
        <f t="shared" ca="1" si="13"/>
        <v>7</v>
      </c>
      <c r="Q34" s="7">
        <f t="shared" ca="1" si="13"/>
        <v>10</v>
      </c>
      <c r="R34" s="3"/>
    </row>
    <row r="35" spans="1:18" x14ac:dyDescent="0.25">
      <c r="A35" s="3" t="s">
        <v>34</v>
      </c>
      <c r="B35" s="3">
        <v>2000</v>
      </c>
      <c r="C35" s="3" t="s">
        <v>43</v>
      </c>
      <c r="D35" s="3" t="s">
        <v>2</v>
      </c>
      <c r="E35" s="3" t="s">
        <v>4</v>
      </c>
      <c r="F35" s="106" t="s">
        <v>56</v>
      </c>
      <c r="G35" s="122"/>
      <c r="H35" s="122"/>
      <c r="I35" s="10">
        <f t="shared" ref="I35:J66" ca="1" si="25">I34</f>
        <v>72</v>
      </c>
      <c r="J35" s="3">
        <f t="shared" ca="1" si="25"/>
        <v>71</v>
      </c>
      <c r="K35" s="11">
        <f t="shared" ca="1" si="11"/>
        <v>143</v>
      </c>
      <c r="L35" s="10">
        <f t="shared" ref="L35:N66" ca="1" si="26">L34</f>
        <v>10</v>
      </c>
      <c r="M35" s="3">
        <f t="shared" ca="1" si="26"/>
        <v>24</v>
      </c>
      <c r="N35" s="11">
        <f t="shared" ca="1" si="26"/>
        <v>34</v>
      </c>
      <c r="O35" s="7">
        <f t="shared" ca="1" si="13"/>
        <v>3</v>
      </c>
      <c r="P35" s="7">
        <f t="shared" ca="1" si="13"/>
        <v>8</v>
      </c>
      <c r="Q35" s="7">
        <f t="shared" ca="1" si="13"/>
        <v>5</v>
      </c>
      <c r="R35" s="3"/>
    </row>
    <row r="36" spans="1:18" x14ac:dyDescent="0.25">
      <c r="A36" s="3" t="s">
        <v>34</v>
      </c>
      <c r="B36" s="3">
        <v>2000</v>
      </c>
      <c r="C36" s="3" t="s">
        <v>43</v>
      </c>
      <c r="D36" s="3" t="s">
        <v>2</v>
      </c>
      <c r="E36" s="3" t="s">
        <v>5</v>
      </c>
      <c r="F36" s="106" t="s">
        <v>56</v>
      </c>
      <c r="G36" s="122"/>
      <c r="H36" s="122"/>
      <c r="I36" s="10">
        <f t="shared" ca="1" si="25"/>
        <v>72</v>
      </c>
      <c r="J36" s="3">
        <f t="shared" ca="1" si="25"/>
        <v>71</v>
      </c>
      <c r="K36" s="11">
        <f t="shared" ca="1" si="11"/>
        <v>143</v>
      </c>
      <c r="L36" s="10">
        <f t="shared" ca="1" si="26"/>
        <v>10</v>
      </c>
      <c r="M36" s="3">
        <f t="shared" ca="1" si="26"/>
        <v>24</v>
      </c>
      <c r="N36" s="11">
        <f t="shared" ca="1" si="26"/>
        <v>34</v>
      </c>
      <c r="O36" s="7">
        <f t="shared" ca="1" si="13"/>
        <v>1</v>
      </c>
      <c r="P36" s="7">
        <f t="shared" ca="1" si="13"/>
        <v>5</v>
      </c>
      <c r="Q36" s="7">
        <f t="shared" ca="1" si="13"/>
        <v>10</v>
      </c>
      <c r="R36" s="3"/>
    </row>
    <row r="37" spans="1:18" x14ac:dyDescent="0.25">
      <c r="A37" s="12" t="s">
        <v>34</v>
      </c>
      <c r="B37" s="12">
        <v>2000</v>
      </c>
      <c r="C37" s="12" t="s">
        <v>43</v>
      </c>
      <c r="D37" s="12" t="s">
        <v>2</v>
      </c>
      <c r="E37" s="12" t="s">
        <v>6</v>
      </c>
      <c r="F37" s="106" t="s">
        <v>56</v>
      </c>
      <c r="G37" s="122"/>
      <c r="H37" s="122"/>
      <c r="I37" s="10">
        <f t="shared" ca="1" si="25"/>
        <v>72</v>
      </c>
      <c r="J37" s="3">
        <f t="shared" ca="1" si="25"/>
        <v>71</v>
      </c>
      <c r="K37" s="11">
        <f t="shared" ca="1" si="11"/>
        <v>143</v>
      </c>
      <c r="L37" s="13">
        <f t="shared" ca="1" si="26"/>
        <v>10</v>
      </c>
      <c r="M37" s="12">
        <f t="shared" ca="1" si="26"/>
        <v>24</v>
      </c>
      <c r="N37" s="14">
        <f t="shared" ca="1" si="26"/>
        <v>34</v>
      </c>
      <c r="O37" s="7">
        <f t="shared" ca="1" si="13"/>
        <v>4</v>
      </c>
      <c r="P37" s="7">
        <f t="shared" ca="1" si="13"/>
        <v>4</v>
      </c>
      <c r="Q37" s="7">
        <f t="shared" ca="1" si="13"/>
        <v>4</v>
      </c>
      <c r="R37" s="3"/>
    </row>
    <row r="38" spans="1:18" x14ac:dyDescent="0.25">
      <c r="A38" s="5" t="s">
        <v>34</v>
      </c>
      <c r="B38" s="5">
        <v>2000</v>
      </c>
      <c r="C38" s="5" t="s">
        <v>43</v>
      </c>
      <c r="D38" s="5" t="s">
        <v>7</v>
      </c>
      <c r="E38" s="5" t="s">
        <v>8</v>
      </c>
      <c r="F38" s="106" t="s">
        <v>56</v>
      </c>
      <c r="G38" s="122"/>
      <c r="H38" s="122"/>
      <c r="I38" s="10">
        <f t="shared" ca="1" si="25"/>
        <v>72</v>
      </c>
      <c r="J38" s="3">
        <f t="shared" ca="1" si="25"/>
        <v>71</v>
      </c>
      <c r="K38" s="11">
        <f t="shared" ca="1" si="11"/>
        <v>143</v>
      </c>
      <c r="L38" s="4">
        <f t="shared" ref="L38" ca="1" si="27">SUM($O38:$O40)</f>
        <v>12</v>
      </c>
      <c r="M38" s="5">
        <f t="shared" ref="M38" ca="1" si="28">SUM($P38:$P40)</f>
        <v>15</v>
      </c>
      <c r="N38" s="6">
        <f t="shared" ref="N38:N97" ca="1" si="29">SUM(L38:M38)</f>
        <v>27</v>
      </c>
      <c r="O38" s="7">
        <f t="shared" ca="1" si="13"/>
        <v>2</v>
      </c>
      <c r="P38" s="7">
        <f t="shared" ca="1" si="13"/>
        <v>5</v>
      </c>
      <c r="Q38" s="7">
        <f t="shared" ca="1" si="13"/>
        <v>6</v>
      </c>
      <c r="R38" s="3"/>
    </row>
    <row r="39" spans="1:18" x14ac:dyDescent="0.25">
      <c r="A39" s="3" t="s">
        <v>34</v>
      </c>
      <c r="B39" s="3">
        <v>2000</v>
      </c>
      <c r="C39" s="3" t="s">
        <v>43</v>
      </c>
      <c r="D39" s="3" t="s">
        <v>7</v>
      </c>
      <c r="E39" s="3" t="s">
        <v>9</v>
      </c>
      <c r="F39" s="106" t="s">
        <v>56</v>
      </c>
      <c r="G39" s="122"/>
      <c r="H39" s="122"/>
      <c r="I39" s="10">
        <f t="shared" ca="1" si="25"/>
        <v>72</v>
      </c>
      <c r="J39" s="3">
        <f t="shared" ca="1" si="25"/>
        <v>71</v>
      </c>
      <c r="K39" s="11">
        <f t="shared" ca="1" si="11"/>
        <v>143</v>
      </c>
      <c r="L39" s="10">
        <f t="shared" ref="L39:M97" ca="1" si="30">L38</f>
        <v>12</v>
      </c>
      <c r="M39" s="3">
        <f t="shared" ca="1" si="30"/>
        <v>15</v>
      </c>
      <c r="N39" s="11">
        <f t="shared" ca="1" si="29"/>
        <v>27</v>
      </c>
      <c r="O39" s="7">
        <f t="shared" ref="O39:Q58" ca="1" si="31">RANDBETWEEN($S$2,$T$2)</f>
        <v>5</v>
      </c>
      <c r="P39" s="7">
        <f t="shared" ca="1" si="31"/>
        <v>6</v>
      </c>
      <c r="Q39" s="7">
        <f t="shared" ca="1" si="31"/>
        <v>9</v>
      </c>
      <c r="R39" s="3"/>
    </row>
    <row r="40" spans="1:18" x14ac:dyDescent="0.25">
      <c r="A40" s="12" t="s">
        <v>34</v>
      </c>
      <c r="B40" s="12">
        <v>2000</v>
      </c>
      <c r="C40" s="12" t="s">
        <v>43</v>
      </c>
      <c r="D40" s="12" t="s">
        <v>7</v>
      </c>
      <c r="E40" s="12" t="s">
        <v>10</v>
      </c>
      <c r="F40" s="106" t="s">
        <v>56</v>
      </c>
      <c r="G40" s="122"/>
      <c r="H40" s="122"/>
      <c r="I40" s="10">
        <f t="shared" ca="1" si="25"/>
        <v>72</v>
      </c>
      <c r="J40" s="3">
        <f t="shared" ca="1" si="25"/>
        <v>71</v>
      </c>
      <c r="K40" s="11">
        <f t="shared" ca="1" si="11"/>
        <v>143</v>
      </c>
      <c r="L40" s="13">
        <f t="shared" ca="1" si="30"/>
        <v>12</v>
      </c>
      <c r="M40" s="12">
        <f t="shared" ca="1" si="30"/>
        <v>15</v>
      </c>
      <c r="N40" s="14">
        <f t="shared" ca="1" si="29"/>
        <v>27</v>
      </c>
      <c r="O40" s="7">
        <f t="shared" ca="1" si="31"/>
        <v>5</v>
      </c>
      <c r="P40" s="7">
        <f t="shared" ca="1" si="31"/>
        <v>4</v>
      </c>
      <c r="Q40" s="7">
        <f t="shared" ca="1" si="31"/>
        <v>9</v>
      </c>
      <c r="R40" s="3"/>
    </row>
    <row r="41" spans="1:18" x14ac:dyDescent="0.25">
      <c r="A41" s="5" t="s">
        <v>34</v>
      </c>
      <c r="B41" s="5">
        <v>2000</v>
      </c>
      <c r="C41" s="5" t="s">
        <v>43</v>
      </c>
      <c r="D41" s="5" t="s">
        <v>11</v>
      </c>
      <c r="E41" s="5" t="s">
        <v>12</v>
      </c>
      <c r="F41" s="106" t="s">
        <v>56</v>
      </c>
      <c r="G41" s="122"/>
      <c r="H41" s="122"/>
      <c r="I41" s="10">
        <f t="shared" ca="1" si="25"/>
        <v>72</v>
      </c>
      <c r="J41" s="3">
        <f t="shared" ca="1" si="25"/>
        <v>71</v>
      </c>
      <c r="K41" s="11">
        <f t="shared" ca="1" si="11"/>
        <v>143</v>
      </c>
      <c r="L41" s="4">
        <f t="shared" ref="L41" ca="1" si="32">SUM($O41:$O43)</f>
        <v>20</v>
      </c>
      <c r="M41" s="5">
        <f t="shared" ref="M41" ca="1" si="33">SUM($P41:$P43)</f>
        <v>10</v>
      </c>
      <c r="N41" s="6">
        <f t="shared" ca="1" si="29"/>
        <v>30</v>
      </c>
      <c r="O41" s="7">
        <f t="shared" ca="1" si="31"/>
        <v>10</v>
      </c>
      <c r="P41" s="7">
        <f t="shared" ca="1" si="31"/>
        <v>0</v>
      </c>
      <c r="Q41" s="7">
        <f t="shared" ca="1" si="31"/>
        <v>6</v>
      </c>
      <c r="R41" s="3"/>
    </row>
    <row r="42" spans="1:18" x14ac:dyDescent="0.25">
      <c r="A42" s="3" t="s">
        <v>34</v>
      </c>
      <c r="B42" s="3">
        <v>2000</v>
      </c>
      <c r="C42" s="3" t="s">
        <v>43</v>
      </c>
      <c r="D42" s="3" t="s">
        <v>11</v>
      </c>
      <c r="E42" s="3" t="s">
        <v>13</v>
      </c>
      <c r="F42" s="106" t="s">
        <v>56</v>
      </c>
      <c r="G42" s="122"/>
      <c r="H42" s="122"/>
      <c r="I42" s="10">
        <f t="shared" ca="1" si="25"/>
        <v>72</v>
      </c>
      <c r="J42" s="3">
        <f t="shared" ca="1" si="25"/>
        <v>71</v>
      </c>
      <c r="K42" s="11">
        <f t="shared" ca="1" si="11"/>
        <v>143</v>
      </c>
      <c r="L42" s="10">
        <f t="shared" ref="L42:M97" ca="1" si="34">L41</f>
        <v>20</v>
      </c>
      <c r="M42" s="3">
        <f t="shared" ca="1" si="34"/>
        <v>10</v>
      </c>
      <c r="N42" s="11">
        <f t="shared" ca="1" si="29"/>
        <v>30</v>
      </c>
      <c r="O42" s="7">
        <f t="shared" ca="1" si="31"/>
        <v>7</v>
      </c>
      <c r="P42" s="7">
        <f t="shared" ca="1" si="31"/>
        <v>4</v>
      </c>
      <c r="Q42" s="7">
        <f t="shared" ca="1" si="31"/>
        <v>2</v>
      </c>
      <c r="R42" s="3"/>
    </row>
    <row r="43" spans="1:18" x14ac:dyDescent="0.25">
      <c r="A43" s="12" t="s">
        <v>34</v>
      </c>
      <c r="B43" s="12">
        <v>2000</v>
      </c>
      <c r="C43" s="12" t="s">
        <v>43</v>
      </c>
      <c r="D43" s="12" t="s">
        <v>11</v>
      </c>
      <c r="E43" s="12" t="s">
        <v>14</v>
      </c>
      <c r="F43" s="106" t="s">
        <v>56</v>
      </c>
      <c r="G43" s="122"/>
      <c r="H43" s="122"/>
      <c r="I43" s="10">
        <f t="shared" ca="1" si="25"/>
        <v>72</v>
      </c>
      <c r="J43" s="3">
        <f t="shared" ca="1" si="25"/>
        <v>71</v>
      </c>
      <c r="K43" s="11">
        <f t="shared" ca="1" si="11"/>
        <v>143</v>
      </c>
      <c r="L43" s="13">
        <f t="shared" ca="1" si="34"/>
        <v>20</v>
      </c>
      <c r="M43" s="12">
        <f t="shared" ca="1" si="34"/>
        <v>10</v>
      </c>
      <c r="N43" s="14">
        <f t="shared" ca="1" si="29"/>
        <v>30</v>
      </c>
      <c r="O43" s="7">
        <f t="shared" ca="1" si="31"/>
        <v>3</v>
      </c>
      <c r="P43" s="7">
        <f t="shared" ca="1" si="31"/>
        <v>6</v>
      </c>
      <c r="Q43" s="7">
        <f t="shared" ca="1" si="31"/>
        <v>6</v>
      </c>
      <c r="R43" s="3"/>
    </row>
    <row r="44" spans="1:18" x14ac:dyDescent="0.25">
      <c r="A44" s="5" t="s">
        <v>34</v>
      </c>
      <c r="B44" s="5">
        <v>2000</v>
      </c>
      <c r="C44" s="5" t="s">
        <v>43</v>
      </c>
      <c r="D44" s="5" t="s">
        <v>15</v>
      </c>
      <c r="E44" s="5" t="s">
        <v>16</v>
      </c>
      <c r="F44" s="106" t="s">
        <v>56</v>
      </c>
      <c r="G44" s="122"/>
      <c r="H44" s="122"/>
      <c r="I44" s="10">
        <f t="shared" ca="1" si="25"/>
        <v>72</v>
      </c>
      <c r="J44" s="3">
        <f t="shared" ca="1" si="25"/>
        <v>71</v>
      </c>
      <c r="K44" s="11">
        <f t="shared" ca="1" si="11"/>
        <v>143</v>
      </c>
      <c r="L44" s="4">
        <f t="shared" ref="L44" ca="1" si="35">SUM($O44:$O46)</f>
        <v>16</v>
      </c>
      <c r="M44" s="5">
        <f t="shared" ref="M44" ca="1" si="36">SUM($P44:$P46)</f>
        <v>10</v>
      </c>
      <c r="N44" s="6">
        <f t="shared" ca="1" si="29"/>
        <v>26</v>
      </c>
      <c r="O44" s="7">
        <f t="shared" ca="1" si="31"/>
        <v>7</v>
      </c>
      <c r="P44" s="7">
        <f t="shared" ca="1" si="31"/>
        <v>1</v>
      </c>
      <c r="Q44" s="7">
        <f t="shared" ca="1" si="31"/>
        <v>1</v>
      </c>
      <c r="R44" s="3"/>
    </row>
    <row r="45" spans="1:18" x14ac:dyDescent="0.25">
      <c r="A45" s="3" t="s">
        <v>34</v>
      </c>
      <c r="B45" s="3">
        <v>2000</v>
      </c>
      <c r="C45" s="3" t="s">
        <v>43</v>
      </c>
      <c r="D45" s="3" t="s">
        <v>15</v>
      </c>
      <c r="E45" s="3" t="s">
        <v>17</v>
      </c>
      <c r="F45" s="106" t="s">
        <v>56</v>
      </c>
      <c r="G45" s="122"/>
      <c r="H45" s="122"/>
      <c r="I45" s="10">
        <f t="shared" ca="1" si="25"/>
        <v>72</v>
      </c>
      <c r="J45" s="3">
        <f t="shared" ca="1" si="25"/>
        <v>71</v>
      </c>
      <c r="K45" s="11">
        <f t="shared" ca="1" si="11"/>
        <v>143</v>
      </c>
      <c r="L45" s="10">
        <f t="shared" ref="L45:M97" ca="1" si="37">L44</f>
        <v>16</v>
      </c>
      <c r="M45" s="3">
        <f t="shared" ca="1" si="37"/>
        <v>10</v>
      </c>
      <c r="N45" s="11">
        <f t="shared" ca="1" si="29"/>
        <v>26</v>
      </c>
      <c r="O45" s="7">
        <f t="shared" ca="1" si="31"/>
        <v>5</v>
      </c>
      <c r="P45" s="7">
        <f t="shared" ca="1" si="31"/>
        <v>5</v>
      </c>
      <c r="Q45" s="7">
        <f t="shared" ca="1" si="31"/>
        <v>4</v>
      </c>
      <c r="R45" s="3"/>
    </row>
    <row r="46" spans="1:18" x14ac:dyDescent="0.25">
      <c r="A46" s="12" t="s">
        <v>34</v>
      </c>
      <c r="B46" s="12">
        <v>2000</v>
      </c>
      <c r="C46" s="12" t="s">
        <v>43</v>
      </c>
      <c r="D46" s="12" t="s">
        <v>15</v>
      </c>
      <c r="E46" s="12" t="s">
        <v>18</v>
      </c>
      <c r="F46" s="106" t="s">
        <v>56</v>
      </c>
      <c r="G46" s="122"/>
      <c r="H46" s="122"/>
      <c r="I46" s="10">
        <f t="shared" ca="1" si="25"/>
        <v>72</v>
      </c>
      <c r="J46" s="3">
        <f t="shared" ca="1" si="25"/>
        <v>71</v>
      </c>
      <c r="K46" s="11">
        <f t="shared" ca="1" si="11"/>
        <v>143</v>
      </c>
      <c r="L46" s="13">
        <f t="shared" ca="1" si="37"/>
        <v>16</v>
      </c>
      <c r="M46" s="12">
        <f t="shared" ca="1" si="37"/>
        <v>10</v>
      </c>
      <c r="N46" s="14">
        <f t="shared" ca="1" si="29"/>
        <v>26</v>
      </c>
      <c r="O46" s="7">
        <f t="shared" ca="1" si="31"/>
        <v>4</v>
      </c>
      <c r="P46" s="7">
        <f t="shared" ca="1" si="31"/>
        <v>4</v>
      </c>
      <c r="Q46" s="7">
        <f t="shared" ca="1" si="31"/>
        <v>0</v>
      </c>
      <c r="R46" s="3"/>
    </row>
    <row r="47" spans="1:18" x14ac:dyDescent="0.25">
      <c r="A47" s="3" t="s">
        <v>34</v>
      </c>
      <c r="B47" s="3">
        <v>2000</v>
      </c>
      <c r="C47" s="3" t="s">
        <v>43</v>
      </c>
      <c r="D47" s="3" t="s">
        <v>19</v>
      </c>
      <c r="E47" s="3" t="s">
        <v>20</v>
      </c>
      <c r="F47" s="106" t="s">
        <v>56</v>
      </c>
      <c r="G47" s="122"/>
      <c r="H47" s="122"/>
      <c r="I47" s="10">
        <f t="shared" ca="1" si="25"/>
        <v>72</v>
      </c>
      <c r="J47" s="3">
        <f t="shared" ca="1" si="25"/>
        <v>71</v>
      </c>
      <c r="K47" s="11">
        <f t="shared" ca="1" si="11"/>
        <v>143</v>
      </c>
      <c r="L47" s="4">
        <f t="shared" ref="L47" ca="1" si="38">SUM($O47:$O49)</f>
        <v>14</v>
      </c>
      <c r="M47" s="5">
        <f t="shared" ref="M47" ca="1" si="39">SUM($P47:$P49)</f>
        <v>12</v>
      </c>
      <c r="N47" s="6">
        <f t="shared" ca="1" si="29"/>
        <v>26</v>
      </c>
      <c r="O47" s="7">
        <f t="shared" ca="1" si="31"/>
        <v>7</v>
      </c>
      <c r="P47" s="7">
        <f t="shared" ca="1" si="31"/>
        <v>1</v>
      </c>
      <c r="Q47" s="7">
        <f t="shared" ca="1" si="31"/>
        <v>1</v>
      </c>
      <c r="R47" s="3"/>
    </row>
    <row r="48" spans="1:18" x14ac:dyDescent="0.25">
      <c r="A48" s="3" t="s">
        <v>34</v>
      </c>
      <c r="B48" s="3">
        <v>2000</v>
      </c>
      <c r="C48" s="3" t="s">
        <v>43</v>
      </c>
      <c r="D48" s="3" t="s">
        <v>19</v>
      </c>
      <c r="E48" s="3" t="s">
        <v>21</v>
      </c>
      <c r="F48" s="106" t="s">
        <v>56</v>
      </c>
      <c r="G48" s="122"/>
      <c r="H48" s="122"/>
      <c r="I48" s="10">
        <f t="shared" ca="1" si="25"/>
        <v>72</v>
      </c>
      <c r="J48" s="3">
        <f t="shared" ca="1" si="25"/>
        <v>71</v>
      </c>
      <c r="K48" s="11">
        <f t="shared" ca="1" si="11"/>
        <v>143</v>
      </c>
      <c r="L48" s="10">
        <f t="shared" ref="L48:M97" ca="1" si="40">L47</f>
        <v>14</v>
      </c>
      <c r="M48" s="3">
        <f t="shared" ca="1" si="40"/>
        <v>12</v>
      </c>
      <c r="N48" s="11">
        <f t="shared" ca="1" si="29"/>
        <v>26</v>
      </c>
      <c r="O48" s="7">
        <f t="shared" ca="1" si="31"/>
        <v>4</v>
      </c>
      <c r="P48" s="7">
        <f t="shared" ca="1" si="31"/>
        <v>10</v>
      </c>
      <c r="Q48" s="7">
        <f t="shared" ca="1" si="31"/>
        <v>4</v>
      </c>
      <c r="R48" s="3"/>
    </row>
    <row r="49" spans="1:18" x14ac:dyDescent="0.25">
      <c r="A49" s="12" t="s">
        <v>34</v>
      </c>
      <c r="B49" s="12">
        <v>2000</v>
      </c>
      <c r="C49" s="12" t="s">
        <v>43</v>
      </c>
      <c r="D49" s="12" t="s">
        <v>19</v>
      </c>
      <c r="E49" s="12" t="s">
        <v>22</v>
      </c>
      <c r="F49" s="107" t="s">
        <v>56</v>
      </c>
      <c r="G49" s="123"/>
      <c r="H49" s="123"/>
      <c r="I49" s="13">
        <f t="shared" ca="1" si="25"/>
        <v>72</v>
      </c>
      <c r="J49" s="12">
        <f t="shared" ca="1" si="25"/>
        <v>71</v>
      </c>
      <c r="K49" s="14">
        <f t="shared" ca="1" si="11"/>
        <v>143</v>
      </c>
      <c r="L49" s="13">
        <f t="shared" ca="1" si="40"/>
        <v>14</v>
      </c>
      <c r="M49" s="12">
        <f t="shared" ca="1" si="40"/>
        <v>12</v>
      </c>
      <c r="N49" s="14">
        <f t="shared" ca="1" si="29"/>
        <v>26</v>
      </c>
      <c r="O49" s="7">
        <f t="shared" ca="1" si="31"/>
        <v>3</v>
      </c>
      <c r="P49" s="7">
        <f t="shared" ca="1" si="31"/>
        <v>1</v>
      </c>
      <c r="Q49" s="7">
        <f t="shared" ca="1" si="31"/>
        <v>7</v>
      </c>
      <c r="R49" s="3"/>
    </row>
    <row r="50" spans="1:18" x14ac:dyDescent="0.25">
      <c r="A50" s="3" t="s">
        <v>34</v>
      </c>
      <c r="B50" s="3">
        <v>2000</v>
      </c>
      <c r="C50" s="3" t="s">
        <v>43</v>
      </c>
      <c r="D50" s="3" t="s">
        <v>2</v>
      </c>
      <c r="E50" s="3" t="s">
        <v>3</v>
      </c>
      <c r="F50" s="105" t="s">
        <v>57</v>
      </c>
      <c r="G50" s="121"/>
      <c r="H50" s="121"/>
      <c r="I50" s="4">
        <f t="shared" ref="I50" ca="1" si="41">SUM($L50,$L54,$L57,$L60,$L63)</f>
        <v>71</v>
      </c>
      <c r="J50" s="5">
        <f t="shared" ref="J50" ca="1" si="42">SUM($M50,$M54,$M57,$M60,$M63)</f>
        <v>64</v>
      </c>
      <c r="K50" s="6">
        <f t="shared" ca="1" si="11"/>
        <v>135</v>
      </c>
      <c r="L50" s="4">
        <f t="shared" ref="L50" ca="1" si="43">SUM($O50:$O53)</f>
        <v>18</v>
      </c>
      <c r="M50" s="5">
        <f t="shared" ref="M50" ca="1" si="44">SUM($P50:$P53)</f>
        <v>7</v>
      </c>
      <c r="N50" s="6">
        <f t="shared" ca="1" si="29"/>
        <v>25</v>
      </c>
      <c r="O50" s="7">
        <f t="shared" ca="1" si="31"/>
        <v>6</v>
      </c>
      <c r="P50" s="7">
        <f t="shared" ca="1" si="31"/>
        <v>1</v>
      </c>
      <c r="Q50" s="7">
        <f t="shared" ca="1" si="31"/>
        <v>9</v>
      </c>
      <c r="R50" s="3"/>
    </row>
    <row r="51" spans="1:18" x14ac:dyDescent="0.25">
      <c r="A51" s="3" t="s">
        <v>34</v>
      </c>
      <c r="B51" s="3">
        <v>2000</v>
      </c>
      <c r="C51" s="3" t="s">
        <v>43</v>
      </c>
      <c r="D51" s="3" t="s">
        <v>2</v>
      </c>
      <c r="E51" s="3" t="s">
        <v>4</v>
      </c>
      <c r="F51" s="106" t="s">
        <v>57</v>
      </c>
      <c r="G51" s="122"/>
      <c r="H51" s="122"/>
      <c r="I51" s="10">
        <f t="shared" ref="I51:J97" ca="1" si="45">I50</f>
        <v>71</v>
      </c>
      <c r="J51" s="3">
        <f t="shared" ca="1" si="45"/>
        <v>64</v>
      </c>
      <c r="K51" s="11">
        <f t="shared" ca="1" si="11"/>
        <v>135</v>
      </c>
      <c r="L51" s="10">
        <f t="shared" ref="L51:N97" ca="1" si="46">L50</f>
        <v>18</v>
      </c>
      <c r="M51" s="3">
        <f t="shared" ca="1" si="46"/>
        <v>7</v>
      </c>
      <c r="N51" s="11">
        <f t="shared" ca="1" si="46"/>
        <v>25</v>
      </c>
      <c r="O51" s="7">
        <f t="shared" ca="1" si="31"/>
        <v>7</v>
      </c>
      <c r="P51" s="7">
        <f t="shared" ca="1" si="31"/>
        <v>6</v>
      </c>
      <c r="Q51" s="7">
        <f t="shared" ca="1" si="31"/>
        <v>8</v>
      </c>
      <c r="R51" s="3"/>
    </row>
    <row r="52" spans="1:18" x14ac:dyDescent="0.25">
      <c r="A52" s="3" t="s">
        <v>34</v>
      </c>
      <c r="B52" s="3">
        <v>2000</v>
      </c>
      <c r="C52" s="3" t="s">
        <v>43</v>
      </c>
      <c r="D52" s="3" t="s">
        <v>2</v>
      </c>
      <c r="E52" s="3" t="s">
        <v>5</v>
      </c>
      <c r="F52" s="106" t="s">
        <v>57</v>
      </c>
      <c r="G52" s="122"/>
      <c r="H52" s="122"/>
      <c r="I52" s="10">
        <f t="shared" ca="1" si="45"/>
        <v>71</v>
      </c>
      <c r="J52" s="3">
        <f t="shared" ca="1" si="45"/>
        <v>64</v>
      </c>
      <c r="K52" s="11">
        <f t="shared" ca="1" si="11"/>
        <v>135</v>
      </c>
      <c r="L52" s="10">
        <f t="shared" ca="1" si="46"/>
        <v>18</v>
      </c>
      <c r="M52" s="3">
        <f t="shared" ca="1" si="46"/>
        <v>7</v>
      </c>
      <c r="N52" s="11">
        <f t="shared" ca="1" si="46"/>
        <v>25</v>
      </c>
      <c r="O52" s="7">
        <f t="shared" ca="1" si="31"/>
        <v>2</v>
      </c>
      <c r="P52" s="7">
        <f t="shared" ca="1" si="31"/>
        <v>0</v>
      </c>
      <c r="Q52" s="7">
        <f t="shared" ca="1" si="31"/>
        <v>6</v>
      </c>
      <c r="R52" s="3"/>
    </row>
    <row r="53" spans="1:18" x14ac:dyDescent="0.25">
      <c r="A53" s="12" t="s">
        <v>34</v>
      </c>
      <c r="B53" s="12">
        <v>2000</v>
      </c>
      <c r="C53" s="12" t="s">
        <v>43</v>
      </c>
      <c r="D53" s="12" t="s">
        <v>2</v>
      </c>
      <c r="E53" s="12" t="s">
        <v>6</v>
      </c>
      <c r="F53" s="106" t="s">
        <v>57</v>
      </c>
      <c r="G53" s="122"/>
      <c r="H53" s="122"/>
      <c r="I53" s="10">
        <f t="shared" ca="1" si="45"/>
        <v>71</v>
      </c>
      <c r="J53" s="3">
        <f t="shared" ca="1" si="45"/>
        <v>64</v>
      </c>
      <c r="K53" s="11">
        <f t="shared" ca="1" si="11"/>
        <v>135</v>
      </c>
      <c r="L53" s="13">
        <f t="shared" ca="1" si="46"/>
        <v>18</v>
      </c>
      <c r="M53" s="12">
        <f t="shared" ca="1" si="46"/>
        <v>7</v>
      </c>
      <c r="N53" s="14">
        <f t="shared" ca="1" si="46"/>
        <v>25</v>
      </c>
      <c r="O53" s="7">
        <f t="shared" ca="1" si="31"/>
        <v>3</v>
      </c>
      <c r="P53" s="7">
        <f t="shared" ca="1" si="31"/>
        <v>0</v>
      </c>
      <c r="Q53" s="7">
        <f t="shared" ca="1" si="31"/>
        <v>6</v>
      </c>
      <c r="R53" s="3"/>
    </row>
    <row r="54" spans="1:18" x14ac:dyDescent="0.25">
      <c r="A54" s="5" t="s">
        <v>34</v>
      </c>
      <c r="B54" s="5">
        <v>2000</v>
      </c>
      <c r="C54" s="5" t="s">
        <v>43</v>
      </c>
      <c r="D54" s="5" t="s">
        <v>7</v>
      </c>
      <c r="E54" s="5" t="s">
        <v>8</v>
      </c>
      <c r="F54" s="106" t="s">
        <v>57</v>
      </c>
      <c r="G54" s="122"/>
      <c r="H54" s="122"/>
      <c r="I54" s="10">
        <f t="shared" ca="1" si="45"/>
        <v>71</v>
      </c>
      <c r="J54" s="3">
        <f t="shared" ca="1" si="45"/>
        <v>64</v>
      </c>
      <c r="K54" s="11">
        <f t="shared" ca="1" si="11"/>
        <v>135</v>
      </c>
      <c r="L54" s="4">
        <f t="shared" ref="L54" ca="1" si="47">SUM($O54:$O56)</f>
        <v>13</v>
      </c>
      <c r="M54" s="5">
        <f t="shared" ref="M54" ca="1" si="48">SUM($P54:$P56)</f>
        <v>11</v>
      </c>
      <c r="N54" s="6">
        <f t="shared" ref="N54:N97" ca="1" si="49">SUM(L54:M54)</f>
        <v>24</v>
      </c>
      <c r="O54" s="7">
        <f t="shared" ca="1" si="31"/>
        <v>3</v>
      </c>
      <c r="P54" s="7">
        <f t="shared" ca="1" si="31"/>
        <v>5</v>
      </c>
      <c r="Q54" s="7">
        <f t="shared" ca="1" si="31"/>
        <v>0</v>
      </c>
      <c r="R54" s="3"/>
    </row>
    <row r="55" spans="1:18" x14ac:dyDescent="0.25">
      <c r="A55" s="3" t="s">
        <v>34</v>
      </c>
      <c r="B55" s="3">
        <v>2000</v>
      </c>
      <c r="C55" s="3" t="s">
        <v>43</v>
      </c>
      <c r="D55" s="3" t="s">
        <v>7</v>
      </c>
      <c r="E55" s="3" t="s">
        <v>9</v>
      </c>
      <c r="F55" s="106" t="s">
        <v>57</v>
      </c>
      <c r="G55" s="122"/>
      <c r="H55" s="122"/>
      <c r="I55" s="10">
        <f t="shared" ca="1" si="45"/>
        <v>71</v>
      </c>
      <c r="J55" s="3">
        <f t="shared" ca="1" si="45"/>
        <v>64</v>
      </c>
      <c r="K55" s="11">
        <f t="shared" ca="1" si="11"/>
        <v>135</v>
      </c>
      <c r="L55" s="10">
        <f t="shared" ref="L55:M97" ca="1" si="50">L54</f>
        <v>13</v>
      </c>
      <c r="M55" s="3">
        <f t="shared" ca="1" si="50"/>
        <v>11</v>
      </c>
      <c r="N55" s="11">
        <f t="shared" ca="1" si="49"/>
        <v>24</v>
      </c>
      <c r="O55" s="7">
        <f t="shared" ca="1" si="31"/>
        <v>10</v>
      </c>
      <c r="P55" s="7">
        <f t="shared" ca="1" si="31"/>
        <v>0</v>
      </c>
      <c r="Q55" s="7">
        <f t="shared" ca="1" si="31"/>
        <v>3</v>
      </c>
      <c r="R55" s="3"/>
    </row>
    <row r="56" spans="1:18" x14ac:dyDescent="0.25">
      <c r="A56" s="12" t="s">
        <v>34</v>
      </c>
      <c r="B56" s="12">
        <v>2000</v>
      </c>
      <c r="C56" s="12" t="s">
        <v>43</v>
      </c>
      <c r="D56" s="12" t="s">
        <v>7</v>
      </c>
      <c r="E56" s="12" t="s">
        <v>10</v>
      </c>
      <c r="F56" s="106" t="s">
        <v>57</v>
      </c>
      <c r="G56" s="122"/>
      <c r="H56" s="122"/>
      <c r="I56" s="10">
        <f t="shared" ca="1" si="45"/>
        <v>71</v>
      </c>
      <c r="J56" s="3">
        <f t="shared" ca="1" si="45"/>
        <v>64</v>
      </c>
      <c r="K56" s="11">
        <f t="shared" ca="1" si="11"/>
        <v>135</v>
      </c>
      <c r="L56" s="13">
        <f t="shared" ca="1" si="50"/>
        <v>13</v>
      </c>
      <c r="M56" s="12">
        <f t="shared" ca="1" si="50"/>
        <v>11</v>
      </c>
      <c r="N56" s="14">
        <f t="shared" ca="1" si="49"/>
        <v>24</v>
      </c>
      <c r="O56" s="7">
        <f t="shared" ca="1" si="31"/>
        <v>0</v>
      </c>
      <c r="P56" s="7">
        <f t="shared" ca="1" si="31"/>
        <v>6</v>
      </c>
      <c r="Q56" s="7">
        <f t="shared" ca="1" si="31"/>
        <v>7</v>
      </c>
      <c r="R56" s="3"/>
    </row>
    <row r="57" spans="1:18" x14ac:dyDescent="0.25">
      <c r="A57" s="5" t="s">
        <v>34</v>
      </c>
      <c r="B57" s="5">
        <v>2000</v>
      </c>
      <c r="C57" s="5" t="s">
        <v>43</v>
      </c>
      <c r="D57" s="5" t="s">
        <v>11</v>
      </c>
      <c r="E57" s="5" t="s">
        <v>12</v>
      </c>
      <c r="F57" s="106" t="s">
        <v>57</v>
      </c>
      <c r="G57" s="122"/>
      <c r="H57" s="122"/>
      <c r="I57" s="10">
        <f t="shared" ca="1" si="45"/>
        <v>71</v>
      </c>
      <c r="J57" s="3">
        <f t="shared" ca="1" si="45"/>
        <v>64</v>
      </c>
      <c r="K57" s="11">
        <f t="shared" ca="1" si="11"/>
        <v>135</v>
      </c>
      <c r="L57" s="4">
        <f t="shared" ref="L57" ca="1" si="51">SUM($O57:$O59)</f>
        <v>12</v>
      </c>
      <c r="M57" s="5">
        <f t="shared" ref="M57" ca="1" si="52">SUM($P57:$P59)</f>
        <v>16</v>
      </c>
      <c r="N57" s="6">
        <f t="shared" ca="1" si="49"/>
        <v>28</v>
      </c>
      <c r="O57" s="7">
        <f t="shared" ca="1" si="31"/>
        <v>1</v>
      </c>
      <c r="P57" s="7">
        <f t="shared" ca="1" si="31"/>
        <v>0</v>
      </c>
      <c r="Q57" s="7">
        <f t="shared" ca="1" si="31"/>
        <v>0</v>
      </c>
      <c r="R57" s="3"/>
    </row>
    <row r="58" spans="1:18" x14ac:dyDescent="0.25">
      <c r="A58" s="3" t="s">
        <v>34</v>
      </c>
      <c r="B58" s="3">
        <v>2000</v>
      </c>
      <c r="C58" s="3" t="s">
        <v>43</v>
      </c>
      <c r="D58" s="3" t="s">
        <v>11</v>
      </c>
      <c r="E58" s="3" t="s">
        <v>13</v>
      </c>
      <c r="F58" s="106" t="s">
        <v>57</v>
      </c>
      <c r="G58" s="122"/>
      <c r="H58" s="122"/>
      <c r="I58" s="10">
        <f t="shared" ca="1" si="45"/>
        <v>71</v>
      </c>
      <c r="J58" s="3">
        <f t="shared" ca="1" si="45"/>
        <v>64</v>
      </c>
      <c r="K58" s="11">
        <f t="shared" ca="1" si="11"/>
        <v>135</v>
      </c>
      <c r="L58" s="10">
        <f t="shared" ref="L58:M97" ca="1" si="53">L57</f>
        <v>12</v>
      </c>
      <c r="M58" s="3">
        <f t="shared" ca="1" si="53"/>
        <v>16</v>
      </c>
      <c r="N58" s="11">
        <f t="shared" ca="1" si="49"/>
        <v>28</v>
      </c>
      <c r="O58" s="7">
        <f t="shared" ca="1" si="31"/>
        <v>6</v>
      </c>
      <c r="P58" s="7">
        <f t="shared" ca="1" si="31"/>
        <v>6</v>
      </c>
      <c r="Q58" s="7">
        <f t="shared" ca="1" si="31"/>
        <v>4</v>
      </c>
      <c r="R58" s="3"/>
    </row>
    <row r="59" spans="1:18" x14ac:dyDescent="0.25">
      <c r="A59" s="12" t="s">
        <v>34</v>
      </c>
      <c r="B59" s="12">
        <v>2000</v>
      </c>
      <c r="C59" s="12" t="s">
        <v>43</v>
      </c>
      <c r="D59" s="12" t="s">
        <v>11</v>
      </c>
      <c r="E59" s="12" t="s">
        <v>14</v>
      </c>
      <c r="F59" s="106" t="s">
        <v>57</v>
      </c>
      <c r="G59" s="122"/>
      <c r="H59" s="122"/>
      <c r="I59" s="10">
        <f t="shared" ca="1" si="45"/>
        <v>71</v>
      </c>
      <c r="J59" s="3">
        <f t="shared" ca="1" si="45"/>
        <v>64</v>
      </c>
      <c r="K59" s="11">
        <f t="shared" ca="1" si="11"/>
        <v>135</v>
      </c>
      <c r="L59" s="13">
        <f t="shared" ca="1" si="53"/>
        <v>12</v>
      </c>
      <c r="M59" s="12">
        <f t="shared" ca="1" si="53"/>
        <v>16</v>
      </c>
      <c r="N59" s="14">
        <f t="shared" ca="1" si="49"/>
        <v>28</v>
      </c>
      <c r="O59" s="7">
        <f t="shared" ref="O59:Q78" ca="1" si="54">RANDBETWEEN($S$2,$T$2)</f>
        <v>5</v>
      </c>
      <c r="P59" s="7">
        <f t="shared" ca="1" si="54"/>
        <v>10</v>
      </c>
      <c r="Q59" s="7">
        <f t="shared" ca="1" si="54"/>
        <v>4</v>
      </c>
      <c r="R59" s="3"/>
    </row>
    <row r="60" spans="1:18" x14ac:dyDescent="0.25">
      <c r="A60" s="5" t="s">
        <v>34</v>
      </c>
      <c r="B60" s="5">
        <v>2000</v>
      </c>
      <c r="C60" s="5" t="s">
        <v>43</v>
      </c>
      <c r="D60" s="5" t="s">
        <v>15</v>
      </c>
      <c r="E60" s="5" t="s">
        <v>16</v>
      </c>
      <c r="F60" s="106" t="s">
        <v>57</v>
      </c>
      <c r="G60" s="122"/>
      <c r="H60" s="122"/>
      <c r="I60" s="10">
        <f t="shared" ca="1" si="45"/>
        <v>71</v>
      </c>
      <c r="J60" s="3">
        <f t="shared" ca="1" si="45"/>
        <v>64</v>
      </c>
      <c r="K60" s="11">
        <f t="shared" ca="1" si="11"/>
        <v>135</v>
      </c>
      <c r="L60" s="4">
        <f t="shared" ref="L60" ca="1" si="55">SUM($O60:$O62)</f>
        <v>16</v>
      </c>
      <c r="M60" s="5">
        <f t="shared" ref="M60" ca="1" si="56">SUM($P60:$P62)</f>
        <v>16</v>
      </c>
      <c r="N60" s="6">
        <f t="shared" ca="1" si="49"/>
        <v>32</v>
      </c>
      <c r="O60" s="7">
        <f t="shared" ca="1" si="54"/>
        <v>5</v>
      </c>
      <c r="P60" s="7">
        <f t="shared" ca="1" si="54"/>
        <v>7</v>
      </c>
      <c r="Q60" s="7">
        <f t="shared" ca="1" si="54"/>
        <v>10</v>
      </c>
      <c r="R60" s="3"/>
    </row>
    <row r="61" spans="1:18" x14ac:dyDescent="0.25">
      <c r="A61" s="3" t="s">
        <v>34</v>
      </c>
      <c r="B61" s="3">
        <v>2000</v>
      </c>
      <c r="C61" s="3" t="s">
        <v>43</v>
      </c>
      <c r="D61" s="3" t="s">
        <v>15</v>
      </c>
      <c r="E61" s="3" t="s">
        <v>17</v>
      </c>
      <c r="F61" s="106" t="s">
        <v>57</v>
      </c>
      <c r="G61" s="122"/>
      <c r="H61" s="122"/>
      <c r="I61" s="10">
        <f t="shared" ca="1" si="45"/>
        <v>71</v>
      </c>
      <c r="J61" s="3">
        <f t="shared" ca="1" si="45"/>
        <v>64</v>
      </c>
      <c r="K61" s="11">
        <f t="shared" ca="1" si="11"/>
        <v>135</v>
      </c>
      <c r="L61" s="10">
        <f t="shared" ref="L61:M97" ca="1" si="57">L60</f>
        <v>16</v>
      </c>
      <c r="M61" s="3">
        <f t="shared" ca="1" si="57"/>
        <v>16</v>
      </c>
      <c r="N61" s="11">
        <f t="shared" ca="1" si="49"/>
        <v>32</v>
      </c>
      <c r="O61" s="7">
        <f t="shared" ca="1" si="54"/>
        <v>6</v>
      </c>
      <c r="P61" s="7">
        <f t="shared" ca="1" si="54"/>
        <v>2</v>
      </c>
      <c r="Q61" s="7">
        <f t="shared" ca="1" si="54"/>
        <v>7</v>
      </c>
      <c r="R61" s="3"/>
    </row>
    <row r="62" spans="1:18" x14ac:dyDescent="0.25">
      <c r="A62" s="12" t="s">
        <v>34</v>
      </c>
      <c r="B62" s="12">
        <v>2000</v>
      </c>
      <c r="C62" s="12" t="s">
        <v>43</v>
      </c>
      <c r="D62" s="12" t="s">
        <v>15</v>
      </c>
      <c r="E62" s="12" t="s">
        <v>18</v>
      </c>
      <c r="F62" s="106" t="s">
        <v>57</v>
      </c>
      <c r="G62" s="122"/>
      <c r="H62" s="122"/>
      <c r="I62" s="10">
        <f t="shared" ca="1" si="45"/>
        <v>71</v>
      </c>
      <c r="J62" s="3">
        <f t="shared" ca="1" si="45"/>
        <v>64</v>
      </c>
      <c r="K62" s="11">
        <f t="shared" ca="1" si="11"/>
        <v>135</v>
      </c>
      <c r="L62" s="13">
        <f t="shared" ca="1" si="57"/>
        <v>16</v>
      </c>
      <c r="M62" s="12">
        <f t="shared" ca="1" si="57"/>
        <v>16</v>
      </c>
      <c r="N62" s="14">
        <f t="shared" ca="1" si="49"/>
        <v>32</v>
      </c>
      <c r="O62" s="7">
        <f t="shared" ca="1" si="54"/>
        <v>5</v>
      </c>
      <c r="P62" s="7">
        <f t="shared" ca="1" si="54"/>
        <v>7</v>
      </c>
      <c r="Q62" s="7">
        <f t="shared" ca="1" si="54"/>
        <v>7</v>
      </c>
      <c r="R62" s="3"/>
    </row>
    <row r="63" spans="1:18" x14ac:dyDescent="0.25">
      <c r="A63" s="3" t="s">
        <v>34</v>
      </c>
      <c r="B63" s="3">
        <v>2000</v>
      </c>
      <c r="C63" s="3" t="s">
        <v>43</v>
      </c>
      <c r="D63" s="3" t="s">
        <v>19</v>
      </c>
      <c r="E63" s="3" t="s">
        <v>20</v>
      </c>
      <c r="F63" s="106" t="s">
        <v>57</v>
      </c>
      <c r="G63" s="122"/>
      <c r="H63" s="122"/>
      <c r="I63" s="10">
        <f t="shared" ca="1" si="45"/>
        <v>71</v>
      </c>
      <c r="J63" s="3">
        <f t="shared" ca="1" si="45"/>
        <v>64</v>
      </c>
      <c r="K63" s="11">
        <f t="shared" ca="1" si="11"/>
        <v>135</v>
      </c>
      <c r="L63" s="4">
        <f t="shared" ref="L63" ca="1" si="58">SUM($O63:$O65)</f>
        <v>12</v>
      </c>
      <c r="M63" s="5">
        <f t="shared" ref="M63" ca="1" si="59">SUM($P63:$P65)</f>
        <v>14</v>
      </c>
      <c r="N63" s="6">
        <f t="shared" ca="1" si="49"/>
        <v>26</v>
      </c>
      <c r="O63" s="7">
        <f t="shared" ca="1" si="54"/>
        <v>1</v>
      </c>
      <c r="P63" s="7">
        <f t="shared" ca="1" si="54"/>
        <v>5</v>
      </c>
      <c r="Q63" s="7">
        <f t="shared" ca="1" si="54"/>
        <v>4</v>
      </c>
      <c r="R63" s="3"/>
    </row>
    <row r="64" spans="1:18" x14ac:dyDescent="0.25">
      <c r="A64" s="3" t="s">
        <v>34</v>
      </c>
      <c r="B64" s="3">
        <v>2000</v>
      </c>
      <c r="C64" s="3" t="s">
        <v>43</v>
      </c>
      <c r="D64" s="3" t="s">
        <v>19</v>
      </c>
      <c r="E64" s="3" t="s">
        <v>21</v>
      </c>
      <c r="F64" s="106" t="s">
        <v>57</v>
      </c>
      <c r="G64" s="122"/>
      <c r="H64" s="122"/>
      <c r="I64" s="10">
        <f t="shared" ca="1" si="45"/>
        <v>71</v>
      </c>
      <c r="J64" s="3">
        <f t="shared" ca="1" si="45"/>
        <v>64</v>
      </c>
      <c r="K64" s="11">
        <f t="shared" ca="1" si="11"/>
        <v>135</v>
      </c>
      <c r="L64" s="10">
        <f t="shared" ref="L64:M97" ca="1" si="60">L63</f>
        <v>12</v>
      </c>
      <c r="M64" s="3">
        <f t="shared" ca="1" si="60"/>
        <v>14</v>
      </c>
      <c r="N64" s="11">
        <f t="shared" ca="1" si="49"/>
        <v>26</v>
      </c>
      <c r="O64" s="7">
        <f t="shared" ca="1" si="54"/>
        <v>8</v>
      </c>
      <c r="P64" s="7">
        <f t="shared" ca="1" si="54"/>
        <v>6</v>
      </c>
      <c r="Q64" s="7">
        <f t="shared" ca="1" si="54"/>
        <v>9</v>
      </c>
      <c r="R64" s="3"/>
    </row>
    <row r="65" spans="1:18" x14ac:dyDescent="0.25">
      <c r="A65" s="12" t="s">
        <v>34</v>
      </c>
      <c r="B65" s="12">
        <v>2000</v>
      </c>
      <c r="C65" s="12" t="s">
        <v>43</v>
      </c>
      <c r="D65" s="12" t="s">
        <v>19</v>
      </c>
      <c r="E65" s="12" t="s">
        <v>22</v>
      </c>
      <c r="F65" s="107" t="s">
        <v>57</v>
      </c>
      <c r="G65" s="123"/>
      <c r="H65" s="123"/>
      <c r="I65" s="13">
        <f t="shared" ca="1" si="45"/>
        <v>71</v>
      </c>
      <c r="J65" s="12">
        <f t="shared" ca="1" si="45"/>
        <v>64</v>
      </c>
      <c r="K65" s="14">
        <f t="shared" ca="1" si="11"/>
        <v>135</v>
      </c>
      <c r="L65" s="13">
        <f t="shared" ca="1" si="60"/>
        <v>12</v>
      </c>
      <c r="M65" s="12">
        <f t="shared" ca="1" si="60"/>
        <v>14</v>
      </c>
      <c r="N65" s="14">
        <f t="shared" ca="1" si="49"/>
        <v>26</v>
      </c>
      <c r="O65" s="7">
        <f t="shared" ca="1" si="54"/>
        <v>3</v>
      </c>
      <c r="P65" s="7">
        <f t="shared" ca="1" si="54"/>
        <v>3</v>
      </c>
      <c r="Q65" s="7">
        <f t="shared" ca="1" si="54"/>
        <v>4</v>
      </c>
      <c r="R65" s="3"/>
    </row>
    <row r="66" spans="1:18" x14ac:dyDescent="0.25">
      <c r="A66" s="3" t="s">
        <v>34</v>
      </c>
      <c r="B66" s="3">
        <v>2000</v>
      </c>
      <c r="C66" s="3" t="s">
        <v>43</v>
      </c>
      <c r="D66" s="3" t="s">
        <v>2</v>
      </c>
      <c r="E66" s="3" t="s">
        <v>3</v>
      </c>
      <c r="F66" s="105" t="s">
        <v>58</v>
      </c>
      <c r="G66" s="121"/>
      <c r="H66" s="121"/>
      <c r="I66" s="4">
        <f t="shared" ref="I66" ca="1" si="61">SUM($L66,$L70,$L73,$L76,$L79)</f>
        <v>80</v>
      </c>
      <c r="J66" s="5">
        <f t="shared" ref="J66" ca="1" si="62">SUM($M66,$M70,$M73,$M76,$M79)</f>
        <v>67</v>
      </c>
      <c r="K66" s="6">
        <f t="shared" ca="1" si="11"/>
        <v>147</v>
      </c>
      <c r="L66" s="4">
        <f t="shared" ref="L66" ca="1" si="63">SUM($O66:$O69)</f>
        <v>16</v>
      </c>
      <c r="M66" s="5">
        <f t="shared" ref="M66" ca="1" si="64">SUM($P66:$P69)</f>
        <v>17</v>
      </c>
      <c r="N66" s="6">
        <f t="shared" ca="1" si="49"/>
        <v>33</v>
      </c>
      <c r="O66" s="7">
        <f t="shared" ca="1" si="54"/>
        <v>9</v>
      </c>
      <c r="P66" s="7">
        <f t="shared" ca="1" si="54"/>
        <v>7</v>
      </c>
      <c r="Q66" s="7">
        <f t="shared" ca="1" si="54"/>
        <v>5</v>
      </c>
      <c r="R66" s="3"/>
    </row>
    <row r="67" spans="1:18" x14ac:dyDescent="0.25">
      <c r="A67" s="3" t="s">
        <v>34</v>
      </c>
      <c r="B67" s="3">
        <v>2000</v>
      </c>
      <c r="C67" s="3" t="s">
        <v>43</v>
      </c>
      <c r="D67" s="3" t="s">
        <v>2</v>
      </c>
      <c r="E67" s="3" t="s">
        <v>4</v>
      </c>
      <c r="F67" s="106" t="s">
        <v>58</v>
      </c>
      <c r="G67" s="122"/>
      <c r="H67" s="122"/>
      <c r="I67" s="10">
        <f t="shared" ref="I67:J97" ca="1" si="65">I66</f>
        <v>80</v>
      </c>
      <c r="J67" s="3">
        <f t="shared" ca="1" si="65"/>
        <v>67</v>
      </c>
      <c r="K67" s="11">
        <f t="shared" ca="1" si="11"/>
        <v>147</v>
      </c>
      <c r="L67" s="10">
        <f t="shared" ref="L67:N97" ca="1" si="66">L66</f>
        <v>16</v>
      </c>
      <c r="M67" s="3">
        <f t="shared" ca="1" si="66"/>
        <v>17</v>
      </c>
      <c r="N67" s="11">
        <f t="shared" ca="1" si="66"/>
        <v>33</v>
      </c>
      <c r="O67" s="7">
        <f t="shared" ca="1" si="54"/>
        <v>5</v>
      </c>
      <c r="P67" s="7">
        <f t="shared" ca="1" si="54"/>
        <v>1</v>
      </c>
      <c r="Q67" s="7">
        <f t="shared" ca="1" si="54"/>
        <v>8</v>
      </c>
      <c r="R67" s="3"/>
    </row>
    <row r="68" spans="1:18" x14ac:dyDescent="0.25">
      <c r="A68" s="3" t="s">
        <v>34</v>
      </c>
      <c r="B68" s="3">
        <v>2000</v>
      </c>
      <c r="C68" s="3" t="s">
        <v>43</v>
      </c>
      <c r="D68" s="3" t="s">
        <v>2</v>
      </c>
      <c r="E68" s="3" t="s">
        <v>5</v>
      </c>
      <c r="F68" s="106" t="s">
        <v>58</v>
      </c>
      <c r="G68" s="122"/>
      <c r="H68" s="122"/>
      <c r="I68" s="10">
        <f t="shared" ca="1" si="65"/>
        <v>80</v>
      </c>
      <c r="J68" s="3">
        <f t="shared" ca="1" si="65"/>
        <v>67</v>
      </c>
      <c r="K68" s="11">
        <f t="shared" ca="1" si="11"/>
        <v>147</v>
      </c>
      <c r="L68" s="10">
        <f t="shared" ca="1" si="66"/>
        <v>16</v>
      </c>
      <c r="M68" s="3">
        <f t="shared" ca="1" si="66"/>
        <v>17</v>
      </c>
      <c r="N68" s="11">
        <f t="shared" ca="1" si="66"/>
        <v>33</v>
      </c>
      <c r="O68" s="7">
        <f t="shared" ca="1" si="54"/>
        <v>0</v>
      </c>
      <c r="P68" s="7">
        <f t="shared" ca="1" si="54"/>
        <v>8</v>
      </c>
      <c r="Q68" s="7">
        <f t="shared" ca="1" si="54"/>
        <v>3</v>
      </c>
      <c r="R68" s="3"/>
    </row>
    <row r="69" spans="1:18" x14ac:dyDescent="0.25">
      <c r="A69" s="12" t="s">
        <v>34</v>
      </c>
      <c r="B69" s="12">
        <v>2000</v>
      </c>
      <c r="C69" s="12" t="s">
        <v>43</v>
      </c>
      <c r="D69" s="12" t="s">
        <v>2</v>
      </c>
      <c r="E69" s="12" t="s">
        <v>6</v>
      </c>
      <c r="F69" s="106" t="s">
        <v>58</v>
      </c>
      <c r="G69" s="122"/>
      <c r="H69" s="122"/>
      <c r="I69" s="10">
        <f t="shared" ca="1" si="65"/>
        <v>80</v>
      </c>
      <c r="J69" s="3">
        <f t="shared" ca="1" si="65"/>
        <v>67</v>
      </c>
      <c r="K69" s="11">
        <f t="shared" ca="1" si="11"/>
        <v>147</v>
      </c>
      <c r="L69" s="13">
        <f t="shared" ca="1" si="66"/>
        <v>16</v>
      </c>
      <c r="M69" s="12">
        <f t="shared" ca="1" si="66"/>
        <v>17</v>
      </c>
      <c r="N69" s="14">
        <f t="shared" ca="1" si="66"/>
        <v>33</v>
      </c>
      <c r="O69" s="7">
        <f t="shared" ca="1" si="54"/>
        <v>2</v>
      </c>
      <c r="P69" s="7">
        <f t="shared" ca="1" si="54"/>
        <v>1</v>
      </c>
      <c r="Q69" s="7">
        <f t="shared" ca="1" si="54"/>
        <v>1</v>
      </c>
      <c r="R69" s="3"/>
    </row>
    <row r="70" spans="1:18" x14ac:dyDescent="0.25">
      <c r="A70" s="5" t="s">
        <v>34</v>
      </c>
      <c r="B70" s="5">
        <v>2000</v>
      </c>
      <c r="C70" s="5" t="s">
        <v>43</v>
      </c>
      <c r="D70" s="5" t="s">
        <v>7</v>
      </c>
      <c r="E70" s="5" t="s">
        <v>8</v>
      </c>
      <c r="F70" s="106" t="s">
        <v>58</v>
      </c>
      <c r="G70" s="122"/>
      <c r="H70" s="122"/>
      <c r="I70" s="10">
        <f t="shared" ca="1" si="65"/>
        <v>80</v>
      </c>
      <c r="J70" s="3">
        <f t="shared" ca="1" si="65"/>
        <v>67</v>
      </c>
      <c r="K70" s="11">
        <f t="shared" ca="1" si="11"/>
        <v>147</v>
      </c>
      <c r="L70" s="4">
        <f t="shared" ref="L70" ca="1" si="67">SUM($O70:$O72)</f>
        <v>12</v>
      </c>
      <c r="M70" s="5">
        <f t="shared" ref="M70" ca="1" si="68">SUM($P70:$P72)</f>
        <v>19</v>
      </c>
      <c r="N70" s="6">
        <f t="shared" ref="N70:N97" ca="1" si="69">SUM(L70:M70)</f>
        <v>31</v>
      </c>
      <c r="O70" s="7">
        <f t="shared" ca="1" si="54"/>
        <v>0</v>
      </c>
      <c r="P70" s="7">
        <f t="shared" ca="1" si="54"/>
        <v>9</v>
      </c>
      <c r="Q70" s="7">
        <f t="shared" ca="1" si="54"/>
        <v>3</v>
      </c>
      <c r="R70" s="3"/>
    </row>
    <row r="71" spans="1:18" x14ac:dyDescent="0.25">
      <c r="A71" s="3" t="s">
        <v>34</v>
      </c>
      <c r="B71" s="3">
        <v>2000</v>
      </c>
      <c r="C71" s="3" t="s">
        <v>43</v>
      </c>
      <c r="D71" s="3" t="s">
        <v>7</v>
      </c>
      <c r="E71" s="3" t="s">
        <v>9</v>
      </c>
      <c r="F71" s="106" t="s">
        <v>58</v>
      </c>
      <c r="G71" s="122"/>
      <c r="H71" s="122"/>
      <c r="I71" s="10">
        <f t="shared" ca="1" si="65"/>
        <v>80</v>
      </c>
      <c r="J71" s="3">
        <f t="shared" ca="1" si="65"/>
        <v>67</v>
      </c>
      <c r="K71" s="11">
        <f t="shared" ca="1" si="11"/>
        <v>147</v>
      </c>
      <c r="L71" s="10">
        <f t="shared" ref="L71:M97" ca="1" si="70">L70</f>
        <v>12</v>
      </c>
      <c r="M71" s="3">
        <f t="shared" ca="1" si="70"/>
        <v>19</v>
      </c>
      <c r="N71" s="11">
        <f t="shared" ca="1" si="69"/>
        <v>31</v>
      </c>
      <c r="O71" s="7">
        <f t="shared" ca="1" si="54"/>
        <v>7</v>
      </c>
      <c r="P71" s="7">
        <f t="shared" ca="1" si="54"/>
        <v>2</v>
      </c>
      <c r="Q71" s="7">
        <f t="shared" ca="1" si="54"/>
        <v>8</v>
      </c>
      <c r="R71" s="3"/>
    </row>
    <row r="72" spans="1:18" x14ac:dyDescent="0.25">
      <c r="A72" s="12" t="s">
        <v>34</v>
      </c>
      <c r="B72" s="12">
        <v>2000</v>
      </c>
      <c r="C72" s="12" t="s">
        <v>43</v>
      </c>
      <c r="D72" s="12" t="s">
        <v>7</v>
      </c>
      <c r="E72" s="12" t="s">
        <v>10</v>
      </c>
      <c r="F72" s="106" t="s">
        <v>58</v>
      </c>
      <c r="G72" s="122"/>
      <c r="H72" s="122"/>
      <c r="I72" s="10">
        <f t="shared" ca="1" si="65"/>
        <v>80</v>
      </c>
      <c r="J72" s="3">
        <f t="shared" ca="1" si="65"/>
        <v>67</v>
      </c>
      <c r="K72" s="11">
        <f t="shared" ca="1" si="11"/>
        <v>147</v>
      </c>
      <c r="L72" s="13">
        <f t="shared" ca="1" si="70"/>
        <v>12</v>
      </c>
      <c r="M72" s="12">
        <f t="shared" ca="1" si="70"/>
        <v>19</v>
      </c>
      <c r="N72" s="14">
        <f t="shared" ca="1" si="69"/>
        <v>31</v>
      </c>
      <c r="O72" s="7">
        <f t="shared" ca="1" si="54"/>
        <v>5</v>
      </c>
      <c r="P72" s="7">
        <f t="shared" ca="1" si="54"/>
        <v>8</v>
      </c>
      <c r="Q72" s="7">
        <f t="shared" ca="1" si="54"/>
        <v>9</v>
      </c>
      <c r="R72" s="3"/>
    </row>
    <row r="73" spans="1:18" x14ac:dyDescent="0.25">
      <c r="A73" s="5" t="s">
        <v>34</v>
      </c>
      <c r="B73" s="5">
        <v>2000</v>
      </c>
      <c r="C73" s="5" t="s">
        <v>43</v>
      </c>
      <c r="D73" s="5" t="s">
        <v>11</v>
      </c>
      <c r="E73" s="5" t="s">
        <v>12</v>
      </c>
      <c r="F73" s="106" t="s">
        <v>58</v>
      </c>
      <c r="G73" s="122"/>
      <c r="H73" s="122"/>
      <c r="I73" s="10">
        <f t="shared" ca="1" si="65"/>
        <v>80</v>
      </c>
      <c r="J73" s="3">
        <f t="shared" ca="1" si="65"/>
        <v>67</v>
      </c>
      <c r="K73" s="11">
        <f t="shared" ca="1" si="11"/>
        <v>147</v>
      </c>
      <c r="L73" s="4">
        <f t="shared" ref="L73" ca="1" si="71">SUM($O73:$O75)</f>
        <v>12</v>
      </c>
      <c r="M73" s="5">
        <f t="shared" ref="M73" ca="1" si="72">SUM($P73:$P75)</f>
        <v>14</v>
      </c>
      <c r="N73" s="6">
        <f t="shared" ca="1" si="69"/>
        <v>26</v>
      </c>
      <c r="O73" s="7">
        <f t="shared" ca="1" si="54"/>
        <v>0</v>
      </c>
      <c r="P73" s="7">
        <f t="shared" ca="1" si="54"/>
        <v>4</v>
      </c>
      <c r="Q73" s="7">
        <f t="shared" ca="1" si="54"/>
        <v>1</v>
      </c>
      <c r="R73" s="3"/>
    </row>
    <row r="74" spans="1:18" x14ac:dyDescent="0.25">
      <c r="A74" s="3" t="s">
        <v>34</v>
      </c>
      <c r="B74" s="3">
        <v>2000</v>
      </c>
      <c r="C74" s="3" t="s">
        <v>43</v>
      </c>
      <c r="D74" s="3" t="s">
        <v>11</v>
      </c>
      <c r="E74" s="3" t="s">
        <v>13</v>
      </c>
      <c r="F74" s="106" t="s">
        <v>58</v>
      </c>
      <c r="G74" s="122"/>
      <c r="H74" s="122"/>
      <c r="I74" s="10">
        <f t="shared" ca="1" si="65"/>
        <v>80</v>
      </c>
      <c r="J74" s="3">
        <f t="shared" ca="1" si="65"/>
        <v>67</v>
      </c>
      <c r="K74" s="11">
        <f t="shared" ca="1" si="11"/>
        <v>147</v>
      </c>
      <c r="L74" s="10">
        <f t="shared" ref="L74:M97" ca="1" si="73">L73</f>
        <v>12</v>
      </c>
      <c r="M74" s="3">
        <f t="shared" ca="1" si="73"/>
        <v>14</v>
      </c>
      <c r="N74" s="11">
        <f t="shared" ca="1" si="69"/>
        <v>26</v>
      </c>
      <c r="O74" s="7">
        <f t="shared" ca="1" si="54"/>
        <v>4</v>
      </c>
      <c r="P74" s="7">
        <f t="shared" ca="1" si="54"/>
        <v>5</v>
      </c>
      <c r="Q74" s="7">
        <f t="shared" ca="1" si="54"/>
        <v>7</v>
      </c>
      <c r="R74" s="3"/>
    </row>
    <row r="75" spans="1:18" x14ac:dyDescent="0.25">
      <c r="A75" s="12" t="s">
        <v>34</v>
      </c>
      <c r="B75" s="12">
        <v>2000</v>
      </c>
      <c r="C75" s="12" t="s">
        <v>43</v>
      </c>
      <c r="D75" s="12" t="s">
        <v>11</v>
      </c>
      <c r="E75" s="12" t="s">
        <v>14</v>
      </c>
      <c r="F75" s="106" t="s">
        <v>58</v>
      </c>
      <c r="G75" s="122"/>
      <c r="H75" s="122"/>
      <c r="I75" s="10">
        <f t="shared" ca="1" si="65"/>
        <v>80</v>
      </c>
      <c r="J75" s="3">
        <f t="shared" ca="1" si="65"/>
        <v>67</v>
      </c>
      <c r="K75" s="11">
        <f t="shared" ca="1" si="11"/>
        <v>147</v>
      </c>
      <c r="L75" s="13">
        <f t="shared" ca="1" si="73"/>
        <v>12</v>
      </c>
      <c r="M75" s="12">
        <f t="shared" ca="1" si="73"/>
        <v>14</v>
      </c>
      <c r="N75" s="14">
        <f t="shared" ca="1" si="69"/>
        <v>26</v>
      </c>
      <c r="O75" s="7">
        <f t="shared" ca="1" si="54"/>
        <v>8</v>
      </c>
      <c r="P75" s="7">
        <f t="shared" ca="1" si="54"/>
        <v>5</v>
      </c>
      <c r="Q75" s="7">
        <f t="shared" ca="1" si="54"/>
        <v>3</v>
      </c>
      <c r="R75" s="3"/>
    </row>
    <row r="76" spans="1:18" x14ac:dyDescent="0.25">
      <c r="A76" s="5" t="s">
        <v>34</v>
      </c>
      <c r="B76" s="5">
        <v>2000</v>
      </c>
      <c r="C76" s="5" t="s">
        <v>43</v>
      </c>
      <c r="D76" s="5" t="s">
        <v>15</v>
      </c>
      <c r="E76" s="5" t="s">
        <v>16</v>
      </c>
      <c r="F76" s="106" t="s">
        <v>58</v>
      </c>
      <c r="G76" s="122"/>
      <c r="H76" s="122"/>
      <c r="I76" s="10">
        <f t="shared" ca="1" si="65"/>
        <v>80</v>
      </c>
      <c r="J76" s="3">
        <f t="shared" ca="1" si="65"/>
        <v>67</v>
      </c>
      <c r="K76" s="11">
        <f t="shared" ca="1" si="11"/>
        <v>147</v>
      </c>
      <c r="L76" s="4">
        <f t="shared" ref="L76" ca="1" si="74">SUM($O76:$O78)</f>
        <v>18</v>
      </c>
      <c r="M76" s="5">
        <f t="shared" ref="M76" ca="1" si="75">SUM($P76:$P78)</f>
        <v>14</v>
      </c>
      <c r="N76" s="6">
        <f t="shared" ca="1" si="69"/>
        <v>32</v>
      </c>
      <c r="O76" s="7">
        <f t="shared" ca="1" si="54"/>
        <v>0</v>
      </c>
      <c r="P76" s="7">
        <f t="shared" ca="1" si="54"/>
        <v>4</v>
      </c>
      <c r="Q76" s="7">
        <f t="shared" ca="1" si="54"/>
        <v>5</v>
      </c>
      <c r="R76" s="3"/>
    </row>
    <row r="77" spans="1:18" x14ac:dyDescent="0.25">
      <c r="A77" s="3" t="s">
        <v>34</v>
      </c>
      <c r="B77" s="3">
        <v>2000</v>
      </c>
      <c r="C77" s="3" t="s">
        <v>43</v>
      </c>
      <c r="D77" s="3" t="s">
        <v>15</v>
      </c>
      <c r="E77" s="3" t="s">
        <v>17</v>
      </c>
      <c r="F77" s="106" t="s">
        <v>58</v>
      </c>
      <c r="G77" s="122"/>
      <c r="H77" s="122"/>
      <c r="I77" s="10">
        <f t="shared" ca="1" si="65"/>
        <v>80</v>
      </c>
      <c r="J77" s="3">
        <f t="shared" ca="1" si="65"/>
        <v>67</v>
      </c>
      <c r="K77" s="11">
        <f t="shared" ca="1" si="11"/>
        <v>147</v>
      </c>
      <c r="L77" s="10">
        <f t="shared" ref="L77:M97" ca="1" si="76">L76</f>
        <v>18</v>
      </c>
      <c r="M77" s="3">
        <f t="shared" ca="1" si="76"/>
        <v>14</v>
      </c>
      <c r="N77" s="11">
        <f t="shared" ca="1" si="69"/>
        <v>32</v>
      </c>
      <c r="O77" s="7">
        <f t="shared" ca="1" si="54"/>
        <v>8</v>
      </c>
      <c r="P77" s="7">
        <f t="shared" ca="1" si="54"/>
        <v>3</v>
      </c>
      <c r="Q77" s="7">
        <f t="shared" ca="1" si="54"/>
        <v>10</v>
      </c>
      <c r="R77" s="3"/>
    </row>
    <row r="78" spans="1:18" x14ac:dyDescent="0.25">
      <c r="A78" s="12" t="s">
        <v>34</v>
      </c>
      <c r="B78" s="12">
        <v>2000</v>
      </c>
      <c r="C78" s="12" t="s">
        <v>43</v>
      </c>
      <c r="D78" s="12" t="s">
        <v>15</v>
      </c>
      <c r="E78" s="12" t="s">
        <v>18</v>
      </c>
      <c r="F78" s="106" t="s">
        <v>58</v>
      </c>
      <c r="G78" s="122"/>
      <c r="H78" s="122"/>
      <c r="I78" s="10">
        <f t="shared" ca="1" si="65"/>
        <v>80</v>
      </c>
      <c r="J78" s="3">
        <f t="shared" ca="1" si="65"/>
        <v>67</v>
      </c>
      <c r="K78" s="11">
        <f t="shared" ca="1" si="11"/>
        <v>147</v>
      </c>
      <c r="L78" s="13">
        <f t="shared" ca="1" si="76"/>
        <v>18</v>
      </c>
      <c r="M78" s="12">
        <f t="shared" ca="1" si="76"/>
        <v>14</v>
      </c>
      <c r="N78" s="14">
        <f t="shared" ca="1" si="69"/>
        <v>32</v>
      </c>
      <c r="O78" s="7">
        <f t="shared" ca="1" si="54"/>
        <v>10</v>
      </c>
      <c r="P78" s="7">
        <f t="shared" ca="1" si="54"/>
        <v>7</v>
      </c>
      <c r="Q78" s="7">
        <f t="shared" ca="1" si="54"/>
        <v>0</v>
      </c>
      <c r="R78" s="3"/>
    </row>
    <row r="79" spans="1:18" x14ac:dyDescent="0.25">
      <c r="A79" s="3" t="s">
        <v>34</v>
      </c>
      <c r="B79" s="3">
        <v>2000</v>
      </c>
      <c r="C79" s="3" t="s">
        <v>43</v>
      </c>
      <c r="D79" s="3" t="s">
        <v>19</v>
      </c>
      <c r="E79" s="3" t="s">
        <v>20</v>
      </c>
      <c r="F79" s="106" t="s">
        <v>58</v>
      </c>
      <c r="G79" s="122"/>
      <c r="H79" s="122"/>
      <c r="I79" s="10">
        <f t="shared" ca="1" si="65"/>
        <v>80</v>
      </c>
      <c r="J79" s="3">
        <f t="shared" ca="1" si="65"/>
        <v>67</v>
      </c>
      <c r="K79" s="11">
        <f t="shared" ca="1" si="11"/>
        <v>147</v>
      </c>
      <c r="L79" s="4">
        <f t="shared" ref="L79" ca="1" si="77">SUM($O79:$O81)</f>
        <v>22</v>
      </c>
      <c r="M79" s="5">
        <f t="shared" ref="M79" ca="1" si="78">SUM($P79:$P81)</f>
        <v>3</v>
      </c>
      <c r="N79" s="6">
        <f t="shared" ca="1" si="69"/>
        <v>25</v>
      </c>
      <c r="O79" s="7">
        <f t="shared" ref="O79:Q97" ca="1" si="79">RANDBETWEEN($S$2,$T$2)</f>
        <v>3</v>
      </c>
      <c r="P79" s="7">
        <f t="shared" ca="1" si="79"/>
        <v>0</v>
      </c>
      <c r="Q79" s="7">
        <f t="shared" ca="1" si="79"/>
        <v>6</v>
      </c>
      <c r="R79" s="3"/>
    </row>
    <row r="80" spans="1:18" x14ac:dyDescent="0.25">
      <c r="A80" s="3" t="s">
        <v>34</v>
      </c>
      <c r="B80" s="3">
        <v>2000</v>
      </c>
      <c r="C80" s="3" t="s">
        <v>43</v>
      </c>
      <c r="D80" s="3" t="s">
        <v>19</v>
      </c>
      <c r="E80" s="3" t="s">
        <v>21</v>
      </c>
      <c r="F80" s="106" t="s">
        <v>58</v>
      </c>
      <c r="G80" s="122"/>
      <c r="H80" s="122"/>
      <c r="I80" s="10">
        <f t="shared" ca="1" si="65"/>
        <v>80</v>
      </c>
      <c r="J80" s="3">
        <f t="shared" ca="1" si="65"/>
        <v>67</v>
      </c>
      <c r="K80" s="11">
        <f t="shared" ca="1" si="11"/>
        <v>147</v>
      </c>
      <c r="L80" s="10">
        <f t="shared" ref="L80:M97" ca="1" si="80">L79</f>
        <v>22</v>
      </c>
      <c r="M80" s="3">
        <f t="shared" ca="1" si="80"/>
        <v>3</v>
      </c>
      <c r="N80" s="11">
        <f t="shared" ca="1" si="69"/>
        <v>25</v>
      </c>
      <c r="O80" s="7">
        <f t="shared" ca="1" si="79"/>
        <v>9</v>
      </c>
      <c r="P80" s="7">
        <f t="shared" ca="1" si="79"/>
        <v>1</v>
      </c>
      <c r="Q80" s="7">
        <f t="shared" ca="1" si="79"/>
        <v>3</v>
      </c>
      <c r="R80" s="3"/>
    </row>
    <row r="81" spans="1:18" x14ac:dyDescent="0.25">
      <c r="A81" s="12" t="s">
        <v>34</v>
      </c>
      <c r="B81" s="12">
        <v>2000</v>
      </c>
      <c r="C81" s="12" t="s">
        <v>43</v>
      </c>
      <c r="D81" s="12" t="s">
        <v>19</v>
      </c>
      <c r="E81" s="12" t="s">
        <v>22</v>
      </c>
      <c r="F81" s="107" t="s">
        <v>58</v>
      </c>
      <c r="G81" s="123"/>
      <c r="H81" s="123"/>
      <c r="I81" s="13">
        <f t="shared" ca="1" si="65"/>
        <v>80</v>
      </c>
      <c r="J81" s="12">
        <f t="shared" ca="1" si="65"/>
        <v>67</v>
      </c>
      <c r="K81" s="14">
        <f t="shared" ca="1" si="11"/>
        <v>147</v>
      </c>
      <c r="L81" s="13">
        <f t="shared" ca="1" si="80"/>
        <v>22</v>
      </c>
      <c r="M81" s="12">
        <f t="shared" ca="1" si="80"/>
        <v>3</v>
      </c>
      <c r="N81" s="14">
        <f t="shared" ca="1" si="69"/>
        <v>25</v>
      </c>
      <c r="O81" s="7">
        <f t="shared" ca="1" si="79"/>
        <v>10</v>
      </c>
      <c r="P81" s="7">
        <f t="shared" ca="1" si="79"/>
        <v>2</v>
      </c>
      <c r="Q81" s="7">
        <f t="shared" ca="1" si="79"/>
        <v>5</v>
      </c>
      <c r="R81" s="3"/>
    </row>
    <row r="82" spans="1:18" x14ac:dyDescent="0.25">
      <c r="A82" s="3" t="s">
        <v>34</v>
      </c>
      <c r="B82" s="3">
        <v>2000</v>
      </c>
      <c r="C82" s="3" t="s">
        <v>43</v>
      </c>
      <c r="D82" s="3" t="s">
        <v>2</v>
      </c>
      <c r="E82" s="3" t="s">
        <v>3</v>
      </c>
      <c r="F82" s="105" t="s">
        <v>59</v>
      </c>
      <c r="G82" s="121"/>
      <c r="H82" s="121"/>
      <c r="I82" s="4">
        <f t="shared" ref="I82" ca="1" si="81">SUM($L82,$L86,$L89,$L92,$L95)</f>
        <v>81</v>
      </c>
      <c r="J82" s="5">
        <f t="shared" ref="J82" ca="1" si="82">SUM($M82,$M86,$M89,$M92,$M95)</f>
        <v>89</v>
      </c>
      <c r="K82" s="6">
        <f t="shared" ca="1" si="11"/>
        <v>170</v>
      </c>
      <c r="L82" s="4">
        <f t="shared" ref="L82" ca="1" si="83">SUM($O82:$O85)</f>
        <v>14</v>
      </c>
      <c r="M82" s="5">
        <f t="shared" ref="M82" ca="1" si="84">SUM($P82:$P85)</f>
        <v>30</v>
      </c>
      <c r="N82" s="6">
        <f t="shared" ca="1" si="69"/>
        <v>44</v>
      </c>
      <c r="O82" s="7">
        <f t="shared" ca="1" si="79"/>
        <v>4</v>
      </c>
      <c r="P82" s="7">
        <f t="shared" ca="1" si="79"/>
        <v>10</v>
      </c>
      <c r="Q82" s="7">
        <f t="shared" ca="1" si="79"/>
        <v>3</v>
      </c>
      <c r="R82" s="3"/>
    </row>
    <row r="83" spans="1:18" x14ac:dyDescent="0.25">
      <c r="A83" s="3" t="s">
        <v>34</v>
      </c>
      <c r="B83" s="3">
        <v>2000</v>
      </c>
      <c r="C83" s="3" t="s">
        <v>43</v>
      </c>
      <c r="D83" s="3" t="s">
        <v>2</v>
      </c>
      <c r="E83" s="3" t="s">
        <v>4</v>
      </c>
      <c r="F83" s="105" t="s">
        <v>59</v>
      </c>
      <c r="G83" s="103"/>
      <c r="H83" s="103"/>
      <c r="I83" s="3">
        <f t="shared" ref="I83:J97" ca="1" si="85">I82</f>
        <v>81</v>
      </c>
      <c r="J83" s="3">
        <f t="shared" ca="1" si="85"/>
        <v>89</v>
      </c>
      <c r="K83" s="11">
        <f t="shared" ref="K83:K145" ca="1" si="86">SUM(I83:J83)</f>
        <v>170</v>
      </c>
      <c r="L83" s="10">
        <f t="shared" ref="L83:N97" ca="1" si="87">L82</f>
        <v>14</v>
      </c>
      <c r="M83" s="3">
        <f t="shared" ca="1" si="87"/>
        <v>30</v>
      </c>
      <c r="N83" s="11">
        <f t="shared" ca="1" si="87"/>
        <v>44</v>
      </c>
      <c r="O83" s="7">
        <f t="shared" ca="1" si="79"/>
        <v>0</v>
      </c>
      <c r="P83" s="7">
        <f t="shared" ca="1" si="79"/>
        <v>6</v>
      </c>
      <c r="Q83" s="7">
        <f t="shared" ca="1" si="79"/>
        <v>2</v>
      </c>
      <c r="R83" s="3"/>
    </row>
    <row r="84" spans="1:18" x14ac:dyDescent="0.25">
      <c r="A84" s="3" t="s">
        <v>34</v>
      </c>
      <c r="B84" s="3">
        <v>2000</v>
      </c>
      <c r="C84" s="3" t="s">
        <v>43</v>
      </c>
      <c r="D84" s="3" t="s">
        <v>2</v>
      </c>
      <c r="E84" s="3" t="s">
        <v>5</v>
      </c>
      <c r="F84" s="106" t="s">
        <v>59</v>
      </c>
      <c r="G84" s="103"/>
      <c r="H84" s="103"/>
      <c r="I84" s="3">
        <f t="shared" ca="1" si="85"/>
        <v>81</v>
      </c>
      <c r="J84" s="3">
        <f t="shared" ca="1" si="85"/>
        <v>89</v>
      </c>
      <c r="K84" s="11">
        <f t="shared" ca="1" si="86"/>
        <v>170</v>
      </c>
      <c r="L84" s="10">
        <f t="shared" ca="1" si="87"/>
        <v>14</v>
      </c>
      <c r="M84" s="3">
        <f t="shared" ca="1" si="87"/>
        <v>30</v>
      </c>
      <c r="N84" s="11">
        <f t="shared" ca="1" si="87"/>
        <v>44</v>
      </c>
      <c r="O84" s="7">
        <f t="shared" ca="1" si="79"/>
        <v>3</v>
      </c>
      <c r="P84" s="7">
        <f t="shared" ca="1" si="79"/>
        <v>9</v>
      </c>
      <c r="Q84" s="7">
        <f t="shared" ca="1" si="79"/>
        <v>0</v>
      </c>
      <c r="R84" s="3"/>
    </row>
    <row r="85" spans="1:18" x14ac:dyDescent="0.25">
      <c r="A85" s="12" t="s">
        <v>34</v>
      </c>
      <c r="B85" s="12">
        <v>2000</v>
      </c>
      <c r="C85" s="12" t="s">
        <v>43</v>
      </c>
      <c r="D85" s="12" t="s">
        <v>2</v>
      </c>
      <c r="E85" s="12" t="s">
        <v>6</v>
      </c>
      <c r="F85" s="106" t="s">
        <v>59</v>
      </c>
      <c r="G85" s="103"/>
      <c r="H85" s="103"/>
      <c r="I85" s="3">
        <f t="shared" ca="1" si="85"/>
        <v>81</v>
      </c>
      <c r="J85" s="3">
        <f t="shared" ca="1" si="85"/>
        <v>89</v>
      </c>
      <c r="K85" s="11">
        <f t="shared" ca="1" si="86"/>
        <v>170</v>
      </c>
      <c r="L85" s="13">
        <f t="shared" ca="1" si="87"/>
        <v>14</v>
      </c>
      <c r="M85" s="12">
        <f t="shared" ca="1" si="87"/>
        <v>30</v>
      </c>
      <c r="N85" s="14">
        <f t="shared" ca="1" si="87"/>
        <v>44</v>
      </c>
      <c r="O85" s="7">
        <f t="shared" ca="1" si="79"/>
        <v>7</v>
      </c>
      <c r="P85" s="7">
        <f t="shared" ca="1" si="79"/>
        <v>5</v>
      </c>
      <c r="Q85" s="7">
        <f t="shared" ca="1" si="79"/>
        <v>7</v>
      </c>
      <c r="R85" s="3"/>
    </row>
    <row r="86" spans="1:18" x14ac:dyDescent="0.25">
      <c r="A86" s="5" t="s">
        <v>34</v>
      </c>
      <c r="B86" s="5">
        <v>2000</v>
      </c>
      <c r="C86" s="5" t="s">
        <v>43</v>
      </c>
      <c r="D86" s="5" t="s">
        <v>7</v>
      </c>
      <c r="E86" s="5" t="s">
        <v>8</v>
      </c>
      <c r="F86" s="106" t="s">
        <v>59</v>
      </c>
      <c r="G86" s="103"/>
      <c r="H86" s="103"/>
      <c r="I86" s="3">
        <f t="shared" ca="1" si="85"/>
        <v>81</v>
      </c>
      <c r="J86" s="3">
        <f t="shared" ca="1" si="85"/>
        <v>89</v>
      </c>
      <c r="K86" s="11">
        <f t="shared" ca="1" si="86"/>
        <v>170</v>
      </c>
      <c r="L86" s="4">
        <f t="shared" ref="L86" ca="1" si="88">SUM($O86:$O88)</f>
        <v>12</v>
      </c>
      <c r="M86" s="5">
        <f t="shared" ref="M86" ca="1" si="89">SUM($P86:$P88)</f>
        <v>10</v>
      </c>
      <c r="N86" s="6">
        <f t="shared" ref="N86:N97" ca="1" si="90">SUM(L86:M86)</f>
        <v>22</v>
      </c>
      <c r="O86" s="7">
        <f t="shared" ca="1" si="79"/>
        <v>5</v>
      </c>
      <c r="P86" s="7">
        <f t="shared" ca="1" si="79"/>
        <v>1</v>
      </c>
      <c r="Q86" s="7">
        <f t="shared" ca="1" si="79"/>
        <v>5</v>
      </c>
      <c r="R86" s="3"/>
    </row>
    <row r="87" spans="1:18" x14ac:dyDescent="0.25">
      <c r="A87" s="3" t="s">
        <v>34</v>
      </c>
      <c r="B87" s="3">
        <v>2000</v>
      </c>
      <c r="C87" s="3" t="s">
        <v>43</v>
      </c>
      <c r="D87" s="3" t="s">
        <v>7</v>
      </c>
      <c r="E87" s="3" t="s">
        <v>9</v>
      </c>
      <c r="F87" s="106" t="s">
        <v>59</v>
      </c>
      <c r="G87" s="103"/>
      <c r="H87" s="103"/>
      <c r="I87" s="3">
        <f t="shared" ca="1" si="85"/>
        <v>81</v>
      </c>
      <c r="J87" s="3">
        <f t="shared" ca="1" si="85"/>
        <v>89</v>
      </c>
      <c r="K87" s="11">
        <f t="shared" ca="1" si="86"/>
        <v>170</v>
      </c>
      <c r="L87" s="10">
        <f t="shared" ref="L87:M97" ca="1" si="91">L86</f>
        <v>12</v>
      </c>
      <c r="M87" s="3">
        <f t="shared" ca="1" si="91"/>
        <v>10</v>
      </c>
      <c r="N87" s="11">
        <f t="shared" ca="1" si="90"/>
        <v>22</v>
      </c>
      <c r="O87" s="7">
        <f t="shared" ca="1" si="79"/>
        <v>5</v>
      </c>
      <c r="P87" s="7">
        <f t="shared" ca="1" si="79"/>
        <v>8</v>
      </c>
      <c r="Q87" s="7">
        <f t="shared" ca="1" si="79"/>
        <v>8</v>
      </c>
      <c r="R87" s="3"/>
    </row>
    <row r="88" spans="1:18" x14ac:dyDescent="0.25">
      <c r="A88" s="12" t="s">
        <v>34</v>
      </c>
      <c r="B88" s="12">
        <v>2000</v>
      </c>
      <c r="C88" s="12" t="s">
        <v>43</v>
      </c>
      <c r="D88" s="12" t="s">
        <v>7</v>
      </c>
      <c r="E88" s="12" t="s">
        <v>10</v>
      </c>
      <c r="F88" s="106" t="s">
        <v>59</v>
      </c>
      <c r="G88" s="103"/>
      <c r="H88" s="103"/>
      <c r="I88" s="3">
        <f t="shared" ca="1" si="85"/>
        <v>81</v>
      </c>
      <c r="J88" s="3">
        <f t="shared" ca="1" si="85"/>
        <v>89</v>
      </c>
      <c r="K88" s="11">
        <f t="shared" ca="1" si="86"/>
        <v>170</v>
      </c>
      <c r="L88" s="13">
        <f t="shared" ca="1" si="91"/>
        <v>12</v>
      </c>
      <c r="M88" s="12">
        <f t="shared" ca="1" si="91"/>
        <v>10</v>
      </c>
      <c r="N88" s="14">
        <f t="shared" ca="1" si="90"/>
        <v>22</v>
      </c>
      <c r="O88" s="7">
        <f t="shared" ca="1" si="79"/>
        <v>2</v>
      </c>
      <c r="P88" s="7">
        <f t="shared" ca="1" si="79"/>
        <v>1</v>
      </c>
      <c r="Q88" s="7">
        <f t="shared" ca="1" si="79"/>
        <v>9</v>
      </c>
      <c r="R88" s="3"/>
    </row>
    <row r="89" spans="1:18" x14ac:dyDescent="0.25">
      <c r="A89" s="5" t="s">
        <v>34</v>
      </c>
      <c r="B89" s="5">
        <v>2000</v>
      </c>
      <c r="C89" s="5" t="s">
        <v>43</v>
      </c>
      <c r="D89" s="5" t="s">
        <v>11</v>
      </c>
      <c r="E89" s="5" t="s">
        <v>12</v>
      </c>
      <c r="F89" s="106" t="s">
        <v>59</v>
      </c>
      <c r="G89" s="103"/>
      <c r="H89" s="103"/>
      <c r="I89" s="3">
        <f t="shared" ca="1" si="85"/>
        <v>81</v>
      </c>
      <c r="J89" s="3">
        <f t="shared" ca="1" si="85"/>
        <v>89</v>
      </c>
      <c r="K89" s="11">
        <f t="shared" ca="1" si="86"/>
        <v>170</v>
      </c>
      <c r="L89" s="4">
        <f t="shared" ref="L89" ca="1" si="92">SUM($O89:$O91)</f>
        <v>23</v>
      </c>
      <c r="M89" s="5">
        <f t="shared" ref="M89" ca="1" si="93">SUM($P89:$P91)</f>
        <v>21</v>
      </c>
      <c r="N89" s="6">
        <f t="shared" ca="1" si="90"/>
        <v>44</v>
      </c>
      <c r="O89" s="7">
        <f t="shared" ca="1" si="79"/>
        <v>10</v>
      </c>
      <c r="P89" s="7">
        <f t="shared" ca="1" si="79"/>
        <v>10</v>
      </c>
      <c r="Q89" s="7">
        <f t="shared" ca="1" si="79"/>
        <v>8</v>
      </c>
      <c r="R89" s="3"/>
    </row>
    <row r="90" spans="1:18" x14ac:dyDescent="0.25">
      <c r="A90" s="3" t="s">
        <v>34</v>
      </c>
      <c r="B90" s="3">
        <v>2000</v>
      </c>
      <c r="C90" s="3" t="s">
        <v>43</v>
      </c>
      <c r="D90" s="3" t="s">
        <v>11</v>
      </c>
      <c r="E90" s="3" t="s">
        <v>13</v>
      </c>
      <c r="F90" s="106" t="s">
        <v>59</v>
      </c>
      <c r="G90" s="103"/>
      <c r="H90" s="103"/>
      <c r="I90" s="3">
        <f t="shared" ca="1" si="85"/>
        <v>81</v>
      </c>
      <c r="J90" s="3">
        <f t="shared" ca="1" si="85"/>
        <v>89</v>
      </c>
      <c r="K90" s="11">
        <f t="shared" ca="1" si="86"/>
        <v>170</v>
      </c>
      <c r="L90" s="10">
        <f t="shared" ref="L90:M97" ca="1" si="94">L89</f>
        <v>23</v>
      </c>
      <c r="M90" s="3">
        <f t="shared" ca="1" si="94"/>
        <v>21</v>
      </c>
      <c r="N90" s="11">
        <f t="shared" ca="1" si="90"/>
        <v>44</v>
      </c>
      <c r="O90" s="7">
        <f t="shared" ca="1" si="79"/>
        <v>9</v>
      </c>
      <c r="P90" s="7">
        <f t="shared" ca="1" si="79"/>
        <v>2</v>
      </c>
      <c r="Q90" s="7">
        <f t="shared" ca="1" si="79"/>
        <v>5</v>
      </c>
      <c r="R90" s="3"/>
    </row>
    <row r="91" spans="1:18" x14ac:dyDescent="0.25">
      <c r="A91" s="12" t="s">
        <v>34</v>
      </c>
      <c r="B91" s="12">
        <v>2000</v>
      </c>
      <c r="C91" s="12" t="s">
        <v>43</v>
      </c>
      <c r="D91" s="12" t="s">
        <v>11</v>
      </c>
      <c r="E91" s="12" t="s">
        <v>14</v>
      </c>
      <c r="F91" s="106" t="s">
        <v>59</v>
      </c>
      <c r="G91" s="103"/>
      <c r="H91" s="103"/>
      <c r="I91" s="3">
        <f t="shared" ca="1" si="85"/>
        <v>81</v>
      </c>
      <c r="J91" s="3">
        <f t="shared" ca="1" si="85"/>
        <v>89</v>
      </c>
      <c r="K91" s="11">
        <f t="shared" ca="1" si="86"/>
        <v>170</v>
      </c>
      <c r="L91" s="13">
        <f t="shared" ca="1" si="94"/>
        <v>23</v>
      </c>
      <c r="M91" s="12">
        <f t="shared" ca="1" si="94"/>
        <v>21</v>
      </c>
      <c r="N91" s="14">
        <f t="shared" ca="1" si="90"/>
        <v>44</v>
      </c>
      <c r="O91" s="7">
        <f t="shared" ca="1" si="79"/>
        <v>4</v>
      </c>
      <c r="P91" s="7">
        <f t="shared" ca="1" si="79"/>
        <v>9</v>
      </c>
      <c r="Q91" s="7">
        <f t="shared" ca="1" si="79"/>
        <v>8</v>
      </c>
      <c r="R91" s="3"/>
    </row>
    <row r="92" spans="1:18" x14ac:dyDescent="0.25">
      <c r="A92" s="5" t="s">
        <v>34</v>
      </c>
      <c r="B92" s="5">
        <v>2000</v>
      </c>
      <c r="C92" s="5" t="s">
        <v>43</v>
      </c>
      <c r="D92" s="5" t="s">
        <v>15</v>
      </c>
      <c r="E92" s="5" t="s">
        <v>16</v>
      </c>
      <c r="F92" s="106" t="s">
        <v>59</v>
      </c>
      <c r="G92" s="103"/>
      <c r="H92" s="103"/>
      <c r="I92" s="3">
        <f t="shared" ca="1" si="85"/>
        <v>81</v>
      </c>
      <c r="J92" s="3">
        <f t="shared" ca="1" si="85"/>
        <v>89</v>
      </c>
      <c r="K92" s="11">
        <f t="shared" ca="1" si="86"/>
        <v>170</v>
      </c>
      <c r="L92" s="4">
        <f t="shared" ref="L92" ca="1" si="95">SUM($O92:$O94)</f>
        <v>16</v>
      </c>
      <c r="M92" s="5">
        <f t="shared" ref="M92" ca="1" si="96">SUM($P92:$P94)</f>
        <v>12</v>
      </c>
      <c r="N92" s="6">
        <f t="shared" ca="1" si="90"/>
        <v>28</v>
      </c>
      <c r="O92" s="7">
        <f t="shared" ca="1" si="79"/>
        <v>4</v>
      </c>
      <c r="P92" s="7">
        <f t="shared" ca="1" si="79"/>
        <v>0</v>
      </c>
      <c r="Q92" s="7">
        <f t="shared" ca="1" si="79"/>
        <v>2</v>
      </c>
      <c r="R92" s="3"/>
    </row>
    <row r="93" spans="1:18" x14ac:dyDescent="0.25">
      <c r="A93" s="3" t="s">
        <v>34</v>
      </c>
      <c r="B93" s="3">
        <v>2000</v>
      </c>
      <c r="C93" s="3" t="s">
        <v>43</v>
      </c>
      <c r="D93" s="3" t="s">
        <v>15</v>
      </c>
      <c r="E93" s="3" t="s">
        <v>17</v>
      </c>
      <c r="F93" s="106" t="s">
        <v>59</v>
      </c>
      <c r="G93" s="103"/>
      <c r="H93" s="103"/>
      <c r="I93" s="3">
        <f t="shared" ca="1" si="85"/>
        <v>81</v>
      </c>
      <c r="J93" s="3">
        <f t="shared" ca="1" si="85"/>
        <v>89</v>
      </c>
      <c r="K93" s="11">
        <f t="shared" ca="1" si="86"/>
        <v>170</v>
      </c>
      <c r="L93" s="10">
        <f t="shared" ref="L93:M97" ca="1" si="97">L92</f>
        <v>16</v>
      </c>
      <c r="M93" s="3">
        <f t="shared" ca="1" si="97"/>
        <v>12</v>
      </c>
      <c r="N93" s="11">
        <f t="shared" ca="1" si="90"/>
        <v>28</v>
      </c>
      <c r="O93" s="7">
        <f t="shared" ca="1" si="79"/>
        <v>9</v>
      </c>
      <c r="P93" s="7">
        <f t="shared" ca="1" si="79"/>
        <v>5</v>
      </c>
      <c r="Q93" s="7">
        <f t="shared" ca="1" si="79"/>
        <v>2</v>
      </c>
      <c r="R93" s="3"/>
    </row>
    <row r="94" spans="1:18" x14ac:dyDescent="0.25">
      <c r="A94" s="12" t="s">
        <v>34</v>
      </c>
      <c r="B94" s="12">
        <v>2000</v>
      </c>
      <c r="C94" s="12" t="s">
        <v>43</v>
      </c>
      <c r="D94" s="12" t="s">
        <v>15</v>
      </c>
      <c r="E94" s="12" t="s">
        <v>18</v>
      </c>
      <c r="F94" s="106" t="s">
        <v>59</v>
      </c>
      <c r="G94" s="103"/>
      <c r="H94" s="103"/>
      <c r="I94" s="3">
        <f t="shared" ca="1" si="85"/>
        <v>81</v>
      </c>
      <c r="J94" s="3">
        <f t="shared" ca="1" si="85"/>
        <v>89</v>
      </c>
      <c r="K94" s="11">
        <f t="shared" ca="1" si="86"/>
        <v>170</v>
      </c>
      <c r="L94" s="13">
        <f t="shared" ca="1" si="97"/>
        <v>16</v>
      </c>
      <c r="M94" s="12">
        <f t="shared" ca="1" si="97"/>
        <v>12</v>
      </c>
      <c r="N94" s="14">
        <f t="shared" ca="1" si="90"/>
        <v>28</v>
      </c>
      <c r="O94" s="7">
        <f t="shared" ca="1" si="79"/>
        <v>3</v>
      </c>
      <c r="P94" s="7">
        <f t="shared" ca="1" si="79"/>
        <v>7</v>
      </c>
      <c r="Q94" s="7">
        <f t="shared" ca="1" si="79"/>
        <v>5</v>
      </c>
      <c r="R94" s="3"/>
    </row>
    <row r="95" spans="1:18" x14ac:dyDescent="0.25">
      <c r="A95" s="3" t="s">
        <v>34</v>
      </c>
      <c r="B95" s="3">
        <v>2000</v>
      </c>
      <c r="C95" s="3" t="s">
        <v>43</v>
      </c>
      <c r="D95" s="3" t="s">
        <v>19</v>
      </c>
      <c r="E95" s="3" t="s">
        <v>20</v>
      </c>
      <c r="F95" s="106" t="s">
        <v>59</v>
      </c>
      <c r="G95" s="103"/>
      <c r="H95" s="103"/>
      <c r="I95" s="3">
        <f t="shared" ca="1" si="85"/>
        <v>81</v>
      </c>
      <c r="J95" s="3">
        <f t="shared" ca="1" si="85"/>
        <v>89</v>
      </c>
      <c r="K95" s="11">
        <f t="shared" ca="1" si="86"/>
        <v>170</v>
      </c>
      <c r="L95" s="4">
        <f t="shared" ref="L95" ca="1" si="98">SUM($O95:$O97)</f>
        <v>16</v>
      </c>
      <c r="M95" s="5">
        <f t="shared" ref="M95" ca="1" si="99">SUM($P95:$P97)</f>
        <v>16</v>
      </c>
      <c r="N95" s="6">
        <f t="shared" ca="1" si="90"/>
        <v>32</v>
      </c>
      <c r="O95" s="7">
        <f t="shared" ca="1" si="79"/>
        <v>10</v>
      </c>
      <c r="P95" s="7">
        <f t="shared" ca="1" si="79"/>
        <v>8</v>
      </c>
      <c r="Q95" s="7">
        <f t="shared" ca="1" si="79"/>
        <v>10</v>
      </c>
      <c r="R95" s="3"/>
    </row>
    <row r="96" spans="1:18" x14ac:dyDescent="0.25">
      <c r="A96" s="3" t="s">
        <v>34</v>
      </c>
      <c r="B96" s="3">
        <v>2000</v>
      </c>
      <c r="C96" s="3" t="s">
        <v>43</v>
      </c>
      <c r="D96" s="3" t="s">
        <v>19</v>
      </c>
      <c r="E96" s="3" t="s">
        <v>21</v>
      </c>
      <c r="F96" s="106" t="s">
        <v>59</v>
      </c>
      <c r="G96" s="103"/>
      <c r="H96" s="103"/>
      <c r="I96" s="3">
        <f t="shared" ca="1" si="85"/>
        <v>81</v>
      </c>
      <c r="J96" s="3">
        <f t="shared" ca="1" si="85"/>
        <v>89</v>
      </c>
      <c r="K96" s="11">
        <f t="shared" ca="1" si="86"/>
        <v>170</v>
      </c>
      <c r="L96" s="10">
        <f t="shared" ref="L96:M97" ca="1" si="100">L95</f>
        <v>16</v>
      </c>
      <c r="M96" s="3">
        <f t="shared" ca="1" si="100"/>
        <v>16</v>
      </c>
      <c r="N96" s="11">
        <f t="shared" ca="1" si="90"/>
        <v>32</v>
      </c>
      <c r="O96" s="7">
        <f t="shared" ca="1" si="79"/>
        <v>4</v>
      </c>
      <c r="P96" s="7">
        <f t="shared" ca="1" si="79"/>
        <v>1</v>
      </c>
      <c r="Q96" s="7">
        <f t="shared" ca="1" si="79"/>
        <v>1</v>
      </c>
      <c r="R96" s="3"/>
    </row>
    <row r="97" spans="1:18" x14ac:dyDescent="0.25">
      <c r="A97" s="12" t="s">
        <v>34</v>
      </c>
      <c r="B97" s="12">
        <v>2000</v>
      </c>
      <c r="C97" s="12" t="s">
        <v>43</v>
      </c>
      <c r="D97" s="12" t="s">
        <v>19</v>
      </c>
      <c r="E97" s="12" t="s">
        <v>22</v>
      </c>
      <c r="F97" s="107" t="s">
        <v>59</v>
      </c>
      <c r="G97" s="104"/>
      <c r="H97" s="104"/>
      <c r="I97" s="12">
        <f t="shared" ca="1" si="85"/>
        <v>81</v>
      </c>
      <c r="J97" s="12">
        <f t="shared" ca="1" si="85"/>
        <v>89</v>
      </c>
      <c r="K97" s="14">
        <f t="shared" ca="1" si="86"/>
        <v>170</v>
      </c>
      <c r="L97" s="13">
        <f t="shared" ca="1" si="100"/>
        <v>16</v>
      </c>
      <c r="M97" s="12">
        <f t="shared" ca="1" si="100"/>
        <v>16</v>
      </c>
      <c r="N97" s="14">
        <f t="shared" ca="1" si="90"/>
        <v>32</v>
      </c>
      <c r="O97" s="7">
        <f t="shared" ca="1" si="79"/>
        <v>2</v>
      </c>
      <c r="P97" s="7">
        <f t="shared" ca="1" si="79"/>
        <v>7</v>
      </c>
      <c r="Q97" s="7">
        <f t="shared" ca="1" si="79"/>
        <v>1</v>
      </c>
      <c r="R97" s="3"/>
    </row>
  </sheetData>
  <conditionalFormatting sqref="I2:Q17">
    <cfRule type="cellIs" dxfId="80" priority="11" operator="lessThan">
      <formula>5</formula>
    </cfRule>
  </conditionalFormatting>
  <conditionalFormatting sqref="I18:N33">
    <cfRule type="cellIs" dxfId="79" priority="10" operator="lessThan">
      <formula>5</formula>
    </cfRule>
  </conditionalFormatting>
  <conditionalFormatting sqref="I34:N49">
    <cfRule type="cellIs" dxfId="78" priority="9" operator="lessThan">
      <formula>5</formula>
    </cfRule>
  </conditionalFormatting>
  <conditionalFormatting sqref="I50:N65">
    <cfRule type="cellIs" dxfId="77" priority="8" operator="lessThan">
      <formula>5</formula>
    </cfRule>
  </conditionalFormatting>
  <conditionalFormatting sqref="I66:N81">
    <cfRule type="cellIs" dxfId="76" priority="7" operator="lessThan">
      <formula>5</formula>
    </cfRule>
  </conditionalFormatting>
  <conditionalFormatting sqref="I82:N97">
    <cfRule type="cellIs" dxfId="75" priority="6" operator="lessThan">
      <formula>5</formula>
    </cfRule>
  </conditionalFormatting>
  <conditionalFormatting sqref="O18:Q33">
    <cfRule type="cellIs" dxfId="74" priority="5" operator="lessThan">
      <formula>5</formula>
    </cfRule>
  </conditionalFormatting>
  <conditionalFormatting sqref="O34:Q49">
    <cfRule type="cellIs" dxfId="73" priority="4" operator="lessThan">
      <formula>5</formula>
    </cfRule>
  </conditionalFormatting>
  <conditionalFormatting sqref="O50:Q65">
    <cfRule type="cellIs" dxfId="72" priority="3" operator="lessThan">
      <formula>5</formula>
    </cfRule>
  </conditionalFormatting>
  <conditionalFormatting sqref="O66:Q81">
    <cfRule type="cellIs" dxfId="71" priority="2" operator="lessThan">
      <formula>5</formula>
    </cfRule>
  </conditionalFormatting>
  <conditionalFormatting sqref="O82:Q97">
    <cfRule type="cellIs" dxfId="70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8132-D1FF-4155-8428-A2726CFF0416}">
  <dimension ref="A1:AH97"/>
  <sheetViews>
    <sheetView topLeftCell="B1" workbookViewId="0">
      <selection activeCell="F1" sqref="F1:N1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7.85546875" bestFit="1" customWidth="1"/>
    <col min="13" max="13" width="8.5703125" bestFit="1" customWidth="1"/>
    <col min="14" max="14" width="7.85546875" bestFit="1" customWidth="1"/>
    <col min="15" max="20" width="10.5703125" style="109" bestFit="1" customWidth="1"/>
    <col min="21" max="26" width="10.5703125" style="56" bestFit="1" customWidth="1"/>
    <col min="27" max="32" width="10.5703125" style="111" bestFit="1" customWidth="1"/>
  </cols>
  <sheetData>
    <row r="1" spans="1:34" x14ac:dyDescent="0.25">
      <c r="A1" s="1" t="s">
        <v>23</v>
      </c>
      <c r="B1" s="1" t="s">
        <v>24</v>
      </c>
      <c r="C1" s="1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O1" s="108" t="s">
        <v>60</v>
      </c>
      <c r="P1" s="108" t="s">
        <v>61</v>
      </c>
      <c r="Q1" s="108" t="s">
        <v>62</v>
      </c>
      <c r="R1" s="108" t="s">
        <v>63</v>
      </c>
      <c r="S1" s="108" t="s">
        <v>64</v>
      </c>
      <c r="T1" s="108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110" t="s">
        <v>72</v>
      </c>
      <c r="AB1" s="110" t="s">
        <v>73</v>
      </c>
      <c r="AC1" s="110" t="s">
        <v>74</v>
      </c>
      <c r="AD1" s="110" t="s">
        <v>75</v>
      </c>
      <c r="AE1" s="110" t="s">
        <v>76</v>
      </c>
      <c r="AF1" s="110" t="s">
        <v>77</v>
      </c>
      <c r="AG1" s="15" t="s">
        <v>36</v>
      </c>
      <c r="AH1" s="15" t="s">
        <v>35</v>
      </c>
    </row>
    <row r="2" spans="1:34" x14ac:dyDescent="0.25">
      <c r="A2" s="3" t="s">
        <v>34</v>
      </c>
      <c r="B2" s="3">
        <v>2000</v>
      </c>
      <c r="C2" s="3" t="s">
        <v>43</v>
      </c>
      <c r="D2" s="3" t="s">
        <v>2</v>
      </c>
      <c r="E2" s="3" t="s">
        <v>3</v>
      </c>
      <c r="F2" s="4">
        <f t="shared" ref="F2:G17" ca="1" si="0">SUM(I$2,I$6,I$9,I$12,I$15)</f>
        <v>401</v>
      </c>
      <c r="G2" s="5">
        <f t="shared" ca="1" si="0"/>
        <v>474</v>
      </c>
      <c r="H2" s="6">
        <f ca="1">SUM(F2:G2)</f>
        <v>875</v>
      </c>
      <c r="I2" s="4">
        <f ca="1">SUM($L$2:$L$5)</f>
        <v>98</v>
      </c>
      <c r="J2" s="5">
        <f ca="1">SUM($M$2:$M$5)</f>
        <v>135</v>
      </c>
      <c r="K2" s="6">
        <f t="shared" ref="K2:K65" ca="1" si="1">SUM(I2:J2)</f>
        <v>233</v>
      </c>
      <c r="L2" s="7">
        <f ca="1">SUM($O2:$T2)</f>
        <v>24</v>
      </c>
      <c r="M2" s="7">
        <f ca="1">SUM($U2:$Z2)</f>
        <v>37</v>
      </c>
      <c r="N2" s="7">
        <f ca="1">SUM($AA2:$AF2)</f>
        <v>61</v>
      </c>
      <c r="O2" s="112">
        <f t="shared" ref="O2:AD17" ca="1" si="2">RANDBETWEEN($AG$2,$AH$2)</f>
        <v>2</v>
      </c>
      <c r="P2" s="113">
        <f t="shared" ca="1" si="2"/>
        <v>5</v>
      </c>
      <c r="Q2" s="113">
        <f t="shared" ca="1" si="2"/>
        <v>2</v>
      </c>
      <c r="R2" s="113">
        <f t="shared" ca="1" si="2"/>
        <v>9</v>
      </c>
      <c r="S2" s="113">
        <f t="shared" ca="1" si="2"/>
        <v>3</v>
      </c>
      <c r="T2" s="113">
        <f ca="1">RANDBETWEEN($AG$2,$AH$2-4)</f>
        <v>3</v>
      </c>
      <c r="U2" s="5">
        <f t="shared" ca="1" si="2"/>
        <v>1</v>
      </c>
      <c r="V2" s="5">
        <f t="shared" ca="1" si="2"/>
        <v>9</v>
      </c>
      <c r="W2" s="5">
        <f t="shared" ca="1" si="2"/>
        <v>10</v>
      </c>
      <c r="X2" s="5">
        <f t="shared" ca="1" si="2"/>
        <v>10</v>
      </c>
      <c r="Y2" s="5">
        <f t="shared" ca="1" si="2"/>
        <v>2</v>
      </c>
      <c r="Z2" s="5">
        <f ca="1">RANDBETWEEN($AG$2,$AH$2-4)</f>
        <v>5</v>
      </c>
      <c r="AA2" s="114">
        <f ca="1">SUM(O2,U2)</f>
        <v>3</v>
      </c>
      <c r="AB2" s="114">
        <f t="shared" ref="AB2:AF17" ca="1" si="3">SUM(P2,V2)</f>
        <v>14</v>
      </c>
      <c r="AC2" s="114">
        <f t="shared" ca="1" si="3"/>
        <v>12</v>
      </c>
      <c r="AD2" s="114">
        <f t="shared" ca="1" si="3"/>
        <v>19</v>
      </c>
      <c r="AE2" s="114">
        <f t="shared" ca="1" si="3"/>
        <v>5</v>
      </c>
      <c r="AF2" s="114">
        <f t="shared" ca="1" si="3"/>
        <v>8</v>
      </c>
      <c r="AG2" s="16">
        <v>0</v>
      </c>
      <c r="AH2" s="16">
        <v>10</v>
      </c>
    </row>
    <row r="3" spans="1:34" x14ac:dyDescent="0.25">
      <c r="A3" s="3" t="s">
        <v>34</v>
      </c>
      <c r="B3" s="3">
        <v>2000</v>
      </c>
      <c r="C3" s="3" t="s">
        <v>43</v>
      </c>
      <c r="D3" s="3" t="s">
        <v>2</v>
      </c>
      <c r="E3" s="3" t="s">
        <v>4</v>
      </c>
      <c r="F3" s="10">
        <f t="shared" ca="1" si="0"/>
        <v>401</v>
      </c>
      <c r="G3" s="3">
        <f t="shared" ca="1" si="0"/>
        <v>474</v>
      </c>
      <c r="H3" s="11">
        <f t="shared" ref="H3:H17" ca="1" si="4">SUM(F3:G3)</f>
        <v>875</v>
      </c>
      <c r="I3" s="10">
        <f ca="1">SUM($L$2:$L$5)</f>
        <v>98</v>
      </c>
      <c r="J3" s="3">
        <f ca="1">SUM($M$2:$M$5)</f>
        <v>135</v>
      </c>
      <c r="K3" s="11">
        <f t="shared" ca="1" si="1"/>
        <v>233</v>
      </c>
      <c r="L3" s="7">
        <f t="shared" ref="L3:L67" ca="1" si="5">SUM($O3:$T3)</f>
        <v>29</v>
      </c>
      <c r="M3" s="7">
        <f t="shared" ref="M3:M67" ca="1" si="6">SUM($U3:$Z3)</f>
        <v>46</v>
      </c>
      <c r="N3" s="7">
        <f t="shared" ref="N3:N67" ca="1" si="7">SUM($AA3:$AF3)</f>
        <v>75</v>
      </c>
      <c r="O3" s="115">
        <f t="shared" ca="1" si="2"/>
        <v>10</v>
      </c>
      <c r="P3" s="108">
        <f t="shared" ca="1" si="2"/>
        <v>0</v>
      </c>
      <c r="Q3" s="108">
        <f t="shared" ca="1" si="2"/>
        <v>10</v>
      </c>
      <c r="R3" s="108">
        <f t="shared" ca="1" si="2"/>
        <v>8</v>
      </c>
      <c r="S3" s="108">
        <f t="shared" ca="1" si="2"/>
        <v>0</v>
      </c>
      <c r="T3" s="108">
        <f t="shared" ref="T3:T17" ca="1" si="8">RANDBETWEEN($AG$2,$AH$2-4)</f>
        <v>1</v>
      </c>
      <c r="U3" s="3">
        <f t="shared" ca="1" si="2"/>
        <v>9</v>
      </c>
      <c r="V3" s="3">
        <f t="shared" ca="1" si="2"/>
        <v>4</v>
      </c>
      <c r="W3" s="3">
        <f t="shared" ca="1" si="2"/>
        <v>7</v>
      </c>
      <c r="X3" s="3">
        <f t="shared" ca="1" si="2"/>
        <v>10</v>
      </c>
      <c r="Y3" s="3">
        <f t="shared" ca="1" si="2"/>
        <v>10</v>
      </c>
      <c r="Z3" s="3">
        <f t="shared" ref="Z3:Z17" ca="1" si="9">RANDBETWEEN($AG$2,$AH$2-4)</f>
        <v>6</v>
      </c>
      <c r="AA3" s="110">
        <f t="shared" ref="AA3:AA17" ca="1" si="10">SUM(O3,U3)</f>
        <v>19</v>
      </c>
      <c r="AB3" s="110">
        <f t="shared" ca="1" si="3"/>
        <v>4</v>
      </c>
      <c r="AC3" s="110">
        <f t="shared" ca="1" si="3"/>
        <v>17</v>
      </c>
      <c r="AD3" s="110">
        <f t="shared" ca="1" si="3"/>
        <v>18</v>
      </c>
      <c r="AE3" s="110">
        <f t="shared" ca="1" si="3"/>
        <v>10</v>
      </c>
      <c r="AF3" s="116">
        <f t="shared" ca="1" si="3"/>
        <v>7</v>
      </c>
    </row>
    <row r="4" spans="1:34" x14ac:dyDescent="0.25">
      <c r="A4" s="3" t="s">
        <v>34</v>
      </c>
      <c r="B4" s="3">
        <v>2000</v>
      </c>
      <c r="C4" s="3" t="s">
        <v>43</v>
      </c>
      <c r="D4" s="3" t="s">
        <v>2</v>
      </c>
      <c r="E4" s="3" t="s">
        <v>5</v>
      </c>
      <c r="F4" s="10">
        <f t="shared" ca="1" si="0"/>
        <v>401</v>
      </c>
      <c r="G4" s="3">
        <f t="shared" ca="1" si="0"/>
        <v>474</v>
      </c>
      <c r="H4" s="11">
        <f t="shared" ca="1" si="4"/>
        <v>875</v>
      </c>
      <c r="I4" s="10">
        <f ca="1">SUM($L$2:$L$5)</f>
        <v>98</v>
      </c>
      <c r="J4" s="3">
        <f ca="1">SUM($M$2:$M$5)</f>
        <v>135</v>
      </c>
      <c r="K4" s="11">
        <f t="shared" ca="1" si="1"/>
        <v>233</v>
      </c>
      <c r="L4" s="7">
        <f t="shared" ca="1" si="5"/>
        <v>31</v>
      </c>
      <c r="M4" s="7">
        <f t="shared" ca="1" si="6"/>
        <v>29</v>
      </c>
      <c r="N4" s="7">
        <f t="shared" ca="1" si="7"/>
        <v>60</v>
      </c>
      <c r="O4" s="115">
        <f t="shared" ca="1" si="2"/>
        <v>7</v>
      </c>
      <c r="P4" s="108">
        <f t="shared" ca="1" si="2"/>
        <v>5</v>
      </c>
      <c r="Q4" s="108">
        <f t="shared" ca="1" si="2"/>
        <v>3</v>
      </c>
      <c r="R4" s="108">
        <f t="shared" ca="1" si="2"/>
        <v>4</v>
      </c>
      <c r="S4" s="108">
        <f t="shared" ca="1" si="2"/>
        <v>6</v>
      </c>
      <c r="T4" s="108">
        <f t="shared" ca="1" si="8"/>
        <v>6</v>
      </c>
      <c r="U4" s="3">
        <f t="shared" ca="1" si="2"/>
        <v>8</v>
      </c>
      <c r="V4" s="3">
        <f t="shared" ca="1" si="2"/>
        <v>4</v>
      </c>
      <c r="W4" s="3">
        <f t="shared" ca="1" si="2"/>
        <v>6</v>
      </c>
      <c r="X4" s="3">
        <f t="shared" ca="1" si="2"/>
        <v>8</v>
      </c>
      <c r="Y4" s="3">
        <f t="shared" ca="1" si="2"/>
        <v>2</v>
      </c>
      <c r="Z4" s="3">
        <f t="shared" ca="1" si="9"/>
        <v>1</v>
      </c>
      <c r="AA4" s="110">
        <f t="shared" ca="1" si="10"/>
        <v>15</v>
      </c>
      <c r="AB4" s="110">
        <f t="shared" ca="1" si="3"/>
        <v>9</v>
      </c>
      <c r="AC4" s="110">
        <f t="shared" ca="1" si="3"/>
        <v>9</v>
      </c>
      <c r="AD4" s="110">
        <f t="shared" ca="1" si="3"/>
        <v>12</v>
      </c>
      <c r="AE4" s="110">
        <f t="shared" ca="1" si="3"/>
        <v>8</v>
      </c>
      <c r="AF4" s="116">
        <f t="shared" ca="1" si="3"/>
        <v>7</v>
      </c>
    </row>
    <row r="5" spans="1:34" x14ac:dyDescent="0.25">
      <c r="A5" s="12" t="s">
        <v>34</v>
      </c>
      <c r="B5" s="12">
        <v>2000</v>
      </c>
      <c r="C5" s="12" t="s">
        <v>43</v>
      </c>
      <c r="D5" s="12" t="s">
        <v>2</v>
      </c>
      <c r="E5" s="12" t="s">
        <v>6</v>
      </c>
      <c r="F5" s="10">
        <f t="shared" ca="1" si="0"/>
        <v>401</v>
      </c>
      <c r="G5" s="3">
        <f t="shared" ca="1" si="0"/>
        <v>474</v>
      </c>
      <c r="H5" s="11">
        <f t="shared" ca="1" si="4"/>
        <v>875</v>
      </c>
      <c r="I5" s="13">
        <f ca="1">SUM($L$2:$L$5)</f>
        <v>98</v>
      </c>
      <c r="J5" s="12">
        <f ca="1">SUM($M$2:$M$5)</f>
        <v>135</v>
      </c>
      <c r="K5" s="14">
        <f t="shared" ca="1" si="1"/>
        <v>233</v>
      </c>
      <c r="L5" s="7">
        <f t="shared" ca="1" si="5"/>
        <v>14</v>
      </c>
      <c r="M5" s="7">
        <f t="shared" ca="1" si="6"/>
        <v>23</v>
      </c>
      <c r="N5" s="7">
        <f t="shared" ca="1" si="7"/>
        <v>37</v>
      </c>
      <c r="O5" s="115">
        <f t="shared" ca="1" si="2"/>
        <v>1</v>
      </c>
      <c r="P5" s="108">
        <f t="shared" ca="1" si="2"/>
        <v>3</v>
      </c>
      <c r="Q5" s="108">
        <f t="shared" ca="1" si="2"/>
        <v>0</v>
      </c>
      <c r="R5" s="108">
        <f t="shared" ca="1" si="2"/>
        <v>1</v>
      </c>
      <c r="S5" s="108">
        <f t="shared" ca="1" si="2"/>
        <v>9</v>
      </c>
      <c r="T5" s="108">
        <f t="shared" ca="1" si="8"/>
        <v>0</v>
      </c>
      <c r="U5" s="3">
        <f t="shared" ca="1" si="2"/>
        <v>5</v>
      </c>
      <c r="V5" s="3">
        <f t="shared" ca="1" si="2"/>
        <v>6</v>
      </c>
      <c r="W5" s="3">
        <f t="shared" ca="1" si="2"/>
        <v>1</v>
      </c>
      <c r="X5" s="3">
        <f t="shared" ca="1" si="2"/>
        <v>5</v>
      </c>
      <c r="Y5" s="3">
        <f t="shared" ca="1" si="2"/>
        <v>5</v>
      </c>
      <c r="Z5" s="3">
        <f t="shared" ca="1" si="9"/>
        <v>1</v>
      </c>
      <c r="AA5" s="110">
        <f t="shared" ca="1" si="10"/>
        <v>6</v>
      </c>
      <c r="AB5" s="110">
        <f t="shared" ca="1" si="3"/>
        <v>9</v>
      </c>
      <c r="AC5" s="110">
        <f t="shared" ca="1" si="3"/>
        <v>1</v>
      </c>
      <c r="AD5" s="110">
        <f t="shared" ca="1" si="3"/>
        <v>6</v>
      </c>
      <c r="AE5" s="110">
        <f t="shared" ca="1" si="3"/>
        <v>14</v>
      </c>
      <c r="AF5" s="116">
        <f t="shared" ca="1" si="3"/>
        <v>1</v>
      </c>
    </row>
    <row r="6" spans="1:34" x14ac:dyDescent="0.25">
      <c r="A6" s="5" t="s">
        <v>34</v>
      </c>
      <c r="B6" s="5">
        <v>2000</v>
      </c>
      <c r="C6" s="5" t="s">
        <v>43</v>
      </c>
      <c r="D6" s="5" t="s">
        <v>7</v>
      </c>
      <c r="E6" s="5" t="s">
        <v>8</v>
      </c>
      <c r="F6" s="10">
        <f t="shared" ca="1" si="0"/>
        <v>401</v>
      </c>
      <c r="G6" s="3">
        <f t="shared" ca="1" si="0"/>
        <v>474</v>
      </c>
      <c r="H6" s="11">
        <f t="shared" ca="1" si="4"/>
        <v>875</v>
      </c>
      <c r="I6" s="4">
        <f ca="1">SUM($L$6:$L$8)</f>
        <v>76</v>
      </c>
      <c r="J6" s="5">
        <f ca="1">SUM($M$6:$M$8)</f>
        <v>85</v>
      </c>
      <c r="K6" s="6">
        <f t="shared" ca="1" si="1"/>
        <v>161</v>
      </c>
      <c r="L6" s="7">
        <f t="shared" ca="1" si="5"/>
        <v>15</v>
      </c>
      <c r="M6" s="7">
        <f t="shared" ca="1" si="6"/>
        <v>36</v>
      </c>
      <c r="N6" s="7">
        <f t="shared" ca="1" si="7"/>
        <v>51</v>
      </c>
      <c r="O6" s="115">
        <f t="shared" ca="1" si="2"/>
        <v>3</v>
      </c>
      <c r="P6" s="108">
        <f t="shared" ca="1" si="2"/>
        <v>0</v>
      </c>
      <c r="Q6" s="108">
        <f t="shared" ca="1" si="2"/>
        <v>2</v>
      </c>
      <c r="R6" s="108">
        <f t="shared" ca="1" si="2"/>
        <v>0</v>
      </c>
      <c r="S6" s="108">
        <f t="shared" ca="1" si="2"/>
        <v>4</v>
      </c>
      <c r="T6" s="108">
        <f t="shared" ca="1" si="8"/>
        <v>6</v>
      </c>
      <c r="U6" s="3">
        <f t="shared" ca="1" si="2"/>
        <v>8</v>
      </c>
      <c r="V6" s="3">
        <f t="shared" ca="1" si="2"/>
        <v>3</v>
      </c>
      <c r="W6" s="3">
        <f t="shared" ca="1" si="2"/>
        <v>4</v>
      </c>
      <c r="X6" s="3">
        <f t="shared" ca="1" si="2"/>
        <v>6</v>
      </c>
      <c r="Y6" s="3">
        <f t="shared" ca="1" si="2"/>
        <v>10</v>
      </c>
      <c r="Z6" s="3">
        <f t="shared" ca="1" si="9"/>
        <v>5</v>
      </c>
      <c r="AA6" s="110">
        <f t="shared" ca="1" si="10"/>
        <v>11</v>
      </c>
      <c r="AB6" s="110">
        <f t="shared" ca="1" si="3"/>
        <v>3</v>
      </c>
      <c r="AC6" s="110">
        <f t="shared" ca="1" si="3"/>
        <v>6</v>
      </c>
      <c r="AD6" s="110">
        <f t="shared" ca="1" si="3"/>
        <v>6</v>
      </c>
      <c r="AE6" s="110">
        <f t="shared" ca="1" si="3"/>
        <v>14</v>
      </c>
      <c r="AF6" s="116">
        <f t="shared" ca="1" si="3"/>
        <v>11</v>
      </c>
    </row>
    <row r="7" spans="1:34" x14ac:dyDescent="0.25">
      <c r="A7" s="3" t="s">
        <v>34</v>
      </c>
      <c r="B7" s="3">
        <v>2000</v>
      </c>
      <c r="C7" s="3" t="s">
        <v>43</v>
      </c>
      <c r="D7" s="3" t="s">
        <v>7</v>
      </c>
      <c r="E7" s="3" t="s">
        <v>9</v>
      </c>
      <c r="F7" s="10">
        <f t="shared" ca="1" si="0"/>
        <v>401</v>
      </c>
      <c r="G7" s="3">
        <f t="shared" ca="1" si="0"/>
        <v>474</v>
      </c>
      <c r="H7" s="11">
        <f t="shared" ca="1" si="4"/>
        <v>875</v>
      </c>
      <c r="I7" s="10">
        <f ca="1">SUM($L$6:$L$8)</f>
        <v>76</v>
      </c>
      <c r="J7" s="3">
        <f ca="1">SUM($M$6:$M$8)</f>
        <v>85</v>
      </c>
      <c r="K7" s="11">
        <f t="shared" ca="1" si="1"/>
        <v>161</v>
      </c>
      <c r="L7" s="7">
        <f t="shared" ca="1" si="5"/>
        <v>33</v>
      </c>
      <c r="M7" s="7">
        <f t="shared" ca="1" si="6"/>
        <v>28</v>
      </c>
      <c r="N7" s="7">
        <f t="shared" ca="1" si="7"/>
        <v>61</v>
      </c>
      <c r="O7" s="115">
        <f t="shared" ca="1" si="2"/>
        <v>4</v>
      </c>
      <c r="P7" s="108">
        <f t="shared" ca="1" si="2"/>
        <v>6</v>
      </c>
      <c r="Q7" s="108">
        <f t="shared" ca="1" si="2"/>
        <v>9</v>
      </c>
      <c r="R7" s="108">
        <f t="shared" ca="1" si="2"/>
        <v>8</v>
      </c>
      <c r="S7" s="108">
        <f t="shared" ca="1" si="2"/>
        <v>0</v>
      </c>
      <c r="T7" s="108">
        <f t="shared" ca="1" si="8"/>
        <v>6</v>
      </c>
      <c r="U7" s="3">
        <f t="shared" ca="1" si="2"/>
        <v>10</v>
      </c>
      <c r="V7" s="3">
        <f t="shared" ca="1" si="2"/>
        <v>0</v>
      </c>
      <c r="W7" s="3">
        <f t="shared" ca="1" si="2"/>
        <v>5</v>
      </c>
      <c r="X7" s="3">
        <f t="shared" ca="1" si="2"/>
        <v>5</v>
      </c>
      <c r="Y7" s="3">
        <f t="shared" ca="1" si="2"/>
        <v>8</v>
      </c>
      <c r="Z7" s="3">
        <f t="shared" ca="1" si="9"/>
        <v>0</v>
      </c>
      <c r="AA7" s="110">
        <f t="shared" ca="1" si="10"/>
        <v>14</v>
      </c>
      <c r="AB7" s="110">
        <f t="shared" ca="1" si="3"/>
        <v>6</v>
      </c>
      <c r="AC7" s="110">
        <f t="shared" ca="1" si="3"/>
        <v>14</v>
      </c>
      <c r="AD7" s="110">
        <f t="shared" ca="1" si="3"/>
        <v>13</v>
      </c>
      <c r="AE7" s="110">
        <f t="shared" ca="1" si="3"/>
        <v>8</v>
      </c>
      <c r="AF7" s="116">
        <f t="shared" ca="1" si="3"/>
        <v>6</v>
      </c>
    </row>
    <row r="8" spans="1:34" x14ac:dyDescent="0.25">
      <c r="A8" s="12" t="s">
        <v>34</v>
      </c>
      <c r="B8" s="12">
        <v>2000</v>
      </c>
      <c r="C8" s="12" t="s">
        <v>43</v>
      </c>
      <c r="D8" s="12" t="s">
        <v>7</v>
      </c>
      <c r="E8" s="12" t="s">
        <v>10</v>
      </c>
      <c r="F8" s="10">
        <f t="shared" ca="1" si="0"/>
        <v>401</v>
      </c>
      <c r="G8" s="3">
        <f t="shared" ca="1" si="0"/>
        <v>474</v>
      </c>
      <c r="H8" s="11">
        <f t="shared" ca="1" si="4"/>
        <v>875</v>
      </c>
      <c r="I8" s="13">
        <f ca="1">SUM($L$6:$L$8)</f>
        <v>76</v>
      </c>
      <c r="J8" s="12">
        <f ca="1">SUM($M$6:$M$8)</f>
        <v>85</v>
      </c>
      <c r="K8" s="14">
        <f t="shared" ca="1" si="1"/>
        <v>161</v>
      </c>
      <c r="L8" s="7">
        <f t="shared" ca="1" si="5"/>
        <v>28</v>
      </c>
      <c r="M8" s="7">
        <f t="shared" ca="1" si="6"/>
        <v>21</v>
      </c>
      <c r="N8" s="7">
        <f t="shared" ca="1" si="7"/>
        <v>49</v>
      </c>
      <c r="O8" s="115">
        <f t="shared" ca="1" si="2"/>
        <v>8</v>
      </c>
      <c r="P8" s="108">
        <f t="shared" ca="1" si="2"/>
        <v>7</v>
      </c>
      <c r="Q8" s="108">
        <f t="shared" ca="1" si="2"/>
        <v>3</v>
      </c>
      <c r="R8" s="108">
        <f t="shared" ca="1" si="2"/>
        <v>5</v>
      </c>
      <c r="S8" s="108">
        <f t="shared" ca="1" si="2"/>
        <v>4</v>
      </c>
      <c r="T8" s="108">
        <f t="shared" ca="1" si="8"/>
        <v>1</v>
      </c>
      <c r="U8" s="3">
        <f t="shared" ca="1" si="2"/>
        <v>0</v>
      </c>
      <c r="V8" s="3">
        <f t="shared" ca="1" si="2"/>
        <v>1</v>
      </c>
      <c r="W8" s="3">
        <f t="shared" ca="1" si="2"/>
        <v>9</v>
      </c>
      <c r="X8" s="3">
        <f t="shared" ca="1" si="2"/>
        <v>1</v>
      </c>
      <c r="Y8" s="3">
        <f t="shared" ca="1" si="2"/>
        <v>10</v>
      </c>
      <c r="Z8" s="3">
        <f t="shared" ca="1" si="9"/>
        <v>0</v>
      </c>
      <c r="AA8" s="110">
        <f t="shared" ca="1" si="10"/>
        <v>8</v>
      </c>
      <c r="AB8" s="110">
        <f t="shared" ca="1" si="3"/>
        <v>8</v>
      </c>
      <c r="AC8" s="110">
        <f t="shared" ca="1" si="3"/>
        <v>12</v>
      </c>
      <c r="AD8" s="110">
        <f t="shared" ca="1" si="3"/>
        <v>6</v>
      </c>
      <c r="AE8" s="110">
        <f t="shared" ca="1" si="3"/>
        <v>14</v>
      </c>
      <c r="AF8" s="116">
        <f t="shared" ca="1" si="3"/>
        <v>1</v>
      </c>
    </row>
    <row r="9" spans="1:34" x14ac:dyDescent="0.25">
      <c r="A9" s="5" t="s">
        <v>34</v>
      </c>
      <c r="B9" s="5">
        <v>2000</v>
      </c>
      <c r="C9" s="5" t="s">
        <v>43</v>
      </c>
      <c r="D9" s="5" t="s">
        <v>11</v>
      </c>
      <c r="E9" s="5" t="s">
        <v>12</v>
      </c>
      <c r="F9" s="10">
        <f t="shared" ca="1" si="0"/>
        <v>401</v>
      </c>
      <c r="G9" s="3">
        <f t="shared" ca="1" si="0"/>
        <v>474</v>
      </c>
      <c r="H9" s="11">
        <f t="shared" ca="1" si="4"/>
        <v>875</v>
      </c>
      <c r="I9" s="4">
        <f ca="1">SUM($L$9:$L$11)</f>
        <v>93</v>
      </c>
      <c r="J9" s="5">
        <f ca="1">SUM($M$9:$M$11)</f>
        <v>83</v>
      </c>
      <c r="K9" s="6">
        <f t="shared" ca="1" si="1"/>
        <v>176</v>
      </c>
      <c r="L9" s="7">
        <f t="shared" ca="1" si="5"/>
        <v>31</v>
      </c>
      <c r="M9" s="7">
        <f t="shared" ca="1" si="6"/>
        <v>24</v>
      </c>
      <c r="N9" s="7">
        <f t="shared" ca="1" si="7"/>
        <v>55</v>
      </c>
      <c r="O9" s="115">
        <f t="shared" ca="1" si="2"/>
        <v>4</v>
      </c>
      <c r="P9" s="108">
        <f t="shared" ca="1" si="2"/>
        <v>3</v>
      </c>
      <c r="Q9" s="108">
        <f t="shared" ca="1" si="2"/>
        <v>7</v>
      </c>
      <c r="R9" s="108">
        <f t="shared" ca="1" si="2"/>
        <v>5</v>
      </c>
      <c r="S9" s="108">
        <f t="shared" ca="1" si="2"/>
        <v>9</v>
      </c>
      <c r="T9" s="108">
        <f t="shared" ca="1" si="8"/>
        <v>3</v>
      </c>
      <c r="U9" s="3">
        <f t="shared" ca="1" si="2"/>
        <v>5</v>
      </c>
      <c r="V9" s="3">
        <f t="shared" ca="1" si="2"/>
        <v>6</v>
      </c>
      <c r="W9" s="3">
        <f t="shared" ca="1" si="2"/>
        <v>2</v>
      </c>
      <c r="X9" s="3">
        <f t="shared" ca="1" si="2"/>
        <v>1</v>
      </c>
      <c r="Y9" s="3">
        <f t="shared" ca="1" si="2"/>
        <v>6</v>
      </c>
      <c r="Z9" s="3">
        <f t="shared" ca="1" si="9"/>
        <v>4</v>
      </c>
      <c r="AA9" s="110">
        <f t="shared" ca="1" si="10"/>
        <v>9</v>
      </c>
      <c r="AB9" s="110">
        <f t="shared" ca="1" si="3"/>
        <v>9</v>
      </c>
      <c r="AC9" s="110">
        <f t="shared" ca="1" si="3"/>
        <v>9</v>
      </c>
      <c r="AD9" s="110">
        <f t="shared" ca="1" si="3"/>
        <v>6</v>
      </c>
      <c r="AE9" s="110">
        <f t="shared" ca="1" si="3"/>
        <v>15</v>
      </c>
      <c r="AF9" s="116">
        <f t="shared" ca="1" si="3"/>
        <v>7</v>
      </c>
    </row>
    <row r="10" spans="1:34" x14ac:dyDescent="0.25">
      <c r="A10" s="3" t="s">
        <v>34</v>
      </c>
      <c r="B10" s="3">
        <v>2000</v>
      </c>
      <c r="C10" s="3" t="s">
        <v>43</v>
      </c>
      <c r="D10" s="3" t="s">
        <v>11</v>
      </c>
      <c r="E10" s="3" t="s">
        <v>13</v>
      </c>
      <c r="F10" s="10">
        <f t="shared" ca="1" si="0"/>
        <v>401</v>
      </c>
      <c r="G10" s="3">
        <f t="shared" ca="1" si="0"/>
        <v>474</v>
      </c>
      <c r="H10" s="11">
        <f t="shared" ca="1" si="4"/>
        <v>875</v>
      </c>
      <c r="I10" s="10">
        <f ca="1">SUM($L$9:$L$11)</f>
        <v>93</v>
      </c>
      <c r="J10" s="3">
        <f ca="1">SUM($M$9:$M$11)</f>
        <v>83</v>
      </c>
      <c r="K10" s="11">
        <f t="shared" ca="1" si="1"/>
        <v>176</v>
      </c>
      <c r="L10" s="7">
        <f t="shared" ca="1" si="5"/>
        <v>26</v>
      </c>
      <c r="M10" s="7">
        <f t="shared" ca="1" si="6"/>
        <v>32</v>
      </c>
      <c r="N10" s="7">
        <f t="shared" ca="1" si="7"/>
        <v>58</v>
      </c>
      <c r="O10" s="115">
        <f t="shared" ca="1" si="2"/>
        <v>5</v>
      </c>
      <c r="P10" s="108">
        <f t="shared" ca="1" si="2"/>
        <v>2</v>
      </c>
      <c r="Q10" s="108">
        <f t="shared" ca="1" si="2"/>
        <v>4</v>
      </c>
      <c r="R10" s="108">
        <f t="shared" ca="1" si="2"/>
        <v>7</v>
      </c>
      <c r="S10" s="108">
        <f t="shared" ca="1" si="2"/>
        <v>3</v>
      </c>
      <c r="T10" s="108">
        <f t="shared" ca="1" si="8"/>
        <v>5</v>
      </c>
      <c r="U10" s="3">
        <f t="shared" ca="1" si="2"/>
        <v>8</v>
      </c>
      <c r="V10" s="3">
        <f t="shared" ca="1" si="2"/>
        <v>0</v>
      </c>
      <c r="W10" s="3">
        <f t="shared" ca="1" si="2"/>
        <v>6</v>
      </c>
      <c r="X10" s="3">
        <f t="shared" ca="1" si="2"/>
        <v>5</v>
      </c>
      <c r="Y10" s="3">
        <f t="shared" ca="1" si="2"/>
        <v>10</v>
      </c>
      <c r="Z10" s="3">
        <f t="shared" ca="1" si="9"/>
        <v>3</v>
      </c>
      <c r="AA10" s="110">
        <f t="shared" ca="1" si="10"/>
        <v>13</v>
      </c>
      <c r="AB10" s="110">
        <f t="shared" ca="1" si="3"/>
        <v>2</v>
      </c>
      <c r="AC10" s="110">
        <f t="shared" ca="1" si="3"/>
        <v>10</v>
      </c>
      <c r="AD10" s="110">
        <f t="shared" ca="1" si="3"/>
        <v>12</v>
      </c>
      <c r="AE10" s="110">
        <f t="shared" ca="1" si="3"/>
        <v>13</v>
      </c>
      <c r="AF10" s="116">
        <f t="shared" ca="1" si="3"/>
        <v>8</v>
      </c>
    </row>
    <row r="11" spans="1:34" x14ac:dyDescent="0.25">
      <c r="A11" s="12" t="s">
        <v>34</v>
      </c>
      <c r="B11" s="12">
        <v>2000</v>
      </c>
      <c r="C11" s="12" t="s">
        <v>43</v>
      </c>
      <c r="D11" s="12" t="s">
        <v>11</v>
      </c>
      <c r="E11" s="12" t="s">
        <v>14</v>
      </c>
      <c r="F11" s="10">
        <f t="shared" ca="1" si="0"/>
        <v>401</v>
      </c>
      <c r="G11" s="3">
        <f t="shared" ca="1" si="0"/>
        <v>474</v>
      </c>
      <c r="H11" s="11">
        <f t="shared" ca="1" si="4"/>
        <v>875</v>
      </c>
      <c r="I11" s="13">
        <f ca="1">SUM($L$9:$L$11)</f>
        <v>93</v>
      </c>
      <c r="J11" s="12">
        <f ca="1">SUM($M$9:$M$11)</f>
        <v>83</v>
      </c>
      <c r="K11" s="14">
        <f t="shared" ca="1" si="1"/>
        <v>176</v>
      </c>
      <c r="L11" s="7">
        <f t="shared" ca="1" si="5"/>
        <v>36</v>
      </c>
      <c r="M11" s="7">
        <f t="shared" ca="1" si="6"/>
        <v>27</v>
      </c>
      <c r="N11" s="7">
        <f t="shared" ca="1" si="7"/>
        <v>63</v>
      </c>
      <c r="O11" s="115">
        <f t="shared" ca="1" si="2"/>
        <v>3</v>
      </c>
      <c r="P11" s="108">
        <f t="shared" ca="1" si="2"/>
        <v>8</v>
      </c>
      <c r="Q11" s="108">
        <f t="shared" ca="1" si="2"/>
        <v>8</v>
      </c>
      <c r="R11" s="108">
        <f t="shared" ca="1" si="2"/>
        <v>2</v>
      </c>
      <c r="S11" s="108">
        <f t="shared" ca="1" si="2"/>
        <v>9</v>
      </c>
      <c r="T11" s="108">
        <f t="shared" ca="1" si="8"/>
        <v>6</v>
      </c>
      <c r="U11" s="3">
        <f t="shared" ca="1" si="2"/>
        <v>5</v>
      </c>
      <c r="V11" s="3">
        <f t="shared" ca="1" si="2"/>
        <v>2</v>
      </c>
      <c r="W11" s="3">
        <f t="shared" ca="1" si="2"/>
        <v>6</v>
      </c>
      <c r="X11" s="3">
        <f t="shared" ca="1" si="2"/>
        <v>7</v>
      </c>
      <c r="Y11" s="3">
        <f t="shared" ca="1" si="2"/>
        <v>6</v>
      </c>
      <c r="Z11" s="3">
        <f t="shared" ca="1" si="9"/>
        <v>1</v>
      </c>
      <c r="AA11" s="110">
        <f t="shared" ca="1" si="10"/>
        <v>8</v>
      </c>
      <c r="AB11" s="110">
        <f t="shared" ca="1" si="3"/>
        <v>10</v>
      </c>
      <c r="AC11" s="110">
        <f t="shared" ca="1" si="3"/>
        <v>14</v>
      </c>
      <c r="AD11" s="110">
        <f t="shared" ca="1" si="3"/>
        <v>9</v>
      </c>
      <c r="AE11" s="110">
        <f t="shared" ca="1" si="3"/>
        <v>15</v>
      </c>
      <c r="AF11" s="116">
        <f t="shared" ca="1" si="3"/>
        <v>7</v>
      </c>
    </row>
    <row r="12" spans="1:34" x14ac:dyDescent="0.25">
      <c r="A12" s="5" t="s">
        <v>34</v>
      </c>
      <c r="B12" s="5">
        <v>2000</v>
      </c>
      <c r="C12" s="5" t="s">
        <v>43</v>
      </c>
      <c r="D12" s="5" t="s">
        <v>15</v>
      </c>
      <c r="E12" s="5" t="s">
        <v>16</v>
      </c>
      <c r="F12" s="10">
        <f t="shared" ca="1" si="0"/>
        <v>401</v>
      </c>
      <c r="G12" s="3">
        <f t="shared" ca="1" si="0"/>
        <v>474</v>
      </c>
      <c r="H12" s="11">
        <f t="shared" ca="1" si="4"/>
        <v>875</v>
      </c>
      <c r="I12" s="4">
        <f ca="1">SUM($L$12:$L$14)</f>
        <v>85</v>
      </c>
      <c r="J12" s="5">
        <f ca="1">SUM($M$12:$M$14)</f>
        <v>79</v>
      </c>
      <c r="K12" s="6">
        <f t="shared" ca="1" si="1"/>
        <v>164</v>
      </c>
      <c r="L12" s="7">
        <f t="shared" ca="1" si="5"/>
        <v>39</v>
      </c>
      <c r="M12" s="7">
        <f t="shared" ca="1" si="6"/>
        <v>21</v>
      </c>
      <c r="N12" s="7">
        <f t="shared" ca="1" si="7"/>
        <v>60</v>
      </c>
      <c r="O12" s="115">
        <f t="shared" ca="1" si="2"/>
        <v>10</v>
      </c>
      <c r="P12" s="108">
        <f t="shared" ca="1" si="2"/>
        <v>9</v>
      </c>
      <c r="Q12" s="108">
        <f t="shared" ca="1" si="2"/>
        <v>0</v>
      </c>
      <c r="R12" s="108">
        <f t="shared" ca="1" si="2"/>
        <v>6</v>
      </c>
      <c r="S12" s="108">
        <f t="shared" ca="1" si="2"/>
        <v>10</v>
      </c>
      <c r="T12" s="108">
        <f t="shared" ca="1" si="8"/>
        <v>4</v>
      </c>
      <c r="U12" s="3">
        <f t="shared" ca="1" si="2"/>
        <v>10</v>
      </c>
      <c r="V12" s="3">
        <f t="shared" ca="1" si="2"/>
        <v>4</v>
      </c>
      <c r="W12" s="3">
        <f t="shared" ca="1" si="2"/>
        <v>1</v>
      </c>
      <c r="X12" s="3">
        <f t="shared" ca="1" si="2"/>
        <v>2</v>
      </c>
      <c r="Y12" s="3">
        <f t="shared" ca="1" si="2"/>
        <v>1</v>
      </c>
      <c r="Z12" s="3">
        <f t="shared" ca="1" si="9"/>
        <v>3</v>
      </c>
      <c r="AA12" s="110">
        <f t="shared" ca="1" si="10"/>
        <v>20</v>
      </c>
      <c r="AB12" s="110">
        <f t="shared" ca="1" si="3"/>
        <v>13</v>
      </c>
      <c r="AC12" s="110">
        <f t="shared" ca="1" si="3"/>
        <v>1</v>
      </c>
      <c r="AD12" s="110">
        <f t="shared" ca="1" si="3"/>
        <v>8</v>
      </c>
      <c r="AE12" s="110">
        <f t="shared" ca="1" si="3"/>
        <v>11</v>
      </c>
      <c r="AF12" s="116">
        <f t="shared" ca="1" si="3"/>
        <v>7</v>
      </c>
    </row>
    <row r="13" spans="1:34" x14ac:dyDescent="0.25">
      <c r="A13" s="3" t="s">
        <v>34</v>
      </c>
      <c r="B13" s="3">
        <v>2000</v>
      </c>
      <c r="C13" s="3" t="s">
        <v>43</v>
      </c>
      <c r="D13" s="3" t="s">
        <v>15</v>
      </c>
      <c r="E13" s="3" t="s">
        <v>17</v>
      </c>
      <c r="F13" s="10">
        <f t="shared" ca="1" si="0"/>
        <v>401</v>
      </c>
      <c r="G13" s="3">
        <f t="shared" ca="1" si="0"/>
        <v>474</v>
      </c>
      <c r="H13" s="11">
        <f t="shared" ca="1" si="4"/>
        <v>875</v>
      </c>
      <c r="I13" s="10">
        <f ca="1">SUM($L$12:$L$14)</f>
        <v>85</v>
      </c>
      <c r="J13" s="3">
        <f ca="1">SUM($M$12:$M$14)</f>
        <v>79</v>
      </c>
      <c r="K13" s="11">
        <f t="shared" ca="1" si="1"/>
        <v>164</v>
      </c>
      <c r="L13" s="7">
        <f t="shared" ca="1" si="5"/>
        <v>24</v>
      </c>
      <c r="M13" s="7">
        <f t="shared" ca="1" si="6"/>
        <v>18</v>
      </c>
      <c r="N13" s="7">
        <f t="shared" ca="1" si="7"/>
        <v>42</v>
      </c>
      <c r="O13" s="115">
        <f t="shared" ca="1" si="2"/>
        <v>5</v>
      </c>
      <c r="P13" s="108">
        <f t="shared" ca="1" si="2"/>
        <v>10</v>
      </c>
      <c r="Q13" s="108">
        <f t="shared" ca="1" si="2"/>
        <v>4</v>
      </c>
      <c r="R13" s="108">
        <f t="shared" ca="1" si="2"/>
        <v>0</v>
      </c>
      <c r="S13" s="108">
        <f t="shared" ca="1" si="2"/>
        <v>0</v>
      </c>
      <c r="T13" s="108">
        <f t="shared" ca="1" si="8"/>
        <v>5</v>
      </c>
      <c r="U13" s="3">
        <f t="shared" ca="1" si="2"/>
        <v>0</v>
      </c>
      <c r="V13" s="3">
        <f t="shared" ca="1" si="2"/>
        <v>5</v>
      </c>
      <c r="W13" s="3">
        <f t="shared" ca="1" si="2"/>
        <v>6</v>
      </c>
      <c r="X13" s="3">
        <f t="shared" ca="1" si="2"/>
        <v>3</v>
      </c>
      <c r="Y13" s="3">
        <f t="shared" ca="1" si="2"/>
        <v>2</v>
      </c>
      <c r="Z13" s="3">
        <f t="shared" ca="1" si="9"/>
        <v>2</v>
      </c>
      <c r="AA13" s="110">
        <f t="shared" ca="1" si="10"/>
        <v>5</v>
      </c>
      <c r="AB13" s="110">
        <f t="shared" ca="1" si="3"/>
        <v>15</v>
      </c>
      <c r="AC13" s="110">
        <f t="shared" ca="1" si="3"/>
        <v>10</v>
      </c>
      <c r="AD13" s="110">
        <f t="shared" ca="1" si="3"/>
        <v>3</v>
      </c>
      <c r="AE13" s="110">
        <f t="shared" ca="1" si="3"/>
        <v>2</v>
      </c>
      <c r="AF13" s="116">
        <f t="shared" ca="1" si="3"/>
        <v>7</v>
      </c>
    </row>
    <row r="14" spans="1:34" x14ac:dyDescent="0.25">
      <c r="A14" s="12" t="s">
        <v>34</v>
      </c>
      <c r="B14" s="12">
        <v>2000</v>
      </c>
      <c r="C14" s="12" t="s">
        <v>43</v>
      </c>
      <c r="D14" s="12" t="s">
        <v>15</v>
      </c>
      <c r="E14" s="12" t="s">
        <v>18</v>
      </c>
      <c r="F14" s="10">
        <f t="shared" ca="1" si="0"/>
        <v>401</v>
      </c>
      <c r="G14" s="3">
        <f t="shared" ca="1" si="0"/>
        <v>474</v>
      </c>
      <c r="H14" s="11">
        <f t="shared" ca="1" si="4"/>
        <v>875</v>
      </c>
      <c r="I14" s="13">
        <f ca="1">SUM($L$12:$L$14)</f>
        <v>85</v>
      </c>
      <c r="J14" s="12">
        <f ca="1">SUM($M$12:$M$14)</f>
        <v>79</v>
      </c>
      <c r="K14" s="14">
        <f t="shared" ca="1" si="1"/>
        <v>164</v>
      </c>
      <c r="L14" s="7">
        <f t="shared" ca="1" si="5"/>
        <v>22</v>
      </c>
      <c r="M14" s="7">
        <f t="shared" ca="1" si="6"/>
        <v>40</v>
      </c>
      <c r="N14" s="7">
        <f t="shared" ca="1" si="7"/>
        <v>62</v>
      </c>
      <c r="O14" s="115">
        <f t="shared" ca="1" si="2"/>
        <v>5</v>
      </c>
      <c r="P14" s="108">
        <f t="shared" ca="1" si="2"/>
        <v>9</v>
      </c>
      <c r="Q14" s="108">
        <f t="shared" ca="1" si="2"/>
        <v>4</v>
      </c>
      <c r="R14" s="108">
        <f t="shared" ca="1" si="2"/>
        <v>1</v>
      </c>
      <c r="S14" s="108">
        <f t="shared" ca="1" si="2"/>
        <v>0</v>
      </c>
      <c r="T14" s="108">
        <f t="shared" ca="1" si="8"/>
        <v>3</v>
      </c>
      <c r="U14" s="3">
        <f t="shared" ca="1" si="2"/>
        <v>8</v>
      </c>
      <c r="V14" s="3">
        <f t="shared" ca="1" si="2"/>
        <v>4</v>
      </c>
      <c r="W14" s="3">
        <f t="shared" ca="1" si="2"/>
        <v>5</v>
      </c>
      <c r="X14" s="3">
        <f t="shared" ca="1" si="2"/>
        <v>10</v>
      </c>
      <c r="Y14" s="3">
        <f t="shared" ca="1" si="2"/>
        <v>9</v>
      </c>
      <c r="Z14" s="3">
        <f t="shared" ca="1" si="9"/>
        <v>4</v>
      </c>
      <c r="AA14" s="110">
        <f t="shared" ca="1" si="10"/>
        <v>13</v>
      </c>
      <c r="AB14" s="110">
        <f t="shared" ca="1" si="3"/>
        <v>13</v>
      </c>
      <c r="AC14" s="110">
        <f t="shared" ca="1" si="3"/>
        <v>9</v>
      </c>
      <c r="AD14" s="110">
        <f t="shared" ca="1" si="3"/>
        <v>11</v>
      </c>
      <c r="AE14" s="110">
        <f t="shared" ca="1" si="3"/>
        <v>9</v>
      </c>
      <c r="AF14" s="116">
        <f t="shared" ca="1" si="3"/>
        <v>7</v>
      </c>
    </row>
    <row r="15" spans="1:34" x14ac:dyDescent="0.25">
      <c r="A15" s="3" t="s">
        <v>34</v>
      </c>
      <c r="B15" s="3">
        <v>2000</v>
      </c>
      <c r="C15" s="3" t="s">
        <v>43</v>
      </c>
      <c r="D15" s="3" t="s">
        <v>19</v>
      </c>
      <c r="E15" s="3" t="s">
        <v>20</v>
      </c>
      <c r="F15" s="10">
        <f t="shared" ca="1" si="0"/>
        <v>401</v>
      </c>
      <c r="G15" s="3">
        <f t="shared" ca="1" si="0"/>
        <v>474</v>
      </c>
      <c r="H15" s="11">
        <f t="shared" ca="1" si="4"/>
        <v>875</v>
      </c>
      <c r="I15" s="4">
        <f ca="1">SUM($L$15:$L$17)</f>
        <v>49</v>
      </c>
      <c r="J15" s="5">
        <f ca="1">SUM($M$15:$M$17)</f>
        <v>92</v>
      </c>
      <c r="K15" s="6">
        <f t="shared" ca="1" si="1"/>
        <v>141</v>
      </c>
      <c r="L15" s="7">
        <f t="shared" ca="1" si="5"/>
        <v>22</v>
      </c>
      <c r="M15" s="7">
        <f t="shared" ca="1" si="6"/>
        <v>27</v>
      </c>
      <c r="N15" s="7">
        <f t="shared" ca="1" si="7"/>
        <v>49</v>
      </c>
      <c r="O15" s="115">
        <f t="shared" ca="1" si="2"/>
        <v>3</v>
      </c>
      <c r="P15" s="108">
        <f t="shared" ca="1" si="2"/>
        <v>3</v>
      </c>
      <c r="Q15" s="108">
        <f t="shared" ca="1" si="2"/>
        <v>0</v>
      </c>
      <c r="R15" s="108">
        <f t="shared" ca="1" si="2"/>
        <v>9</v>
      </c>
      <c r="S15" s="108">
        <f t="shared" ca="1" si="2"/>
        <v>6</v>
      </c>
      <c r="T15" s="108">
        <f t="shared" ca="1" si="8"/>
        <v>1</v>
      </c>
      <c r="U15" s="3">
        <f t="shared" ca="1" si="2"/>
        <v>5</v>
      </c>
      <c r="V15" s="3">
        <f t="shared" ca="1" si="2"/>
        <v>10</v>
      </c>
      <c r="W15" s="3">
        <f t="shared" ca="1" si="2"/>
        <v>3</v>
      </c>
      <c r="X15" s="3">
        <f t="shared" ca="1" si="2"/>
        <v>2</v>
      </c>
      <c r="Y15" s="3">
        <f t="shared" ca="1" si="2"/>
        <v>2</v>
      </c>
      <c r="Z15" s="3">
        <f t="shared" ca="1" si="9"/>
        <v>5</v>
      </c>
      <c r="AA15" s="110">
        <f t="shared" ca="1" si="10"/>
        <v>8</v>
      </c>
      <c r="AB15" s="110">
        <f t="shared" ca="1" si="3"/>
        <v>13</v>
      </c>
      <c r="AC15" s="110">
        <f t="shared" ca="1" si="3"/>
        <v>3</v>
      </c>
      <c r="AD15" s="110">
        <f t="shared" ca="1" si="3"/>
        <v>11</v>
      </c>
      <c r="AE15" s="110">
        <f t="shared" ca="1" si="3"/>
        <v>8</v>
      </c>
      <c r="AF15" s="116">
        <f t="shared" ca="1" si="3"/>
        <v>6</v>
      </c>
    </row>
    <row r="16" spans="1:34" x14ac:dyDescent="0.25">
      <c r="A16" s="3" t="s">
        <v>34</v>
      </c>
      <c r="B16" s="3">
        <v>2000</v>
      </c>
      <c r="C16" s="3" t="s">
        <v>43</v>
      </c>
      <c r="D16" s="3" t="s">
        <v>19</v>
      </c>
      <c r="E16" s="3" t="s">
        <v>21</v>
      </c>
      <c r="F16" s="10">
        <f t="shared" ca="1" si="0"/>
        <v>401</v>
      </c>
      <c r="G16" s="3">
        <f t="shared" ca="1" si="0"/>
        <v>474</v>
      </c>
      <c r="H16" s="11">
        <f t="shared" ca="1" si="4"/>
        <v>875</v>
      </c>
      <c r="I16" s="10">
        <f ca="1">SUM($L$15:$L$17)</f>
        <v>49</v>
      </c>
      <c r="J16" s="3">
        <f ca="1">SUM($M$15:$M$17)</f>
        <v>92</v>
      </c>
      <c r="K16" s="11">
        <f t="shared" ca="1" si="1"/>
        <v>141</v>
      </c>
      <c r="L16" s="7">
        <f t="shared" ca="1" si="5"/>
        <v>15</v>
      </c>
      <c r="M16" s="7">
        <f t="shared" ca="1" si="6"/>
        <v>28</v>
      </c>
      <c r="N16" s="7">
        <f t="shared" ca="1" si="7"/>
        <v>43</v>
      </c>
      <c r="O16" s="115">
        <f t="shared" ca="1" si="2"/>
        <v>0</v>
      </c>
      <c r="P16" s="108">
        <f t="shared" ca="1" si="2"/>
        <v>2</v>
      </c>
      <c r="Q16" s="108">
        <f t="shared" ca="1" si="2"/>
        <v>2</v>
      </c>
      <c r="R16" s="108">
        <f t="shared" ca="1" si="2"/>
        <v>6</v>
      </c>
      <c r="S16" s="108">
        <f t="shared" ca="1" si="2"/>
        <v>5</v>
      </c>
      <c r="T16" s="108">
        <f t="shared" ca="1" si="8"/>
        <v>0</v>
      </c>
      <c r="U16" s="3">
        <f t="shared" ca="1" si="2"/>
        <v>4</v>
      </c>
      <c r="V16" s="3">
        <f t="shared" ca="1" si="2"/>
        <v>5</v>
      </c>
      <c r="W16" s="3">
        <f t="shared" ca="1" si="2"/>
        <v>7</v>
      </c>
      <c r="X16" s="3">
        <f t="shared" ca="1" si="2"/>
        <v>6</v>
      </c>
      <c r="Y16" s="3">
        <f t="shared" ca="1" si="2"/>
        <v>1</v>
      </c>
      <c r="Z16" s="3">
        <f t="shared" ca="1" si="9"/>
        <v>5</v>
      </c>
      <c r="AA16" s="110">
        <f t="shared" ca="1" si="10"/>
        <v>4</v>
      </c>
      <c r="AB16" s="110">
        <f t="shared" ca="1" si="3"/>
        <v>7</v>
      </c>
      <c r="AC16" s="110">
        <f t="shared" ca="1" si="3"/>
        <v>9</v>
      </c>
      <c r="AD16" s="110">
        <f t="shared" ca="1" si="3"/>
        <v>12</v>
      </c>
      <c r="AE16" s="110">
        <f t="shared" ca="1" si="3"/>
        <v>6</v>
      </c>
      <c r="AF16" s="116">
        <f t="shared" ca="1" si="3"/>
        <v>5</v>
      </c>
    </row>
    <row r="17" spans="1:32" x14ac:dyDescent="0.25">
      <c r="A17" s="12" t="s">
        <v>34</v>
      </c>
      <c r="B17" s="12">
        <v>2000</v>
      </c>
      <c r="C17" s="12" t="s">
        <v>43</v>
      </c>
      <c r="D17" s="12" t="s">
        <v>19</v>
      </c>
      <c r="E17" s="12" t="s">
        <v>22</v>
      </c>
      <c r="F17" s="13">
        <f t="shared" ca="1" si="0"/>
        <v>401</v>
      </c>
      <c r="G17" s="12">
        <f t="shared" ca="1" si="0"/>
        <v>474</v>
      </c>
      <c r="H17" s="14">
        <f t="shared" ca="1" si="4"/>
        <v>875</v>
      </c>
      <c r="I17" s="13">
        <f ca="1">SUM($L$15:$L$17)</f>
        <v>49</v>
      </c>
      <c r="J17" s="12">
        <f ca="1">SUM($M$15:$M$17)</f>
        <v>92</v>
      </c>
      <c r="K17" s="14">
        <f t="shared" ca="1" si="1"/>
        <v>141</v>
      </c>
      <c r="L17" s="7">
        <f t="shared" ca="1" si="5"/>
        <v>12</v>
      </c>
      <c r="M17" s="7">
        <f t="shared" ca="1" si="6"/>
        <v>37</v>
      </c>
      <c r="N17" s="7">
        <f t="shared" ca="1" si="7"/>
        <v>49</v>
      </c>
      <c r="O17" s="117">
        <f t="shared" ca="1" si="2"/>
        <v>1</v>
      </c>
      <c r="P17" s="118">
        <f t="shared" ca="1" si="2"/>
        <v>8</v>
      </c>
      <c r="Q17" s="118">
        <f t="shared" ca="1" si="2"/>
        <v>2</v>
      </c>
      <c r="R17" s="118">
        <f t="shared" ca="1" si="2"/>
        <v>1</v>
      </c>
      <c r="S17" s="118">
        <f t="shared" ca="1" si="2"/>
        <v>0</v>
      </c>
      <c r="T17" s="118">
        <f t="shared" ca="1" si="8"/>
        <v>0</v>
      </c>
      <c r="U17" s="12">
        <f t="shared" ca="1" si="2"/>
        <v>5</v>
      </c>
      <c r="V17" s="12">
        <f t="shared" ca="1" si="2"/>
        <v>10</v>
      </c>
      <c r="W17" s="12">
        <f t="shared" ca="1" si="2"/>
        <v>5</v>
      </c>
      <c r="X17" s="12">
        <f t="shared" ca="1" si="2"/>
        <v>7</v>
      </c>
      <c r="Y17" s="12">
        <f t="shared" ca="1" si="2"/>
        <v>8</v>
      </c>
      <c r="Z17" s="12">
        <f t="shared" ca="1" si="9"/>
        <v>2</v>
      </c>
      <c r="AA17" s="119">
        <f t="shared" ca="1" si="10"/>
        <v>6</v>
      </c>
      <c r="AB17" s="119">
        <f t="shared" ca="1" si="3"/>
        <v>18</v>
      </c>
      <c r="AC17" s="119">
        <f t="shared" ca="1" si="3"/>
        <v>7</v>
      </c>
      <c r="AD17" s="119">
        <f t="shared" ca="1" si="3"/>
        <v>8</v>
      </c>
      <c r="AE17" s="119">
        <f t="shared" ca="1" si="3"/>
        <v>8</v>
      </c>
      <c r="AF17" s="120">
        <f t="shared" ca="1" si="3"/>
        <v>2</v>
      </c>
    </row>
    <row r="18" spans="1:32" x14ac:dyDescent="0.25">
      <c r="A18" s="3" t="s">
        <v>34</v>
      </c>
      <c r="B18" s="3">
        <v>2000</v>
      </c>
      <c r="C18" s="3" t="s">
        <v>43</v>
      </c>
      <c r="D18" s="3" t="s">
        <v>2</v>
      </c>
      <c r="E18" s="3" t="s">
        <v>3</v>
      </c>
      <c r="F18" s="4">
        <f t="shared" ref="F18:G33" ca="1" si="11">SUM(I$2,I$6,I$9,I$12,I$15)</f>
        <v>401</v>
      </c>
      <c r="G18" s="5">
        <f t="shared" ca="1" si="11"/>
        <v>474</v>
      </c>
      <c r="H18" s="6">
        <f ca="1">SUM(F18:G18)</f>
        <v>875</v>
      </c>
      <c r="I18" s="4">
        <f ca="1">SUM($L$2:$L$5)</f>
        <v>98</v>
      </c>
      <c r="J18" s="5">
        <f ca="1">SUM($M$2:$M$5)</f>
        <v>135</v>
      </c>
      <c r="K18" s="6">
        <f t="shared" ca="1" si="1"/>
        <v>233</v>
      </c>
      <c r="L18" s="7">
        <f ca="1">SUM($O18:$T18)</f>
        <v>29</v>
      </c>
      <c r="M18" s="7">
        <f ca="1">SUM($U18:$Z18)</f>
        <v>20</v>
      </c>
      <c r="N18" s="7">
        <f ca="1">SUM($AA18:$AF18)</f>
        <v>32</v>
      </c>
      <c r="O18" s="108">
        <f t="shared" ref="O18:AD33" ca="1" si="12">RANDBETWEEN($AG$2,$AH$2)</f>
        <v>3</v>
      </c>
      <c r="P18" s="108">
        <f t="shared" ca="1" si="12"/>
        <v>4</v>
      </c>
      <c r="Q18" s="108">
        <f t="shared" ca="1" si="12"/>
        <v>3</v>
      </c>
      <c r="R18" s="108">
        <f t="shared" ca="1" si="12"/>
        <v>8</v>
      </c>
      <c r="S18" s="108">
        <f t="shared" ca="1" si="12"/>
        <v>4</v>
      </c>
      <c r="T18" s="109">
        <f t="shared" ca="1" si="12"/>
        <v>7</v>
      </c>
      <c r="U18" s="3">
        <f t="shared" ca="1" si="12"/>
        <v>7</v>
      </c>
      <c r="V18" s="3">
        <f t="shared" ca="1" si="12"/>
        <v>0</v>
      </c>
      <c r="W18" s="3">
        <f t="shared" ca="1" si="12"/>
        <v>1</v>
      </c>
      <c r="X18" s="3">
        <f t="shared" ca="1" si="12"/>
        <v>5</v>
      </c>
      <c r="Y18" s="3">
        <f t="shared" ca="1" si="12"/>
        <v>3</v>
      </c>
      <c r="Z18" s="56">
        <f t="shared" ca="1" si="12"/>
        <v>4</v>
      </c>
      <c r="AA18" s="110">
        <f t="shared" ca="1" si="12"/>
        <v>10</v>
      </c>
      <c r="AB18" s="110">
        <f t="shared" ca="1" si="12"/>
        <v>4</v>
      </c>
      <c r="AC18" s="110">
        <f t="shared" ca="1" si="12"/>
        <v>5</v>
      </c>
      <c r="AD18" s="110">
        <f t="shared" ca="1" si="12"/>
        <v>2</v>
      </c>
      <c r="AE18" s="110">
        <f t="shared" ref="AE18:AF34" ca="1" si="13">RANDBETWEEN($AG$2,$AH$2)</f>
        <v>3</v>
      </c>
      <c r="AF18" s="111">
        <f t="shared" ca="1" si="13"/>
        <v>8</v>
      </c>
    </row>
    <row r="19" spans="1:32" x14ac:dyDescent="0.25">
      <c r="A19" s="3" t="s">
        <v>34</v>
      </c>
      <c r="B19" s="3">
        <v>2000</v>
      </c>
      <c r="C19" s="3" t="s">
        <v>43</v>
      </c>
      <c r="D19" s="3" t="s">
        <v>2</v>
      </c>
      <c r="E19" s="3" t="s">
        <v>4</v>
      </c>
      <c r="F19" s="10">
        <f t="shared" ca="1" si="11"/>
        <v>401</v>
      </c>
      <c r="G19" s="3">
        <f t="shared" ca="1" si="11"/>
        <v>474</v>
      </c>
      <c r="H19" s="11">
        <f t="shared" ref="H19:H33" ca="1" si="14">SUM(F19:G19)</f>
        <v>875</v>
      </c>
      <c r="I19" s="10">
        <f ca="1">SUM($L$2:$L$5)</f>
        <v>98</v>
      </c>
      <c r="J19" s="3">
        <f ca="1">SUM($M$2:$M$5)</f>
        <v>135</v>
      </c>
      <c r="K19" s="11">
        <f t="shared" ca="1" si="1"/>
        <v>233</v>
      </c>
      <c r="L19" s="7">
        <f t="shared" ca="1" si="5"/>
        <v>29</v>
      </c>
      <c r="M19" s="7">
        <f t="shared" ca="1" si="6"/>
        <v>32</v>
      </c>
      <c r="N19" s="7">
        <f t="shared" ca="1" si="7"/>
        <v>26</v>
      </c>
      <c r="O19" s="108">
        <f t="shared" ca="1" si="12"/>
        <v>6</v>
      </c>
      <c r="P19" s="108">
        <f t="shared" ca="1" si="12"/>
        <v>6</v>
      </c>
      <c r="Q19" s="108">
        <f t="shared" ca="1" si="12"/>
        <v>5</v>
      </c>
      <c r="R19" s="108">
        <f t="shared" ca="1" si="12"/>
        <v>10</v>
      </c>
      <c r="S19" s="108">
        <f t="shared" ca="1" si="12"/>
        <v>0</v>
      </c>
      <c r="T19" s="109">
        <f t="shared" ca="1" si="12"/>
        <v>2</v>
      </c>
      <c r="U19" s="3">
        <f t="shared" ca="1" si="12"/>
        <v>5</v>
      </c>
      <c r="V19" s="3">
        <f t="shared" ca="1" si="12"/>
        <v>1</v>
      </c>
      <c r="W19" s="3">
        <f t="shared" ca="1" si="12"/>
        <v>7</v>
      </c>
      <c r="X19" s="3">
        <f t="shared" ca="1" si="12"/>
        <v>2</v>
      </c>
      <c r="Y19" s="3">
        <f t="shared" ca="1" si="12"/>
        <v>10</v>
      </c>
      <c r="Z19" s="56">
        <f t="shared" ca="1" si="12"/>
        <v>7</v>
      </c>
      <c r="AA19" s="110">
        <f t="shared" ca="1" si="12"/>
        <v>4</v>
      </c>
      <c r="AB19" s="110">
        <f t="shared" ca="1" si="12"/>
        <v>4</v>
      </c>
      <c r="AC19" s="110">
        <f t="shared" ca="1" si="12"/>
        <v>6</v>
      </c>
      <c r="AD19" s="110">
        <f t="shared" ca="1" si="12"/>
        <v>0</v>
      </c>
      <c r="AE19" s="110">
        <f t="shared" ca="1" si="13"/>
        <v>5</v>
      </c>
      <c r="AF19" s="111">
        <f t="shared" ca="1" si="13"/>
        <v>7</v>
      </c>
    </row>
    <row r="20" spans="1:32" x14ac:dyDescent="0.25">
      <c r="A20" s="3" t="s">
        <v>34</v>
      </c>
      <c r="B20" s="3">
        <v>2000</v>
      </c>
      <c r="C20" s="3" t="s">
        <v>43</v>
      </c>
      <c r="D20" s="3" t="s">
        <v>2</v>
      </c>
      <c r="E20" s="3" t="s">
        <v>5</v>
      </c>
      <c r="F20" s="10">
        <f t="shared" ca="1" si="11"/>
        <v>401</v>
      </c>
      <c r="G20" s="3">
        <f t="shared" ca="1" si="11"/>
        <v>474</v>
      </c>
      <c r="H20" s="11">
        <f t="shared" ca="1" si="14"/>
        <v>875</v>
      </c>
      <c r="I20" s="10">
        <f ca="1">SUM($L$2:$L$5)</f>
        <v>98</v>
      </c>
      <c r="J20" s="3">
        <f ca="1">SUM($M$2:$M$5)</f>
        <v>135</v>
      </c>
      <c r="K20" s="11">
        <f t="shared" ca="1" si="1"/>
        <v>233</v>
      </c>
      <c r="L20" s="7">
        <f t="shared" ca="1" si="5"/>
        <v>28</v>
      </c>
      <c r="M20" s="7">
        <f t="shared" ca="1" si="6"/>
        <v>36</v>
      </c>
      <c r="N20" s="7">
        <f t="shared" ca="1" si="7"/>
        <v>22</v>
      </c>
      <c r="O20" s="108">
        <f t="shared" ca="1" si="12"/>
        <v>4</v>
      </c>
      <c r="P20" s="108">
        <f t="shared" ca="1" si="12"/>
        <v>2</v>
      </c>
      <c r="Q20" s="108">
        <f t="shared" ca="1" si="12"/>
        <v>6</v>
      </c>
      <c r="R20" s="108">
        <f t="shared" ca="1" si="12"/>
        <v>1</v>
      </c>
      <c r="S20" s="108">
        <f t="shared" ca="1" si="12"/>
        <v>9</v>
      </c>
      <c r="T20" s="109">
        <f t="shared" ca="1" si="12"/>
        <v>6</v>
      </c>
      <c r="U20" s="3">
        <f t="shared" ca="1" si="12"/>
        <v>10</v>
      </c>
      <c r="V20" s="3">
        <f t="shared" ca="1" si="12"/>
        <v>9</v>
      </c>
      <c r="W20" s="3">
        <f t="shared" ca="1" si="12"/>
        <v>10</v>
      </c>
      <c r="X20" s="3">
        <f t="shared" ca="1" si="12"/>
        <v>4</v>
      </c>
      <c r="Y20" s="3">
        <f t="shared" ca="1" si="12"/>
        <v>1</v>
      </c>
      <c r="Z20" s="56">
        <f t="shared" ca="1" si="12"/>
        <v>2</v>
      </c>
      <c r="AA20" s="110">
        <f t="shared" ca="1" si="12"/>
        <v>6</v>
      </c>
      <c r="AB20" s="110">
        <f t="shared" ca="1" si="12"/>
        <v>8</v>
      </c>
      <c r="AC20" s="110">
        <f t="shared" ca="1" si="12"/>
        <v>2</v>
      </c>
      <c r="AD20" s="110">
        <f t="shared" ca="1" si="12"/>
        <v>2</v>
      </c>
      <c r="AE20" s="110">
        <f t="shared" ca="1" si="13"/>
        <v>1</v>
      </c>
      <c r="AF20" s="111">
        <f t="shared" ca="1" si="13"/>
        <v>3</v>
      </c>
    </row>
    <row r="21" spans="1:32" x14ac:dyDescent="0.25">
      <c r="A21" s="12" t="s">
        <v>34</v>
      </c>
      <c r="B21" s="12">
        <v>2000</v>
      </c>
      <c r="C21" s="12" t="s">
        <v>43</v>
      </c>
      <c r="D21" s="12" t="s">
        <v>2</v>
      </c>
      <c r="E21" s="12" t="s">
        <v>6</v>
      </c>
      <c r="F21" s="10">
        <f t="shared" ca="1" si="11"/>
        <v>401</v>
      </c>
      <c r="G21" s="3">
        <f t="shared" ca="1" si="11"/>
        <v>474</v>
      </c>
      <c r="H21" s="11">
        <f t="shared" ca="1" si="14"/>
        <v>875</v>
      </c>
      <c r="I21" s="13">
        <f ca="1">SUM($L$2:$L$5)</f>
        <v>98</v>
      </c>
      <c r="J21" s="12">
        <f ca="1">SUM($M$2:$M$5)</f>
        <v>135</v>
      </c>
      <c r="K21" s="14">
        <f t="shared" ca="1" si="1"/>
        <v>233</v>
      </c>
      <c r="L21" s="7">
        <f t="shared" ca="1" si="5"/>
        <v>31</v>
      </c>
      <c r="M21" s="7">
        <f t="shared" ca="1" si="6"/>
        <v>28</v>
      </c>
      <c r="N21" s="7">
        <f t="shared" ca="1" si="7"/>
        <v>13</v>
      </c>
      <c r="O21" s="108">
        <f t="shared" ca="1" si="12"/>
        <v>6</v>
      </c>
      <c r="P21" s="108">
        <f t="shared" ca="1" si="12"/>
        <v>1</v>
      </c>
      <c r="Q21" s="108">
        <f t="shared" ca="1" si="12"/>
        <v>9</v>
      </c>
      <c r="R21" s="108">
        <f t="shared" ca="1" si="12"/>
        <v>8</v>
      </c>
      <c r="S21" s="108">
        <f t="shared" ca="1" si="12"/>
        <v>1</v>
      </c>
      <c r="T21" s="109">
        <f t="shared" ca="1" si="12"/>
        <v>6</v>
      </c>
      <c r="U21" s="3">
        <f t="shared" ca="1" si="12"/>
        <v>2</v>
      </c>
      <c r="V21" s="3">
        <f t="shared" ca="1" si="12"/>
        <v>8</v>
      </c>
      <c r="W21" s="3">
        <f t="shared" ca="1" si="12"/>
        <v>9</v>
      </c>
      <c r="X21" s="3">
        <f t="shared" ca="1" si="12"/>
        <v>3</v>
      </c>
      <c r="Y21" s="3">
        <f t="shared" ca="1" si="12"/>
        <v>4</v>
      </c>
      <c r="Z21" s="56">
        <f t="shared" ca="1" si="12"/>
        <v>2</v>
      </c>
      <c r="AA21" s="110">
        <f t="shared" ca="1" si="12"/>
        <v>5</v>
      </c>
      <c r="AB21" s="110">
        <f t="shared" ca="1" si="12"/>
        <v>1</v>
      </c>
      <c r="AC21" s="110">
        <f t="shared" ca="1" si="12"/>
        <v>5</v>
      </c>
      <c r="AD21" s="110">
        <f t="shared" ca="1" si="12"/>
        <v>0</v>
      </c>
      <c r="AE21" s="110">
        <f t="shared" ca="1" si="13"/>
        <v>0</v>
      </c>
      <c r="AF21" s="111">
        <f t="shared" ca="1" si="13"/>
        <v>2</v>
      </c>
    </row>
    <row r="22" spans="1:32" x14ac:dyDescent="0.25">
      <c r="A22" s="5" t="s">
        <v>34</v>
      </c>
      <c r="B22" s="5">
        <v>2000</v>
      </c>
      <c r="C22" s="5" t="s">
        <v>43</v>
      </c>
      <c r="D22" s="5" t="s">
        <v>7</v>
      </c>
      <c r="E22" s="5" t="s">
        <v>8</v>
      </c>
      <c r="F22" s="10">
        <f t="shared" ca="1" si="11"/>
        <v>401</v>
      </c>
      <c r="G22" s="3">
        <f t="shared" ca="1" si="11"/>
        <v>474</v>
      </c>
      <c r="H22" s="11">
        <f t="shared" ca="1" si="14"/>
        <v>875</v>
      </c>
      <c r="I22" s="4">
        <f ca="1">SUM($L$6:$L$8)</f>
        <v>76</v>
      </c>
      <c r="J22" s="5">
        <f ca="1">SUM($M$6:$M$8)</f>
        <v>85</v>
      </c>
      <c r="K22" s="6">
        <f t="shared" ca="1" si="1"/>
        <v>161</v>
      </c>
      <c r="L22" s="7">
        <f t="shared" ca="1" si="5"/>
        <v>31</v>
      </c>
      <c r="M22" s="7">
        <f t="shared" ca="1" si="6"/>
        <v>38</v>
      </c>
      <c r="N22" s="7">
        <f t="shared" ca="1" si="7"/>
        <v>39</v>
      </c>
      <c r="O22" s="108">
        <f t="shared" ca="1" si="12"/>
        <v>8</v>
      </c>
      <c r="P22" s="108">
        <f t="shared" ca="1" si="12"/>
        <v>7</v>
      </c>
      <c r="Q22" s="108">
        <f t="shared" ca="1" si="12"/>
        <v>9</v>
      </c>
      <c r="R22" s="108">
        <f t="shared" ca="1" si="12"/>
        <v>5</v>
      </c>
      <c r="S22" s="108">
        <f t="shared" ca="1" si="12"/>
        <v>1</v>
      </c>
      <c r="T22" s="109">
        <f t="shared" ca="1" si="12"/>
        <v>1</v>
      </c>
      <c r="U22" s="3">
        <f t="shared" ca="1" si="12"/>
        <v>5</v>
      </c>
      <c r="V22" s="3">
        <f t="shared" ca="1" si="12"/>
        <v>2</v>
      </c>
      <c r="W22" s="3">
        <f t="shared" ca="1" si="12"/>
        <v>10</v>
      </c>
      <c r="X22" s="3">
        <f t="shared" ca="1" si="12"/>
        <v>3</v>
      </c>
      <c r="Y22" s="3">
        <f t="shared" ca="1" si="12"/>
        <v>8</v>
      </c>
      <c r="Z22" s="56">
        <f t="shared" ca="1" si="12"/>
        <v>10</v>
      </c>
      <c r="AA22" s="110">
        <f t="shared" ca="1" si="12"/>
        <v>8</v>
      </c>
      <c r="AB22" s="110">
        <f t="shared" ca="1" si="12"/>
        <v>7</v>
      </c>
      <c r="AC22" s="110">
        <f t="shared" ca="1" si="12"/>
        <v>3</v>
      </c>
      <c r="AD22" s="110">
        <f t="shared" ca="1" si="12"/>
        <v>6</v>
      </c>
      <c r="AE22" s="110">
        <f t="shared" ca="1" si="13"/>
        <v>9</v>
      </c>
      <c r="AF22" s="111">
        <f t="shared" ca="1" si="13"/>
        <v>6</v>
      </c>
    </row>
    <row r="23" spans="1:32" x14ac:dyDescent="0.25">
      <c r="A23" s="3" t="s">
        <v>34</v>
      </c>
      <c r="B23" s="3">
        <v>2000</v>
      </c>
      <c r="C23" s="3" t="s">
        <v>43</v>
      </c>
      <c r="D23" s="3" t="s">
        <v>7</v>
      </c>
      <c r="E23" s="3" t="s">
        <v>9</v>
      </c>
      <c r="F23" s="10">
        <f t="shared" ca="1" si="11"/>
        <v>401</v>
      </c>
      <c r="G23" s="3">
        <f t="shared" ca="1" si="11"/>
        <v>474</v>
      </c>
      <c r="H23" s="11">
        <f t="shared" ca="1" si="14"/>
        <v>875</v>
      </c>
      <c r="I23" s="10">
        <f ca="1">SUM($L$6:$L$8)</f>
        <v>76</v>
      </c>
      <c r="J23" s="3">
        <f ca="1">SUM($M$6:$M$8)</f>
        <v>85</v>
      </c>
      <c r="K23" s="11">
        <f t="shared" ca="1" si="1"/>
        <v>161</v>
      </c>
      <c r="L23" s="7">
        <f t="shared" ca="1" si="5"/>
        <v>21</v>
      </c>
      <c r="M23" s="7">
        <f t="shared" ca="1" si="6"/>
        <v>39</v>
      </c>
      <c r="N23" s="7">
        <f t="shared" ca="1" si="7"/>
        <v>35</v>
      </c>
      <c r="O23" s="108">
        <f t="shared" ca="1" si="12"/>
        <v>2</v>
      </c>
      <c r="P23" s="108">
        <f t="shared" ca="1" si="12"/>
        <v>0</v>
      </c>
      <c r="Q23" s="108">
        <f t="shared" ca="1" si="12"/>
        <v>0</v>
      </c>
      <c r="R23" s="108">
        <f t="shared" ca="1" si="12"/>
        <v>4</v>
      </c>
      <c r="S23" s="108">
        <f t="shared" ca="1" si="12"/>
        <v>10</v>
      </c>
      <c r="T23" s="109">
        <f t="shared" ca="1" si="12"/>
        <v>5</v>
      </c>
      <c r="U23" s="3">
        <f t="shared" ca="1" si="12"/>
        <v>8</v>
      </c>
      <c r="V23" s="3">
        <f t="shared" ca="1" si="12"/>
        <v>7</v>
      </c>
      <c r="W23" s="3">
        <f t="shared" ca="1" si="12"/>
        <v>1</v>
      </c>
      <c r="X23" s="3">
        <f t="shared" ca="1" si="12"/>
        <v>10</v>
      </c>
      <c r="Y23" s="3">
        <f t="shared" ca="1" si="12"/>
        <v>9</v>
      </c>
      <c r="Z23" s="56">
        <f t="shared" ca="1" si="12"/>
        <v>4</v>
      </c>
      <c r="AA23" s="110">
        <f t="shared" ca="1" si="12"/>
        <v>1</v>
      </c>
      <c r="AB23" s="110">
        <f t="shared" ca="1" si="12"/>
        <v>8</v>
      </c>
      <c r="AC23" s="110">
        <f t="shared" ca="1" si="12"/>
        <v>10</v>
      </c>
      <c r="AD23" s="110">
        <f t="shared" ca="1" si="12"/>
        <v>4</v>
      </c>
      <c r="AE23" s="110">
        <f t="shared" ca="1" si="13"/>
        <v>4</v>
      </c>
      <c r="AF23" s="111">
        <f t="shared" ca="1" si="13"/>
        <v>8</v>
      </c>
    </row>
    <row r="24" spans="1:32" x14ac:dyDescent="0.25">
      <c r="A24" s="12" t="s">
        <v>34</v>
      </c>
      <c r="B24" s="12">
        <v>2000</v>
      </c>
      <c r="C24" s="12" t="s">
        <v>43</v>
      </c>
      <c r="D24" s="12" t="s">
        <v>7</v>
      </c>
      <c r="E24" s="12" t="s">
        <v>10</v>
      </c>
      <c r="F24" s="10">
        <f t="shared" ca="1" si="11"/>
        <v>401</v>
      </c>
      <c r="G24" s="3">
        <f t="shared" ca="1" si="11"/>
        <v>474</v>
      </c>
      <c r="H24" s="11">
        <f t="shared" ca="1" si="14"/>
        <v>875</v>
      </c>
      <c r="I24" s="13">
        <f ca="1">SUM($L$6:$L$8)</f>
        <v>76</v>
      </c>
      <c r="J24" s="12">
        <f ca="1">SUM($M$6:$M$8)</f>
        <v>85</v>
      </c>
      <c r="K24" s="14">
        <f t="shared" ca="1" si="1"/>
        <v>161</v>
      </c>
      <c r="L24" s="7">
        <f t="shared" ca="1" si="5"/>
        <v>33</v>
      </c>
      <c r="M24" s="7">
        <f t="shared" ca="1" si="6"/>
        <v>31</v>
      </c>
      <c r="N24" s="7">
        <f t="shared" ca="1" si="7"/>
        <v>25</v>
      </c>
      <c r="O24" s="108">
        <f t="shared" ca="1" si="12"/>
        <v>1</v>
      </c>
      <c r="P24" s="108">
        <f t="shared" ca="1" si="12"/>
        <v>9</v>
      </c>
      <c r="Q24" s="108">
        <f t="shared" ca="1" si="12"/>
        <v>5</v>
      </c>
      <c r="R24" s="108">
        <f t="shared" ca="1" si="12"/>
        <v>8</v>
      </c>
      <c r="S24" s="108">
        <f t="shared" ca="1" si="12"/>
        <v>5</v>
      </c>
      <c r="T24" s="109">
        <f t="shared" ca="1" si="12"/>
        <v>5</v>
      </c>
      <c r="U24" s="3">
        <f t="shared" ca="1" si="12"/>
        <v>5</v>
      </c>
      <c r="V24" s="3">
        <f t="shared" ca="1" si="12"/>
        <v>9</v>
      </c>
      <c r="W24" s="3">
        <f t="shared" ca="1" si="12"/>
        <v>9</v>
      </c>
      <c r="X24" s="3">
        <f t="shared" ca="1" si="12"/>
        <v>6</v>
      </c>
      <c r="Y24" s="3">
        <f t="shared" ca="1" si="12"/>
        <v>2</v>
      </c>
      <c r="Z24" s="56">
        <f t="shared" ca="1" si="12"/>
        <v>0</v>
      </c>
      <c r="AA24" s="110">
        <f t="shared" ca="1" si="12"/>
        <v>5</v>
      </c>
      <c r="AB24" s="110">
        <f t="shared" ca="1" si="12"/>
        <v>0</v>
      </c>
      <c r="AC24" s="110">
        <f t="shared" ca="1" si="12"/>
        <v>3</v>
      </c>
      <c r="AD24" s="110">
        <f t="shared" ca="1" si="12"/>
        <v>3</v>
      </c>
      <c r="AE24" s="110">
        <f t="shared" ca="1" si="13"/>
        <v>7</v>
      </c>
      <c r="AF24" s="111">
        <f t="shared" ca="1" si="13"/>
        <v>7</v>
      </c>
    </row>
    <row r="25" spans="1:32" x14ac:dyDescent="0.25">
      <c r="A25" s="5" t="s">
        <v>34</v>
      </c>
      <c r="B25" s="5">
        <v>2000</v>
      </c>
      <c r="C25" s="5" t="s">
        <v>43</v>
      </c>
      <c r="D25" s="5" t="s">
        <v>11</v>
      </c>
      <c r="E25" s="5" t="s">
        <v>12</v>
      </c>
      <c r="F25" s="10">
        <f t="shared" ca="1" si="11"/>
        <v>401</v>
      </c>
      <c r="G25" s="3">
        <f t="shared" ca="1" si="11"/>
        <v>474</v>
      </c>
      <c r="H25" s="11">
        <f t="shared" ca="1" si="14"/>
        <v>875</v>
      </c>
      <c r="I25" s="4">
        <f ca="1">SUM($L$9:$L$11)</f>
        <v>93</v>
      </c>
      <c r="J25" s="5">
        <f ca="1">SUM($M$9:$M$11)</f>
        <v>83</v>
      </c>
      <c r="K25" s="6">
        <f t="shared" ca="1" si="1"/>
        <v>176</v>
      </c>
      <c r="L25" s="7">
        <f t="shared" ca="1" si="5"/>
        <v>27</v>
      </c>
      <c r="M25" s="7">
        <f t="shared" ca="1" si="6"/>
        <v>32</v>
      </c>
      <c r="N25" s="7">
        <f t="shared" ca="1" si="7"/>
        <v>25</v>
      </c>
      <c r="O25" s="108">
        <f t="shared" ca="1" si="12"/>
        <v>9</v>
      </c>
      <c r="P25" s="108">
        <f t="shared" ca="1" si="12"/>
        <v>5</v>
      </c>
      <c r="Q25" s="108">
        <f t="shared" ca="1" si="12"/>
        <v>0</v>
      </c>
      <c r="R25" s="108">
        <f t="shared" ca="1" si="12"/>
        <v>6</v>
      </c>
      <c r="S25" s="108">
        <f t="shared" ca="1" si="12"/>
        <v>7</v>
      </c>
      <c r="T25" s="109">
        <f t="shared" ca="1" si="12"/>
        <v>0</v>
      </c>
      <c r="U25" s="3">
        <f t="shared" ca="1" si="12"/>
        <v>3</v>
      </c>
      <c r="V25" s="3">
        <f t="shared" ca="1" si="12"/>
        <v>10</v>
      </c>
      <c r="W25" s="3">
        <f t="shared" ca="1" si="12"/>
        <v>6</v>
      </c>
      <c r="X25" s="3">
        <f t="shared" ca="1" si="12"/>
        <v>8</v>
      </c>
      <c r="Y25" s="3">
        <f t="shared" ca="1" si="12"/>
        <v>4</v>
      </c>
      <c r="Z25" s="56">
        <f t="shared" ca="1" si="12"/>
        <v>1</v>
      </c>
      <c r="AA25" s="110">
        <f t="shared" ca="1" si="12"/>
        <v>4</v>
      </c>
      <c r="AB25" s="110">
        <f t="shared" ca="1" si="12"/>
        <v>4</v>
      </c>
      <c r="AC25" s="110">
        <f t="shared" ca="1" si="12"/>
        <v>0</v>
      </c>
      <c r="AD25" s="110">
        <f t="shared" ca="1" si="12"/>
        <v>9</v>
      </c>
      <c r="AE25" s="110">
        <f t="shared" ca="1" si="13"/>
        <v>0</v>
      </c>
      <c r="AF25" s="111">
        <f t="shared" ca="1" si="13"/>
        <v>8</v>
      </c>
    </row>
    <row r="26" spans="1:32" x14ac:dyDescent="0.25">
      <c r="A26" s="3" t="s">
        <v>34</v>
      </c>
      <c r="B26" s="3">
        <v>2000</v>
      </c>
      <c r="C26" s="3" t="s">
        <v>43</v>
      </c>
      <c r="D26" s="3" t="s">
        <v>11</v>
      </c>
      <c r="E26" s="3" t="s">
        <v>13</v>
      </c>
      <c r="F26" s="10">
        <f t="shared" ca="1" si="11"/>
        <v>401</v>
      </c>
      <c r="G26" s="3">
        <f t="shared" ca="1" si="11"/>
        <v>474</v>
      </c>
      <c r="H26" s="11">
        <f t="shared" ca="1" si="14"/>
        <v>875</v>
      </c>
      <c r="I26" s="10">
        <f ca="1">SUM($L$9:$L$11)</f>
        <v>93</v>
      </c>
      <c r="J26" s="3">
        <f ca="1">SUM($M$9:$M$11)</f>
        <v>83</v>
      </c>
      <c r="K26" s="11">
        <f t="shared" ca="1" si="1"/>
        <v>176</v>
      </c>
      <c r="L26" s="7">
        <f t="shared" ca="1" si="5"/>
        <v>35</v>
      </c>
      <c r="M26" s="7">
        <f t="shared" ca="1" si="6"/>
        <v>38</v>
      </c>
      <c r="N26" s="7">
        <f t="shared" ca="1" si="7"/>
        <v>26</v>
      </c>
      <c r="O26" s="108">
        <f t="shared" ca="1" si="12"/>
        <v>3</v>
      </c>
      <c r="P26" s="108">
        <f t="shared" ca="1" si="12"/>
        <v>6</v>
      </c>
      <c r="Q26" s="108">
        <f t="shared" ca="1" si="12"/>
        <v>7</v>
      </c>
      <c r="R26" s="108">
        <f t="shared" ca="1" si="12"/>
        <v>7</v>
      </c>
      <c r="S26" s="108">
        <f t="shared" ca="1" si="12"/>
        <v>5</v>
      </c>
      <c r="T26" s="109">
        <f t="shared" ca="1" si="12"/>
        <v>7</v>
      </c>
      <c r="U26" s="3">
        <f t="shared" ca="1" si="12"/>
        <v>0</v>
      </c>
      <c r="V26" s="3">
        <f t="shared" ca="1" si="12"/>
        <v>4</v>
      </c>
      <c r="W26" s="3">
        <f t="shared" ca="1" si="12"/>
        <v>6</v>
      </c>
      <c r="X26" s="3">
        <f t="shared" ca="1" si="12"/>
        <v>10</v>
      </c>
      <c r="Y26" s="3">
        <f t="shared" ca="1" si="12"/>
        <v>10</v>
      </c>
      <c r="Z26" s="56">
        <f t="shared" ca="1" si="12"/>
        <v>8</v>
      </c>
      <c r="AA26" s="110">
        <f t="shared" ca="1" si="12"/>
        <v>1</v>
      </c>
      <c r="AB26" s="110">
        <f t="shared" ca="1" si="12"/>
        <v>1</v>
      </c>
      <c r="AC26" s="110">
        <f t="shared" ca="1" si="12"/>
        <v>8</v>
      </c>
      <c r="AD26" s="110">
        <f t="shared" ca="1" si="12"/>
        <v>8</v>
      </c>
      <c r="AE26" s="110">
        <f t="shared" ca="1" si="13"/>
        <v>7</v>
      </c>
      <c r="AF26" s="111">
        <f t="shared" ca="1" si="13"/>
        <v>1</v>
      </c>
    </row>
    <row r="27" spans="1:32" x14ac:dyDescent="0.25">
      <c r="A27" s="12" t="s">
        <v>34</v>
      </c>
      <c r="B27" s="12">
        <v>2000</v>
      </c>
      <c r="C27" s="12" t="s">
        <v>43</v>
      </c>
      <c r="D27" s="12" t="s">
        <v>11</v>
      </c>
      <c r="E27" s="12" t="s">
        <v>14</v>
      </c>
      <c r="F27" s="10">
        <f t="shared" ca="1" si="11"/>
        <v>401</v>
      </c>
      <c r="G27" s="3">
        <f t="shared" ca="1" si="11"/>
        <v>474</v>
      </c>
      <c r="H27" s="11">
        <f t="shared" ca="1" si="14"/>
        <v>875</v>
      </c>
      <c r="I27" s="13">
        <f ca="1">SUM($L$9:$L$11)</f>
        <v>93</v>
      </c>
      <c r="J27" s="12">
        <f ca="1">SUM($M$9:$M$11)</f>
        <v>83</v>
      </c>
      <c r="K27" s="14">
        <f t="shared" ca="1" si="1"/>
        <v>176</v>
      </c>
      <c r="L27" s="7">
        <f t="shared" ca="1" si="5"/>
        <v>37</v>
      </c>
      <c r="M27" s="7">
        <f t="shared" ca="1" si="6"/>
        <v>36</v>
      </c>
      <c r="N27" s="7">
        <f t="shared" ca="1" si="7"/>
        <v>26</v>
      </c>
      <c r="O27" s="108">
        <f t="shared" ca="1" si="12"/>
        <v>10</v>
      </c>
      <c r="P27" s="108">
        <f t="shared" ca="1" si="12"/>
        <v>4</v>
      </c>
      <c r="Q27" s="108">
        <f t="shared" ca="1" si="12"/>
        <v>2</v>
      </c>
      <c r="R27" s="108">
        <f t="shared" ca="1" si="12"/>
        <v>2</v>
      </c>
      <c r="S27" s="108">
        <f t="shared" ca="1" si="12"/>
        <v>10</v>
      </c>
      <c r="T27" s="109">
        <f t="shared" ca="1" si="12"/>
        <v>9</v>
      </c>
      <c r="U27" s="3">
        <f t="shared" ca="1" si="12"/>
        <v>5</v>
      </c>
      <c r="V27" s="3">
        <f t="shared" ca="1" si="12"/>
        <v>10</v>
      </c>
      <c r="W27" s="3">
        <f t="shared" ca="1" si="12"/>
        <v>8</v>
      </c>
      <c r="X27" s="3">
        <f t="shared" ca="1" si="12"/>
        <v>7</v>
      </c>
      <c r="Y27" s="3">
        <f t="shared" ca="1" si="12"/>
        <v>6</v>
      </c>
      <c r="Z27" s="56">
        <f t="shared" ca="1" si="12"/>
        <v>0</v>
      </c>
      <c r="AA27" s="110">
        <f t="shared" ca="1" si="12"/>
        <v>7</v>
      </c>
      <c r="AB27" s="110">
        <f t="shared" ca="1" si="12"/>
        <v>9</v>
      </c>
      <c r="AC27" s="110">
        <f t="shared" ca="1" si="12"/>
        <v>4</v>
      </c>
      <c r="AD27" s="110">
        <f t="shared" ca="1" si="12"/>
        <v>4</v>
      </c>
      <c r="AE27" s="110">
        <f t="shared" ca="1" si="13"/>
        <v>2</v>
      </c>
      <c r="AF27" s="111">
        <f t="shared" ca="1" si="13"/>
        <v>0</v>
      </c>
    </row>
    <row r="28" spans="1:32" x14ac:dyDescent="0.25">
      <c r="A28" s="5" t="s">
        <v>34</v>
      </c>
      <c r="B28" s="5">
        <v>2000</v>
      </c>
      <c r="C28" s="5" t="s">
        <v>43</v>
      </c>
      <c r="D28" s="5" t="s">
        <v>15</v>
      </c>
      <c r="E28" s="5" t="s">
        <v>16</v>
      </c>
      <c r="F28" s="10">
        <f t="shared" ca="1" si="11"/>
        <v>401</v>
      </c>
      <c r="G28" s="3">
        <f t="shared" ca="1" si="11"/>
        <v>474</v>
      </c>
      <c r="H28" s="11">
        <f t="shared" ca="1" si="14"/>
        <v>875</v>
      </c>
      <c r="I28" s="4">
        <f ca="1">SUM($L$12:$L$14)</f>
        <v>85</v>
      </c>
      <c r="J28" s="5">
        <f ca="1">SUM($M$12:$M$14)</f>
        <v>79</v>
      </c>
      <c r="K28" s="6">
        <f t="shared" ca="1" si="1"/>
        <v>164</v>
      </c>
      <c r="L28" s="7">
        <f t="shared" ca="1" si="5"/>
        <v>38</v>
      </c>
      <c r="M28" s="7">
        <f t="shared" ca="1" si="6"/>
        <v>23</v>
      </c>
      <c r="N28" s="7">
        <f t="shared" ca="1" si="7"/>
        <v>23</v>
      </c>
      <c r="O28" s="108">
        <f t="shared" ca="1" si="12"/>
        <v>10</v>
      </c>
      <c r="P28" s="108">
        <f t="shared" ca="1" si="12"/>
        <v>0</v>
      </c>
      <c r="Q28" s="108">
        <f t="shared" ca="1" si="12"/>
        <v>6</v>
      </c>
      <c r="R28" s="108">
        <f t="shared" ca="1" si="12"/>
        <v>3</v>
      </c>
      <c r="S28" s="108">
        <f t="shared" ca="1" si="12"/>
        <v>9</v>
      </c>
      <c r="T28" s="109">
        <f t="shared" ca="1" si="12"/>
        <v>10</v>
      </c>
      <c r="U28" s="3">
        <f t="shared" ca="1" si="12"/>
        <v>8</v>
      </c>
      <c r="V28" s="3">
        <f t="shared" ca="1" si="12"/>
        <v>1</v>
      </c>
      <c r="W28" s="3">
        <f t="shared" ca="1" si="12"/>
        <v>3</v>
      </c>
      <c r="X28" s="3">
        <f t="shared" ca="1" si="12"/>
        <v>5</v>
      </c>
      <c r="Y28" s="3">
        <f t="shared" ca="1" si="12"/>
        <v>2</v>
      </c>
      <c r="Z28" s="56">
        <f t="shared" ca="1" si="12"/>
        <v>4</v>
      </c>
      <c r="AA28" s="110">
        <f t="shared" ca="1" si="12"/>
        <v>5</v>
      </c>
      <c r="AB28" s="110">
        <f t="shared" ca="1" si="12"/>
        <v>6</v>
      </c>
      <c r="AC28" s="110">
        <f t="shared" ca="1" si="12"/>
        <v>1</v>
      </c>
      <c r="AD28" s="110">
        <f t="shared" ca="1" si="12"/>
        <v>1</v>
      </c>
      <c r="AE28" s="110">
        <f t="shared" ca="1" si="13"/>
        <v>0</v>
      </c>
      <c r="AF28" s="111">
        <f t="shared" ca="1" si="13"/>
        <v>10</v>
      </c>
    </row>
    <row r="29" spans="1:32" x14ac:dyDescent="0.25">
      <c r="A29" s="3" t="s">
        <v>34</v>
      </c>
      <c r="B29" s="3">
        <v>2000</v>
      </c>
      <c r="C29" s="3" t="s">
        <v>43</v>
      </c>
      <c r="D29" s="3" t="s">
        <v>15</v>
      </c>
      <c r="E29" s="3" t="s">
        <v>17</v>
      </c>
      <c r="F29" s="10">
        <f t="shared" ca="1" si="11"/>
        <v>401</v>
      </c>
      <c r="G29" s="3">
        <f t="shared" ca="1" si="11"/>
        <v>474</v>
      </c>
      <c r="H29" s="11">
        <f t="shared" ca="1" si="14"/>
        <v>875</v>
      </c>
      <c r="I29" s="10">
        <f ca="1">SUM($L$12:$L$14)</f>
        <v>85</v>
      </c>
      <c r="J29" s="3">
        <f ca="1">SUM($M$12:$M$14)</f>
        <v>79</v>
      </c>
      <c r="K29" s="11">
        <f t="shared" ca="1" si="1"/>
        <v>164</v>
      </c>
      <c r="L29" s="7">
        <f t="shared" ca="1" si="5"/>
        <v>37</v>
      </c>
      <c r="M29" s="7">
        <f t="shared" ca="1" si="6"/>
        <v>23</v>
      </c>
      <c r="N29" s="7">
        <f t="shared" ca="1" si="7"/>
        <v>33</v>
      </c>
      <c r="O29" s="108">
        <f t="shared" ca="1" si="12"/>
        <v>7</v>
      </c>
      <c r="P29" s="108">
        <f t="shared" ca="1" si="12"/>
        <v>10</v>
      </c>
      <c r="Q29" s="108">
        <f t="shared" ca="1" si="12"/>
        <v>1</v>
      </c>
      <c r="R29" s="108">
        <f t="shared" ca="1" si="12"/>
        <v>3</v>
      </c>
      <c r="S29" s="108">
        <f t="shared" ca="1" si="12"/>
        <v>7</v>
      </c>
      <c r="T29" s="109">
        <f t="shared" ca="1" si="12"/>
        <v>9</v>
      </c>
      <c r="U29" s="3">
        <f t="shared" ca="1" si="12"/>
        <v>0</v>
      </c>
      <c r="V29" s="3">
        <f t="shared" ca="1" si="12"/>
        <v>1</v>
      </c>
      <c r="W29" s="3">
        <f t="shared" ca="1" si="12"/>
        <v>6</v>
      </c>
      <c r="X29" s="3">
        <f t="shared" ca="1" si="12"/>
        <v>3</v>
      </c>
      <c r="Y29" s="3">
        <f t="shared" ca="1" si="12"/>
        <v>8</v>
      </c>
      <c r="Z29" s="56">
        <f t="shared" ca="1" si="12"/>
        <v>5</v>
      </c>
      <c r="AA29" s="110">
        <f t="shared" ca="1" si="12"/>
        <v>3</v>
      </c>
      <c r="AB29" s="110">
        <f t="shared" ca="1" si="12"/>
        <v>8</v>
      </c>
      <c r="AC29" s="110">
        <f t="shared" ca="1" si="12"/>
        <v>3</v>
      </c>
      <c r="AD29" s="110">
        <f t="shared" ca="1" si="12"/>
        <v>4</v>
      </c>
      <c r="AE29" s="110">
        <f t="shared" ca="1" si="13"/>
        <v>6</v>
      </c>
      <c r="AF29" s="111">
        <f t="shared" ca="1" si="13"/>
        <v>9</v>
      </c>
    </row>
    <row r="30" spans="1:32" x14ac:dyDescent="0.25">
      <c r="A30" s="12" t="s">
        <v>34</v>
      </c>
      <c r="B30" s="12">
        <v>2000</v>
      </c>
      <c r="C30" s="12" t="s">
        <v>43</v>
      </c>
      <c r="D30" s="12" t="s">
        <v>15</v>
      </c>
      <c r="E30" s="12" t="s">
        <v>18</v>
      </c>
      <c r="F30" s="10">
        <f t="shared" ca="1" si="11"/>
        <v>401</v>
      </c>
      <c r="G30" s="3">
        <f t="shared" ca="1" si="11"/>
        <v>474</v>
      </c>
      <c r="H30" s="11">
        <f t="shared" ca="1" si="14"/>
        <v>875</v>
      </c>
      <c r="I30" s="13">
        <f ca="1">SUM($L$12:$L$14)</f>
        <v>85</v>
      </c>
      <c r="J30" s="12">
        <f ca="1">SUM($M$12:$M$14)</f>
        <v>79</v>
      </c>
      <c r="K30" s="14">
        <f t="shared" ca="1" si="1"/>
        <v>164</v>
      </c>
      <c r="L30" s="7">
        <f t="shared" ca="1" si="5"/>
        <v>21</v>
      </c>
      <c r="M30" s="7">
        <f t="shared" ca="1" si="6"/>
        <v>30</v>
      </c>
      <c r="N30" s="7">
        <f t="shared" ca="1" si="7"/>
        <v>18</v>
      </c>
      <c r="O30" s="108">
        <f t="shared" ca="1" si="12"/>
        <v>2</v>
      </c>
      <c r="P30" s="108">
        <f t="shared" ca="1" si="12"/>
        <v>7</v>
      </c>
      <c r="Q30" s="108">
        <f t="shared" ca="1" si="12"/>
        <v>0</v>
      </c>
      <c r="R30" s="108">
        <f t="shared" ca="1" si="12"/>
        <v>3</v>
      </c>
      <c r="S30" s="108">
        <f t="shared" ca="1" si="12"/>
        <v>1</v>
      </c>
      <c r="T30" s="109">
        <f t="shared" ca="1" si="12"/>
        <v>8</v>
      </c>
      <c r="U30" s="3">
        <f t="shared" ca="1" si="12"/>
        <v>0</v>
      </c>
      <c r="V30" s="3">
        <f t="shared" ca="1" si="12"/>
        <v>10</v>
      </c>
      <c r="W30" s="3">
        <f t="shared" ca="1" si="12"/>
        <v>3</v>
      </c>
      <c r="X30" s="3">
        <f t="shared" ca="1" si="12"/>
        <v>9</v>
      </c>
      <c r="Y30" s="3">
        <f t="shared" ca="1" si="12"/>
        <v>4</v>
      </c>
      <c r="Z30" s="56">
        <f t="shared" ca="1" si="12"/>
        <v>4</v>
      </c>
      <c r="AA30" s="110">
        <f t="shared" ca="1" si="12"/>
        <v>2</v>
      </c>
      <c r="AB30" s="110">
        <f t="shared" ca="1" si="12"/>
        <v>5</v>
      </c>
      <c r="AC30" s="110">
        <f t="shared" ca="1" si="12"/>
        <v>2</v>
      </c>
      <c r="AD30" s="110">
        <f t="shared" ca="1" si="12"/>
        <v>3</v>
      </c>
      <c r="AE30" s="110">
        <f t="shared" ca="1" si="13"/>
        <v>1</v>
      </c>
      <c r="AF30" s="111">
        <f t="shared" ca="1" si="13"/>
        <v>5</v>
      </c>
    </row>
    <row r="31" spans="1:32" x14ac:dyDescent="0.25">
      <c r="A31" s="3" t="s">
        <v>34</v>
      </c>
      <c r="B31" s="3">
        <v>2000</v>
      </c>
      <c r="C31" s="3" t="s">
        <v>43</v>
      </c>
      <c r="D31" s="3" t="s">
        <v>19</v>
      </c>
      <c r="E31" s="3" t="s">
        <v>20</v>
      </c>
      <c r="F31" s="10">
        <f t="shared" ca="1" si="11"/>
        <v>401</v>
      </c>
      <c r="G31" s="3">
        <f t="shared" ca="1" si="11"/>
        <v>474</v>
      </c>
      <c r="H31" s="11">
        <f t="shared" ca="1" si="14"/>
        <v>875</v>
      </c>
      <c r="I31" s="4">
        <f ca="1">SUM($L$15:$L$17)</f>
        <v>49</v>
      </c>
      <c r="J31" s="5">
        <f ca="1">SUM($M$15:$M$17)</f>
        <v>92</v>
      </c>
      <c r="K31" s="6">
        <f t="shared" ca="1" si="1"/>
        <v>141</v>
      </c>
      <c r="L31" s="7">
        <f t="shared" ca="1" si="5"/>
        <v>29</v>
      </c>
      <c r="M31" s="7">
        <f t="shared" ca="1" si="6"/>
        <v>25</v>
      </c>
      <c r="N31" s="7">
        <f t="shared" ca="1" si="7"/>
        <v>31</v>
      </c>
      <c r="O31" s="108">
        <f t="shared" ca="1" si="12"/>
        <v>8</v>
      </c>
      <c r="P31" s="108">
        <f t="shared" ca="1" si="12"/>
        <v>3</v>
      </c>
      <c r="Q31" s="108">
        <f t="shared" ca="1" si="12"/>
        <v>9</v>
      </c>
      <c r="R31" s="108">
        <f t="shared" ca="1" si="12"/>
        <v>2</v>
      </c>
      <c r="S31" s="108">
        <f t="shared" ca="1" si="12"/>
        <v>4</v>
      </c>
      <c r="T31" s="109">
        <f t="shared" ca="1" si="12"/>
        <v>3</v>
      </c>
      <c r="U31" s="3">
        <f t="shared" ca="1" si="12"/>
        <v>8</v>
      </c>
      <c r="V31" s="3">
        <f t="shared" ca="1" si="12"/>
        <v>1</v>
      </c>
      <c r="W31" s="3">
        <f t="shared" ca="1" si="12"/>
        <v>5</v>
      </c>
      <c r="X31" s="3">
        <f t="shared" ca="1" si="12"/>
        <v>3</v>
      </c>
      <c r="Y31" s="3">
        <f t="shared" ca="1" si="12"/>
        <v>6</v>
      </c>
      <c r="Z31" s="56">
        <f t="shared" ca="1" si="12"/>
        <v>2</v>
      </c>
      <c r="AA31" s="110">
        <f t="shared" ca="1" si="12"/>
        <v>7</v>
      </c>
      <c r="AB31" s="110">
        <f t="shared" ca="1" si="12"/>
        <v>1</v>
      </c>
      <c r="AC31" s="110">
        <f t="shared" ca="1" si="12"/>
        <v>10</v>
      </c>
      <c r="AD31" s="110">
        <f t="shared" ca="1" si="12"/>
        <v>10</v>
      </c>
      <c r="AE31" s="110">
        <f t="shared" ca="1" si="13"/>
        <v>1</v>
      </c>
      <c r="AF31" s="111">
        <f t="shared" ca="1" si="13"/>
        <v>2</v>
      </c>
    </row>
    <row r="32" spans="1:32" x14ac:dyDescent="0.25">
      <c r="A32" s="3" t="s">
        <v>34</v>
      </c>
      <c r="B32" s="3">
        <v>2000</v>
      </c>
      <c r="C32" s="3" t="s">
        <v>43</v>
      </c>
      <c r="D32" s="3" t="s">
        <v>19</v>
      </c>
      <c r="E32" s="3" t="s">
        <v>21</v>
      </c>
      <c r="F32" s="10">
        <f t="shared" ca="1" si="11"/>
        <v>401</v>
      </c>
      <c r="G32" s="3">
        <f t="shared" ca="1" si="11"/>
        <v>474</v>
      </c>
      <c r="H32" s="11">
        <f t="shared" ca="1" si="14"/>
        <v>875</v>
      </c>
      <c r="I32" s="10">
        <f ca="1">SUM($L$15:$L$17)</f>
        <v>49</v>
      </c>
      <c r="J32" s="3">
        <f ca="1">SUM($M$15:$M$17)</f>
        <v>92</v>
      </c>
      <c r="K32" s="11">
        <f t="shared" ca="1" si="1"/>
        <v>141</v>
      </c>
      <c r="L32" s="7">
        <f t="shared" ca="1" si="5"/>
        <v>27</v>
      </c>
      <c r="M32" s="7">
        <f t="shared" ca="1" si="6"/>
        <v>31</v>
      </c>
      <c r="N32" s="7">
        <f t="shared" ca="1" si="7"/>
        <v>29</v>
      </c>
      <c r="O32" s="108">
        <f t="shared" ca="1" si="12"/>
        <v>8</v>
      </c>
      <c r="P32" s="108">
        <f t="shared" ca="1" si="12"/>
        <v>2</v>
      </c>
      <c r="Q32" s="108">
        <f t="shared" ca="1" si="12"/>
        <v>1</v>
      </c>
      <c r="R32" s="108">
        <f t="shared" ca="1" si="12"/>
        <v>3</v>
      </c>
      <c r="S32" s="108">
        <f t="shared" ca="1" si="12"/>
        <v>8</v>
      </c>
      <c r="T32" s="109">
        <f t="shared" ca="1" si="12"/>
        <v>5</v>
      </c>
      <c r="U32" s="3">
        <f t="shared" ca="1" si="12"/>
        <v>9</v>
      </c>
      <c r="V32" s="3">
        <f t="shared" ca="1" si="12"/>
        <v>1</v>
      </c>
      <c r="W32" s="3">
        <f t="shared" ca="1" si="12"/>
        <v>9</v>
      </c>
      <c r="X32" s="3">
        <f t="shared" ca="1" si="12"/>
        <v>1</v>
      </c>
      <c r="Y32" s="3">
        <f t="shared" ca="1" si="12"/>
        <v>10</v>
      </c>
      <c r="Z32" s="56">
        <f t="shared" ca="1" si="12"/>
        <v>1</v>
      </c>
      <c r="AA32" s="110">
        <f t="shared" ca="1" si="12"/>
        <v>6</v>
      </c>
      <c r="AB32" s="110">
        <f t="shared" ca="1" si="12"/>
        <v>5</v>
      </c>
      <c r="AC32" s="110">
        <f t="shared" ca="1" si="12"/>
        <v>6</v>
      </c>
      <c r="AD32" s="110">
        <f t="shared" ca="1" si="12"/>
        <v>6</v>
      </c>
      <c r="AE32" s="110">
        <f t="shared" ca="1" si="13"/>
        <v>3</v>
      </c>
      <c r="AF32" s="111">
        <f t="shared" ca="1" si="13"/>
        <v>3</v>
      </c>
    </row>
    <row r="33" spans="1:32" x14ac:dyDescent="0.25">
      <c r="A33" s="12" t="s">
        <v>34</v>
      </c>
      <c r="B33" s="12">
        <v>2000</v>
      </c>
      <c r="C33" s="12" t="s">
        <v>43</v>
      </c>
      <c r="D33" s="12" t="s">
        <v>19</v>
      </c>
      <c r="E33" s="12" t="s">
        <v>22</v>
      </c>
      <c r="F33" s="13">
        <f t="shared" ca="1" si="11"/>
        <v>401</v>
      </c>
      <c r="G33" s="12">
        <f t="shared" ca="1" si="11"/>
        <v>474</v>
      </c>
      <c r="H33" s="14">
        <f t="shared" ca="1" si="14"/>
        <v>875</v>
      </c>
      <c r="I33" s="13">
        <f ca="1">SUM($L$15:$L$17)</f>
        <v>49</v>
      </c>
      <c r="J33" s="12">
        <f ca="1">SUM($M$15:$M$17)</f>
        <v>92</v>
      </c>
      <c r="K33" s="14">
        <f t="shared" ca="1" si="1"/>
        <v>141</v>
      </c>
      <c r="L33" s="7">
        <f t="shared" ca="1" si="5"/>
        <v>28</v>
      </c>
      <c r="M33" s="7">
        <f t="shared" ca="1" si="6"/>
        <v>31</v>
      </c>
      <c r="N33" s="7">
        <f t="shared" ca="1" si="7"/>
        <v>29</v>
      </c>
      <c r="O33" s="108">
        <f t="shared" ca="1" si="12"/>
        <v>0</v>
      </c>
      <c r="P33" s="108">
        <f t="shared" ca="1" si="12"/>
        <v>6</v>
      </c>
      <c r="Q33" s="108">
        <f t="shared" ca="1" si="12"/>
        <v>5</v>
      </c>
      <c r="R33" s="108">
        <f t="shared" ca="1" si="12"/>
        <v>7</v>
      </c>
      <c r="S33" s="108">
        <f t="shared" ca="1" si="12"/>
        <v>0</v>
      </c>
      <c r="T33" s="109">
        <f t="shared" ca="1" si="12"/>
        <v>10</v>
      </c>
      <c r="U33" s="3">
        <f t="shared" ca="1" si="12"/>
        <v>8</v>
      </c>
      <c r="V33" s="3">
        <f t="shared" ca="1" si="12"/>
        <v>0</v>
      </c>
      <c r="W33" s="3">
        <f t="shared" ca="1" si="12"/>
        <v>6</v>
      </c>
      <c r="X33" s="3">
        <f t="shared" ca="1" si="12"/>
        <v>8</v>
      </c>
      <c r="Y33" s="3">
        <f t="shared" ca="1" si="12"/>
        <v>4</v>
      </c>
      <c r="Z33" s="56">
        <f t="shared" ca="1" si="12"/>
        <v>5</v>
      </c>
      <c r="AA33" s="110">
        <f t="shared" ca="1" si="12"/>
        <v>3</v>
      </c>
      <c r="AB33" s="110">
        <f t="shared" ca="1" si="12"/>
        <v>4</v>
      </c>
      <c r="AC33" s="110">
        <f t="shared" ca="1" si="12"/>
        <v>10</v>
      </c>
      <c r="AD33" s="110">
        <f t="shared" ref="AD33:AF33" ca="1" si="15">RANDBETWEEN($AG$2,$AH$2)</f>
        <v>0</v>
      </c>
      <c r="AE33" s="110">
        <f t="shared" ca="1" si="13"/>
        <v>9</v>
      </c>
      <c r="AF33" s="111">
        <f t="shared" ca="1" si="13"/>
        <v>3</v>
      </c>
    </row>
    <row r="34" spans="1:32" x14ac:dyDescent="0.25">
      <c r="A34" s="3" t="s">
        <v>34</v>
      </c>
      <c r="B34" s="3">
        <v>2000</v>
      </c>
      <c r="C34" s="3" t="s">
        <v>43</v>
      </c>
      <c r="D34" s="3" t="s">
        <v>2</v>
      </c>
      <c r="E34" s="3" t="s">
        <v>3</v>
      </c>
      <c r="F34" s="4">
        <f t="shared" ref="F34:G97" ca="1" si="16">SUM(I$2,I$6,I$9,I$12,I$15)</f>
        <v>401</v>
      </c>
      <c r="G34" s="5">
        <f t="shared" ca="1" si="16"/>
        <v>474</v>
      </c>
      <c r="H34" s="6">
        <f ca="1">SUM(F34:G34)</f>
        <v>875</v>
      </c>
      <c r="I34" s="4">
        <f ca="1">SUM($L$2:$L$5)</f>
        <v>98</v>
      </c>
      <c r="J34" s="5">
        <f ca="1">SUM($M$2:$M$5)</f>
        <v>135</v>
      </c>
      <c r="K34" s="6">
        <f t="shared" ca="1" si="1"/>
        <v>233</v>
      </c>
      <c r="L34" s="7">
        <f ca="1">SUM($O34:$T34)</f>
        <v>31</v>
      </c>
      <c r="M34" s="7">
        <f ca="1">SUM($U34:$Z34)</f>
        <v>30</v>
      </c>
      <c r="N34" s="7">
        <f ca="1">SUM($AA34:$AF34)</f>
        <v>48</v>
      </c>
      <c r="O34" s="108">
        <f t="shared" ref="O34:AD49" ca="1" si="17">RANDBETWEEN($AG$2,$AH$2)</f>
        <v>4</v>
      </c>
      <c r="P34" s="108">
        <f t="shared" ca="1" si="17"/>
        <v>9</v>
      </c>
      <c r="Q34" s="108">
        <f t="shared" ca="1" si="17"/>
        <v>3</v>
      </c>
      <c r="R34" s="108">
        <f t="shared" ca="1" si="17"/>
        <v>4</v>
      </c>
      <c r="S34" s="108">
        <f t="shared" ca="1" si="17"/>
        <v>10</v>
      </c>
      <c r="T34" s="109">
        <f t="shared" ca="1" si="17"/>
        <v>1</v>
      </c>
      <c r="U34" s="3">
        <f t="shared" ca="1" si="17"/>
        <v>4</v>
      </c>
      <c r="V34" s="3">
        <f t="shared" ca="1" si="17"/>
        <v>8</v>
      </c>
      <c r="W34" s="3">
        <f t="shared" ca="1" si="17"/>
        <v>5</v>
      </c>
      <c r="X34" s="3">
        <f t="shared" ca="1" si="17"/>
        <v>0</v>
      </c>
      <c r="Y34" s="3">
        <f t="shared" ca="1" si="17"/>
        <v>5</v>
      </c>
      <c r="Z34" s="56">
        <f t="shared" ca="1" si="17"/>
        <v>8</v>
      </c>
      <c r="AA34" s="110">
        <f t="shared" ca="1" si="17"/>
        <v>9</v>
      </c>
      <c r="AB34" s="110">
        <f t="shared" ca="1" si="17"/>
        <v>8</v>
      </c>
      <c r="AC34" s="110">
        <f t="shared" ca="1" si="17"/>
        <v>5</v>
      </c>
      <c r="AD34" s="110">
        <f t="shared" ca="1" si="17"/>
        <v>10</v>
      </c>
      <c r="AE34" s="110">
        <f t="shared" ca="1" si="13"/>
        <v>8</v>
      </c>
      <c r="AF34" s="111">
        <f t="shared" ca="1" si="13"/>
        <v>8</v>
      </c>
    </row>
    <row r="35" spans="1:32" x14ac:dyDescent="0.25">
      <c r="A35" s="3" t="s">
        <v>34</v>
      </c>
      <c r="B35" s="3">
        <v>2000</v>
      </c>
      <c r="C35" s="3" t="s">
        <v>43</v>
      </c>
      <c r="D35" s="3" t="s">
        <v>2</v>
      </c>
      <c r="E35" s="3" t="s">
        <v>4</v>
      </c>
      <c r="F35" s="10">
        <f t="shared" ca="1" si="16"/>
        <v>401</v>
      </c>
      <c r="G35" s="3">
        <f t="shared" ca="1" si="16"/>
        <v>474</v>
      </c>
      <c r="H35" s="11">
        <f t="shared" ref="H35:H49" ca="1" si="18">SUM(F35:G35)</f>
        <v>875</v>
      </c>
      <c r="I35" s="10">
        <f ca="1">SUM($L$2:$L$5)</f>
        <v>98</v>
      </c>
      <c r="J35" s="3">
        <f ca="1">SUM($M$2:$M$5)</f>
        <v>135</v>
      </c>
      <c r="K35" s="11">
        <f t="shared" ca="1" si="1"/>
        <v>233</v>
      </c>
      <c r="L35" s="7">
        <f t="shared" ca="1" si="5"/>
        <v>23</v>
      </c>
      <c r="M35" s="7">
        <f t="shared" ca="1" si="6"/>
        <v>18</v>
      </c>
      <c r="N35" s="7">
        <f t="shared" ca="1" si="7"/>
        <v>31</v>
      </c>
      <c r="O35" s="108">
        <f t="shared" ca="1" si="17"/>
        <v>0</v>
      </c>
      <c r="P35" s="108">
        <f t="shared" ca="1" si="17"/>
        <v>2</v>
      </c>
      <c r="Q35" s="108">
        <f t="shared" ca="1" si="17"/>
        <v>10</v>
      </c>
      <c r="R35" s="108">
        <f t="shared" ca="1" si="17"/>
        <v>4</v>
      </c>
      <c r="S35" s="108">
        <f t="shared" ca="1" si="17"/>
        <v>3</v>
      </c>
      <c r="T35" s="109">
        <f t="shared" ca="1" si="17"/>
        <v>4</v>
      </c>
      <c r="U35" s="3">
        <f t="shared" ca="1" si="17"/>
        <v>0</v>
      </c>
      <c r="V35" s="3">
        <f t="shared" ca="1" si="17"/>
        <v>3</v>
      </c>
      <c r="W35" s="3">
        <f t="shared" ca="1" si="17"/>
        <v>0</v>
      </c>
      <c r="X35" s="3">
        <f t="shared" ca="1" si="17"/>
        <v>8</v>
      </c>
      <c r="Y35" s="3">
        <f t="shared" ca="1" si="17"/>
        <v>7</v>
      </c>
      <c r="Z35" s="56">
        <f t="shared" ca="1" si="17"/>
        <v>0</v>
      </c>
      <c r="AA35" s="110">
        <f t="shared" ca="1" si="17"/>
        <v>8</v>
      </c>
      <c r="AB35" s="110">
        <f t="shared" ca="1" si="17"/>
        <v>8</v>
      </c>
      <c r="AC35" s="110">
        <f t="shared" ca="1" si="17"/>
        <v>8</v>
      </c>
      <c r="AD35" s="110">
        <f t="shared" ca="1" si="17"/>
        <v>4</v>
      </c>
      <c r="AE35" s="110">
        <f t="shared" ref="AE35:AF50" ca="1" si="19">RANDBETWEEN($AG$2,$AH$2)</f>
        <v>2</v>
      </c>
      <c r="AF35" s="111">
        <f t="shared" ca="1" si="19"/>
        <v>1</v>
      </c>
    </row>
    <row r="36" spans="1:32" x14ac:dyDescent="0.25">
      <c r="A36" s="3" t="s">
        <v>34</v>
      </c>
      <c r="B36" s="3">
        <v>2000</v>
      </c>
      <c r="C36" s="3" t="s">
        <v>43</v>
      </c>
      <c r="D36" s="3" t="s">
        <v>2</v>
      </c>
      <c r="E36" s="3" t="s">
        <v>5</v>
      </c>
      <c r="F36" s="10">
        <f t="shared" ca="1" si="16"/>
        <v>401</v>
      </c>
      <c r="G36" s="3">
        <f t="shared" ca="1" si="16"/>
        <v>474</v>
      </c>
      <c r="H36" s="11">
        <f t="shared" ca="1" si="18"/>
        <v>875</v>
      </c>
      <c r="I36" s="10">
        <f ca="1">SUM($L$2:$L$5)</f>
        <v>98</v>
      </c>
      <c r="J36" s="3">
        <f ca="1">SUM($M$2:$M$5)</f>
        <v>135</v>
      </c>
      <c r="K36" s="11">
        <f t="shared" ca="1" si="1"/>
        <v>233</v>
      </c>
      <c r="L36" s="7">
        <f t="shared" ca="1" si="5"/>
        <v>28</v>
      </c>
      <c r="M36" s="7">
        <f t="shared" ca="1" si="6"/>
        <v>24</v>
      </c>
      <c r="N36" s="7">
        <f t="shared" ca="1" si="7"/>
        <v>33</v>
      </c>
      <c r="O36" s="108">
        <f t="shared" ca="1" si="17"/>
        <v>1</v>
      </c>
      <c r="P36" s="108">
        <f t="shared" ca="1" si="17"/>
        <v>9</v>
      </c>
      <c r="Q36" s="108">
        <f t="shared" ca="1" si="17"/>
        <v>0</v>
      </c>
      <c r="R36" s="108">
        <f t="shared" ca="1" si="17"/>
        <v>8</v>
      </c>
      <c r="S36" s="108">
        <f t="shared" ca="1" si="17"/>
        <v>0</v>
      </c>
      <c r="T36" s="109">
        <f t="shared" ca="1" si="17"/>
        <v>10</v>
      </c>
      <c r="U36" s="3">
        <f t="shared" ca="1" si="17"/>
        <v>7</v>
      </c>
      <c r="V36" s="3">
        <f t="shared" ca="1" si="17"/>
        <v>2</v>
      </c>
      <c r="W36" s="3">
        <f t="shared" ca="1" si="17"/>
        <v>2</v>
      </c>
      <c r="X36" s="3">
        <f t="shared" ca="1" si="17"/>
        <v>10</v>
      </c>
      <c r="Y36" s="3">
        <f t="shared" ca="1" si="17"/>
        <v>1</v>
      </c>
      <c r="Z36" s="56">
        <f t="shared" ca="1" si="17"/>
        <v>2</v>
      </c>
      <c r="AA36" s="110">
        <f t="shared" ca="1" si="17"/>
        <v>5</v>
      </c>
      <c r="AB36" s="110">
        <f t="shared" ca="1" si="17"/>
        <v>6</v>
      </c>
      <c r="AC36" s="110">
        <f t="shared" ca="1" si="17"/>
        <v>7</v>
      </c>
      <c r="AD36" s="110">
        <f t="shared" ca="1" si="17"/>
        <v>5</v>
      </c>
      <c r="AE36" s="110">
        <f t="shared" ca="1" si="19"/>
        <v>2</v>
      </c>
      <c r="AF36" s="111">
        <f t="shared" ca="1" si="19"/>
        <v>8</v>
      </c>
    </row>
    <row r="37" spans="1:32" x14ac:dyDescent="0.25">
      <c r="A37" s="12" t="s">
        <v>34</v>
      </c>
      <c r="B37" s="12">
        <v>2000</v>
      </c>
      <c r="C37" s="12" t="s">
        <v>43</v>
      </c>
      <c r="D37" s="12" t="s">
        <v>2</v>
      </c>
      <c r="E37" s="12" t="s">
        <v>6</v>
      </c>
      <c r="F37" s="10">
        <f t="shared" ca="1" si="16"/>
        <v>401</v>
      </c>
      <c r="G37" s="3">
        <f t="shared" ca="1" si="16"/>
        <v>474</v>
      </c>
      <c r="H37" s="11">
        <f t="shared" ca="1" si="18"/>
        <v>875</v>
      </c>
      <c r="I37" s="13">
        <f ca="1">SUM($L$2:$L$5)</f>
        <v>98</v>
      </c>
      <c r="J37" s="12">
        <f ca="1">SUM($M$2:$M$5)</f>
        <v>135</v>
      </c>
      <c r="K37" s="14">
        <f t="shared" ca="1" si="1"/>
        <v>233</v>
      </c>
      <c r="L37" s="7">
        <f t="shared" ca="1" si="5"/>
        <v>27</v>
      </c>
      <c r="M37" s="7">
        <f t="shared" ca="1" si="6"/>
        <v>27</v>
      </c>
      <c r="N37" s="7">
        <f t="shared" ca="1" si="7"/>
        <v>33</v>
      </c>
      <c r="O37" s="108">
        <f t="shared" ca="1" si="17"/>
        <v>2</v>
      </c>
      <c r="P37" s="108">
        <f t="shared" ca="1" si="17"/>
        <v>5</v>
      </c>
      <c r="Q37" s="108">
        <f t="shared" ca="1" si="17"/>
        <v>9</v>
      </c>
      <c r="R37" s="108">
        <f t="shared" ca="1" si="17"/>
        <v>9</v>
      </c>
      <c r="S37" s="108">
        <f t="shared" ca="1" si="17"/>
        <v>2</v>
      </c>
      <c r="T37" s="109">
        <f t="shared" ca="1" si="17"/>
        <v>0</v>
      </c>
      <c r="U37" s="3">
        <f t="shared" ca="1" si="17"/>
        <v>0</v>
      </c>
      <c r="V37" s="3">
        <f t="shared" ca="1" si="17"/>
        <v>0</v>
      </c>
      <c r="W37" s="3">
        <f t="shared" ca="1" si="17"/>
        <v>10</v>
      </c>
      <c r="X37" s="3">
        <f t="shared" ca="1" si="17"/>
        <v>8</v>
      </c>
      <c r="Y37" s="3">
        <f t="shared" ca="1" si="17"/>
        <v>6</v>
      </c>
      <c r="Z37" s="56">
        <f t="shared" ca="1" si="17"/>
        <v>3</v>
      </c>
      <c r="AA37" s="110">
        <f t="shared" ca="1" si="17"/>
        <v>5</v>
      </c>
      <c r="AB37" s="110">
        <f t="shared" ca="1" si="17"/>
        <v>1</v>
      </c>
      <c r="AC37" s="110">
        <f t="shared" ca="1" si="17"/>
        <v>10</v>
      </c>
      <c r="AD37" s="110">
        <f t="shared" ca="1" si="17"/>
        <v>6</v>
      </c>
      <c r="AE37" s="110">
        <f t="shared" ca="1" si="19"/>
        <v>3</v>
      </c>
      <c r="AF37" s="111">
        <f t="shared" ca="1" si="19"/>
        <v>8</v>
      </c>
    </row>
    <row r="38" spans="1:32" x14ac:dyDescent="0.25">
      <c r="A38" s="5" t="s">
        <v>34</v>
      </c>
      <c r="B38" s="5">
        <v>2000</v>
      </c>
      <c r="C38" s="5" t="s">
        <v>43</v>
      </c>
      <c r="D38" s="5" t="s">
        <v>7</v>
      </c>
      <c r="E38" s="5" t="s">
        <v>8</v>
      </c>
      <c r="F38" s="10">
        <f t="shared" ca="1" si="16"/>
        <v>401</v>
      </c>
      <c r="G38" s="3">
        <f t="shared" ca="1" si="16"/>
        <v>474</v>
      </c>
      <c r="H38" s="11">
        <f t="shared" ca="1" si="18"/>
        <v>875</v>
      </c>
      <c r="I38" s="4">
        <f ca="1">SUM($L$6:$L$8)</f>
        <v>76</v>
      </c>
      <c r="J38" s="5">
        <f ca="1">SUM($M$6:$M$8)</f>
        <v>85</v>
      </c>
      <c r="K38" s="6">
        <f t="shared" ca="1" si="1"/>
        <v>161</v>
      </c>
      <c r="L38" s="7">
        <f t="shared" ca="1" si="5"/>
        <v>37</v>
      </c>
      <c r="M38" s="7">
        <f t="shared" ca="1" si="6"/>
        <v>34</v>
      </c>
      <c r="N38" s="7">
        <f t="shared" ca="1" si="7"/>
        <v>36</v>
      </c>
      <c r="O38" s="108">
        <f t="shared" ca="1" si="17"/>
        <v>1</v>
      </c>
      <c r="P38" s="108">
        <f t="shared" ca="1" si="17"/>
        <v>7</v>
      </c>
      <c r="Q38" s="108">
        <f t="shared" ca="1" si="17"/>
        <v>10</v>
      </c>
      <c r="R38" s="108">
        <f t="shared" ca="1" si="17"/>
        <v>8</v>
      </c>
      <c r="S38" s="108">
        <f t="shared" ca="1" si="17"/>
        <v>10</v>
      </c>
      <c r="T38" s="109">
        <f t="shared" ca="1" si="17"/>
        <v>1</v>
      </c>
      <c r="U38" s="3">
        <f t="shared" ca="1" si="17"/>
        <v>5</v>
      </c>
      <c r="V38" s="3">
        <f t="shared" ca="1" si="17"/>
        <v>0</v>
      </c>
      <c r="W38" s="3">
        <f t="shared" ca="1" si="17"/>
        <v>0</v>
      </c>
      <c r="X38" s="3">
        <f t="shared" ca="1" si="17"/>
        <v>9</v>
      </c>
      <c r="Y38" s="3">
        <f t="shared" ca="1" si="17"/>
        <v>10</v>
      </c>
      <c r="Z38" s="56">
        <f t="shared" ca="1" si="17"/>
        <v>10</v>
      </c>
      <c r="AA38" s="110">
        <f t="shared" ca="1" si="17"/>
        <v>2</v>
      </c>
      <c r="AB38" s="110">
        <f t="shared" ca="1" si="17"/>
        <v>7</v>
      </c>
      <c r="AC38" s="110">
        <f t="shared" ca="1" si="17"/>
        <v>7</v>
      </c>
      <c r="AD38" s="110">
        <f t="shared" ca="1" si="17"/>
        <v>3</v>
      </c>
      <c r="AE38" s="110">
        <f t="shared" ca="1" si="19"/>
        <v>8</v>
      </c>
      <c r="AF38" s="111">
        <f t="shared" ca="1" si="19"/>
        <v>9</v>
      </c>
    </row>
    <row r="39" spans="1:32" x14ac:dyDescent="0.25">
      <c r="A39" s="3" t="s">
        <v>34</v>
      </c>
      <c r="B39" s="3">
        <v>2000</v>
      </c>
      <c r="C39" s="3" t="s">
        <v>43</v>
      </c>
      <c r="D39" s="3" t="s">
        <v>7</v>
      </c>
      <c r="E39" s="3" t="s">
        <v>9</v>
      </c>
      <c r="F39" s="10">
        <f t="shared" ca="1" si="16"/>
        <v>401</v>
      </c>
      <c r="G39" s="3">
        <f t="shared" ca="1" si="16"/>
        <v>474</v>
      </c>
      <c r="H39" s="11">
        <f t="shared" ca="1" si="18"/>
        <v>875</v>
      </c>
      <c r="I39" s="10">
        <f ca="1">SUM($L$6:$L$8)</f>
        <v>76</v>
      </c>
      <c r="J39" s="3">
        <f ca="1">SUM($M$6:$M$8)</f>
        <v>85</v>
      </c>
      <c r="K39" s="11">
        <f t="shared" ca="1" si="1"/>
        <v>161</v>
      </c>
      <c r="L39" s="7">
        <f t="shared" ca="1" si="5"/>
        <v>34</v>
      </c>
      <c r="M39" s="7">
        <f t="shared" ca="1" si="6"/>
        <v>43</v>
      </c>
      <c r="N39" s="7">
        <f t="shared" ca="1" si="7"/>
        <v>25</v>
      </c>
      <c r="O39" s="108">
        <f t="shared" ca="1" si="17"/>
        <v>6</v>
      </c>
      <c r="P39" s="108">
        <f t="shared" ca="1" si="17"/>
        <v>1</v>
      </c>
      <c r="Q39" s="108">
        <f t="shared" ca="1" si="17"/>
        <v>7</v>
      </c>
      <c r="R39" s="108">
        <f t="shared" ca="1" si="17"/>
        <v>8</v>
      </c>
      <c r="S39" s="108">
        <f t="shared" ca="1" si="17"/>
        <v>5</v>
      </c>
      <c r="T39" s="109">
        <f t="shared" ca="1" si="17"/>
        <v>7</v>
      </c>
      <c r="U39" s="3">
        <f t="shared" ca="1" si="17"/>
        <v>3</v>
      </c>
      <c r="V39" s="3">
        <f t="shared" ca="1" si="17"/>
        <v>8</v>
      </c>
      <c r="W39" s="3">
        <f t="shared" ca="1" si="17"/>
        <v>7</v>
      </c>
      <c r="X39" s="3">
        <f t="shared" ca="1" si="17"/>
        <v>9</v>
      </c>
      <c r="Y39" s="3">
        <f t="shared" ca="1" si="17"/>
        <v>6</v>
      </c>
      <c r="Z39" s="56">
        <f t="shared" ca="1" si="17"/>
        <v>10</v>
      </c>
      <c r="AA39" s="110">
        <f t="shared" ca="1" si="17"/>
        <v>8</v>
      </c>
      <c r="AB39" s="110">
        <f t="shared" ca="1" si="17"/>
        <v>0</v>
      </c>
      <c r="AC39" s="110">
        <f t="shared" ca="1" si="17"/>
        <v>4</v>
      </c>
      <c r="AD39" s="110">
        <f t="shared" ca="1" si="17"/>
        <v>8</v>
      </c>
      <c r="AE39" s="110">
        <f t="shared" ca="1" si="19"/>
        <v>3</v>
      </c>
      <c r="AF39" s="111">
        <f t="shared" ca="1" si="19"/>
        <v>2</v>
      </c>
    </row>
    <row r="40" spans="1:32" x14ac:dyDescent="0.25">
      <c r="A40" s="12" t="s">
        <v>34</v>
      </c>
      <c r="B40" s="12">
        <v>2000</v>
      </c>
      <c r="C40" s="12" t="s">
        <v>43</v>
      </c>
      <c r="D40" s="12" t="s">
        <v>7</v>
      </c>
      <c r="E40" s="12" t="s">
        <v>10</v>
      </c>
      <c r="F40" s="10">
        <f t="shared" ca="1" si="16"/>
        <v>401</v>
      </c>
      <c r="G40" s="3">
        <f t="shared" ca="1" si="16"/>
        <v>474</v>
      </c>
      <c r="H40" s="11">
        <f t="shared" ca="1" si="18"/>
        <v>875</v>
      </c>
      <c r="I40" s="13">
        <f ca="1">SUM($L$6:$L$8)</f>
        <v>76</v>
      </c>
      <c r="J40" s="12">
        <f ca="1">SUM($M$6:$M$8)</f>
        <v>85</v>
      </c>
      <c r="K40" s="14">
        <f t="shared" ca="1" si="1"/>
        <v>161</v>
      </c>
      <c r="L40" s="7">
        <f t="shared" ca="1" si="5"/>
        <v>19</v>
      </c>
      <c r="M40" s="7">
        <f t="shared" ca="1" si="6"/>
        <v>48</v>
      </c>
      <c r="N40" s="7">
        <f t="shared" ca="1" si="7"/>
        <v>29</v>
      </c>
      <c r="O40" s="108">
        <f t="shared" ca="1" si="17"/>
        <v>0</v>
      </c>
      <c r="P40" s="108">
        <f t="shared" ca="1" si="17"/>
        <v>4</v>
      </c>
      <c r="Q40" s="108">
        <f t="shared" ca="1" si="17"/>
        <v>5</v>
      </c>
      <c r="R40" s="108">
        <f t="shared" ca="1" si="17"/>
        <v>1</v>
      </c>
      <c r="S40" s="108">
        <f t="shared" ca="1" si="17"/>
        <v>1</v>
      </c>
      <c r="T40" s="109">
        <f t="shared" ca="1" si="17"/>
        <v>8</v>
      </c>
      <c r="U40" s="3">
        <f t="shared" ca="1" si="17"/>
        <v>0</v>
      </c>
      <c r="V40" s="3">
        <f t="shared" ca="1" si="17"/>
        <v>9</v>
      </c>
      <c r="W40" s="3">
        <f t="shared" ca="1" si="17"/>
        <v>10</v>
      </c>
      <c r="X40" s="3">
        <f t="shared" ca="1" si="17"/>
        <v>10</v>
      </c>
      <c r="Y40" s="3">
        <f t="shared" ca="1" si="17"/>
        <v>9</v>
      </c>
      <c r="Z40" s="56">
        <f t="shared" ca="1" si="17"/>
        <v>10</v>
      </c>
      <c r="AA40" s="110">
        <f t="shared" ca="1" si="17"/>
        <v>9</v>
      </c>
      <c r="AB40" s="110">
        <f t="shared" ca="1" si="17"/>
        <v>6</v>
      </c>
      <c r="AC40" s="110">
        <f t="shared" ca="1" si="17"/>
        <v>2</v>
      </c>
      <c r="AD40" s="110">
        <f t="shared" ca="1" si="17"/>
        <v>4</v>
      </c>
      <c r="AE40" s="110">
        <f t="shared" ca="1" si="19"/>
        <v>0</v>
      </c>
      <c r="AF40" s="111">
        <f t="shared" ca="1" si="19"/>
        <v>8</v>
      </c>
    </row>
    <row r="41" spans="1:32" x14ac:dyDescent="0.25">
      <c r="A41" s="5" t="s">
        <v>34</v>
      </c>
      <c r="B41" s="5">
        <v>2000</v>
      </c>
      <c r="C41" s="5" t="s">
        <v>43</v>
      </c>
      <c r="D41" s="5" t="s">
        <v>11</v>
      </c>
      <c r="E41" s="5" t="s">
        <v>12</v>
      </c>
      <c r="F41" s="10">
        <f t="shared" ca="1" si="16"/>
        <v>401</v>
      </c>
      <c r="G41" s="3">
        <f t="shared" ca="1" si="16"/>
        <v>474</v>
      </c>
      <c r="H41" s="11">
        <f t="shared" ca="1" si="18"/>
        <v>875</v>
      </c>
      <c r="I41" s="4">
        <f ca="1">SUM($L$9:$L$11)</f>
        <v>93</v>
      </c>
      <c r="J41" s="5">
        <f ca="1">SUM($M$9:$M$11)</f>
        <v>83</v>
      </c>
      <c r="K41" s="6">
        <f t="shared" ca="1" si="1"/>
        <v>176</v>
      </c>
      <c r="L41" s="7">
        <f t="shared" ca="1" si="5"/>
        <v>23</v>
      </c>
      <c r="M41" s="7">
        <f t="shared" ca="1" si="6"/>
        <v>23</v>
      </c>
      <c r="N41" s="7">
        <f t="shared" ca="1" si="7"/>
        <v>44</v>
      </c>
      <c r="O41" s="108">
        <f t="shared" ca="1" si="17"/>
        <v>5</v>
      </c>
      <c r="P41" s="108">
        <f t="shared" ca="1" si="17"/>
        <v>2</v>
      </c>
      <c r="Q41" s="108">
        <f t="shared" ca="1" si="17"/>
        <v>5</v>
      </c>
      <c r="R41" s="108">
        <f t="shared" ca="1" si="17"/>
        <v>0</v>
      </c>
      <c r="S41" s="108">
        <f t="shared" ca="1" si="17"/>
        <v>10</v>
      </c>
      <c r="T41" s="109">
        <f t="shared" ca="1" si="17"/>
        <v>1</v>
      </c>
      <c r="U41" s="3">
        <f t="shared" ca="1" si="17"/>
        <v>10</v>
      </c>
      <c r="V41" s="3">
        <f t="shared" ca="1" si="17"/>
        <v>0</v>
      </c>
      <c r="W41" s="3">
        <f t="shared" ca="1" si="17"/>
        <v>8</v>
      </c>
      <c r="X41" s="3">
        <f t="shared" ca="1" si="17"/>
        <v>4</v>
      </c>
      <c r="Y41" s="3">
        <f t="shared" ca="1" si="17"/>
        <v>0</v>
      </c>
      <c r="Z41" s="56">
        <f t="shared" ca="1" si="17"/>
        <v>1</v>
      </c>
      <c r="AA41" s="110">
        <f t="shared" ca="1" si="17"/>
        <v>9</v>
      </c>
      <c r="AB41" s="110">
        <f t="shared" ca="1" si="17"/>
        <v>8</v>
      </c>
      <c r="AC41" s="110">
        <f t="shared" ca="1" si="17"/>
        <v>9</v>
      </c>
      <c r="AD41" s="110">
        <f t="shared" ca="1" si="17"/>
        <v>8</v>
      </c>
      <c r="AE41" s="110">
        <f t="shared" ca="1" si="19"/>
        <v>10</v>
      </c>
      <c r="AF41" s="111">
        <f t="shared" ca="1" si="19"/>
        <v>0</v>
      </c>
    </row>
    <row r="42" spans="1:32" x14ac:dyDescent="0.25">
      <c r="A42" s="3" t="s">
        <v>34</v>
      </c>
      <c r="B42" s="3">
        <v>2000</v>
      </c>
      <c r="C42" s="3" t="s">
        <v>43</v>
      </c>
      <c r="D42" s="3" t="s">
        <v>11</v>
      </c>
      <c r="E42" s="3" t="s">
        <v>13</v>
      </c>
      <c r="F42" s="10">
        <f t="shared" ca="1" si="16"/>
        <v>401</v>
      </c>
      <c r="G42" s="3">
        <f t="shared" ca="1" si="16"/>
        <v>474</v>
      </c>
      <c r="H42" s="11">
        <f t="shared" ca="1" si="18"/>
        <v>875</v>
      </c>
      <c r="I42" s="10">
        <f ca="1">SUM($L$9:$L$11)</f>
        <v>93</v>
      </c>
      <c r="J42" s="3">
        <f ca="1">SUM($M$9:$M$11)</f>
        <v>83</v>
      </c>
      <c r="K42" s="11">
        <f t="shared" ca="1" si="1"/>
        <v>176</v>
      </c>
      <c r="L42" s="7">
        <f t="shared" ca="1" si="5"/>
        <v>35</v>
      </c>
      <c r="M42" s="7">
        <f t="shared" ca="1" si="6"/>
        <v>26</v>
      </c>
      <c r="N42" s="7">
        <f t="shared" ca="1" si="7"/>
        <v>30</v>
      </c>
      <c r="O42" s="108">
        <f t="shared" ca="1" si="17"/>
        <v>5</v>
      </c>
      <c r="P42" s="108">
        <f t="shared" ca="1" si="17"/>
        <v>7</v>
      </c>
      <c r="Q42" s="108">
        <f t="shared" ca="1" si="17"/>
        <v>10</v>
      </c>
      <c r="R42" s="108">
        <f t="shared" ca="1" si="17"/>
        <v>9</v>
      </c>
      <c r="S42" s="108">
        <f t="shared" ca="1" si="17"/>
        <v>1</v>
      </c>
      <c r="T42" s="109">
        <f t="shared" ca="1" si="17"/>
        <v>3</v>
      </c>
      <c r="U42" s="3">
        <f t="shared" ca="1" si="17"/>
        <v>6</v>
      </c>
      <c r="V42" s="3">
        <f t="shared" ca="1" si="17"/>
        <v>0</v>
      </c>
      <c r="W42" s="3">
        <f t="shared" ca="1" si="17"/>
        <v>5</v>
      </c>
      <c r="X42" s="3">
        <f t="shared" ca="1" si="17"/>
        <v>5</v>
      </c>
      <c r="Y42" s="3">
        <f t="shared" ca="1" si="17"/>
        <v>2</v>
      </c>
      <c r="Z42" s="56">
        <f t="shared" ca="1" si="17"/>
        <v>8</v>
      </c>
      <c r="AA42" s="110">
        <f t="shared" ca="1" si="17"/>
        <v>7</v>
      </c>
      <c r="AB42" s="110">
        <f t="shared" ca="1" si="17"/>
        <v>0</v>
      </c>
      <c r="AC42" s="110">
        <f t="shared" ca="1" si="17"/>
        <v>0</v>
      </c>
      <c r="AD42" s="110">
        <f t="shared" ca="1" si="17"/>
        <v>9</v>
      </c>
      <c r="AE42" s="110">
        <f t="shared" ca="1" si="19"/>
        <v>10</v>
      </c>
      <c r="AF42" s="111">
        <f t="shared" ca="1" si="19"/>
        <v>4</v>
      </c>
    </row>
    <row r="43" spans="1:32" x14ac:dyDescent="0.25">
      <c r="A43" s="12" t="s">
        <v>34</v>
      </c>
      <c r="B43" s="12">
        <v>2000</v>
      </c>
      <c r="C43" s="12" t="s">
        <v>43</v>
      </c>
      <c r="D43" s="12" t="s">
        <v>11</v>
      </c>
      <c r="E43" s="12" t="s">
        <v>14</v>
      </c>
      <c r="F43" s="10">
        <f t="shared" ca="1" si="16"/>
        <v>401</v>
      </c>
      <c r="G43" s="3">
        <f t="shared" ca="1" si="16"/>
        <v>474</v>
      </c>
      <c r="H43" s="11">
        <f t="shared" ca="1" si="18"/>
        <v>875</v>
      </c>
      <c r="I43" s="13">
        <f ca="1">SUM($L$9:$L$11)</f>
        <v>93</v>
      </c>
      <c r="J43" s="12">
        <f ca="1">SUM($M$9:$M$11)</f>
        <v>83</v>
      </c>
      <c r="K43" s="14">
        <f t="shared" ca="1" si="1"/>
        <v>176</v>
      </c>
      <c r="L43" s="7">
        <f t="shared" ca="1" si="5"/>
        <v>36</v>
      </c>
      <c r="M43" s="7">
        <f t="shared" ca="1" si="6"/>
        <v>43</v>
      </c>
      <c r="N43" s="7">
        <f t="shared" ca="1" si="7"/>
        <v>34</v>
      </c>
      <c r="O43" s="108">
        <f t="shared" ca="1" si="17"/>
        <v>9</v>
      </c>
      <c r="P43" s="108">
        <f t="shared" ca="1" si="17"/>
        <v>9</v>
      </c>
      <c r="Q43" s="108">
        <f t="shared" ca="1" si="17"/>
        <v>3</v>
      </c>
      <c r="R43" s="108">
        <f t="shared" ca="1" si="17"/>
        <v>2</v>
      </c>
      <c r="S43" s="108">
        <f t="shared" ca="1" si="17"/>
        <v>7</v>
      </c>
      <c r="T43" s="109">
        <f t="shared" ca="1" si="17"/>
        <v>6</v>
      </c>
      <c r="U43" s="3">
        <f t="shared" ca="1" si="17"/>
        <v>10</v>
      </c>
      <c r="V43" s="3">
        <f t="shared" ca="1" si="17"/>
        <v>5</v>
      </c>
      <c r="W43" s="3">
        <f t="shared" ca="1" si="17"/>
        <v>10</v>
      </c>
      <c r="X43" s="3">
        <f t="shared" ca="1" si="17"/>
        <v>8</v>
      </c>
      <c r="Y43" s="3">
        <f t="shared" ca="1" si="17"/>
        <v>2</v>
      </c>
      <c r="Z43" s="56">
        <f t="shared" ca="1" si="17"/>
        <v>8</v>
      </c>
      <c r="AA43" s="110">
        <f t="shared" ca="1" si="17"/>
        <v>4</v>
      </c>
      <c r="AB43" s="110">
        <f t="shared" ca="1" si="17"/>
        <v>2</v>
      </c>
      <c r="AC43" s="110">
        <f t="shared" ca="1" si="17"/>
        <v>10</v>
      </c>
      <c r="AD43" s="110">
        <f t="shared" ca="1" si="17"/>
        <v>5</v>
      </c>
      <c r="AE43" s="110">
        <f t="shared" ca="1" si="19"/>
        <v>10</v>
      </c>
      <c r="AF43" s="111">
        <f t="shared" ca="1" si="19"/>
        <v>3</v>
      </c>
    </row>
    <row r="44" spans="1:32" x14ac:dyDescent="0.25">
      <c r="A44" s="5" t="s">
        <v>34</v>
      </c>
      <c r="B44" s="5">
        <v>2000</v>
      </c>
      <c r="C44" s="5" t="s">
        <v>43</v>
      </c>
      <c r="D44" s="5" t="s">
        <v>15</v>
      </c>
      <c r="E44" s="5" t="s">
        <v>16</v>
      </c>
      <c r="F44" s="10">
        <f t="shared" ca="1" si="16"/>
        <v>401</v>
      </c>
      <c r="G44" s="3">
        <f t="shared" ca="1" si="16"/>
        <v>474</v>
      </c>
      <c r="H44" s="11">
        <f t="shared" ca="1" si="18"/>
        <v>875</v>
      </c>
      <c r="I44" s="4">
        <f ca="1">SUM($L$12:$L$14)</f>
        <v>85</v>
      </c>
      <c r="J44" s="5">
        <f ca="1">SUM($M$12:$M$14)</f>
        <v>79</v>
      </c>
      <c r="K44" s="6">
        <f t="shared" ca="1" si="1"/>
        <v>164</v>
      </c>
      <c r="L44" s="7">
        <f t="shared" ca="1" si="5"/>
        <v>42</v>
      </c>
      <c r="M44" s="7">
        <f t="shared" ca="1" si="6"/>
        <v>40</v>
      </c>
      <c r="N44" s="7">
        <f t="shared" ca="1" si="7"/>
        <v>38</v>
      </c>
      <c r="O44" s="108">
        <f t="shared" ca="1" si="17"/>
        <v>6</v>
      </c>
      <c r="P44" s="108">
        <f t="shared" ca="1" si="17"/>
        <v>9</v>
      </c>
      <c r="Q44" s="108">
        <f t="shared" ca="1" si="17"/>
        <v>5</v>
      </c>
      <c r="R44" s="108">
        <f t="shared" ca="1" si="17"/>
        <v>6</v>
      </c>
      <c r="S44" s="108">
        <f t="shared" ca="1" si="17"/>
        <v>6</v>
      </c>
      <c r="T44" s="109">
        <f t="shared" ca="1" si="17"/>
        <v>10</v>
      </c>
      <c r="U44" s="3">
        <f t="shared" ca="1" si="17"/>
        <v>5</v>
      </c>
      <c r="V44" s="3">
        <f t="shared" ca="1" si="17"/>
        <v>10</v>
      </c>
      <c r="W44" s="3">
        <f t="shared" ca="1" si="17"/>
        <v>9</v>
      </c>
      <c r="X44" s="3">
        <f t="shared" ca="1" si="17"/>
        <v>0</v>
      </c>
      <c r="Y44" s="3">
        <f t="shared" ca="1" si="17"/>
        <v>8</v>
      </c>
      <c r="Z44" s="56">
        <f t="shared" ca="1" si="17"/>
        <v>8</v>
      </c>
      <c r="AA44" s="110">
        <f t="shared" ca="1" si="17"/>
        <v>1</v>
      </c>
      <c r="AB44" s="110">
        <f t="shared" ca="1" si="17"/>
        <v>8</v>
      </c>
      <c r="AC44" s="110">
        <f t="shared" ca="1" si="17"/>
        <v>6</v>
      </c>
      <c r="AD44" s="110">
        <f t="shared" ca="1" si="17"/>
        <v>10</v>
      </c>
      <c r="AE44" s="110">
        <f t="shared" ca="1" si="19"/>
        <v>4</v>
      </c>
      <c r="AF44" s="111">
        <f t="shared" ca="1" si="19"/>
        <v>9</v>
      </c>
    </row>
    <row r="45" spans="1:32" x14ac:dyDescent="0.25">
      <c r="A45" s="3" t="s">
        <v>34</v>
      </c>
      <c r="B45" s="3">
        <v>2000</v>
      </c>
      <c r="C45" s="3" t="s">
        <v>43</v>
      </c>
      <c r="D45" s="3" t="s">
        <v>15</v>
      </c>
      <c r="E45" s="3" t="s">
        <v>17</v>
      </c>
      <c r="F45" s="10">
        <f t="shared" ca="1" si="16"/>
        <v>401</v>
      </c>
      <c r="G45" s="3">
        <f t="shared" ca="1" si="16"/>
        <v>474</v>
      </c>
      <c r="H45" s="11">
        <f t="shared" ca="1" si="18"/>
        <v>875</v>
      </c>
      <c r="I45" s="10">
        <f ca="1">SUM($L$12:$L$14)</f>
        <v>85</v>
      </c>
      <c r="J45" s="3">
        <f ca="1">SUM($M$12:$M$14)</f>
        <v>79</v>
      </c>
      <c r="K45" s="11">
        <f t="shared" ca="1" si="1"/>
        <v>164</v>
      </c>
      <c r="L45" s="7">
        <f t="shared" ca="1" si="5"/>
        <v>16</v>
      </c>
      <c r="M45" s="7">
        <f t="shared" ca="1" si="6"/>
        <v>28</v>
      </c>
      <c r="N45" s="7">
        <f t="shared" ca="1" si="7"/>
        <v>17</v>
      </c>
      <c r="O45" s="108">
        <f t="shared" ca="1" si="17"/>
        <v>6</v>
      </c>
      <c r="P45" s="108">
        <f t="shared" ca="1" si="17"/>
        <v>0</v>
      </c>
      <c r="Q45" s="108">
        <f t="shared" ca="1" si="17"/>
        <v>1</v>
      </c>
      <c r="R45" s="108">
        <f t="shared" ca="1" si="17"/>
        <v>2</v>
      </c>
      <c r="S45" s="108">
        <f t="shared" ca="1" si="17"/>
        <v>0</v>
      </c>
      <c r="T45" s="109">
        <f t="shared" ca="1" si="17"/>
        <v>7</v>
      </c>
      <c r="U45" s="3">
        <f t="shared" ca="1" si="17"/>
        <v>6</v>
      </c>
      <c r="V45" s="3">
        <f t="shared" ca="1" si="17"/>
        <v>0</v>
      </c>
      <c r="W45" s="3">
        <f t="shared" ca="1" si="17"/>
        <v>3</v>
      </c>
      <c r="X45" s="3">
        <f t="shared" ca="1" si="17"/>
        <v>9</v>
      </c>
      <c r="Y45" s="3">
        <f t="shared" ca="1" si="17"/>
        <v>5</v>
      </c>
      <c r="Z45" s="56">
        <f t="shared" ca="1" si="17"/>
        <v>5</v>
      </c>
      <c r="AA45" s="110">
        <f t="shared" ca="1" si="17"/>
        <v>5</v>
      </c>
      <c r="AB45" s="110">
        <f t="shared" ca="1" si="17"/>
        <v>1</v>
      </c>
      <c r="AC45" s="110">
        <f t="shared" ca="1" si="17"/>
        <v>6</v>
      </c>
      <c r="AD45" s="110">
        <f t="shared" ca="1" si="17"/>
        <v>1</v>
      </c>
      <c r="AE45" s="110">
        <f t="shared" ca="1" si="19"/>
        <v>2</v>
      </c>
      <c r="AF45" s="111">
        <f t="shared" ca="1" si="19"/>
        <v>2</v>
      </c>
    </row>
    <row r="46" spans="1:32" x14ac:dyDescent="0.25">
      <c r="A46" s="12" t="s">
        <v>34</v>
      </c>
      <c r="B46" s="12">
        <v>2000</v>
      </c>
      <c r="C46" s="12" t="s">
        <v>43</v>
      </c>
      <c r="D46" s="12" t="s">
        <v>15</v>
      </c>
      <c r="E46" s="12" t="s">
        <v>18</v>
      </c>
      <c r="F46" s="10">
        <f t="shared" ca="1" si="16"/>
        <v>401</v>
      </c>
      <c r="G46" s="3">
        <f t="shared" ca="1" si="16"/>
        <v>474</v>
      </c>
      <c r="H46" s="11">
        <f t="shared" ca="1" si="18"/>
        <v>875</v>
      </c>
      <c r="I46" s="13">
        <f ca="1">SUM($L$12:$L$14)</f>
        <v>85</v>
      </c>
      <c r="J46" s="12">
        <f ca="1">SUM($M$12:$M$14)</f>
        <v>79</v>
      </c>
      <c r="K46" s="14">
        <f t="shared" ca="1" si="1"/>
        <v>164</v>
      </c>
      <c r="L46" s="7">
        <f t="shared" ca="1" si="5"/>
        <v>29</v>
      </c>
      <c r="M46" s="7">
        <f t="shared" ca="1" si="6"/>
        <v>13</v>
      </c>
      <c r="N46" s="7">
        <f t="shared" ca="1" si="7"/>
        <v>35</v>
      </c>
      <c r="O46" s="108">
        <f t="shared" ca="1" si="17"/>
        <v>5</v>
      </c>
      <c r="P46" s="108">
        <f t="shared" ca="1" si="17"/>
        <v>2</v>
      </c>
      <c r="Q46" s="108">
        <f t="shared" ca="1" si="17"/>
        <v>5</v>
      </c>
      <c r="R46" s="108">
        <f t="shared" ca="1" si="17"/>
        <v>7</v>
      </c>
      <c r="S46" s="108">
        <f t="shared" ca="1" si="17"/>
        <v>0</v>
      </c>
      <c r="T46" s="109">
        <f t="shared" ca="1" si="17"/>
        <v>10</v>
      </c>
      <c r="U46" s="3">
        <f t="shared" ca="1" si="17"/>
        <v>1</v>
      </c>
      <c r="V46" s="3">
        <f t="shared" ca="1" si="17"/>
        <v>1</v>
      </c>
      <c r="W46" s="3">
        <f t="shared" ca="1" si="17"/>
        <v>0</v>
      </c>
      <c r="X46" s="3">
        <f t="shared" ca="1" si="17"/>
        <v>9</v>
      </c>
      <c r="Y46" s="3">
        <f t="shared" ca="1" si="17"/>
        <v>2</v>
      </c>
      <c r="Z46" s="56">
        <f t="shared" ca="1" si="17"/>
        <v>0</v>
      </c>
      <c r="AA46" s="110">
        <f t="shared" ca="1" si="17"/>
        <v>7</v>
      </c>
      <c r="AB46" s="110">
        <f t="shared" ca="1" si="17"/>
        <v>3</v>
      </c>
      <c r="AC46" s="110">
        <f t="shared" ca="1" si="17"/>
        <v>6</v>
      </c>
      <c r="AD46" s="110">
        <f t="shared" ca="1" si="17"/>
        <v>9</v>
      </c>
      <c r="AE46" s="110">
        <f t="shared" ca="1" si="19"/>
        <v>0</v>
      </c>
      <c r="AF46" s="111">
        <f t="shared" ca="1" si="19"/>
        <v>10</v>
      </c>
    </row>
    <row r="47" spans="1:32" x14ac:dyDescent="0.25">
      <c r="A47" s="3" t="s">
        <v>34</v>
      </c>
      <c r="B47" s="3">
        <v>2000</v>
      </c>
      <c r="C47" s="3" t="s">
        <v>43</v>
      </c>
      <c r="D47" s="3" t="s">
        <v>19</v>
      </c>
      <c r="E47" s="3" t="s">
        <v>20</v>
      </c>
      <c r="F47" s="10">
        <f t="shared" ca="1" si="16"/>
        <v>401</v>
      </c>
      <c r="G47" s="3">
        <f t="shared" ca="1" si="16"/>
        <v>474</v>
      </c>
      <c r="H47" s="11">
        <f t="shared" ca="1" si="18"/>
        <v>875</v>
      </c>
      <c r="I47" s="4">
        <f ca="1">SUM($L$15:$L$17)</f>
        <v>49</v>
      </c>
      <c r="J47" s="5">
        <f ca="1">SUM($M$15:$M$17)</f>
        <v>92</v>
      </c>
      <c r="K47" s="6">
        <f t="shared" ca="1" si="1"/>
        <v>141</v>
      </c>
      <c r="L47" s="7">
        <f t="shared" ca="1" si="5"/>
        <v>15</v>
      </c>
      <c r="M47" s="7">
        <f t="shared" ca="1" si="6"/>
        <v>29</v>
      </c>
      <c r="N47" s="7">
        <f t="shared" ca="1" si="7"/>
        <v>24</v>
      </c>
      <c r="O47" s="108">
        <f t="shared" ca="1" si="17"/>
        <v>3</v>
      </c>
      <c r="P47" s="108">
        <f t="shared" ca="1" si="17"/>
        <v>4</v>
      </c>
      <c r="Q47" s="108">
        <f t="shared" ca="1" si="17"/>
        <v>0</v>
      </c>
      <c r="R47" s="108">
        <f t="shared" ca="1" si="17"/>
        <v>0</v>
      </c>
      <c r="S47" s="108">
        <f t="shared" ca="1" si="17"/>
        <v>5</v>
      </c>
      <c r="T47" s="109">
        <f t="shared" ca="1" si="17"/>
        <v>3</v>
      </c>
      <c r="U47" s="3">
        <f t="shared" ca="1" si="17"/>
        <v>2</v>
      </c>
      <c r="V47" s="3">
        <f t="shared" ca="1" si="17"/>
        <v>3</v>
      </c>
      <c r="W47" s="3">
        <f t="shared" ca="1" si="17"/>
        <v>3</v>
      </c>
      <c r="X47" s="3">
        <f t="shared" ca="1" si="17"/>
        <v>7</v>
      </c>
      <c r="Y47" s="3">
        <f t="shared" ca="1" si="17"/>
        <v>5</v>
      </c>
      <c r="Z47" s="56">
        <f t="shared" ca="1" si="17"/>
        <v>9</v>
      </c>
      <c r="AA47" s="110">
        <f t="shared" ca="1" si="17"/>
        <v>1</v>
      </c>
      <c r="AB47" s="110">
        <f t="shared" ca="1" si="17"/>
        <v>9</v>
      </c>
      <c r="AC47" s="110">
        <f t="shared" ca="1" si="17"/>
        <v>0</v>
      </c>
      <c r="AD47" s="110">
        <f t="shared" ca="1" si="17"/>
        <v>2</v>
      </c>
      <c r="AE47" s="110">
        <f t="shared" ca="1" si="19"/>
        <v>5</v>
      </c>
      <c r="AF47" s="111">
        <f t="shared" ca="1" si="19"/>
        <v>7</v>
      </c>
    </row>
    <row r="48" spans="1:32" x14ac:dyDescent="0.25">
      <c r="A48" s="3" t="s">
        <v>34</v>
      </c>
      <c r="B48" s="3">
        <v>2000</v>
      </c>
      <c r="C48" s="3" t="s">
        <v>43</v>
      </c>
      <c r="D48" s="3" t="s">
        <v>19</v>
      </c>
      <c r="E48" s="3" t="s">
        <v>21</v>
      </c>
      <c r="F48" s="10">
        <f t="shared" ca="1" si="16"/>
        <v>401</v>
      </c>
      <c r="G48" s="3">
        <f t="shared" ca="1" si="16"/>
        <v>474</v>
      </c>
      <c r="H48" s="11">
        <f t="shared" ca="1" si="18"/>
        <v>875</v>
      </c>
      <c r="I48" s="10">
        <f ca="1">SUM($L$15:$L$17)</f>
        <v>49</v>
      </c>
      <c r="J48" s="3">
        <f ca="1">SUM($M$15:$M$17)</f>
        <v>92</v>
      </c>
      <c r="K48" s="11">
        <f t="shared" ca="1" si="1"/>
        <v>141</v>
      </c>
      <c r="L48" s="7">
        <f t="shared" ca="1" si="5"/>
        <v>29</v>
      </c>
      <c r="M48" s="7">
        <f t="shared" ca="1" si="6"/>
        <v>27</v>
      </c>
      <c r="N48" s="7">
        <f t="shared" ca="1" si="7"/>
        <v>21</v>
      </c>
      <c r="O48" s="108">
        <f t="shared" ca="1" si="17"/>
        <v>2</v>
      </c>
      <c r="P48" s="108">
        <f t="shared" ca="1" si="17"/>
        <v>2</v>
      </c>
      <c r="Q48" s="108">
        <f t="shared" ca="1" si="17"/>
        <v>10</v>
      </c>
      <c r="R48" s="108">
        <f t="shared" ca="1" si="17"/>
        <v>2</v>
      </c>
      <c r="S48" s="108">
        <f t="shared" ca="1" si="17"/>
        <v>10</v>
      </c>
      <c r="T48" s="109">
        <f t="shared" ca="1" si="17"/>
        <v>3</v>
      </c>
      <c r="U48" s="3">
        <f t="shared" ca="1" si="17"/>
        <v>1</v>
      </c>
      <c r="V48" s="3">
        <f t="shared" ca="1" si="17"/>
        <v>0</v>
      </c>
      <c r="W48" s="3">
        <f t="shared" ca="1" si="17"/>
        <v>9</v>
      </c>
      <c r="X48" s="3">
        <f t="shared" ca="1" si="17"/>
        <v>10</v>
      </c>
      <c r="Y48" s="3">
        <f t="shared" ca="1" si="17"/>
        <v>6</v>
      </c>
      <c r="Z48" s="56">
        <f t="shared" ca="1" si="17"/>
        <v>1</v>
      </c>
      <c r="AA48" s="110">
        <f t="shared" ca="1" si="17"/>
        <v>4</v>
      </c>
      <c r="AB48" s="110">
        <f t="shared" ca="1" si="17"/>
        <v>5</v>
      </c>
      <c r="AC48" s="110">
        <f t="shared" ca="1" si="17"/>
        <v>0</v>
      </c>
      <c r="AD48" s="110">
        <f t="shared" ca="1" si="17"/>
        <v>0</v>
      </c>
      <c r="AE48" s="110">
        <f t="shared" ca="1" si="19"/>
        <v>9</v>
      </c>
      <c r="AF48" s="111">
        <f t="shared" ca="1" si="19"/>
        <v>3</v>
      </c>
    </row>
    <row r="49" spans="1:32" x14ac:dyDescent="0.25">
      <c r="A49" s="12" t="s">
        <v>34</v>
      </c>
      <c r="B49" s="12">
        <v>2000</v>
      </c>
      <c r="C49" s="12" t="s">
        <v>43</v>
      </c>
      <c r="D49" s="12" t="s">
        <v>19</v>
      </c>
      <c r="E49" s="12" t="s">
        <v>22</v>
      </c>
      <c r="F49" s="13">
        <f t="shared" ca="1" si="16"/>
        <v>401</v>
      </c>
      <c r="G49" s="12">
        <f t="shared" ca="1" si="16"/>
        <v>474</v>
      </c>
      <c r="H49" s="14">
        <f t="shared" ca="1" si="18"/>
        <v>875</v>
      </c>
      <c r="I49" s="13">
        <f ca="1">SUM($L$15:$L$17)</f>
        <v>49</v>
      </c>
      <c r="J49" s="12">
        <f ca="1">SUM($M$15:$M$17)</f>
        <v>92</v>
      </c>
      <c r="K49" s="14">
        <f t="shared" ca="1" si="1"/>
        <v>141</v>
      </c>
      <c r="L49" s="7">
        <f t="shared" ca="1" si="5"/>
        <v>34</v>
      </c>
      <c r="M49" s="7">
        <f t="shared" ca="1" si="6"/>
        <v>39</v>
      </c>
      <c r="N49" s="7">
        <f t="shared" ca="1" si="7"/>
        <v>39</v>
      </c>
      <c r="O49" s="108">
        <f t="shared" ca="1" si="17"/>
        <v>5</v>
      </c>
      <c r="P49" s="108">
        <f t="shared" ca="1" si="17"/>
        <v>10</v>
      </c>
      <c r="Q49" s="108">
        <f t="shared" ca="1" si="17"/>
        <v>1</v>
      </c>
      <c r="R49" s="108">
        <f t="shared" ca="1" si="17"/>
        <v>6</v>
      </c>
      <c r="S49" s="108">
        <f t="shared" ca="1" si="17"/>
        <v>7</v>
      </c>
      <c r="T49" s="109">
        <f t="shared" ca="1" si="17"/>
        <v>5</v>
      </c>
      <c r="U49" s="3">
        <f t="shared" ca="1" si="17"/>
        <v>7</v>
      </c>
      <c r="V49" s="3">
        <f t="shared" ca="1" si="17"/>
        <v>10</v>
      </c>
      <c r="W49" s="3">
        <f t="shared" ca="1" si="17"/>
        <v>7</v>
      </c>
      <c r="X49" s="3">
        <f t="shared" ca="1" si="17"/>
        <v>1</v>
      </c>
      <c r="Y49" s="3">
        <f t="shared" ca="1" si="17"/>
        <v>9</v>
      </c>
      <c r="Z49" s="56">
        <f t="shared" ca="1" si="17"/>
        <v>5</v>
      </c>
      <c r="AA49" s="110">
        <f t="shared" ca="1" si="17"/>
        <v>10</v>
      </c>
      <c r="AB49" s="110">
        <f t="shared" ca="1" si="17"/>
        <v>10</v>
      </c>
      <c r="AC49" s="110">
        <f t="shared" ca="1" si="17"/>
        <v>1</v>
      </c>
      <c r="AD49" s="110">
        <f t="shared" ref="AD49:AF49" ca="1" si="20">RANDBETWEEN($AG$2,$AH$2)</f>
        <v>6</v>
      </c>
      <c r="AE49" s="110">
        <f t="shared" ca="1" si="19"/>
        <v>2</v>
      </c>
      <c r="AF49" s="111">
        <f t="shared" ca="1" si="19"/>
        <v>10</v>
      </c>
    </row>
    <row r="50" spans="1:32" x14ac:dyDescent="0.25">
      <c r="A50" s="3" t="s">
        <v>34</v>
      </c>
      <c r="B50" s="3">
        <v>2000</v>
      </c>
      <c r="C50" s="3" t="s">
        <v>43</v>
      </c>
      <c r="D50" s="3" t="s">
        <v>2</v>
      </c>
      <c r="E50" s="3" t="s">
        <v>3</v>
      </c>
      <c r="F50" s="4">
        <f t="shared" ca="1" si="16"/>
        <v>401</v>
      </c>
      <c r="G50" s="5">
        <f t="shared" ca="1" si="16"/>
        <v>474</v>
      </c>
      <c r="H50" s="6">
        <f ca="1">SUM(F50:G50)</f>
        <v>875</v>
      </c>
      <c r="I50" s="4">
        <f ca="1">SUM($L$2:$L$5)</f>
        <v>98</v>
      </c>
      <c r="J50" s="5">
        <f ca="1">SUM($M$2:$M$5)</f>
        <v>135</v>
      </c>
      <c r="K50" s="6">
        <f t="shared" ca="1" si="1"/>
        <v>233</v>
      </c>
      <c r="L50" s="7">
        <f ca="1">SUM($O50:$T50)</f>
        <v>49</v>
      </c>
      <c r="M50" s="7">
        <f ca="1">SUM($U50:$Z50)</f>
        <v>27</v>
      </c>
      <c r="N50" s="7">
        <f ca="1">SUM($AA50:$AF50)</f>
        <v>31</v>
      </c>
      <c r="O50" s="108">
        <f t="shared" ref="O50:AD65" ca="1" si="21">RANDBETWEEN($AG$2,$AH$2)</f>
        <v>9</v>
      </c>
      <c r="P50" s="108">
        <f t="shared" ca="1" si="21"/>
        <v>10</v>
      </c>
      <c r="Q50" s="108">
        <f t="shared" ca="1" si="21"/>
        <v>6</v>
      </c>
      <c r="R50" s="108">
        <f t="shared" ca="1" si="21"/>
        <v>10</v>
      </c>
      <c r="S50" s="108">
        <f t="shared" ca="1" si="21"/>
        <v>4</v>
      </c>
      <c r="T50" s="109">
        <f t="shared" ca="1" si="21"/>
        <v>10</v>
      </c>
      <c r="U50" s="3">
        <f t="shared" ca="1" si="21"/>
        <v>9</v>
      </c>
      <c r="V50" s="3">
        <f t="shared" ca="1" si="21"/>
        <v>0</v>
      </c>
      <c r="W50" s="3">
        <f t="shared" ca="1" si="21"/>
        <v>3</v>
      </c>
      <c r="X50" s="3">
        <f t="shared" ca="1" si="21"/>
        <v>9</v>
      </c>
      <c r="Y50" s="3">
        <f t="shared" ca="1" si="21"/>
        <v>4</v>
      </c>
      <c r="Z50" s="56">
        <f t="shared" ca="1" si="21"/>
        <v>2</v>
      </c>
      <c r="AA50" s="110">
        <f t="shared" ca="1" si="21"/>
        <v>2</v>
      </c>
      <c r="AB50" s="110">
        <f t="shared" ca="1" si="21"/>
        <v>9</v>
      </c>
      <c r="AC50" s="110">
        <f t="shared" ca="1" si="21"/>
        <v>8</v>
      </c>
      <c r="AD50" s="110">
        <f t="shared" ca="1" si="21"/>
        <v>10</v>
      </c>
      <c r="AE50" s="110">
        <f t="shared" ca="1" si="19"/>
        <v>1</v>
      </c>
      <c r="AF50" s="111">
        <f t="shared" ca="1" si="19"/>
        <v>1</v>
      </c>
    </row>
    <row r="51" spans="1:32" x14ac:dyDescent="0.25">
      <c r="A51" s="3" t="s">
        <v>34</v>
      </c>
      <c r="B51" s="3">
        <v>2000</v>
      </c>
      <c r="C51" s="3" t="s">
        <v>43</v>
      </c>
      <c r="D51" s="3" t="s">
        <v>2</v>
      </c>
      <c r="E51" s="3" t="s">
        <v>4</v>
      </c>
      <c r="F51" s="10">
        <f t="shared" ca="1" si="16"/>
        <v>401</v>
      </c>
      <c r="G51" s="3">
        <f t="shared" ca="1" si="16"/>
        <v>474</v>
      </c>
      <c r="H51" s="11">
        <f t="shared" ref="H51:H65" ca="1" si="22">SUM(F51:G51)</f>
        <v>875</v>
      </c>
      <c r="I51" s="10">
        <f ca="1">SUM($L$2:$L$5)</f>
        <v>98</v>
      </c>
      <c r="J51" s="3">
        <f ca="1">SUM($M$2:$M$5)</f>
        <v>135</v>
      </c>
      <c r="K51" s="11">
        <f t="shared" ca="1" si="1"/>
        <v>233</v>
      </c>
      <c r="L51" s="7">
        <f t="shared" ca="1" si="5"/>
        <v>25</v>
      </c>
      <c r="M51" s="7">
        <f t="shared" ca="1" si="6"/>
        <v>34</v>
      </c>
      <c r="N51" s="7">
        <f t="shared" ca="1" si="7"/>
        <v>38</v>
      </c>
      <c r="O51" s="108">
        <f t="shared" ca="1" si="21"/>
        <v>5</v>
      </c>
      <c r="P51" s="108">
        <f t="shared" ca="1" si="21"/>
        <v>1</v>
      </c>
      <c r="Q51" s="108">
        <f t="shared" ca="1" si="21"/>
        <v>6</v>
      </c>
      <c r="R51" s="108">
        <f t="shared" ca="1" si="21"/>
        <v>9</v>
      </c>
      <c r="S51" s="108">
        <f t="shared" ca="1" si="21"/>
        <v>0</v>
      </c>
      <c r="T51" s="109">
        <f t="shared" ca="1" si="21"/>
        <v>4</v>
      </c>
      <c r="U51" s="3">
        <f t="shared" ca="1" si="21"/>
        <v>4</v>
      </c>
      <c r="V51" s="3">
        <f t="shared" ca="1" si="21"/>
        <v>3</v>
      </c>
      <c r="W51" s="3">
        <f t="shared" ca="1" si="21"/>
        <v>8</v>
      </c>
      <c r="X51" s="3">
        <f t="shared" ca="1" si="21"/>
        <v>9</v>
      </c>
      <c r="Y51" s="3">
        <f t="shared" ca="1" si="21"/>
        <v>0</v>
      </c>
      <c r="Z51" s="56">
        <f t="shared" ca="1" si="21"/>
        <v>10</v>
      </c>
      <c r="AA51" s="110">
        <f t="shared" ca="1" si="21"/>
        <v>8</v>
      </c>
      <c r="AB51" s="110">
        <f t="shared" ca="1" si="21"/>
        <v>6</v>
      </c>
      <c r="AC51" s="110">
        <f t="shared" ca="1" si="21"/>
        <v>9</v>
      </c>
      <c r="AD51" s="110">
        <f t="shared" ca="1" si="21"/>
        <v>6</v>
      </c>
      <c r="AE51" s="110">
        <f t="shared" ref="AE51:AF66" ca="1" si="23">RANDBETWEEN($AG$2,$AH$2)</f>
        <v>2</v>
      </c>
      <c r="AF51" s="111">
        <f t="shared" ca="1" si="23"/>
        <v>7</v>
      </c>
    </row>
    <row r="52" spans="1:32" x14ac:dyDescent="0.25">
      <c r="A52" s="3" t="s">
        <v>34</v>
      </c>
      <c r="B52" s="3">
        <v>2000</v>
      </c>
      <c r="C52" s="3" t="s">
        <v>43</v>
      </c>
      <c r="D52" s="3" t="s">
        <v>2</v>
      </c>
      <c r="E52" s="3" t="s">
        <v>5</v>
      </c>
      <c r="F52" s="10">
        <f t="shared" ca="1" si="16"/>
        <v>401</v>
      </c>
      <c r="G52" s="3">
        <f t="shared" ca="1" si="16"/>
        <v>474</v>
      </c>
      <c r="H52" s="11">
        <f t="shared" ca="1" si="22"/>
        <v>875</v>
      </c>
      <c r="I52" s="10">
        <f ca="1">SUM($L$2:$L$5)</f>
        <v>98</v>
      </c>
      <c r="J52" s="3">
        <f ca="1">SUM($M$2:$M$5)</f>
        <v>135</v>
      </c>
      <c r="K52" s="11">
        <f t="shared" ca="1" si="1"/>
        <v>233</v>
      </c>
      <c r="L52" s="7">
        <f t="shared" ca="1" si="5"/>
        <v>17</v>
      </c>
      <c r="M52" s="7">
        <f t="shared" ca="1" si="6"/>
        <v>32</v>
      </c>
      <c r="N52" s="7">
        <f t="shared" ca="1" si="7"/>
        <v>31</v>
      </c>
      <c r="O52" s="108">
        <f t="shared" ca="1" si="21"/>
        <v>2</v>
      </c>
      <c r="P52" s="108">
        <f t="shared" ca="1" si="21"/>
        <v>4</v>
      </c>
      <c r="Q52" s="108">
        <f t="shared" ca="1" si="21"/>
        <v>0</v>
      </c>
      <c r="R52" s="108">
        <f t="shared" ca="1" si="21"/>
        <v>0</v>
      </c>
      <c r="S52" s="108">
        <f t="shared" ca="1" si="21"/>
        <v>2</v>
      </c>
      <c r="T52" s="109">
        <f t="shared" ca="1" si="21"/>
        <v>9</v>
      </c>
      <c r="U52" s="3">
        <f t="shared" ca="1" si="21"/>
        <v>9</v>
      </c>
      <c r="V52" s="3">
        <f t="shared" ca="1" si="21"/>
        <v>1</v>
      </c>
      <c r="W52" s="3">
        <f t="shared" ca="1" si="21"/>
        <v>5</v>
      </c>
      <c r="X52" s="3">
        <f t="shared" ca="1" si="21"/>
        <v>5</v>
      </c>
      <c r="Y52" s="3">
        <f t="shared" ca="1" si="21"/>
        <v>5</v>
      </c>
      <c r="Z52" s="56">
        <f t="shared" ca="1" si="21"/>
        <v>7</v>
      </c>
      <c r="AA52" s="110">
        <f t="shared" ca="1" si="21"/>
        <v>3</v>
      </c>
      <c r="AB52" s="110">
        <f t="shared" ca="1" si="21"/>
        <v>9</v>
      </c>
      <c r="AC52" s="110">
        <f t="shared" ca="1" si="21"/>
        <v>8</v>
      </c>
      <c r="AD52" s="110">
        <f t="shared" ca="1" si="21"/>
        <v>4</v>
      </c>
      <c r="AE52" s="110">
        <f t="shared" ca="1" si="23"/>
        <v>6</v>
      </c>
      <c r="AF52" s="111">
        <f t="shared" ca="1" si="23"/>
        <v>1</v>
      </c>
    </row>
    <row r="53" spans="1:32" x14ac:dyDescent="0.25">
      <c r="A53" s="12" t="s">
        <v>34</v>
      </c>
      <c r="B53" s="12">
        <v>2000</v>
      </c>
      <c r="C53" s="12" t="s">
        <v>43</v>
      </c>
      <c r="D53" s="12" t="s">
        <v>2</v>
      </c>
      <c r="E53" s="12" t="s">
        <v>6</v>
      </c>
      <c r="F53" s="10">
        <f t="shared" ca="1" si="16"/>
        <v>401</v>
      </c>
      <c r="G53" s="3">
        <f t="shared" ca="1" si="16"/>
        <v>474</v>
      </c>
      <c r="H53" s="11">
        <f t="shared" ca="1" si="22"/>
        <v>875</v>
      </c>
      <c r="I53" s="13">
        <f ca="1">SUM($L$2:$L$5)</f>
        <v>98</v>
      </c>
      <c r="J53" s="12">
        <f ca="1">SUM($M$2:$M$5)</f>
        <v>135</v>
      </c>
      <c r="K53" s="14">
        <f t="shared" ca="1" si="1"/>
        <v>233</v>
      </c>
      <c r="L53" s="7">
        <f t="shared" ca="1" si="5"/>
        <v>52</v>
      </c>
      <c r="M53" s="7">
        <f t="shared" ca="1" si="6"/>
        <v>29</v>
      </c>
      <c r="N53" s="7">
        <f t="shared" ca="1" si="7"/>
        <v>24</v>
      </c>
      <c r="O53" s="108">
        <f t="shared" ca="1" si="21"/>
        <v>9</v>
      </c>
      <c r="P53" s="108">
        <f t="shared" ca="1" si="21"/>
        <v>10</v>
      </c>
      <c r="Q53" s="108">
        <f t="shared" ca="1" si="21"/>
        <v>9</v>
      </c>
      <c r="R53" s="108">
        <f t="shared" ca="1" si="21"/>
        <v>10</v>
      </c>
      <c r="S53" s="108">
        <f t="shared" ca="1" si="21"/>
        <v>9</v>
      </c>
      <c r="T53" s="109">
        <f t="shared" ca="1" si="21"/>
        <v>5</v>
      </c>
      <c r="U53" s="3">
        <f t="shared" ca="1" si="21"/>
        <v>9</v>
      </c>
      <c r="V53" s="3">
        <f t="shared" ca="1" si="21"/>
        <v>5</v>
      </c>
      <c r="W53" s="3">
        <f t="shared" ca="1" si="21"/>
        <v>4</v>
      </c>
      <c r="X53" s="3">
        <f t="shared" ca="1" si="21"/>
        <v>5</v>
      </c>
      <c r="Y53" s="3">
        <f t="shared" ca="1" si="21"/>
        <v>3</v>
      </c>
      <c r="Z53" s="56">
        <f t="shared" ca="1" si="21"/>
        <v>3</v>
      </c>
      <c r="AA53" s="110">
        <f t="shared" ca="1" si="21"/>
        <v>7</v>
      </c>
      <c r="AB53" s="110">
        <f t="shared" ca="1" si="21"/>
        <v>1</v>
      </c>
      <c r="AC53" s="110">
        <f t="shared" ca="1" si="21"/>
        <v>0</v>
      </c>
      <c r="AD53" s="110">
        <f t="shared" ca="1" si="21"/>
        <v>4</v>
      </c>
      <c r="AE53" s="110">
        <f t="shared" ca="1" si="23"/>
        <v>10</v>
      </c>
      <c r="AF53" s="111">
        <f t="shared" ca="1" si="23"/>
        <v>2</v>
      </c>
    </row>
    <row r="54" spans="1:32" x14ac:dyDescent="0.25">
      <c r="A54" s="5" t="s">
        <v>34</v>
      </c>
      <c r="B54" s="5">
        <v>2000</v>
      </c>
      <c r="C54" s="5" t="s">
        <v>43</v>
      </c>
      <c r="D54" s="5" t="s">
        <v>7</v>
      </c>
      <c r="E54" s="5" t="s">
        <v>8</v>
      </c>
      <c r="F54" s="10">
        <f t="shared" ca="1" si="16"/>
        <v>401</v>
      </c>
      <c r="G54" s="3">
        <f t="shared" ca="1" si="16"/>
        <v>474</v>
      </c>
      <c r="H54" s="11">
        <f t="shared" ca="1" si="22"/>
        <v>875</v>
      </c>
      <c r="I54" s="4">
        <f ca="1">SUM($L$6:$L$8)</f>
        <v>76</v>
      </c>
      <c r="J54" s="5">
        <f ca="1">SUM($M$6:$M$8)</f>
        <v>85</v>
      </c>
      <c r="K54" s="6">
        <f t="shared" ca="1" si="1"/>
        <v>161</v>
      </c>
      <c r="L54" s="7">
        <f t="shared" ca="1" si="5"/>
        <v>30</v>
      </c>
      <c r="M54" s="7">
        <f t="shared" ca="1" si="6"/>
        <v>20</v>
      </c>
      <c r="N54" s="7">
        <f t="shared" ca="1" si="7"/>
        <v>37</v>
      </c>
      <c r="O54" s="108">
        <f t="shared" ca="1" si="21"/>
        <v>1</v>
      </c>
      <c r="P54" s="108">
        <f t="shared" ca="1" si="21"/>
        <v>10</v>
      </c>
      <c r="Q54" s="108">
        <f t="shared" ca="1" si="21"/>
        <v>8</v>
      </c>
      <c r="R54" s="108">
        <f t="shared" ca="1" si="21"/>
        <v>2</v>
      </c>
      <c r="S54" s="108">
        <f t="shared" ca="1" si="21"/>
        <v>8</v>
      </c>
      <c r="T54" s="109">
        <f t="shared" ca="1" si="21"/>
        <v>1</v>
      </c>
      <c r="U54" s="3">
        <f t="shared" ca="1" si="21"/>
        <v>7</v>
      </c>
      <c r="V54" s="3">
        <f t="shared" ca="1" si="21"/>
        <v>3</v>
      </c>
      <c r="W54" s="3">
        <f t="shared" ca="1" si="21"/>
        <v>1</v>
      </c>
      <c r="X54" s="3">
        <f t="shared" ca="1" si="21"/>
        <v>2</v>
      </c>
      <c r="Y54" s="3">
        <f t="shared" ca="1" si="21"/>
        <v>1</v>
      </c>
      <c r="Z54" s="56">
        <f t="shared" ca="1" si="21"/>
        <v>6</v>
      </c>
      <c r="AA54" s="110">
        <f t="shared" ca="1" si="21"/>
        <v>1</v>
      </c>
      <c r="AB54" s="110">
        <f t="shared" ca="1" si="21"/>
        <v>9</v>
      </c>
      <c r="AC54" s="110">
        <f t="shared" ca="1" si="21"/>
        <v>7</v>
      </c>
      <c r="AD54" s="110">
        <f t="shared" ca="1" si="21"/>
        <v>5</v>
      </c>
      <c r="AE54" s="110">
        <f t="shared" ca="1" si="23"/>
        <v>6</v>
      </c>
      <c r="AF54" s="111">
        <f t="shared" ca="1" si="23"/>
        <v>9</v>
      </c>
    </row>
    <row r="55" spans="1:32" x14ac:dyDescent="0.25">
      <c r="A55" s="3" t="s">
        <v>34</v>
      </c>
      <c r="B55" s="3">
        <v>2000</v>
      </c>
      <c r="C55" s="3" t="s">
        <v>43</v>
      </c>
      <c r="D55" s="3" t="s">
        <v>7</v>
      </c>
      <c r="E55" s="3" t="s">
        <v>9</v>
      </c>
      <c r="F55" s="10">
        <f t="shared" ca="1" si="16"/>
        <v>401</v>
      </c>
      <c r="G55" s="3">
        <f t="shared" ca="1" si="16"/>
        <v>474</v>
      </c>
      <c r="H55" s="11">
        <f t="shared" ca="1" si="22"/>
        <v>875</v>
      </c>
      <c r="I55" s="10">
        <f ca="1">SUM($L$6:$L$8)</f>
        <v>76</v>
      </c>
      <c r="J55" s="3">
        <f ca="1">SUM($M$6:$M$8)</f>
        <v>85</v>
      </c>
      <c r="K55" s="11">
        <f t="shared" ca="1" si="1"/>
        <v>161</v>
      </c>
      <c r="L55" s="7">
        <f t="shared" ca="1" si="5"/>
        <v>39</v>
      </c>
      <c r="M55" s="7">
        <f t="shared" ca="1" si="6"/>
        <v>31</v>
      </c>
      <c r="N55" s="7">
        <f t="shared" ca="1" si="7"/>
        <v>22</v>
      </c>
      <c r="O55" s="108">
        <f t="shared" ca="1" si="21"/>
        <v>1</v>
      </c>
      <c r="P55" s="108">
        <f t="shared" ca="1" si="21"/>
        <v>9</v>
      </c>
      <c r="Q55" s="108">
        <f t="shared" ca="1" si="21"/>
        <v>6</v>
      </c>
      <c r="R55" s="108">
        <f t="shared" ca="1" si="21"/>
        <v>9</v>
      </c>
      <c r="S55" s="108">
        <f t="shared" ca="1" si="21"/>
        <v>8</v>
      </c>
      <c r="T55" s="109">
        <f t="shared" ca="1" si="21"/>
        <v>6</v>
      </c>
      <c r="U55" s="3">
        <f t="shared" ca="1" si="21"/>
        <v>4</v>
      </c>
      <c r="V55" s="3">
        <f t="shared" ca="1" si="21"/>
        <v>9</v>
      </c>
      <c r="W55" s="3">
        <f t="shared" ca="1" si="21"/>
        <v>3</v>
      </c>
      <c r="X55" s="3">
        <f t="shared" ca="1" si="21"/>
        <v>0</v>
      </c>
      <c r="Y55" s="3">
        <f t="shared" ca="1" si="21"/>
        <v>5</v>
      </c>
      <c r="Z55" s="56">
        <f t="shared" ca="1" si="21"/>
        <v>10</v>
      </c>
      <c r="AA55" s="110">
        <f t="shared" ca="1" si="21"/>
        <v>7</v>
      </c>
      <c r="AB55" s="110">
        <f t="shared" ca="1" si="21"/>
        <v>2</v>
      </c>
      <c r="AC55" s="110">
        <f t="shared" ca="1" si="21"/>
        <v>3</v>
      </c>
      <c r="AD55" s="110">
        <f t="shared" ca="1" si="21"/>
        <v>3</v>
      </c>
      <c r="AE55" s="110">
        <f t="shared" ca="1" si="23"/>
        <v>7</v>
      </c>
      <c r="AF55" s="111">
        <f t="shared" ca="1" si="23"/>
        <v>0</v>
      </c>
    </row>
    <row r="56" spans="1:32" x14ac:dyDescent="0.25">
      <c r="A56" s="12" t="s">
        <v>34</v>
      </c>
      <c r="B56" s="12">
        <v>2000</v>
      </c>
      <c r="C56" s="12" t="s">
        <v>43</v>
      </c>
      <c r="D56" s="12" t="s">
        <v>7</v>
      </c>
      <c r="E56" s="12" t="s">
        <v>10</v>
      </c>
      <c r="F56" s="10">
        <f t="shared" ca="1" si="16"/>
        <v>401</v>
      </c>
      <c r="G56" s="3">
        <f t="shared" ca="1" si="16"/>
        <v>474</v>
      </c>
      <c r="H56" s="11">
        <f t="shared" ca="1" si="22"/>
        <v>875</v>
      </c>
      <c r="I56" s="13">
        <f ca="1">SUM($L$6:$L$8)</f>
        <v>76</v>
      </c>
      <c r="J56" s="12">
        <f ca="1">SUM($M$6:$M$8)</f>
        <v>85</v>
      </c>
      <c r="K56" s="14">
        <f t="shared" ca="1" si="1"/>
        <v>161</v>
      </c>
      <c r="L56" s="7">
        <f t="shared" ca="1" si="5"/>
        <v>29</v>
      </c>
      <c r="M56" s="7">
        <f t="shared" ca="1" si="6"/>
        <v>38</v>
      </c>
      <c r="N56" s="7">
        <f t="shared" ca="1" si="7"/>
        <v>30</v>
      </c>
      <c r="O56" s="108">
        <f t="shared" ca="1" si="21"/>
        <v>2</v>
      </c>
      <c r="P56" s="108">
        <f t="shared" ca="1" si="21"/>
        <v>8</v>
      </c>
      <c r="Q56" s="108">
        <f t="shared" ca="1" si="21"/>
        <v>7</v>
      </c>
      <c r="R56" s="108">
        <f t="shared" ca="1" si="21"/>
        <v>4</v>
      </c>
      <c r="S56" s="108">
        <f t="shared" ca="1" si="21"/>
        <v>3</v>
      </c>
      <c r="T56" s="109">
        <f t="shared" ca="1" si="21"/>
        <v>5</v>
      </c>
      <c r="U56" s="3">
        <f t="shared" ca="1" si="21"/>
        <v>5</v>
      </c>
      <c r="V56" s="3">
        <f t="shared" ca="1" si="21"/>
        <v>4</v>
      </c>
      <c r="W56" s="3">
        <f t="shared" ca="1" si="21"/>
        <v>3</v>
      </c>
      <c r="X56" s="3">
        <f t="shared" ca="1" si="21"/>
        <v>7</v>
      </c>
      <c r="Y56" s="3">
        <f t="shared" ca="1" si="21"/>
        <v>9</v>
      </c>
      <c r="Z56" s="56">
        <f t="shared" ca="1" si="21"/>
        <v>10</v>
      </c>
      <c r="AA56" s="110">
        <f t="shared" ca="1" si="21"/>
        <v>0</v>
      </c>
      <c r="AB56" s="110">
        <f t="shared" ca="1" si="21"/>
        <v>3</v>
      </c>
      <c r="AC56" s="110">
        <f t="shared" ca="1" si="21"/>
        <v>8</v>
      </c>
      <c r="AD56" s="110">
        <f t="shared" ca="1" si="21"/>
        <v>6</v>
      </c>
      <c r="AE56" s="110">
        <f t="shared" ca="1" si="23"/>
        <v>7</v>
      </c>
      <c r="AF56" s="111">
        <f t="shared" ca="1" si="23"/>
        <v>6</v>
      </c>
    </row>
    <row r="57" spans="1:32" x14ac:dyDescent="0.25">
      <c r="A57" s="5" t="s">
        <v>34</v>
      </c>
      <c r="B57" s="5">
        <v>2000</v>
      </c>
      <c r="C57" s="5" t="s">
        <v>43</v>
      </c>
      <c r="D57" s="5" t="s">
        <v>11</v>
      </c>
      <c r="E57" s="5" t="s">
        <v>12</v>
      </c>
      <c r="F57" s="10">
        <f t="shared" ca="1" si="16"/>
        <v>401</v>
      </c>
      <c r="G57" s="3">
        <f t="shared" ca="1" si="16"/>
        <v>474</v>
      </c>
      <c r="H57" s="11">
        <f t="shared" ca="1" si="22"/>
        <v>875</v>
      </c>
      <c r="I57" s="4">
        <f ca="1">SUM($L$9:$L$11)</f>
        <v>93</v>
      </c>
      <c r="J57" s="5">
        <f ca="1">SUM($M$9:$M$11)</f>
        <v>83</v>
      </c>
      <c r="K57" s="6">
        <f t="shared" ca="1" si="1"/>
        <v>176</v>
      </c>
      <c r="L57" s="7">
        <f t="shared" ca="1" si="5"/>
        <v>30</v>
      </c>
      <c r="M57" s="7">
        <f t="shared" ca="1" si="6"/>
        <v>34</v>
      </c>
      <c r="N57" s="7">
        <f t="shared" ca="1" si="7"/>
        <v>20</v>
      </c>
      <c r="O57" s="108">
        <f t="shared" ca="1" si="21"/>
        <v>3</v>
      </c>
      <c r="P57" s="108">
        <f t="shared" ca="1" si="21"/>
        <v>4</v>
      </c>
      <c r="Q57" s="108">
        <f t="shared" ca="1" si="21"/>
        <v>7</v>
      </c>
      <c r="R57" s="108">
        <f t="shared" ca="1" si="21"/>
        <v>7</v>
      </c>
      <c r="S57" s="108">
        <f t="shared" ca="1" si="21"/>
        <v>6</v>
      </c>
      <c r="T57" s="109">
        <f t="shared" ca="1" si="21"/>
        <v>3</v>
      </c>
      <c r="U57" s="3">
        <f t="shared" ca="1" si="21"/>
        <v>6</v>
      </c>
      <c r="V57" s="3">
        <f t="shared" ca="1" si="21"/>
        <v>8</v>
      </c>
      <c r="W57" s="3">
        <f t="shared" ca="1" si="21"/>
        <v>6</v>
      </c>
      <c r="X57" s="3">
        <f t="shared" ca="1" si="21"/>
        <v>9</v>
      </c>
      <c r="Y57" s="3">
        <f t="shared" ca="1" si="21"/>
        <v>0</v>
      </c>
      <c r="Z57" s="56">
        <f t="shared" ca="1" si="21"/>
        <v>5</v>
      </c>
      <c r="AA57" s="110">
        <f t="shared" ca="1" si="21"/>
        <v>1</v>
      </c>
      <c r="AB57" s="110">
        <f t="shared" ca="1" si="21"/>
        <v>3</v>
      </c>
      <c r="AC57" s="110">
        <f t="shared" ca="1" si="21"/>
        <v>4</v>
      </c>
      <c r="AD57" s="110">
        <f t="shared" ca="1" si="21"/>
        <v>5</v>
      </c>
      <c r="AE57" s="110">
        <f t="shared" ca="1" si="23"/>
        <v>3</v>
      </c>
      <c r="AF57" s="111">
        <f t="shared" ca="1" si="23"/>
        <v>4</v>
      </c>
    </row>
    <row r="58" spans="1:32" x14ac:dyDescent="0.25">
      <c r="A58" s="3" t="s">
        <v>34</v>
      </c>
      <c r="B58" s="3">
        <v>2000</v>
      </c>
      <c r="C58" s="3" t="s">
        <v>43</v>
      </c>
      <c r="D58" s="3" t="s">
        <v>11</v>
      </c>
      <c r="E58" s="3" t="s">
        <v>13</v>
      </c>
      <c r="F58" s="10">
        <f t="shared" ca="1" si="16"/>
        <v>401</v>
      </c>
      <c r="G58" s="3">
        <f t="shared" ca="1" si="16"/>
        <v>474</v>
      </c>
      <c r="H58" s="11">
        <f t="shared" ca="1" si="22"/>
        <v>875</v>
      </c>
      <c r="I58" s="10">
        <f ca="1">SUM($L$9:$L$11)</f>
        <v>93</v>
      </c>
      <c r="J58" s="3">
        <f ca="1">SUM($M$9:$M$11)</f>
        <v>83</v>
      </c>
      <c r="K58" s="11">
        <f t="shared" ca="1" si="1"/>
        <v>176</v>
      </c>
      <c r="L58" s="7">
        <f t="shared" ca="1" si="5"/>
        <v>33</v>
      </c>
      <c r="M58" s="7">
        <f t="shared" ca="1" si="6"/>
        <v>40</v>
      </c>
      <c r="N58" s="7">
        <f t="shared" ca="1" si="7"/>
        <v>24</v>
      </c>
      <c r="O58" s="108">
        <f t="shared" ca="1" si="21"/>
        <v>10</v>
      </c>
      <c r="P58" s="108">
        <f t="shared" ca="1" si="21"/>
        <v>4</v>
      </c>
      <c r="Q58" s="108">
        <f t="shared" ca="1" si="21"/>
        <v>3</v>
      </c>
      <c r="R58" s="108">
        <f t="shared" ca="1" si="21"/>
        <v>6</v>
      </c>
      <c r="S58" s="108">
        <f t="shared" ca="1" si="21"/>
        <v>2</v>
      </c>
      <c r="T58" s="109">
        <f t="shared" ca="1" si="21"/>
        <v>8</v>
      </c>
      <c r="U58" s="3">
        <f t="shared" ca="1" si="21"/>
        <v>8</v>
      </c>
      <c r="V58" s="3">
        <f t="shared" ca="1" si="21"/>
        <v>8</v>
      </c>
      <c r="W58" s="3">
        <f t="shared" ca="1" si="21"/>
        <v>7</v>
      </c>
      <c r="X58" s="3">
        <f t="shared" ca="1" si="21"/>
        <v>9</v>
      </c>
      <c r="Y58" s="3">
        <f t="shared" ca="1" si="21"/>
        <v>0</v>
      </c>
      <c r="Z58" s="56">
        <f t="shared" ca="1" si="21"/>
        <v>8</v>
      </c>
      <c r="AA58" s="110">
        <f t="shared" ca="1" si="21"/>
        <v>7</v>
      </c>
      <c r="AB58" s="110">
        <f t="shared" ca="1" si="21"/>
        <v>1</v>
      </c>
      <c r="AC58" s="110">
        <f t="shared" ca="1" si="21"/>
        <v>2</v>
      </c>
      <c r="AD58" s="110">
        <f t="shared" ca="1" si="21"/>
        <v>6</v>
      </c>
      <c r="AE58" s="110">
        <f t="shared" ca="1" si="23"/>
        <v>0</v>
      </c>
      <c r="AF58" s="111">
        <f t="shared" ca="1" si="23"/>
        <v>8</v>
      </c>
    </row>
    <row r="59" spans="1:32" x14ac:dyDescent="0.25">
      <c r="A59" s="12" t="s">
        <v>34</v>
      </c>
      <c r="B59" s="12">
        <v>2000</v>
      </c>
      <c r="C59" s="12" t="s">
        <v>43</v>
      </c>
      <c r="D59" s="12" t="s">
        <v>11</v>
      </c>
      <c r="E59" s="12" t="s">
        <v>14</v>
      </c>
      <c r="F59" s="10">
        <f t="shared" ca="1" si="16"/>
        <v>401</v>
      </c>
      <c r="G59" s="3">
        <f t="shared" ca="1" si="16"/>
        <v>474</v>
      </c>
      <c r="H59" s="11">
        <f t="shared" ca="1" si="22"/>
        <v>875</v>
      </c>
      <c r="I59" s="13">
        <f ca="1">SUM($L$9:$L$11)</f>
        <v>93</v>
      </c>
      <c r="J59" s="12">
        <f ca="1">SUM($M$9:$M$11)</f>
        <v>83</v>
      </c>
      <c r="K59" s="14">
        <f t="shared" ca="1" si="1"/>
        <v>176</v>
      </c>
      <c r="L59" s="7">
        <f t="shared" ca="1" si="5"/>
        <v>30</v>
      </c>
      <c r="M59" s="7">
        <f t="shared" ca="1" si="6"/>
        <v>21</v>
      </c>
      <c r="N59" s="7">
        <f t="shared" ca="1" si="7"/>
        <v>34</v>
      </c>
      <c r="O59" s="108">
        <f t="shared" ca="1" si="21"/>
        <v>3</v>
      </c>
      <c r="P59" s="108">
        <f t="shared" ca="1" si="21"/>
        <v>8</v>
      </c>
      <c r="Q59" s="108">
        <f t="shared" ca="1" si="21"/>
        <v>6</v>
      </c>
      <c r="R59" s="108">
        <f t="shared" ca="1" si="21"/>
        <v>8</v>
      </c>
      <c r="S59" s="108">
        <f t="shared" ca="1" si="21"/>
        <v>2</v>
      </c>
      <c r="T59" s="109">
        <f t="shared" ca="1" si="21"/>
        <v>3</v>
      </c>
      <c r="U59" s="3">
        <f t="shared" ca="1" si="21"/>
        <v>2</v>
      </c>
      <c r="V59" s="3">
        <f t="shared" ca="1" si="21"/>
        <v>0</v>
      </c>
      <c r="W59" s="3">
        <f t="shared" ca="1" si="21"/>
        <v>4</v>
      </c>
      <c r="X59" s="3">
        <f t="shared" ca="1" si="21"/>
        <v>7</v>
      </c>
      <c r="Y59" s="3">
        <f t="shared" ca="1" si="21"/>
        <v>3</v>
      </c>
      <c r="Z59" s="56">
        <f t="shared" ca="1" si="21"/>
        <v>5</v>
      </c>
      <c r="AA59" s="110">
        <f t="shared" ca="1" si="21"/>
        <v>7</v>
      </c>
      <c r="AB59" s="110">
        <f t="shared" ca="1" si="21"/>
        <v>6</v>
      </c>
      <c r="AC59" s="110">
        <f t="shared" ca="1" si="21"/>
        <v>2</v>
      </c>
      <c r="AD59" s="110">
        <f t="shared" ca="1" si="21"/>
        <v>4</v>
      </c>
      <c r="AE59" s="110">
        <f t="shared" ca="1" si="23"/>
        <v>8</v>
      </c>
      <c r="AF59" s="111">
        <f t="shared" ca="1" si="23"/>
        <v>7</v>
      </c>
    </row>
    <row r="60" spans="1:32" x14ac:dyDescent="0.25">
      <c r="A60" s="5" t="s">
        <v>34</v>
      </c>
      <c r="B60" s="5">
        <v>2000</v>
      </c>
      <c r="C60" s="5" t="s">
        <v>43</v>
      </c>
      <c r="D60" s="5" t="s">
        <v>15</v>
      </c>
      <c r="E60" s="5" t="s">
        <v>16</v>
      </c>
      <c r="F60" s="10">
        <f t="shared" ca="1" si="16"/>
        <v>401</v>
      </c>
      <c r="G60" s="3">
        <f t="shared" ca="1" si="16"/>
        <v>474</v>
      </c>
      <c r="H60" s="11">
        <f t="shared" ca="1" si="22"/>
        <v>875</v>
      </c>
      <c r="I60" s="4">
        <f ca="1">SUM($L$12:$L$14)</f>
        <v>85</v>
      </c>
      <c r="J60" s="5">
        <f ca="1">SUM($M$12:$M$14)</f>
        <v>79</v>
      </c>
      <c r="K60" s="6">
        <f t="shared" ca="1" si="1"/>
        <v>164</v>
      </c>
      <c r="L60" s="7">
        <f t="shared" ca="1" si="5"/>
        <v>32</v>
      </c>
      <c r="M60" s="7">
        <f t="shared" ca="1" si="6"/>
        <v>33</v>
      </c>
      <c r="N60" s="7">
        <f t="shared" ca="1" si="7"/>
        <v>25</v>
      </c>
      <c r="O60" s="108">
        <f t="shared" ca="1" si="21"/>
        <v>6</v>
      </c>
      <c r="P60" s="108">
        <f t="shared" ca="1" si="21"/>
        <v>8</v>
      </c>
      <c r="Q60" s="108">
        <f t="shared" ca="1" si="21"/>
        <v>1</v>
      </c>
      <c r="R60" s="108">
        <f t="shared" ca="1" si="21"/>
        <v>4</v>
      </c>
      <c r="S60" s="108">
        <f t="shared" ca="1" si="21"/>
        <v>3</v>
      </c>
      <c r="T60" s="109">
        <f t="shared" ca="1" si="21"/>
        <v>10</v>
      </c>
      <c r="U60" s="3">
        <f t="shared" ca="1" si="21"/>
        <v>10</v>
      </c>
      <c r="V60" s="3">
        <f t="shared" ca="1" si="21"/>
        <v>9</v>
      </c>
      <c r="W60" s="3">
        <f t="shared" ca="1" si="21"/>
        <v>2</v>
      </c>
      <c r="X60" s="3">
        <f t="shared" ca="1" si="21"/>
        <v>2</v>
      </c>
      <c r="Y60" s="3">
        <f t="shared" ca="1" si="21"/>
        <v>10</v>
      </c>
      <c r="Z60" s="56">
        <f t="shared" ca="1" si="21"/>
        <v>0</v>
      </c>
      <c r="AA60" s="110">
        <f t="shared" ca="1" si="21"/>
        <v>7</v>
      </c>
      <c r="AB60" s="110">
        <f t="shared" ca="1" si="21"/>
        <v>1</v>
      </c>
      <c r="AC60" s="110">
        <f t="shared" ca="1" si="21"/>
        <v>4</v>
      </c>
      <c r="AD60" s="110">
        <f t="shared" ca="1" si="21"/>
        <v>7</v>
      </c>
      <c r="AE60" s="110">
        <f t="shared" ca="1" si="23"/>
        <v>0</v>
      </c>
      <c r="AF60" s="111">
        <f t="shared" ca="1" si="23"/>
        <v>6</v>
      </c>
    </row>
    <row r="61" spans="1:32" x14ac:dyDescent="0.25">
      <c r="A61" s="3" t="s">
        <v>34</v>
      </c>
      <c r="B61" s="3">
        <v>2000</v>
      </c>
      <c r="C61" s="3" t="s">
        <v>43</v>
      </c>
      <c r="D61" s="3" t="s">
        <v>15</v>
      </c>
      <c r="E61" s="3" t="s">
        <v>17</v>
      </c>
      <c r="F61" s="10">
        <f t="shared" ca="1" si="16"/>
        <v>401</v>
      </c>
      <c r="G61" s="3">
        <f t="shared" ca="1" si="16"/>
        <v>474</v>
      </c>
      <c r="H61" s="11">
        <f t="shared" ca="1" si="22"/>
        <v>875</v>
      </c>
      <c r="I61" s="10">
        <f ca="1">SUM($L$12:$L$14)</f>
        <v>85</v>
      </c>
      <c r="J61" s="3">
        <f ca="1">SUM($M$12:$M$14)</f>
        <v>79</v>
      </c>
      <c r="K61" s="11">
        <f t="shared" ca="1" si="1"/>
        <v>164</v>
      </c>
      <c r="L61" s="7">
        <f t="shared" ca="1" si="5"/>
        <v>31</v>
      </c>
      <c r="M61" s="7">
        <f t="shared" ca="1" si="6"/>
        <v>34</v>
      </c>
      <c r="N61" s="7">
        <f t="shared" ca="1" si="7"/>
        <v>20</v>
      </c>
      <c r="O61" s="108">
        <f t="shared" ca="1" si="21"/>
        <v>0</v>
      </c>
      <c r="P61" s="108">
        <f t="shared" ca="1" si="21"/>
        <v>5</v>
      </c>
      <c r="Q61" s="108">
        <f t="shared" ca="1" si="21"/>
        <v>5</v>
      </c>
      <c r="R61" s="108">
        <f t="shared" ca="1" si="21"/>
        <v>5</v>
      </c>
      <c r="S61" s="108">
        <f t="shared" ca="1" si="21"/>
        <v>8</v>
      </c>
      <c r="T61" s="109">
        <f t="shared" ca="1" si="21"/>
        <v>8</v>
      </c>
      <c r="U61" s="3">
        <f t="shared" ca="1" si="21"/>
        <v>9</v>
      </c>
      <c r="V61" s="3">
        <f t="shared" ca="1" si="21"/>
        <v>6</v>
      </c>
      <c r="W61" s="3">
        <f t="shared" ca="1" si="21"/>
        <v>6</v>
      </c>
      <c r="X61" s="3">
        <f t="shared" ca="1" si="21"/>
        <v>2</v>
      </c>
      <c r="Y61" s="3">
        <f t="shared" ca="1" si="21"/>
        <v>6</v>
      </c>
      <c r="Z61" s="56">
        <f t="shared" ca="1" si="21"/>
        <v>5</v>
      </c>
      <c r="AA61" s="110">
        <f t="shared" ca="1" si="21"/>
        <v>3</v>
      </c>
      <c r="AB61" s="110">
        <f t="shared" ca="1" si="21"/>
        <v>4</v>
      </c>
      <c r="AC61" s="110">
        <f t="shared" ca="1" si="21"/>
        <v>4</v>
      </c>
      <c r="AD61" s="110">
        <f t="shared" ca="1" si="21"/>
        <v>4</v>
      </c>
      <c r="AE61" s="110">
        <f t="shared" ca="1" si="23"/>
        <v>1</v>
      </c>
      <c r="AF61" s="111">
        <f t="shared" ca="1" si="23"/>
        <v>4</v>
      </c>
    </row>
    <row r="62" spans="1:32" x14ac:dyDescent="0.25">
      <c r="A62" s="12" t="s">
        <v>34</v>
      </c>
      <c r="B62" s="12">
        <v>2000</v>
      </c>
      <c r="C62" s="12" t="s">
        <v>43</v>
      </c>
      <c r="D62" s="12" t="s">
        <v>15</v>
      </c>
      <c r="E62" s="12" t="s">
        <v>18</v>
      </c>
      <c r="F62" s="10">
        <f t="shared" ca="1" si="16"/>
        <v>401</v>
      </c>
      <c r="G62" s="3">
        <f t="shared" ca="1" si="16"/>
        <v>474</v>
      </c>
      <c r="H62" s="11">
        <f t="shared" ca="1" si="22"/>
        <v>875</v>
      </c>
      <c r="I62" s="13">
        <f ca="1">SUM($L$12:$L$14)</f>
        <v>85</v>
      </c>
      <c r="J62" s="12">
        <f ca="1">SUM($M$12:$M$14)</f>
        <v>79</v>
      </c>
      <c r="K62" s="14">
        <f t="shared" ca="1" si="1"/>
        <v>164</v>
      </c>
      <c r="L62" s="7">
        <f t="shared" ca="1" si="5"/>
        <v>26</v>
      </c>
      <c r="M62" s="7">
        <f t="shared" ca="1" si="6"/>
        <v>42</v>
      </c>
      <c r="N62" s="7">
        <f t="shared" ca="1" si="7"/>
        <v>24</v>
      </c>
      <c r="O62" s="108">
        <f t="shared" ca="1" si="21"/>
        <v>4</v>
      </c>
      <c r="P62" s="108">
        <f t="shared" ca="1" si="21"/>
        <v>6</v>
      </c>
      <c r="Q62" s="108">
        <f t="shared" ca="1" si="21"/>
        <v>2</v>
      </c>
      <c r="R62" s="108">
        <f t="shared" ca="1" si="21"/>
        <v>4</v>
      </c>
      <c r="S62" s="108">
        <f t="shared" ca="1" si="21"/>
        <v>7</v>
      </c>
      <c r="T62" s="109">
        <f t="shared" ca="1" si="21"/>
        <v>3</v>
      </c>
      <c r="U62" s="3">
        <f t="shared" ca="1" si="21"/>
        <v>10</v>
      </c>
      <c r="V62" s="3">
        <f t="shared" ca="1" si="21"/>
        <v>8</v>
      </c>
      <c r="W62" s="3">
        <f t="shared" ca="1" si="21"/>
        <v>8</v>
      </c>
      <c r="X62" s="3">
        <f t="shared" ca="1" si="21"/>
        <v>0</v>
      </c>
      <c r="Y62" s="3">
        <f t="shared" ca="1" si="21"/>
        <v>7</v>
      </c>
      <c r="Z62" s="56">
        <f t="shared" ca="1" si="21"/>
        <v>9</v>
      </c>
      <c r="AA62" s="110">
        <f t="shared" ca="1" si="21"/>
        <v>6</v>
      </c>
      <c r="AB62" s="110">
        <f t="shared" ca="1" si="21"/>
        <v>0</v>
      </c>
      <c r="AC62" s="110">
        <f t="shared" ca="1" si="21"/>
        <v>0</v>
      </c>
      <c r="AD62" s="110">
        <f t="shared" ca="1" si="21"/>
        <v>7</v>
      </c>
      <c r="AE62" s="110">
        <f t="shared" ca="1" si="23"/>
        <v>8</v>
      </c>
      <c r="AF62" s="111">
        <f t="shared" ca="1" si="23"/>
        <v>3</v>
      </c>
    </row>
    <row r="63" spans="1:32" x14ac:dyDescent="0.25">
      <c r="A63" s="3" t="s">
        <v>34</v>
      </c>
      <c r="B63" s="3">
        <v>2000</v>
      </c>
      <c r="C63" s="3" t="s">
        <v>43</v>
      </c>
      <c r="D63" s="3" t="s">
        <v>19</v>
      </c>
      <c r="E63" s="3" t="s">
        <v>20</v>
      </c>
      <c r="F63" s="10">
        <f t="shared" ca="1" si="16"/>
        <v>401</v>
      </c>
      <c r="G63" s="3">
        <f t="shared" ca="1" si="16"/>
        <v>474</v>
      </c>
      <c r="H63" s="11">
        <f t="shared" ca="1" si="22"/>
        <v>875</v>
      </c>
      <c r="I63" s="4">
        <f ca="1">SUM($L$15:$L$17)</f>
        <v>49</v>
      </c>
      <c r="J63" s="5">
        <f ca="1">SUM($M$15:$M$17)</f>
        <v>92</v>
      </c>
      <c r="K63" s="6">
        <f t="shared" ca="1" si="1"/>
        <v>141</v>
      </c>
      <c r="L63" s="7">
        <f t="shared" ca="1" si="5"/>
        <v>19</v>
      </c>
      <c r="M63" s="7">
        <f t="shared" ca="1" si="6"/>
        <v>27</v>
      </c>
      <c r="N63" s="7">
        <f t="shared" ca="1" si="7"/>
        <v>35</v>
      </c>
      <c r="O63" s="108">
        <f t="shared" ca="1" si="21"/>
        <v>5</v>
      </c>
      <c r="P63" s="108">
        <f t="shared" ca="1" si="21"/>
        <v>4</v>
      </c>
      <c r="Q63" s="108">
        <f t="shared" ca="1" si="21"/>
        <v>3</v>
      </c>
      <c r="R63" s="108">
        <f t="shared" ca="1" si="21"/>
        <v>4</v>
      </c>
      <c r="S63" s="108">
        <f t="shared" ca="1" si="21"/>
        <v>1</v>
      </c>
      <c r="T63" s="109">
        <f t="shared" ca="1" si="21"/>
        <v>2</v>
      </c>
      <c r="U63" s="3">
        <f t="shared" ca="1" si="21"/>
        <v>4</v>
      </c>
      <c r="V63" s="3">
        <f t="shared" ca="1" si="21"/>
        <v>9</v>
      </c>
      <c r="W63" s="3">
        <f t="shared" ca="1" si="21"/>
        <v>1</v>
      </c>
      <c r="X63" s="3">
        <f t="shared" ca="1" si="21"/>
        <v>6</v>
      </c>
      <c r="Y63" s="3">
        <f t="shared" ca="1" si="21"/>
        <v>2</v>
      </c>
      <c r="Z63" s="56">
        <f t="shared" ca="1" si="21"/>
        <v>5</v>
      </c>
      <c r="AA63" s="110">
        <f t="shared" ca="1" si="21"/>
        <v>8</v>
      </c>
      <c r="AB63" s="110">
        <f t="shared" ca="1" si="21"/>
        <v>9</v>
      </c>
      <c r="AC63" s="110">
        <f t="shared" ca="1" si="21"/>
        <v>8</v>
      </c>
      <c r="AD63" s="110">
        <f t="shared" ca="1" si="21"/>
        <v>6</v>
      </c>
      <c r="AE63" s="110">
        <f t="shared" ca="1" si="23"/>
        <v>3</v>
      </c>
      <c r="AF63" s="111">
        <f t="shared" ca="1" si="23"/>
        <v>1</v>
      </c>
    </row>
    <row r="64" spans="1:32" x14ac:dyDescent="0.25">
      <c r="A64" s="3" t="s">
        <v>34</v>
      </c>
      <c r="B64" s="3">
        <v>2000</v>
      </c>
      <c r="C64" s="3" t="s">
        <v>43</v>
      </c>
      <c r="D64" s="3" t="s">
        <v>19</v>
      </c>
      <c r="E64" s="3" t="s">
        <v>21</v>
      </c>
      <c r="F64" s="10">
        <f t="shared" ca="1" si="16"/>
        <v>401</v>
      </c>
      <c r="G64" s="3">
        <f t="shared" ca="1" si="16"/>
        <v>474</v>
      </c>
      <c r="H64" s="11">
        <f t="shared" ca="1" si="22"/>
        <v>875</v>
      </c>
      <c r="I64" s="10">
        <f ca="1">SUM($L$15:$L$17)</f>
        <v>49</v>
      </c>
      <c r="J64" s="3">
        <f ca="1">SUM($M$15:$M$17)</f>
        <v>92</v>
      </c>
      <c r="K64" s="11">
        <f t="shared" ca="1" si="1"/>
        <v>141</v>
      </c>
      <c r="L64" s="7">
        <f t="shared" ca="1" si="5"/>
        <v>43</v>
      </c>
      <c r="M64" s="7">
        <f t="shared" ca="1" si="6"/>
        <v>31</v>
      </c>
      <c r="N64" s="7">
        <f t="shared" ca="1" si="7"/>
        <v>41</v>
      </c>
      <c r="O64" s="108">
        <f t="shared" ca="1" si="21"/>
        <v>10</v>
      </c>
      <c r="P64" s="108">
        <f t="shared" ca="1" si="21"/>
        <v>1</v>
      </c>
      <c r="Q64" s="108">
        <f t="shared" ca="1" si="21"/>
        <v>8</v>
      </c>
      <c r="R64" s="108">
        <f t="shared" ca="1" si="21"/>
        <v>5</v>
      </c>
      <c r="S64" s="108">
        <f t="shared" ca="1" si="21"/>
        <v>10</v>
      </c>
      <c r="T64" s="109">
        <f t="shared" ca="1" si="21"/>
        <v>9</v>
      </c>
      <c r="U64" s="3">
        <f t="shared" ca="1" si="21"/>
        <v>7</v>
      </c>
      <c r="V64" s="3">
        <f t="shared" ca="1" si="21"/>
        <v>10</v>
      </c>
      <c r="W64" s="3">
        <f t="shared" ca="1" si="21"/>
        <v>5</v>
      </c>
      <c r="X64" s="3">
        <f t="shared" ca="1" si="21"/>
        <v>1</v>
      </c>
      <c r="Y64" s="3">
        <f t="shared" ca="1" si="21"/>
        <v>8</v>
      </c>
      <c r="Z64" s="56">
        <f t="shared" ca="1" si="21"/>
        <v>0</v>
      </c>
      <c r="AA64" s="110">
        <f t="shared" ca="1" si="21"/>
        <v>5</v>
      </c>
      <c r="AB64" s="110">
        <f t="shared" ca="1" si="21"/>
        <v>9</v>
      </c>
      <c r="AC64" s="110">
        <f t="shared" ca="1" si="21"/>
        <v>5</v>
      </c>
      <c r="AD64" s="110">
        <f t="shared" ca="1" si="21"/>
        <v>10</v>
      </c>
      <c r="AE64" s="110">
        <f t="shared" ca="1" si="23"/>
        <v>4</v>
      </c>
      <c r="AF64" s="111">
        <f t="shared" ca="1" si="23"/>
        <v>8</v>
      </c>
    </row>
    <row r="65" spans="1:32" x14ac:dyDescent="0.25">
      <c r="A65" s="12" t="s">
        <v>34</v>
      </c>
      <c r="B65" s="12">
        <v>2000</v>
      </c>
      <c r="C65" s="12" t="s">
        <v>43</v>
      </c>
      <c r="D65" s="12" t="s">
        <v>19</v>
      </c>
      <c r="E65" s="12" t="s">
        <v>22</v>
      </c>
      <c r="F65" s="13">
        <f t="shared" ca="1" si="16"/>
        <v>401</v>
      </c>
      <c r="G65" s="12">
        <f t="shared" ca="1" si="16"/>
        <v>474</v>
      </c>
      <c r="H65" s="14">
        <f t="shared" ca="1" si="22"/>
        <v>875</v>
      </c>
      <c r="I65" s="13">
        <f ca="1">SUM($L$15:$L$17)</f>
        <v>49</v>
      </c>
      <c r="J65" s="12">
        <f ca="1">SUM($M$15:$M$17)</f>
        <v>92</v>
      </c>
      <c r="K65" s="14">
        <f t="shared" ca="1" si="1"/>
        <v>141</v>
      </c>
      <c r="L65" s="7">
        <f t="shared" ca="1" si="5"/>
        <v>20</v>
      </c>
      <c r="M65" s="7">
        <f t="shared" ca="1" si="6"/>
        <v>45</v>
      </c>
      <c r="N65" s="7">
        <f t="shared" ca="1" si="7"/>
        <v>31</v>
      </c>
      <c r="O65" s="108">
        <f t="shared" ca="1" si="21"/>
        <v>1</v>
      </c>
      <c r="P65" s="108">
        <f t="shared" ca="1" si="21"/>
        <v>2</v>
      </c>
      <c r="Q65" s="108">
        <f t="shared" ca="1" si="21"/>
        <v>8</v>
      </c>
      <c r="R65" s="108">
        <f t="shared" ca="1" si="21"/>
        <v>8</v>
      </c>
      <c r="S65" s="108">
        <f t="shared" ca="1" si="21"/>
        <v>0</v>
      </c>
      <c r="T65" s="109">
        <f t="shared" ca="1" si="21"/>
        <v>1</v>
      </c>
      <c r="U65" s="3">
        <f t="shared" ca="1" si="21"/>
        <v>7</v>
      </c>
      <c r="V65" s="3">
        <f t="shared" ca="1" si="21"/>
        <v>7</v>
      </c>
      <c r="W65" s="3">
        <f t="shared" ca="1" si="21"/>
        <v>4</v>
      </c>
      <c r="X65" s="3">
        <f t="shared" ca="1" si="21"/>
        <v>8</v>
      </c>
      <c r="Y65" s="3">
        <f t="shared" ca="1" si="21"/>
        <v>9</v>
      </c>
      <c r="Z65" s="56">
        <f t="shared" ca="1" si="21"/>
        <v>10</v>
      </c>
      <c r="AA65" s="110">
        <f t="shared" ca="1" si="21"/>
        <v>9</v>
      </c>
      <c r="AB65" s="110">
        <f t="shared" ca="1" si="21"/>
        <v>8</v>
      </c>
      <c r="AC65" s="110">
        <f t="shared" ca="1" si="21"/>
        <v>6</v>
      </c>
      <c r="AD65" s="110">
        <f t="shared" ref="AD65:AF65" ca="1" si="24">RANDBETWEEN($AG$2,$AH$2)</f>
        <v>4</v>
      </c>
      <c r="AE65" s="110">
        <f t="shared" ca="1" si="23"/>
        <v>4</v>
      </c>
      <c r="AF65" s="111">
        <f t="shared" ca="1" si="23"/>
        <v>0</v>
      </c>
    </row>
    <row r="66" spans="1:32" x14ac:dyDescent="0.25">
      <c r="A66" s="3" t="s">
        <v>34</v>
      </c>
      <c r="B66" s="3">
        <v>2000</v>
      </c>
      <c r="C66" s="3" t="s">
        <v>43</v>
      </c>
      <c r="D66" s="3" t="s">
        <v>2</v>
      </c>
      <c r="E66" s="3" t="s">
        <v>3</v>
      </c>
      <c r="F66" s="4">
        <f t="shared" ca="1" si="16"/>
        <v>401</v>
      </c>
      <c r="G66" s="5">
        <f t="shared" ca="1" si="16"/>
        <v>474</v>
      </c>
      <c r="H66" s="6">
        <f ca="1">SUM(F66:G66)</f>
        <v>875</v>
      </c>
      <c r="I66" s="4">
        <f ca="1">SUM($L$2:$L$5)</f>
        <v>98</v>
      </c>
      <c r="J66" s="5">
        <f ca="1">SUM($M$2:$M$5)</f>
        <v>135</v>
      </c>
      <c r="K66" s="6">
        <f t="shared" ref="K66:K129" ca="1" si="25">SUM(I66:J66)</f>
        <v>233</v>
      </c>
      <c r="L66" s="7">
        <f ca="1">SUM($O66:$T66)</f>
        <v>32</v>
      </c>
      <c r="M66" s="7">
        <f ca="1">SUM($U66:$Z66)</f>
        <v>37</v>
      </c>
      <c r="N66" s="7">
        <f ca="1">SUM($AA66:$AF66)</f>
        <v>27</v>
      </c>
      <c r="O66" s="108">
        <f t="shared" ref="O66:AD81" ca="1" si="26">RANDBETWEEN($AG$2,$AH$2)</f>
        <v>4</v>
      </c>
      <c r="P66" s="108">
        <f t="shared" ca="1" si="26"/>
        <v>1</v>
      </c>
      <c r="Q66" s="108">
        <f t="shared" ca="1" si="26"/>
        <v>9</v>
      </c>
      <c r="R66" s="108">
        <f t="shared" ca="1" si="26"/>
        <v>2</v>
      </c>
      <c r="S66" s="108">
        <f t="shared" ca="1" si="26"/>
        <v>10</v>
      </c>
      <c r="T66" s="109">
        <f t="shared" ca="1" si="26"/>
        <v>6</v>
      </c>
      <c r="U66" s="3">
        <f t="shared" ca="1" si="26"/>
        <v>2</v>
      </c>
      <c r="V66" s="3">
        <f t="shared" ca="1" si="26"/>
        <v>4</v>
      </c>
      <c r="W66" s="3">
        <f t="shared" ca="1" si="26"/>
        <v>4</v>
      </c>
      <c r="X66" s="3">
        <f t="shared" ca="1" si="26"/>
        <v>8</v>
      </c>
      <c r="Y66" s="3">
        <f t="shared" ca="1" si="26"/>
        <v>9</v>
      </c>
      <c r="Z66" s="56">
        <f t="shared" ca="1" si="26"/>
        <v>10</v>
      </c>
      <c r="AA66" s="110">
        <f t="shared" ca="1" si="26"/>
        <v>10</v>
      </c>
      <c r="AB66" s="110">
        <f t="shared" ca="1" si="26"/>
        <v>4</v>
      </c>
      <c r="AC66" s="110">
        <f t="shared" ca="1" si="26"/>
        <v>8</v>
      </c>
      <c r="AD66" s="110">
        <f t="shared" ca="1" si="26"/>
        <v>1</v>
      </c>
      <c r="AE66" s="110">
        <f t="shared" ca="1" si="23"/>
        <v>0</v>
      </c>
      <c r="AF66" s="111">
        <f t="shared" ca="1" si="23"/>
        <v>4</v>
      </c>
    </row>
    <row r="67" spans="1:32" x14ac:dyDescent="0.25">
      <c r="A67" s="3" t="s">
        <v>34</v>
      </c>
      <c r="B67" s="3">
        <v>2000</v>
      </c>
      <c r="C67" s="3" t="s">
        <v>43</v>
      </c>
      <c r="D67" s="3" t="s">
        <v>2</v>
      </c>
      <c r="E67" s="3" t="s">
        <v>4</v>
      </c>
      <c r="F67" s="10">
        <f t="shared" ca="1" si="16"/>
        <v>401</v>
      </c>
      <c r="G67" s="3">
        <f t="shared" ca="1" si="16"/>
        <v>474</v>
      </c>
      <c r="H67" s="11">
        <f t="shared" ref="H67:H81" ca="1" si="27">SUM(F67:G67)</f>
        <v>875</v>
      </c>
      <c r="I67" s="10">
        <f ca="1">SUM($L$2:$L$5)</f>
        <v>98</v>
      </c>
      <c r="J67" s="3">
        <f ca="1">SUM($M$2:$M$5)</f>
        <v>135</v>
      </c>
      <c r="K67" s="11">
        <f t="shared" ca="1" si="25"/>
        <v>233</v>
      </c>
      <c r="L67" s="7">
        <f t="shared" ca="1" si="5"/>
        <v>14</v>
      </c>
      <c r="M67" s="7">
        <f t="shared" ca="1" si="6"/>
        <v>16</v>
      </c>
      <c r="N67" s="7">
        <f t="shared" ca="1" si="7"/>
        <v>45</v>
      </c>
      <c r="O67" s="108">
        <f t="shared" ca="1" si="26"/>
        <v>2</v>
      </c>
      <c r="P67" s="108">
        <f t="shared" ca="1" si="26"/>
        <v>3</v>
      </c>
      <c r="Q67" s="108">
        <f t="shared" ca="1" si="26"/>
        <v>2</v>
      </c>
      <c r="R67" s="108">
        <f t="shared" ca="1" si="26"/>
        <v>1</v>
      </c>
      <c r="S67" s="108">
        <f t="shared" ca="1" si="26"/>
        <v>3</v>
      </c>
      <c r="T67" s="109">
        <f t="shared" ca="1" si="26"/>
        <v>3</v>
      </c>
      <c r="U67" s="3">
        <f t="shared" ca="1" si="26"/>
        <v>1</v>
      </c>
      <c r="V67" s="3">
        <f t="shared" ca="1" si="26"/>
        <v>3</v>
      </c>
      <c r="W67" s="3">
        <f t="shared" ca="1" si="26"/>
        <v>0</v>
      </c>
      <c r="X67" s="3">
        <f t="shared" ca="1" si="26"/>
        <v>9</v>
      </c>
      <c r="Y67" s="3">
        <f t="shared" ca="1" si="26"/>
        <v>3</v>
      </c>
      <c r="Z67" s="56">
        <f t="shared" ca="1" si="26"/>
        <v>0</v>
      </c>
      <c r="AA67" s="110">
        <f t="shared" ca="1" si="26"/>
        <v>7</v>
      </c>
      <c r="AB67" s="110">
        <f t="shared" ca="1" si="26"/>
        <v>8</v>
      </c>
      <c r="AC67" s="110">
        <f t="shared" ca="1" si="26"/>
        <v>9</v>
      </c>
      <c r="AD67" s="110">
        <f t="shared" ca="1" si="26"/>
        <v>7</v>
      </c>
      <c r="AE67" s="110">
        <f t="shared" ref="AE67:AF82" ca="1" si="28">RANDBETWEEN($AG$2,$AH$2)</f>
        <v>10</v>
      </c>
      <c r="AF67" s="111">
        <f t="shared" ca="1" si="28"/>
        <v>4</v>
      </c>
    </row>
    <row r="68" spans="1:32" x14ac:dyDescent="0.25">
      <c r="A68" s="3" t="s">
        <v>34</v>
      </c>
      <c r="B68" s="3">
        <v>2000</v>
      </c>
      <c r="C68" s="3" t="s">
        <v>43</v>
      </c>
      <c r="D68" s="3" t="s">
        <v>2</v>
      </c>
      <c r="E68" s="3" t="s">
        <v>5</v>
      </c>
      <c r="F68" s="10">
        <f t="shared" ca="1" si="16"/>
        <v>401</v>
      </c>
      <c r="G68" s="3">
        <f t="shared" ca="1" si="16"/>
        <v>474</v>
      </c>
      <c r="H68" s="11">
        <f t="shared" ca="1" si="27"/>
        <v>875</v>
      </c>
      <c r="I68" s="10">
        <f ca="1">SUM($L$2:$L$5)</f>
        <v>98</v>
      </c>
      <c r="J68" s="3">
        <f ca="1">SUM($M$2:$M$5)</f>
        <v>135</v>
      </c>
      <c r="K68" s="11">
        <f t="shared" ca="1" si="25"/>
        <v>233</v>
      </c>
      <c r="L68" s="7">
        <f t="shared" ref="L68:L81" ca="1" si="29">SUM($O68:$T68)</f>
        <v>28</v>
      </c>
      <c r="M68" s="7">
        <f t="shared" ref="M68:M81" ca="1" si="30">SUM($U68:$Z68)</f>
        <v>49</v>
      </c>
      <c r="N68" s="7">
        <f t="shared" ref="N68:N81" ca="1" si="31">SUM($AA68:$AF68)</f>
        <v>20</v>
      </c>
      <c r="O68" s="108">
        <f t="shared" ca="1" si="26"/>
        <v>8</v>
      </c>
      <c r="P68" s="108">
        <f t="shared" ca="1" si="26"/>
        <v>2</v>
      </c>
      <c r="Q68" s="108">
        <f t="shared" ca="1" si="26"/>
        <v>3</v>
      </c>
      <c r="R68" s="108">
        <f t="shared" ca="1" si="26"/>
        <v>0</v>
      </c>
      <c r="S68" s="108">
        <f t="shared" ca="1" si="26"/>
        <v>8</v>
      </c>
      <c r="T68" s="109">
        <f t="shared" ca="1" si="26"/>
        <v>7</v>
      </c>
      <c r="U68" s="3">
        <f t="shared" ca="1" si="26"/>
        <v>10</v>
      </c>
      <c r="V68" s="3">
        <f t="shared" ca="1" si="26"/>
        <v>10</v>
      </c>
      <c r="W68" s="3">
        <f t="shared" ca="1" si="26"/>
        <v>9</v>
      </c>
      <c r="X68" s="3">
        <f t="shared" ca="1" si="26"/>
        <v>8</v>
      </c>
      <c r="Y68" s="3">
        <f t="shared" ca="1" si="26"/>
        <v>5</v>
      </c>
      <c r="Z68" s="56">
        <f t="shared" ca="1" si="26"/>
        <v>7</v>
      </c>
      <c r="AA68" s="110">
        <f t="shared" ca="1" si="26"/>
        <v>4</v>
      </c>
      <c r="AB68" s="110">
        <f t="shared" ca="1" si="26"/>
        <v>2</v>
      </c>
      <c r="AC68" s="110">
        <f t="shared" ca="1" si="26"/>
        <v>4</v>
      </c>
      <c r="AD68" s="110">
        <f t="shared" ca="1" si="26"/>
        <v>7</v>
      </c>
      <c r="AE68" s="110">
        <f t="shared" ca="1" si="28"/>
        <v>0</v>
      </c>
      <c r="AF68" s="111">
        <f t="shared" ca="1" si="28"/>
        <v>3</v>
      </c>
    </row>
    <row r="69" spans="1:32" x14ac:dyDescent="0.25">
      <c r="A69" s="12" t="s">
        <v>34</v>
      </c>
      <c r="B69" s="12">
        <v>2000</v>
      </c>
      <c r="C69" s="12" t="s">
        <v>43</v>
      </c>
      <c r="D69" s="12" t="s">
        <v>2</v>
      </c>
      <c r="E69" s="12" t="s">
        <v>6</v>
      </c>
      <c r="F69" s="10">
        <f t="shared" ca="1" si="16"/>
        <v>401</v>
      </c>
      <c r="G69" s="3">
        <f t="shared" ca="1" si="16"/>
        <v>474</v>
      </c>
      <c r="H69" s="11">
        <f t="shared" ca="1" si="27"/>
        <v>875</v>
      </c>
      <c r="I69" s="13">
        <f ca="1">SUM($L$2:$L$5)</f>
        <v>98</v>
      </c>
      <c r="J69" s="12">
        <f ca="1">SUM($M$2:$M$5)</f>
        <v>135</v>
      </c>
      <c r="K69" s="14">
        <f t="shared" ca="1" si="25"/>
        <v>233</v>
      </c>
      <c r="L69" s="7">
        <f t="shared" ca="1" si="29"/>
        <v>33</v>
      </c>
      <c r="M69" s="7">
        <f t="shared" ca="1" si="30"/>
        <v>35</v>
      </c>
      <c r="N69" s="7">
        <f t="shared" ca="1" si="31"/>
        <v>23</v>
      </c>
      <c r="O69" s="108">
        <f t="shared" ca="1" si="26"/>
        <v>1</v>
      </c>
      <c r="P69" s="108">
        <f t="shared" ca="1" si="26"/>
        <v>6</v>
      </c>
      <c r="Q69" s="108">
        <f t="shared" ca="1" si="26"/>
        <v>5</v>
      </c>
      <c r="R69" s="108">
        <f t="shared" ca="1" si="26"/>
        <v>6</v>
      </c>
      <c r="S69" s="108">
        <f t="shared" ca="1" si="26"/>
        <v>9</v>
      </c>
      <c r="T69" s="109">
        <f t="shared" ca="1" si="26"/>
        <v>6</v>
      </c>
      <c r="U69" s="3">
        <f t="shared" ca="1" si="26"/>
        <v>3</v>
      </c>
      <c r="V69" s="3">
        <f t="shared" ca="1" si="26"/>
        <v>0</v>
      </c>
      <c r="W69" s="3">
        <f t="shared" ca="1" si="26"/>
        <v>10</v>
      </c>
      <c r="X69" s="3">
        <f t="shared" ca="1" si="26"/>
        <v>10</v>
      </c>
      <c r="Y69" s="3">
        <f t="shared" ca="1" si="26"/>
        <v>4</v>
      </c>
      <c r="Z69" s="56">
        <f t="shared" ca="1" si="26"/>
        <v>8</v>
      </c>
      <c r="AA69" s="110">
        <f t="shared" ca="1" si="26"/>
        <v>9</v>
      </c>
      <c r="AB69" s="110">
        <f t="shared" ca="1" si="26"/>
        <v>2</v>
      </c>
      <c r="AC69" s="110">
        <f t="shared" ca="1" si="26"/>
        <v>1</v>
      </c>
      <c r="AD69" s="110">
        <f t="shared" ca="1" si="26"/>
        <v>1</v>
      </c>
      <c r="AE69" s="110">
        <f t="shared" ca="1" si="28"/>
        <v>2</v>
      </c>
      <c r="AF69" s="111">
        <f t="shared" ca="1" si="28"/>
        <v>8</v>
      </c>
    </row>
    <row r="70" spans="1:32" x14ac:dyDescent="0.25">
      <c r="A70" s="5" t="s">
        <v>34</v>
      </c>
      <c r="B70" s="5">
        <v>2000</v>
      </c>
      <c r="C70" s="5" t="s">
        <v>43</v>
      </c>
      <c r="D70" s="5" t="s">
        <v>7</v>
      </c>
      <c r="E70" s="5" t="s">
        <v>8</v>
      </c>
      <c r="F70" s="10">
        <f t="shared" ca="1" si="16"/>
        <v>401</v>
      </c>
      <c r="G70" s="3">
        <f t="shared" ca="1" si="16"/>
        <v>474</v>
      </c>
      <c r="H70" s="11">
        <f t="shared" ca="1" si="27"/>
        <v>875</v>
      </c>
      <c r="I70" s="4">
        <f ca="1">SUM($L$6:$L$8)</f>
        <v>76</v>
      </c>
      <c r="J70" s="5">
        <f ca="1">SUM($M$6:$M$8)</f>
        <v>85</v>
      </c>
      <c r="K70" s="6">
        <f t="shared" ca="1" si="25"/>
        <v>161</v>
      </c>
      <c r="L70" s="7">
        <f t="shared" ca="1" si="29"/>
        <v>42</v>
      </c>
      <c r="M70" s="7">
        <f t="shared" ca="1" si="30"/>
        <v>32</v>
      </c>
      <c r="N70" s="7">
        <f t="shared" ca="1" si="31"/>
        <v>38</v>
      </c>
      <c r="O70" s="108">
        <f t="shared" ca="1" si="26"/>
        <v>9</v>
      </c>
      <c r="P70" s="108">
        <f t="shared" ca="1" si="26"/>
        <v>5</v>
      </c>
      <c r="Q70" s="108">
        <f t="shared" ca="1" si="26"/>
        <v>10</v>
      </c>
      <c r="R70" s="108">
        <f t="shared" ca="1" si="26"/>
        <v>8</v>
      </c>
      <c r="S70" s="108">
        <f t="shared" ca="1" si="26"/>
        <v>8</v>
      </c>
      <c r="T70" s="109">
        <f t="shared" ca="1" si="26"/>
        <v>2</v>
      </c>
      <c r="U70" s="3">
        <f t="shared" ca="1" si="26"/>
        <v>9</v>
      </c>
      <c r="V70" s="3">
        <f t="shared" ca="1" si="26"/>
        <v>10</v>
      </c>
      <c r="W70" s="3">
        <f t="shared" ca="1" si="26"/>
        <v>5</v>
      </c>
      <c r="X70" s="3">
        <f t="shared" ca="1" si="26"/>
        <v>0</v>
      </c>
      <c r="Y70" s="3">
        <f t="shared" ca="1" si="26"/>
        <v>2</v>
      </c>
      <c r="Z70" s="56">
        <f t="shared" ca="1" si="26"/>
        <v>6</v>
      </c>
      <c r="AA70" s="110">
        <f t="shared" ca="1" si="26"/>
        <v>4</v>
      </c>
      <c r="AB70" s="110">
        <f t="shared" ca="1" si="26"/>
        <v>10</v>
      </c>
      <c r="AC70" s="110">
        <f t="shared" ca="1" si="26"/>
        <v>6</v>
      </c>
      <c r="AD70" s="110">
        <f t="shared" ca="1" si="26"/>
        <v>5</v>
      </c>
      <c r="AE70" s="110">
        <f t="shared" ca="1" si="28"/>
        <v>3</v>
      </c>
      <c r="AF70" s="111">
        <f t="shared" ca="1" si="28"/>
        <v>10</v>
      </c>
    </row>
    <row r="71" spans="1:32" x14ac:dyDescent="0.25">
      <c r="A71" s="3" t="s">
        <v>34</v>
      </c>
      <c r="B71" s="3">
        <v>2000</v>
      </c>
      <c r="C71" s="3" t="s">
        <v>43</v>
      </c>
      <c r="D71" s="3" t="s">
        <v>7</v>
      </c>
      <c r="E71" s="3" t="s">
        <v>9</v>
      </c>
      <c r="F71" s="10">
        <f t="shared" ca="1" si="16"/>
        <v>401</v>
      </c>
      <c r="G71" s="3">
        <f t="shared" ca="1" si="16"/>
        <v>474</v>
      </c>
      <c r="H71" s="11">
        <f t="shared" ca="1" si="27"/>
        <v>875</v>
      </c>
      <c r="I71" s="10">
        <f ca="1">SUM($L$6:$L$8)</f>
        <v>76</v>
      </c>
      <c r="J71" s="3">
        <f ca="1">SUM($M$6:$M$8)</f>
        <v>85</v>
      </c>
      <c r="K71" s="11">
        <f t="shared" ca="1" si="25"/>
        <v>161</v>
      </c>
      <c r="L71" s="7">
        <f t="shared" ca="1" si="29"/>
        <v>28</v>
      </c>
      <c r="M71" s="7">
        <f t="shared" ca="1" si="30"/>
        <v>25</v>
      </c>
      <c r="N71" s="7">
        <f t="shared" ca="1" si="31"/>
        <v>30</v>
      </c>
      <c r="O71" s="108">
        <f t="shared" ca="1" si="26"/>
        <v>0</v>
      </c>
      <c r="P71" s="108">
        <f t="shared" ca="1" si="26"/>
        <v>8</v>
      </c>
      <c r="Q71" s="108">
        <f t="shared" ca="1" si="26"/>
        <v>1</v>
      </c>
      <c r="R71" s="108">
        <f t="shared" ca="1" si="26"/>
        <v>8</v>
      </c>
      <c r="S71" s="108">
        <f t="shared" ca="1" si="26"/>
        <v>5</v>
      </c>
      <c r="T71" s="109">
        <f t="shared" ca="1" si="26"/>
        <v>6</v>
      </c>
      <c r="U71" s="3">
        <f t="shared" ca="1" si="26"/>
        <v>9</v>
      </c>
      <c r="V71" s="3">
        <f t="shared" ca="1" si="26"/>
        <v>4</v>
      </c>
      <c r="W71" s="3">
        <f t="shared" ca="1" si="26"/>
        <v>0</v>
      </c>
      <c r="X71" s="3">
        <f t="shared" ca="1" si="26"/>
        <v>0</v>
      </c>
      <c r="Y71" s="3">
        <f t="shared" ca="1" si="26"/>
        <v>6</v>
      </c>
      <c r="Z71" s="56">
        <f t="shared" ca="1" si="26"/>
        <v>6</v>
      </c>
      <c r="AA71" s="110">
        <f t="shared" ca="1" si="26"/>
        <v>0</v>
      </c>
      <c r="AB71" s="110">
        <f t="shared" ca="1" si="26"/>
        <v>10</v>
      </c>
      <c r="AC71" s="110">
        <f t="shared" ca="1" si="26"/>
        <v>7</v>
      </c>
      <c r="AD71" s="110">
        <f t="shared" ca="1" si="26"/>
        <v>0</v>
      </c>
      <c r="AE71" s="110">
        <f t="shared" ca="1" si="28"/>
        <v>8</v>
      </c>
      <c r="AF71" s="111">
        <f t="shared" ca="1" si="28"/>
        <v>5</v>
      </c>
    </row>
    <row r="72" spans="1:32" x14ac:dyDescent="0.25">
      <c r="A72" s="12" t="s">
        <v>34</v>
      </c>
      <c r="B72" s="12">
        <v>2000</v>
      </c>
      <c r="C72" s="12" t="s">
        <v>43</v>
      </c>
      <c r="D72" s="12" t="s">
        <v>7</v>
      </c>
      <c r="E72" s="12" t="s">
        <v>10</v>
      </c>
      <c r="F72" s="10">
        <f t="shared" ca="1" si="16"/>
        <v>401</v>
      </c>
      <c r="G72" s="3">
        <f t="shared" ca="1" si="16"/>
        <v>474</v>
      </c>
      <c r="H72" s="11">
        <f t="shared" ca="1" si="27"/>
        <v>875</v>
      </c>
      <c r="I72" s="13">
        <f ca="1">SUM($L$6:$L$8)</f>
        <v>76</v>
      </c>
      <c r="J72" s="12">
        <f ca="1">SUM($M$6:$M$8)</f>
        <v>85</v>
      </c>
      <c r="K72" s="14">
        <f t="shared" ca="1" si="25"/>
        <v>161</v>
      </c>
      <c r="L72" s="7">
        <f t="shared" ca="1" si="29"/>
        <v>33</v>
      </c>
      <c r="M72" s="7">
        <f t="shared" ca="1" si="30"/>
        <v>23</v>
      </c>
      <c r="N72" s="7">
        <f t="shared" ca="1" si="31"/>
        <v>25</v>
      </c>
      <c r="O72" s="108">
        <f t="shared" ca="1" si="26"/>
        <v>1</v>
      </c>
      <c r="P72" s="108">
        <f t="shared" ca="1" si="26"/>
        <v>6</v>
      </c>
      <c r="Q72" s="108">
        <f t="shared" ca="1" si="26"/>
        <v>3</v>
      </c>
      <c r="R72" s="108">
        <f t="shared" ca="1" si="26"/>
        <v>7</v>
      </c>
      <c r="S72" s="108">
        <f t="shared" ca="1" si="26"/>
        <v>9</v>
      </c>
      <c r="T72" s="109">
        <f t="shared" ca="1" si="26"/>
        <v>7</v>
      </c>
      <c r="U72" s="3">
        <f t="shared" ca="1" si="26"/>
        <v>4</v>
      </c>
      <c r="V72" s="3">
        <f t="shared" ca="1" si="26"/>
        <v>7</v>
      </c>
      <c r="W72" s="3">
        <f t="shared" ca="1" si="26"/>
        <v>6</v>
      </c>
      <c r="X72" s="3">
        <f t="shared" ca="1" si="26"/>
        <v>2</v>
      </c>
      <c r="Y72" s="3">
        <f t="shared" ca="1" si="26"/>
        <v>3</v>
      </c>
      <c r="Z72" s="56">
        <f t="shared" ca="1" si="26"/>
        <v>1</v>
      </c>
      <c r="AA72" s="110">
        <f t="shared" ca="1" si="26"/>
        <v>3</v>
      </c>
      <c r="AB72" s="110">
        <f t="shared" ca="1" si="26"/>
        <v>3</v>
      </c>
      <c r="AC72" s="110">
        <f t="shared" ca="1" si="26"/>
        <v>0</v>
      </c>
      <c r="AD72" s="110">
        <f t="shared" ca="1" si="26"/>
        <v>7</v>
      </c>
      <c r="AE72" s="110">
        <f t="shared" ca="1" si="28"/>
        <v>6</v>
      </c>
      <c r="AF72" s="111">
        <f t="shared" ca="1" si="28"/>
        <v>6</v>
      </c>
    </row>
    <row r="73" spans="1:32" x14ac:dyDescent="0.25">
      <c r="A73" s="5" t="s">
        <v>34</v>
      </c>
      <c r="B73" s="5">
        <v>2000</v>
      </c>
      <c r="C73" s="5" t="s">
        <v>43</v>
      </c>
      <c r="D73" s="5" t="s">
        <v>11</v>
      </c>
      <c r="E73" s="5" t="s">
        <v>12</v>
      </c>
      <c r="F73" s="10">
        <f t="shared" ca="1" si="16"/>
        <v>401</v>
      </c>
      <c r="G73" s="3">
        <f t="shared" ca="1" si="16"/>
        <v>474</v>
      </c>
      <c r="H73" s="11">
        <f t="shared" ca="1" si="27"/>
        <v>875</v>
      </c>
      <c r="I73" s="4">
        <f ca="1">SUM($L$9:$L$11)</f>
        <v>93</v>
      </c>
      <c r="J73" s="5">
        <f ca="1">SUM($M$9:$M$11)</f>
        <v>83</v>
      </c>
      <c r="K73" s="6">
        <f t="shared" ca="1" si="25"/>
        <v>176</v>
      </c>
      <c r="L73" s="7">
        <f t="shared" ca="1" si="29"/>
        <v>34</v>
      </c>
      <c r="M73" s="7">
        <f t="shared" ca="1" si="30"/>
        <v>32</v>
      </c>
      <c r="N73" s="7">
        <f t="shared" ca="1" si="31"/>
        <v>36</v>
      </c>
      <c r="O73" s="108">
        <f t="shared" ca="1" si="26"/>
        <v>4</v>
      </c>
      <c r="P73" s="108">
        <f t="shared" ca="1" si="26"/>
        <v>3</v>
      </c>
      <c r="Q73" s="108">
        <f t="shared" ca="1" si="26"/>
        <v>10</v>
      </c>
      <c r="R73" s="108">
        <f t="shared" ca="1" si="26"/>
        <v>8</v>
      </c>
      <c r="S73" s="108">
        <f t="shared" ca="1" si="26"/>
        <v>8</v>
      </c>
      <c r="T73" s="109">
        <f t="shared" ca="1" si="26"/>
        <v>1</v>
      </c>
      <c r="U73" s="3">
        <f t="shared" ca="1" si="26"/>
        <v>9</v>
      </c>
      <c r="V73" s="3">
        <f t="shared" ca="1" si="26"/>
        <v>8</v>
      </c>
      <c r="W73" s="3">
        <f t="shared" ca="1" si="26"/>
        <v>0</v>
      </c>
      <c r="X73" s="3">
        <f t="shared" ca="1" si="26"/>
        <v>9</v>
      </c>
      <c r="Y73" s="3">
        <f t="shared" ca="1" si="26"/>
        <v>2</v>
      </c>
      <c r="Z73" s="56">
        <f t="shared" ca="1" si="26"/>
        <v>4</v>
      </c>
      <c r="AA73" s="110">
        <f t="shared" ca="1" si="26"/>
        <v>10</v>
      </c>
      <c r="AB73" s="110">
        <f t="shared" ca="1" si="26"/>
        <v>4</v>
      </c>
      <c r="AC73" s="110">
        <f t="shared" ca="1" si="26"/>
        <v>8</v>
      </c>
      <c r="AD73" s="110">
        <f t="shared" ca="1" si="26"/>
        <v>2</v>
      </c>
      <c r="AE73" s="110">
        <f t="shared" ca="1" si="28"/>
        <v>3</v>
      </c>
      <c r="AF73" s="111">
        <f t="shared" ca="1" si="28"/>
        <v>9</v>
      </c>
    </row>
    <row r="74" spans="1:32" x14ac:dyDescent="0.25">
      <c r="A74" s="3" t="s">
        <v>34</v>
      </c>
      <c r="B74" s="3">
        <v>2000</v>
      </c>
      <c r="C74" s="3" t="s">
        <v>43</v>
      </c>
      <c r="D74" s="3" t="s">
        <v>11</v>
      </c>
      <c r="E74" s="3" t="s">
        <v>13</v>
      </c>
      <c r="F74" s="10">
        <f t="shared" ca="1" si="16"/>
        <v>401</v>
      </c>
      <c r="G74" s="3">
        <f t="shared" ca="1" si="16"/>
        <v>474</v>
      </c>
      <c r="H74" s="11">
        <f t="shared" ca="1" si="27"/>
        <v>875</v>
      </c>
      <c r="I74" s="10">
        <f ca="1">SUM($L$9:$L$11)</f>
        <v>93</v>
      </c>
      <c r="J74" s="3">
        <f ca="1">SUM($M$9:$M$11)</f>
        <v>83</v>
      </c>
      <c r="K74" s="11">
        <f t="shared" ca="1" si="25"/>
        <v>176</v>
      </c>
      <c r="L74" s="7">
        <f t="shared" ca="1" si="29"/>
        <v>21</v>
      </c>
      <c r="M74" s="7">
        <f t="shared" ca="1" si="30"/>
        <v>21</v>
      </c>
      <c r="N74" s="7">
        <f t="shared" ca="1" si="31"/>
        <v>26</v>
      </c>
      <c r="O74" s="108">
        <f t="shared" ca="1" si="26"/>
        <v>10</v>
      </c>
      <c r="P74" s="108">
        <f t="shared" ca="1" si="26"/>
        <v>0</v>
      </c>
      <c r="Q74" s="108">
        <f t="shared" ca="1" si="26"/>
        <v>1</v>
      </c>
      <c r="R74" s="108">
        <f t="shared" ca="1" si="26"/>
        <v>4</v>
      </c>
      <c r="S74" s="108">
        <f t="shared" ca="1" si="26"/>
        <v>4</v>
      </c>
      <c r="T74" s="109">
        <f t="shared" ca="1" si="26"/>
        <v>2</v>
      </c>
      <c r="U74" s="3">
        <f t="shared" ca="1" si="26"/>
        <v>2</v>
      </c>
      <c r="V74" s="3">
        <f t="shared" ca="1" si="26"/>
        <v>4</v>
      </c>
      <c r="W74" s="3">
        <f t="shared" ca="1" si="26"/>
        <v>4</v>
      </c>
      <c r="X74" s="3">
        <f t="shared" ca="1" si="26"/>
        <v>8</v>
      </c>
      <c r="Y74" s="3">
        <f t="shared" ca="1" si="26"/>
        <v>1</v>
      </c>
      <c r="Z74" s="56">
        <f t="shared" ca="1" si="26"/>
        <v>2</v>
      </c>
      <c r="AA74" s="110">
        <f t="shared" ca="1" si="26"/>
        <v>0</v>
      </c>
      <c r="AB74" s="110">
        <f t="shared" ca="1" si="26"/>
        <v>4</v>
      </c>
      <c r="AC74" s="110">
        <f t="shared" ca="1" si="26"/>
        <v>7</v>
      </c>
      <c r="AD74" s="110">
        <f t="shared" ca="1" si="26"/>
        <v>6</v>
      </c>
      <c r="AE74" s="110">
        <f t="shared" ca="1" si="28"/>
        <v>8</v>
      </c>
      <c r="AF74" s="111">
        <f t="shared" ca="1" si="28"/>
        <v>1</v>
      </c>
    </row>
    <row r="75" spans="1:32" x14ac:dyDescent="0.25">
      <c r="A75" s="12" t="s">
        <v>34</v>
      </c>
      <c r="B75" s="12">
        <v>2000</v>
      </c>
      <c r="C75" s="12" t="s">
        <v>43</v>
      </c>
      <c r="D75" s="12" t="s">
        <v>11</v>
      </c>
      <c r="E75" s="12" t="s">
        <v>14</v>
      </c>
      <c r="F75" s="10">
        <f t="shared" ca="1" si="16"/>
        <v>401</v>
      </c>
      <c r="G75" s="3">
        <f t="shared" ca="1" si="16"/>
        <v>474</v>
      </c>
      <c r="H75" s="11">
        <f t="shared" ca="1" si="27"/>
        <v>875</v>
      </c>
      <c r="I75" s="13">
        <f ca="1">SUM($L$9:$L$11)</f>
        <v>93</v>
      </c>
      <c r="J75" s="12">
        <f ca="1">SUM($M$9:$M$11)</f>
        <v>83</v>
      </c>
      <c r="K75" s="14">
        <f t="shared" ca="1" si="25"/>
        <v>176</v>
      </c>
      <c r="L75" s="7">
        <f t="shared" ca="1" si="29"/>
        <v>31</v>
      </c>
      <c r="M75" s="7">
        <f t="shared" ca="1" si="30"/>
        <v>30</v>
      </c>
      <c r="N75" s="7">
        <f t="shared" ca="1" si="31"/>
        <v>19</v>
      </c>
      <c r="O75" s="108">
        <f t="shared" ca="1" si="26"/>
        <v>7</v>
      </c>
      <c r="P75" s="108">
        <f t="shared" ca="1" si="26"/>
        <v>1</v>
      </c>
      <c r="Q75" s="108">
        <f t="shared" ca="1" si="26"/>
        <v>5</v>
      </c>
      <c r="R75" s="108">
        <f t="shared" ca="1" si="26"/>
        <v>5</v>
      </c>
      <c r="S75" s="108">
        <f t="shared" ca="1" si="26"/>
        <v>3</v>
      </c>
      <c r="T75" s="109">
        <f t="shared" ca="1" si="26"/>
        <v>10</v>
      </c>
      <c r="U75" s="3">
        <f t="shared" ca="1" si="26"/>
        <v>3</v>
      </c>
      <c r="V75" s="3">
        <f t="shared" ca="1" si="26"/>
        <v>3</v>
      </c>
      <c r="W75" s="3">
        <f t="shared" ca="1" si="26"/>
        <v>10</v>
      </c>
      <c r="X75" s="3">
        <f t="shared" ca="1" si="26"/>
        <v>8</v>
      </c>
      <c r="Y75" s="3">
        <f t="shared" ca="1" si="26"/>
        <v>1</v>
      </c>
      <c r="Z75" s="56">
        <f t="shared" ca="1" si="26"/>
        <v>5</v>
      </c>
      <c r="AA75" s="110">
        <f t="shared" ca="1" si="26"/>
        <v>5</v>
      </c>
      <c r="AB75" s="110">
        <f t="shared" ca="1" si="26"/>
        <v>2</v>
      </c>
      <c r="AC75" s="110">
        <f t="shared" ca="1" si="26"/>
        <v>0</v>
      </c>
      <c r="AD75" s="110">
        <f t="shared" ca="1" si="26"/>
        <v>5</v>
      </c>
      <c r="AE75" s="110">
        <f t="shared" ca="1" si="28"/>
        <v>4</v>
      </c>
      <c r="AF75" s="111">
        <f t="shared" ca="1" si="28"/>
        <v>3</v>
      </c>
    </row>
    <row r="76" spans="1:32" x14ac:dyDescent="0.25">
      <c r="A76" s="5" t="s">
        <v>34</v>
      </c>
      <c r="B76" s="5">
        <v>2000</v>
      </c>
      <c r="C76" s="5" t="s">
        <v>43</v>
      </c>
      <c r="D76" s="5" t="s">
        <v>15</v>
      </c>
      <c r="E76" s="5" t="s">
        <v>16</v>
      </c>
      <c r="F76" s="10">
        <f t="shared" ca="1" si="16"/>
        <v>401</v>
      </c>
      <c r="G76" s="3">
        <f t="shared" ca="1" si="16"/>
        <v>474</v>
      </c>
      <c r="H76" s="11">
        <f t="shared" ca="1" si="27"/>
        <v>875</v>
      </c>
      <c r="I76" s="4">
        <f ca="1">SUM($L$12:$L$14)</f>
        <v>85</v>
      </c>
      <c r="J76" s="5">
        <f ca="1">SUM($M$12:$M$14)</f>
        <v>79</v>
      </c>
      <c r="K76" s="6">
        <f t="shared" ca="1" si="25"/>
        <v>164</v>
      </c>
      <c r="L76" s="7">
        <f t="shared" ca="1" si="29"/>
        <v>30</v>
      </c>
      <c r="M76" s="7">
        <f t="shared" ca="1" si="30"/>
        <v>31</v>
      </c>
      <c r="N76" s="7">
        <f t="shared" ca="1" si="31"/>
        <v>29</v>
      </c>
      <c r="O76" s="108">
        <f t="shared" ca="1" si="26"/>
        <v>10</v>
      </c>
      <c r="P76" s="108">
        <f t="shared" ca="1" si="26"/>
        <v>3</v>
      </c>
      <c r="Q76" s="108">
        <f t="shared" ca="1" si="26"/>
        <v>2</v>
      </c>
      <c r="R76" s="108">
        <f t="shared" ca="1" si="26"/>
        <v>5</v>
      </c>
      <c r="S76" s="108">
        <f t="shared" ca="1" si="26"/>
        <v>0</v>
      </c>
      <c r="T76" s="109">
        <f t="shared" ca="1" si="26"/>
        <v>10</v>
      </c>
      <c r="U76" s="3">
        <f t="shared" ca="1" si="26"/>
        <v>0</v>
      </c>
      <c r="V76" s="3">
        <f t="shared" ca="1" si="26"/>
        <v>8</v>
      </c>
      <c r="W76" s="3">
        <f t="shared" ca="1" si="26"/>
        <v>1</v>
      </c>
      <c r="X76" s="3">
        <f t="shared" ca="1" si="26"/>
        <v>10</v>
      </c>
      <c r="Y76" s="3">
        <f t="shared" ca="1" si="26"/>
        <v>6</v>
      </c>
      <c r="Z76" s="56">
        <f t="shared" ca="1" si="26"/>
        <v>6</v>
      </c>
      <c r="AA76" s="110">
        <f t="shared" ca="1" si="26"/>
        <v>1</v>
      </c>
      <c r="AB76" s="110">
        <f t="shared" ca="1" si="26"/>
        <v>3</v>
      </c>
      <c r="AC76" s="110">
        <f t="shared" ca="1" si="26"/>
        <v>6</v>
      </c>
      <c r="AD76" s="110">
        <f t="shared" ca="1" si="26"/>
        <v>10</v>
      </c>
      <c r="AE76" s="110">
        <f t="shared" ca="1" si="28"/>
        <v>1</v>
      </c>
      <c r="AF76" s="111">
        <f t="shared" ca="1" si="28"/>
        <v>8</v>
      </c>
    </row>
    <row r="77" spans="1:32" x14ac:dyDescent="0.25">
      <c r="A77" s="3" t="s">
        <v>34</v>
      </c>
      <c r="B77" s="3">
        <v>2000</v>
      </c>
      <c r="C77" s="3" t="s">
        <v>43</v>
      </c>
      <c r="D77" s="3" t="s">
        <v>15</v>
      </c>
      <c r="E77" s="3" t="s">
        <v>17</v>
      </c>
      <c r="F77" s="10">
        <f t="shared" ca="1" si="16"/>
        <v>401</v>
      </c>
      <c r="G77" s="3">
        <f t="shared" ca="1" si="16"/>
        <v>474</v>
      </c>
      <c r="H77" s="11">
        <f t="shared" ca="1" si="27"/>
        <v>875</v>
      </c>
      <c r="I77" s="10">
        <f ca="1">SUM($L$12:$L$14)</f>
        <v>85</v>
      </c>
      <c r="J77" s="3">
        <f ca="1">SUM($M$12:$M$14)</f>
        <v>79</v>
      </c>
      <c r="K77" s="11">
        <f t="shared" ca="1" si="25"/>
        <v>164</v>
      </c>
      <c r="L77" s="7">
        <f t="shared" ca="1" si="29"/>
        <v>21</v>
      </c>
      <c r="M77" s="7">
        <f t="shared" ca="1" si="30"/>
        <v>19</v>
      </c>
      <c r="N77" s="7">
        <f t="shared" ca="1" si="31"/>
        <v>16</v>
      </c>
      <c r="O77" s="108">
        <f t="shared" ca="1" si="26"/>
        <v>5</v>
      </c>
      <c r="P77" s="108">
        <f t="shared" ca="1" si="26"/>
        <v>0</v>
      </c>
      <c r="Q77" s="108">
        <f t="shared" ca="1" si="26"/>
        <v>6</v>
      </c>
      <c r="R77" s="108">
        <f t="shared" ca="1" si="26"/>
        <v>4</v>
      </c>
      <c r="S77" s="108">
        <f t="shared" ca="1" si="26"/>
        <v>6</v>
      </c>
      <c r="T77" s="109">
        <f t="shared" ca="1" si="26"/>
        <v>0</v>
      </c>
      <c r="U77" s="3">
        <f t="shared" ca="1" si="26"/>
        <v>2</v>
      </c>
      <c r="V77" s="3">
        <f t="shared" ca="1" si="26"/>
        <v>4</v>
      </c>
      <c r="W77" s="3">
        <f t="shared" ca="1" si="26"/>
        <v>4</v>
      </c>
      <c r="X77" s="3">
        <f t="shared" ca="1" si="26"/>
        <v>5</v>
      </c>
      <c r="Y77" s="3">
        <f t="shared" ca="1" si="26"/>
        <v>0</v>
      </c>
      <c r="Z77" s="56">
        <f t="shared" ca="1" si="26"/>
        <v>4</v>
      </c>
      <c r="AA77" s="110">
        <f t="shared" ca="1" si="26"/>
        <v>0</v>
      </c>
      <c r="AB77" s="110">
        <f t="shared" ca="1" si="26"/>
        <v>1</v>
      </c>
      <c r="AC77" s="110">
        <f t="shared" ca="1" si="26"/>
        <v>7</v>
      </c>
      <c r="AD77" s="110">
        <f t="shared" ca="1" si="26"/>
        <v>7</v>
      </c>
      <c r="AE77" s="110">
        <f t="shared" ca="1" si="28"/>
        <v>0</v>
      </c>
      <c r="AF77" s="111">
        <f t="shared" ca="1" si="28"/>
        <v>1</v>
      </c>
    </row>
    <row r="78" spans="1:32" x14ac:dyDescent="0.25">
      <c r="A78" s="12" t="s">
        <v>34</v>
      </c>
      <c r="B78" s="12">
        <v>2000</v>
      </c>
      <c r="C78" s="12" t="s">
        <v>43</v>
      </c>
      <c r="D78" s="12" t="s">
        <v>15</v>
      </c>
      <c r="E78" s="12" t="s">
        <v>18</v>
      </c>
      <c r="F78" s="10">
        <f t="shared" ca="1" si="16"/>
        <v>401</v>
      </c>
      <c r="G78" s="3">
        <f t="shared" ca="1" si="16"/>
        <v>474</v>
      </c>
      <c r="H78" s="11">
        <f t="shared" ca="1" si="27"/>
        <v>875</v>
      </c>
      <c r="I78" s="13">
        <f ca="1">SUM($L$12:$L$14)</f>
        <v>85</v>
      </c>
      <c r="J78" s="12">
        <f ca="1">SUM($M$12:$M$14)</f>
        <v>79</v>
      </c>
      <c r="K78" s="14">
        <f t="shared" ca="1" si="25"/>
        <v>164</v>
      </c>
      <c r="L78" s="7">
        <f t="shared" ca="1" si="29"/>
        <v>39</v>
      </c>
      <c r="M78" s="7">
        <f t="shared" ca="1" si="30"/>
        <v>46</v>
      </c>
      <c r="N78" s="7">
        <f t="shared" ca="1" si="31"/>
        <v>22</v>
      </c>
      <c r="O78" s="108">
        <f t="shared" ca="1" si="26"/>
        <v>8</v>
      </c>
      <c r="P78" s="108">
        <f t="shared" ca="1" si="26"/>
        <v>10</v>
      </c>
      <c r="Q78" s="108">
        <f t="shared" ca="1" si="26"/>
        <v>9</v>
      </c>
      <c r="R78" s="108">
        <f t="shared" ca="1" si="26"/>
        <v>0</v>
      </c>
      <c r="S78" s="108">
        <f t="shared" ca="1" si="26"/>
        <v>10</v>
      </c>
      <c r="T78" s="109">
        <f t="shared" ca="1" si="26"/>
        <v>2</v>
      </c>
      <c r="U78" s="3">
        <f t="shared" ca="1" si="26"/>
        <v>8</v>
      </c>
      <c r="V78" s="3">
        <f t="shared" ca="1" si="26"/>
        <v>6</v>
      </c>
      <c r="W78" s="3">
        <f t="shared" ca="1" si="26"/>
        <v>10</v>
      </c>
      <c r="X78" s="3">
        <f t="shared" ca="1" si="26"/>
        <v>4</v>
      </c>
      <c r="Y78" s="3">
        <f t="shared" ca="1" si="26"/>
        <v>9</v>
      </c>
      <c r="Z78" s="56">
        <f t="shared" ca="1" si="26"/>
        <v>9</v>
      </c>
      <c r="AA78" s="110">
        <f t="shared" ca="1" si="26"/>
        <v>1</v>
      </c>
      <c r="AB78" s="110">
        <f t="shared" ca="1" si="26"/>
        <v>7</v>
      </c>
      <c r="AC78" s="110">
        <f t="shared" ca="1" si="26"/>
        <v>2</v>
      </c>
      <c r="AD78" s="110">
        <f t="shared" ca="1" si="26"/>
        <v>5</v>
      </c>
      <c r="AE78" s="110">
        <f t="shared" ca="1" si="28"/>
        <v>1</v>
      </c>
      <c r="AF78" s="111">
        <f t="shared" ca="1" si="28"/>
        <v>6</v>
      </c>
    </row>
    <row r="79" spans="1:32" x14ac:dyDescent="0.25">
      <c r="A79" s="3" t="s">
        <v>34</v>
      </c>
      <c r="B79" s="3">
        <v>2000</v>
      </c>
      <c r="C79" s="3" t="s">
        <v>43</v>
      </c>
      <c r="D79" s="3" t="s">
        <v>19</v>
      </c>
      <c r="E79" s="3" t="s">
        <v>20</v>
      </c>
      <c r="F79" s="10">
        <f t="shared" ca="1" si="16"/>
        <v>401</v>
      </c>
      <c r="G79" s="3">
        <f t="shared" ca="1" si="16"/>
        <v>474</v>
      </c>
      <c r="H79" s="11">
        <f t="shared" ca="1" si="27"/>
        <v>875</v>
      </c>
      <c r="I79" s="4">
        <f ca="1">SUM($L$15:$L$17)</f>
        <v>49</v>
      </c>
      <c r="J79" s="5">
        <f ca="1">SUM($M$15:$M$17)</f>
        <v>92</v>
      </c>
      <c r="K79" s="6">
        <f t="shared" ca="1" si="25"/>
        <v>141</v>
      </c>
      <c r="L79" s="7">
        <f t="shared" ca="1" si="29"/>
        <v>42</v>
      </c>
      <c r="M79" s="7">
        <f t="shared" ca="1" si="30"/>
        <v>18</v>
      </c>
      <c r="N79" s="7">
        <f t="shared" ca="1" si="31"/>
        <v>33</v>
      </c>
      <c r="O79" s="108">
        <f t="shared" ca="1" si="26"/>
        <v>4</v>
      </c>
      <c r="P79" s="108">
        <f t="shared" ca="1" si="26"/>
        <v>9</v>
      </c>
      <c r="Q79" s="108">
        <f t="shared" ca="1" si="26"/>
        <v>6</v>
      </c>
      <c r="R79" s="108">
        <f t="shared" ca="1" si="26"/>
        <v>7</v>
      </c>
      <c r="S79" s="108">
        <f t="shared" ca="1" si="26"/>
        <v>6</v>
      </c>
      <c r="T79" s="109">
        <f t="shared" ca="1" si="26"/>
        <v>10</v>
      </c>
      <c r="U79" s="3">
        <f t="shared" ca="1" si="26"/>
        <v>0</v>
      </c>
      <c r="V79" s="3">
        <f t="shared" ca="1" si="26"/>
        <v>3</v>
      </c>
      <c r="W79" s="3">
        <f t="shared" ca="1" si="26"/>
        <v>5</v>
      </c>
      <c r="X79" s="3">
        <f t="shared" ca="1" si="26"/>
        <v>5</v>
      </c>
      <c r="Y79" s="3">
        <f t="shared" ca="1" si="26"/>
        <v>3</v>
      </c>
      <c r="Z79" s="56">
        <f t="shared" ca="1" si="26"/>
        <v>2</v>
      </c>
      <c r="AA79" s="110">
        <f t="shared" ca="1" si="26"/>
        <v>7</v>
      </c>
      <c r="AB79" s="110">
        <f t="shared" ca="1" si="26"/>
        <v>10</v>
      </c>
      <c r="AC79" s="110">
        <f t="shared" ca="1" si="26"/>
        <v>6</v>
      </c>
      <c r="AD79" s="110">
        <f t="shared" ca="1" si="26"/>
        <v>4</v>
      </c>
      <c r="AE79" s="110">
        <f t="shared" ca="1" si="28"/>
        <v>1</v>
      </c>
      <c r="AF79" s="111">
        <f t="shared" ca="1" si="28"/>
        <v>5</v>
      </c>
    </row>
    <row r="80" spans="1:32" x14ac:dyDescent="0.25">
      <c r="A80" s="3" t="s">
        <v>34</v>
      </c>
      <c r="B80" s="3">
        <v>2000</v>
      </c>
      <c r="C80" s="3" t="s">
        <v>43</v>
      </c>
      <c r="D80" s="3" t="s">
        <v>19</v>
      </c>
      <c r="E80" s="3" t="s">
        <v>21</v>
      </c>
      <c r="F80" s="10">
        <f t="shared" ca="1" si="16"/>
        <v>401</v>
      </c>
      <c r="G80" s="3">
        <f t="shared" ca="1" si="16"/>
        <v>474</v>
      </c>
      <c r="H80" s="11">
        <f t="shared" ca="1" si="27"/>
        <v>875</v>
      </c>
      <c r="I80" s="10">
        <f ca="1">SUM($L$15:$L$17)</f>
        <v>49</v>
      </c>
      <c r="J80" s="3">
        <f ca="1">SUM($M$15:$M$17)</f>
        <v>92</v>
      </c>
      <c r="K80" s="11">
        <f t="shared" ca="1" si="25"/>
        <v>141</v>
      </c>
      <c r="L80" s="7">
        <f t="shared" ca="1" si="29"/>
        <v>31</v>
      </c>
      <c r="M80" s="7">
        <f t="shared" ca="1" si="30"/>
        <v>37</v>
      </c>
      <c r="N80" s="7">
        <f t="shared" ca="1" si="31"/>
        <v>32</v>
      </c>
      <c r="O80" s="108">
        <f t="shared" ca="1" si="26"/>
        <v>0</v>
      </c>
      <c r="P80" s="108">
        <f t="shared" ca="1" si="26"/>
        <v>10</v>
      </c>
      <c r="Q80" s="108">
        <f t="shared" ca="1" si="26"/>
        <v>6</v>
      </c>
      <c r="R80" s="108">
        <f t="shared" ca="1" si="26"/>
        <v>3</v>
      </c>
      <c r="S80" s="108">
        <f t="shared" ca="1" si="26"/>
        <v>10</v>
      </c>
      <c r="T80" s="109">
        <f t="shared" ca="1" si="26"/>
        <v>2</v>
      </c>
      <c r="U80" s="3">
        <f t="shared" ca="1" si="26"/>
        <v>0</v>
      </c>
      <c r="V80" s="3">
        <f t="shared" ca="1" si="26"/>
        <v>8</v>
      </c>
      <c r="W80" s="3">
        <f t="shared" ca="1" si="26"/>
        <v>9</v>
      </c>
      <c r="X80" s="3">
        <f t="shared" ca="1" si="26"/>
        <v>1</v>
      </c>
      <c r="Y80" s="3">
        <f t="shared" ca="1" si="26"/>
        <v>9</v>
      </c>
      <c r="Z80" s="56">
        <f t="shared" ca="1" si="26"/>
        <v>10</v>
      </c>
      <c r="AA80" s="110">
        <f t="shared" ca="1" si="26"/>
        <v>2</v>
      </c>
      <c r="AB80" s="110">
        <f t="shared" ca="1" si="26"/>
        <v>5</v>
      </c>
      <c r="AC80" s="110">
        <f t="shared" ca="1" si="26"/>
        <v>2</v>
      </c>
      <c r="AD80" s="110">
        <f t="shared" ca="1" si="26"/>
        <v>9</v>
      </c>
      <c r="AE80" s="110">
        <f t="shared" ca="1" si="28"/>
        <v>9</v>
      </c>
      <c r="AF80" s="111">
        <f t="shared" ca="1" si="28"/>
        <v>5</v>
      </c>
    </row>
    <row r="81" spans="1:32" x14ac:dyDescent="0.25">
      <c r="A81" s="12" t="s">
        <v>34</v>
      </c>
      <c r="B81" s="12">
        <v>2000</v>
      </c>
      <c r="C81" s="12" t="s">
        <v>43</v>
      </c>
      <c r="D81" s="12" t="s">
        <v>19</v>
      </c>
      <c r="E81" s="12" t="s">
        <v>22</v>
      </c>
      <c r="F81" s="13">
        <f t="shared" ca="1" si="16"/>
        <v>401</v>
      </c>
      <c r="G81" s="12">
        <f t="shared" ca="1" si="16"/>
        <v>474</v>
      </c>
      <c r="H81" s="14">
        <f t="shared" ca="1" si="27"/>
        <v>875</v>
      </c>
      <c r="I81" s="13">
        <f ca="1">SUM($L$15:$L$17)</f>
        <v>49</v>
      </c>
      <c r="J81" s="12">
        <f ca="1">SUM($M$15:$M$17)</f>
        <v>92</v>
      </c>
      <c r="K81" s="14">
        <f t="shared" ca="1" si="25"/>
        <v>141</v>
      </c>
      <c r="L81" s="7">
        <f t="shared" ca="1" si="29"/>
        <v>36</v>
      </c>
      <c r="M81" s="7">
        <f t="shared" ca="1" si="30"/>
        <v>19</v>
      </c>
      <c r="N81" s="7">
        <f t="shared" ca="1" si="31"/>
        <v>31</v>
      </c>
      <c r="O81" s="108">
        <f t="shared" ca="1" si="26"/>
        <v>7</v>
      </c>
      <c r="P81" s="108">
        <f t="shared" ca="1" si="26"/>
        <v>8</v>
      </c>
      <c r="Q81" s="108">
        <f t="shared" ca="1" si="26"/>
        <v>2</v>
      </c>
      <c r="R81" s="108">
        <f t="shared" ca="1" si="26"/>
        <v>8</v>
      </c>
      <c r="S81" s="108">
        <f t="shared" ca="1" si="26"/>
        <v>7</v>
      </c>
      <c r="T81" s="109">
        <f t="shared" ca="1" si="26"/>
        <v>4</v>
      </c>
      <c r="U81" s="3">
        <f t="shared" ca="1" si="26"/>
        <v>5</v>
      </c>
      <c r="V81" s="3">
        <f t="shared" ca="1" si="26"/>
        <v>7</v>
      </c>
      <c r="W81" s="3">
        <f t="shared" ca="1" si="26"/>
        <v>3</v>
      </c>
      <c r="X81" s="3">
        <f t="shared" ca="1" si="26"/>
        <v>1</v>
      </c>
      <c r="Y81" s="3">
        <f t="shared" ca="1" si="26"/>
        <v>3</v>
      </c>
      <c r="Z81" s="56">
        <f t="shared" ca="1" si="26"/>
        <v>0</v>
      </c>
      <c r="AA81" s="110">
        <f t="shared" ca="1" si="26"/>
        <v>2</v>
      </c>
      <c r="AB81" s="110">
        <f t="shared" ca="1" si="26"/>
        <v>8</v>
      </c>
      <c r="AC81" s="110">
        <f t="shared" ca="1" si="26"/>
        <v>5</v>
      </c>
      <c r="AD81" s="110">
        <f t="shared" ref="AD81:AF81" ca="1" si="32">RANDBETWEEN($AG$2,$AH$2)</f>
        <v>4</v>
      </c>
      <c r="AE81" s="110">
        <f t="shared" ca="1" si="28"/>
        <v>2</v>
      </c>
      <c r="AF81" s="111">
        <f t="shared" ca="1" si="28"/>
        <v>10</v>
      </c>
    </row>
    <row r="82" spans="1:32" x14ac:dyDescent="0.25">
      <c r="A82" s="3" t="s">
        <v>34</v>
      </c>
      <c r="B82" s="3">
        <v>2000</v>
      </c>
      <c r="C82" s="3" t="s">
        <v>43</v>
      </c>
      <c r="D82" s="3" t="s">
        <v>2</v>
      </c>
      <c r="E82" s="3" t="s">
        <v>3</v>
      </c>
      <c r="F82" s="4">
        <f t="shared" ca="1" si="16"/>
        <v>401</v>
      </c>
      <c r="G82" s="5">
        <f t="shared" ca="1" si="16"/>
        <v>474</v>
      </c>
      <c r="H82" s="6">
        <f ca="1">SUM(F82:G82)</f>
        <v>875</v>
      </c>
      <c r="I82" s="4">
        <f ca="1">SUM($L$2:$L$5)</f>
        <v>98</v>
      </c>
      <c r="J82" s="5">
        <f ca="1">SUM($M$2:$M$5)</f>
        <v>135</v>
      </c>
      <c r="K82" s="6">
        <f t="shared" ca="1" si="25"/>
        <v>233</v>
      </c>
      <c r="L82" s="7">
        <f ca="1">SUM($O82:$T82)</f>
        <v>18</v>
      </c>
      <c r="M82" s="7">
        <f ca="1">SUM($U82:$Z82)</f>
        <v>37</v>
      </c>
      <c r="N82" s="7">
        <f ca="1">SUM($AA82:$AF82)</f>
        <v>33</v>
      </c>
      <c r="O82" s="108">
        <f t="shared" ref="O82:AD97" ca="1" si="33">RANDBETWEEN($AG$2,$AH$2)</f>
        <v>4</v>
      </c>
      <c r="P82" s="108">
        <f t="shared" ca="1" si="33"/>
        <v>4</v>
      </c>
      <c r="Q82" s="108">
        <f t="shared" ca="1" si="33"/>
        <v>0</v>
      </c>
      <c r="R82" s="108">
        <f t="shared" ca="1" si="33"/>
        <v>6</v>
      </c>
      <c r="S82" s="108">
        <f t="shared" ca="1" si="33"/>
        <v>0</v>
      </c>
      <c r="T82" s="109">
        <f t="shared" ca="1" si="33"/>
        <v>4</v>
      </c>
      <c r="U82" s="3">
        <f t="shared" ca="1" si="33"/>
        <v>10</v>
      </c>
      <c r="V82" s="3">
        <f t="shared" ca="1" si="33"/>
        <v>9</v>
      </c>
      <c r="W82" s="3">
        <f t="shared" ca="1" si="33"/>
        <v>6</v>
      </c>
      <c r="X82" s="3">
        <f t="shared" ca="1" si="33"/>
        <v>0</v>
      </c>
      <c r="Y82" s="3">
        <f t="shared" ca="1" si="33"/>
        <v>3</v>
      </c>
      <c r="Z82" s="56">
        <f t="shared" ca="1" si="33"/>
        <v>9</v>
      </c>
      <c r="AA82" s="110">
        <f t="shared" ca="1" si="33"/>
        <v>5</v>
      </c>
      <c r="AB82" s="110">
        <f t="shared" ca="1" si="33"/>
        <v>8</v>
      </c>
      <c r="AC82" s="110">
        <f t="shared" ca="1" si="33"/>
        <v>5</v>
      </c>
      <c r="AD82" s="110">
        <f t="shared" ca="1" si="33"/>
        <v>6</v>
      </c>
      <c r="AE82" s="110">
        <f t="shared" ca="1" si="28"/>
        <v>6</v>
      </c>
      <c r="AF82" s="111">
        <f t="shared" ca="1" si="28"/>
        <v>3</v>
      </c>
    </row>
    <row r="83" spans="1:32" x14ac:dyDescent="0.25">
      <c r="A83" s="3" t="s">
        <v>34</v>
      </c>
      <c r="B83" s="3">
        <v>2000</v>
      </c>
      <c r="C83" s="3" t="s">
        <v>43</v>
      </c>
      <c r="D83" s="3" t="s">
        <v>2</v>
      </c>
      <c r="E83" s="3" t="s">
        <v>4</v>
      </c>
      <c r="F83" s="3">
        <f t="shared" ca="1" si="16"/>
        <v>401</v>
      </c>
      <c r="G83" s="3">
        <f t="shared" ca="1" si="16"/>
        <v>474</v>
      </c>
      <c r="H83" s="11">
        <f t="shared" ref="H83:H97" ca="1" si="34">SUM(F83:G83)</f>
        <v>875</v>
      </c>
      <c r="I83" s="10">
        <f ca="1">SUM($L$2:$L$5)</f>
        <v>98</v>
      </c>
      <c r="J83" s="3">
        <f ca="1">SUM($M$2:$M$5)</f>
        <v>135</v>
      </c>
      <c r="K83" s="11">
        <f t="shared" ca="1" si="25"/>
        <v>233</v>
      </c>
      <c r="L83" s="7">
        <f t="shared" ref="L83:L97" ca="1" si="35">SUM($O83:$T83)</f>
        <v>28</v>
      </c>
      <c r="M83" s="7">
        <f t="shared" ref="M83:M97" ca="1" si="36">SUM($U83:$Z83)</f>
        <v>38</v>
      </c>
      <c r="N83" s="7">
        <f t="shared" ref="N83:N97" ca="1" si="37">SUM($AA83:$AF83)</f>
        <v>44</v>
      </c>
      <c r="O83" s="108">
        <f t="shared" ca="1" si="33"/>
        <v>3</v>
      </c>
      <c r="P83" s="108">
        <f t="shared" ca="1" si="33"/>
        <v>6</v>
      </c>
      <c r="Q83" s="108">
        <f t="shared" ca="1" si="33"/>
        <v>3</v>
      </c>
      <c r="R83" s="108">
        <f t="shared" ca="1" si="33"/>
        <v>5</v>
      </c>
      <c r="S83" s="108">
        <f t="shared" ca="1" si="33"/>
        <v>9</v>
      </c>
      <c r="T83" s="109">
        <f t="shared" ca="1" si="33"/>
        <v>2</v>
      </c>
      <c r="U83" s="3">
        <f t="shared" ca="1" si="33"/>
        <v>8</v>
      </c>
      <c r="V83" s="3">
        <f t="shared" ca="1" si="33"/>
        <v>10</v>
      </c>
      <c r="W83" s="3">
        <f t="shared" ca="1" si="33"/>
        <v>9</v>
      </c>
      <c r="X83" s="3">
        <f t="shared" ca="1" si="33"/>
        <v>0</v>
      </c>
      <c r="Y83" s="3">
        <f t="shared" ca="1" si="33"/>
        <v>6</v>
      </c>
      <c r="Z83" s="56">
        <f t="shared" ca="1" si="33"/>
        <v>5</v>
      </c>
      <c r="AA83" s="110">
        <f t="shared" ca="1" si="33"/>
        <v>10</v>
      </c>
      <c r="AB83" s="110">
        <f t="shared" ca="1" si="33"/>
        <v>0</v>
      </c>
      <c r="AC83" s="110">
        <f t="shared" ca="1" si="33"/>
        <v>4</v>
      </c>
      <c r="AD83" s="110">
        <f t="shared" ca="1" si="33"/>
        <v>10</v>
      </c>
      <c r="AE83" s="110">
        <f t="shared" ref="AE83:AF97" ca="1" si="38">RANDBETWEEN($AG$2,$AH$2)</f>
        <v>10</v>
      </c>
      <c r="AF83" s="111">
        <f t="shared" ca="1" si="38"/>
        <v>10</v>
      </c>
    </row>
    <row r="84" spans="1:32" x14ac:dyDescent="0.25">
      <c r="A84" s="3" t="s">
        <v>34</v>
      </c>
      <c r="B84" s="3">
        <v>2000</v>
      </c>
      <c r="C84" s="3" t="s">
        <v>43</v>
      </c>
      <c r="D84" s="3" t="s">
        <v>2</v>
      </c>
      <c r="E84" s="3" t="s">
        <v>5</v>
      </c>
      <c r="F84" s="3">
        <f t="shared" ca="1" si="16"/>
        <v>401</v>
      </c>
      <c r="G84" s="3">
        <f t="shared" ca="1" si="16"/>
        <v>474</v>
      </c>
      <c r="H84" s="11">
        <f t="shared" ca="1" si="34"/>
        <v>875</v>
      </c>
      <c r="I84" s="10">
        <f ca="1">SUM($L$2:$L$5)</f>
        <v>98</v>
      </c>
      <c r="J84" s="3">
        <f ca="1">SUM($M$2:$M$5)</f>
        <v>135</v>
      </c>
      <c r="K84" s="11">
        <f t="shared" ca="1" si="25"/>
        <v>233</v>
      </c>
      <c r="L84" s="7">
        <f t="shared" ca="1" si="35"/>
        <v>21</v>
      </c>
      <c r="M84" s="7">
        <f t="shared" ca="1" si="36"/>
        <v>27</v>
      </c>
      <c r="N84" s="7">
        <f t="shared" ca="1" si="37"/>
        <v>28</v>
      </c>
      <c r="O84" s="108">
        <f t="shared" ca="1" si="33"/>
        <v>3</v>
      </c>
      <c r="P84" s="108">
        <f t="shared" ca="1" si="33"/>
        <v>3</v>
      </c>
      <c r="Q84" s="108">
        <f t="shared" ca="1" si="33"/>
        <v>5</v>
      </c>
      <c r="R84" s="108">
        <f t="shared" ca="1" si="33"/>
        <v>0</v>
      </c>
      <c r="S84" s="108">
        <f t="shared" ca="1" si="33"/>
        <v>0</v>
      </c>
      <c r="T84" s="109">
        <f t="shared" ca="1" si="33"/>
        <v>10</v>
      </c>
      <c r="U84" s="3">
        <f t="shared" ca="1" si="33"/>
        <v>7</v>
      </c>
      <c r="V84" s="3">
        <f t="shared" ca="1" si="33"/>
        <v>7</v>
      </c>
      <c r="W84" s="3">
        <f t="shared" ca="1" si="33"/>
        <v>2</v>
      </c>
      <c r="X84" s="3">
        <f t="shared" ca="1" si="33"/>
        <v>3</v>
      </c>
      <c r="Y84" s="3">
        <f t="shared" ca="1" si="33"/>
        <v>5</v>
      </c>
      <c r="Z84" s="56">
        <f t="shared" ca="1" si="33"/>
        <v>3</v>
      </c>
      <c r="AA84" s="110">
        <f t="shared" ca="1" si="33"/>
        <v>4</v>
      </c>
      <c r="AB84" s="110">
        <f t="shared" ca="1" si="33"/>
        <v>10</v>
      </c>
      <c r="AC84" s="110">
        <f t="shared" ca="1" si="33"/>
        <v>3</v>
      </c>
      <c r="AD84" s="110">
        <f t="shared" ca="1" si="33"/>
        <v>0</v>
      </c>
      <c r="AE84" s="110">
        <f t="shared" ca="1" si="38"/>
        <v>10</v>
      </c>
      <c r="AF84" s="111">
        <f t="shared" ca="1" si="38"/>
        <v>1</v>
      </c>
    </row>
    <row r="85" spans="1:32" x14ac:dyDescent="0.25">
      <c r="A85" s="12" t="s">
        <v>34</v>
      </c>
      <c r="B85" s="12">
        <v>2000</v>
      </c>
      <c r="C85" s="12" t="s">
        <v>43</v>
      </c>
      <c r="D85" s="12" t="s">
        <v>2</v>
      </c>
      <c r="E85" s="12" t="s">
        <v>6</v>
      </c>
      <c r="F85" s="3">
        <f t="shared" ca="1" si="16"/>
        <v>401</v>
      </c>
      <c r="G85" s="3">
        <f t="shared" ca="1" si="16"/>
        <v>474</v>
      </c>
      <c r="H85" s="11">
        <f t="shared" ca="1" si="34"/>
        <v>875</v>
      </c>
      <c r="I85" s="13">
        <f ca="1">SUM($L$2:$L$5)</f>
        <v>98</v>
      </c>
      <c r="J85" s="12">
        <f ca="1">SUM($M$2:$M$5)</f>
        <v>135</v>
      </c>
      <c r="K85" s="14">
        <f t="shared" ca="1" si="25"/>
        <v>233</v>
      </c>
      <c r="L85" s="7">
        <f t="shared" ca="1" si="35"/>
        <v>29</v>
      </c>
      <c r="M85" s="7">
        <f t="shared" ca="1" si="36"/>
        <v>24</v>
      </c>
      <c r="N85" s="7">
        <f t="shared" ca="1" si="37"/>
        <v>27</v>
      </c>
      <c r="O85" s="108">
        <f t="shared" ca="1" si="33"/>
        <v>0</v>
      </c>
      <c r="P85" s="108">
        <f t="shared" ca="1" si="33"/>
        <v>5</v>
      </c>
      <c r="Q85" s="108">
        <f t="shared" ca="1" si="33"/>
        <v>6</v>
      </c>
      <c r="R85" s="108">
        <f t="shared" ca="1" si="33"/>
        <v>9</v>
      </c>
      <c r="S85" s="108">
        <f t="shared" ca="1" si="33"/>
        <v>0</v>
      </c>
      <c r="T85" s="109">
        <f t="shared" ca="1" si="33"/>
        <v>9</v>
      </c>
      <c r="U85" s="3">
        <f t="shared" ca="1" si="33"/>
        <v>2</v>
      </c>
      <c r="V85" s="3">
        <f t="shared" ca="1" si="33"/>
        <v>1</v>
      </c>
      <c r="W85" s="3">
        <f t="shared" ca="1" si="33"/>
        <v>6</v>
      </c>
      <c r="X85" s="3">
        <f t="shared" ca="1" si="33"/>
        <v>10</v>
      </c>
      <c r="Y85" s="3">
        <f t="shared" ca="1" si="33"/>
        <v>4</v>
      </c>
      <c r="Z85" s="56">
        <f t="shared" ca="1" si="33"/>
        <v>1</v>
      </c>
      <c r="AA85" s="110">
        <f t="shared" ca="1" si="33"/>
        <v>5</v>
      </c>
      <c r="AB85" s="110">
        <f t="shared" ca="1" si="33"/>
        <v>2</v>
      </c>
      <c r="AC85" s="110">
        <f t="shared" ca="1" si="33"/>
        <v>5</v>
      </c>
      <c r="AD85" s="110">
        <f t="shared" ca="1" si="33"/>
        <v>5</v>
      </c>
      <c r="AE85" s="110">
        <f t="shared" ca="1" si="38"/>
        <v>9</v>
      </c>
      <c r="AF85" s="111">
        <f t="shared" ca="1" si="38"/>
        <v>1</v>
      </c>
    </row>
    <row r="86" spans="1:32" x14ac:dyDescent="0.25">
      <c r="A86" s="5" t="s">
        <v>34</v>
      </c>
      <c r="B86" s="5">
        <v>2000</v>
      </c>
      <c r="C86" s="5" t="s">
        <v>43</v>
      </c>
      <c r="D86" s="5" t="s">
        <v>7</v>
      </c>
      <c r="E86" s="5" t="s">
        <v>8</v>
      </c>
      <c r="F86" s="3">
        <f t="shared" ca="1" si="16"/>
        <v>401</v>
      </c>
      <c r="G86" s="3">
        <f t="shared" ca="1" si="16"/>
        <v>474</v>
      </c>
      <c r="H86" s="11">
        <f t="shared" ca="1" si="34"/>
        <v>875</v>
      </c>
      <c r="I86" s="4">
        <f ca="1">SUM($L$6:$L$8)</f>
        <v>76</v>
      </c>
      <c r="J86" s="5">
        <f ca="1">SUM($M$6:$M$8)</f>
        <v>85</v>
      </c>
      <c r="K86" s="6">
        <f t="shared" ca="1" si="25"/>
        <v>161</v>
      </c>
      <c r="L86" s="7">
        <f t="shared" ca="1" si="35"/>
        <v>31</v>
      </c>
      <c r="M86" s="7">
        <f t="shared" ca="1" si="36"/>
        <v>40</v>
      </c>
      <c r="N86" s="7">
        <f t="shared" ca="1" si="37"/>
        <v>40</v>
      </c>
      <c r="O86" s="108">
        <f t="shared" ca="1" si="33"/>
        <v>10</v>
      </c>
      <c r="P86" s="108">
        <f t="shared" ca="1" si="33"/>
        <v>5</v>
      </c>
      <c r="Q86" s="108">
        <f t="shared" ca="1" si="33"/>
        <v>2</v>
      </c>
      <c r="R86" s="108">
        <f t="shared" ca="1" si="33"/>
        <v>7</v>
      </c>
      <c r="S86" s="108">
        <f t="shared" ca="1" si="33"/>
        <v>6</v>
      </c>
      <c r="T86" s="109">
        <f t="shared" ca="1" si="33"/>
        <v>1</v>
      </c>
      <c r="U86" s="3">
        <f t="shared" ca="1" si="33"/>
        <v>8</v>
      </c>
      <c r="V86" s="3">
        <f t="shared" ca="1" si="33"/>
        <v>8</v>
      </c>
      <c r="W86" s="3">
        <f t="shared" ca="1" si="33"/>
        <v>3</v>
      </c>
      <c r="X86" s="3">
        <f t="shared" ca="1" si="33"/>
        <v>8</v>
      </c>
      <c r="Y86" s="3">
        <f t="shared" ca="1" si="33"/>
        <v>5</v>
      </c>
      <c r="Z86" s="56">
        <f t="shared" ca="1" si="33"/>
        <v>8</v>
      </c>
      <c r="AA86" s="110">
        <f t="shared" ca="1" si="33"/>
        <v>7</v>
      </c>
      <c r="AB86" s="110">
        <f t="shared" ca="1" si="33"/>
        <v>7</v>
      </c>
      <c r="AC86" s="110">
        <f t="shared" ca="1" si="33"/>
        <v>6</v>
      </c>
      <c r="AD86" s="110">
        <f t="shared" ca="1" si="33"/>
        <v>10</v>
      </c>
      <c r="AE86" s="110">
        <f t="shared" ca="1" si="38"/>
        <v>8</v>
      </c>
      <c r="AF86" s="111">
        <f t="shared" ca="1" si="38"/>
        <v>2</v>
      </c>
    </row>
    <row r="87" spans="1:32" x14ac:dyDescent="0.25">
      <c r="A87" s="3" t="s">
        <v>34</v>
      </c>
      <c r="B87" s="3">
        <v>2000</v>
      </c>
      <c r="C87" s="3" t="s">
        <v>43</v>
      </c>
      <c r="D87" s="3" t="s">
        <v>7</v>
      </c>
      <c r="E87" s="3" t="s">
        <v>9</v>
      </c>
      <c r="F87" s="3">
        <f t="shared" ca="1" si="16"/>
        <v>401</v>
      </c>
      <c r="G87" s="3">
        <f t="shared" ca="1" si="16"/>
        <v>474</v>
      </c>
      <c r="H87" s="11">
        <f t="shared" ca="1" si="34"/>
        <v>875</v>
      </c>
      <c r="I87" s="10">
        <f ca="1">SUM($L$6:$L$8)</f>
        <v>76</v>
      </c>
      <c r="J87" s="3">
        <f ca="1">SUM($M$6:$M$8)</f>
        <v>85</v>
      </c>
      <c r="K87" s="11">
        <f t="shared" ca="1" si="25"/>
        <v>161</v>
      </c>
      <c r="L87" s="7">
        <f t="shared" ca="1" si="35"/>
        <v>13</v>
      </c>
      <c r="M87" s="7">
        <f t="shared" ca="1" si="36"/>
        <v>39</v>
      </c>
      <c r="N87" s="7">
        <f t="shared" ca="1" si="37"/>
        <v>22</v>
      </c>
      <c r="O87" s="108">
        <f t="shared" ca="1" si="33"/>
        <v>2</v>
      </c>
      <c r="P87" s="108">
        <f t="shared" ca="1" si="33"/>
        <v>0</v>
      </c>
      <c r="Q87" s="108">
        <f t="shared" ca="1" si="33"/>
        <v>9</v>
      </c>
      <c r="R87" s="108">
        <f t="shared" ca="1" si="33"/>
        <v>1</v>
      </c>
      <c r="S87" s="108">
        <f t="shared" ca="1" si="33"/>
        <v>1</v>
      </c>
      <c r="T87" s="109">
        <f t="shared" ca="1" si="33"/>
        <v>0</v>
      </c>
      <c r="U87" s="3">
        <f t="shared" ca="1" si="33"/>
        <v>9</v>
      </c>
      <c r="V87" s="3">
        <f t="shared" ca="1" si="33"/>
        <v>10</v>
      </c>
      <c r="W87" s="3">
        <f t="shared" ca="1" si="33"/>
        <v>7</v>
      </c>
      <c r="X87" s="3">
        <f t="shared" ca="1" si="33"/>
        <v>4</v>
      </c>
      <c r="Y87" s="3">
        <f t="shared" ca="1" si="33"/>
        <v>2</v>
      </c>
      <c r="Z87" s="56">
        <f t="shared" ca="1" si="33"/>
        <v>7</v>
      </c>
      <c r="AA87" s="110">
        <f t="shared" ca="1" si="33"/>
        <v>6</v>
      </c>
      <c r="AB87" s="110">
        <f t="shared" ca="1" si="33"/>
        <v>0</v>
      </c>
      <c r="AC87" s="110">
        <f t="shared" ca="1" si="33"/>
        <v>2</v>
      </c>
      <c r="AD87" s="110">
        <f t="shared" ca="1" si="33"/>
        <v>3</v>
      </c>
      <c r="AE87" s="110">
        <f t="shared" ca="1" si="38"/>
        <v>6</v>
      </c>
      <c r="AF87" s="111">
        <f t="shared" ca="1" si="38"/>
        <v>5</v>
      </c>
    </row>
    <row r="88" spans="1:32" x14ac:dyDescent="0.25">
      <c r="A88" s="12" t="s">
        <v>34</v>
      </c>
      <c r="B88" s="12">
        <v>2000</v>
      </c>
      <c r="C88" s="12" t="s">
        <v>43</v>
      </c>
      <c r="D88" s="12" t="s">
        <v>7</v>
      </c>
      <c r="E88" s="12" t="s">
        <v>10</v>
      </c>
      <c r="F88" s="3">
        <f t="shared" ca="1" si="16"/>
        <v>401</v>
      </c>
      <c r="G88" s="3">
        <f t="shared" ca="1" si="16"/>
        <v>474</v>
      </c>
      <c r="H88" s="11">
        <f t="shared" ca="1" si="34"/>
        <v>875</v>
      </c>
      <c r="I88" s="13">
        <f ca="1">SUM($L$6:$L$8)</f>
        <v>76</v>
      </c>
      <c r="J88" s="12">
        <f ca="1">SUM($M$6:$M$8)</f>
        <v>85</v>
      </c>
      <c r="K88" s="14">
        <f t="shared" ca="1" si="25"/>
        <v>161</v>
      </c>
      <c r="L88" s="7">
        <f t="shared" ca="1" si="35"/>
        <v>35</v>
      </c>
      <c r="M88" s="7">
        <f t="shared" ca="1" si="36"/>
        <v>31</v>
      </c>
      <c r="N88" s="7">
        <f t="shared" ca="1" si="37"/>
        <v>36</v>
      </c>
      <c r="O88" s="108">
        <f t="shared" ca="1" si="33"/>
        <v>6</v>
      </c>
      <c r="P88" s="108">
        <f t="shared" ca="1" si="33"/>
        <v>7</v>
      </c>
      <c r="Q88" s="108">
        <f t="shared" ca="1" si="33"/>
        <v>9</v>
      </c>
      <c r="R88" s="108">
        <f t="shared" ca="1" si="33"/>
        <v>8</v>
      </c>
      <c r="S88" s="108">
        <f t="shared" ca="1" si="33"/>
        <v>1</v>
      </c>
      <c r="T88" s="109">
        <f t="shared" ca="1" si="33"/>
        <v>4</v>
      </c>
      <c r="U88" s="3">
        <f t="shared" ca="1" si="33"/>
        <v>7</v>
      </c>
      <c r="V88" s="3">
        <f t="shared" ca="1" si="33"/>
        <v>10</v>
      </c>
      <c r="W88" s="3">
        <f t="shared" ca="1" si="33"/>
        <v>6</v>
      </c>
      <c r="X88" s="3">
        <f t="shared" ca="1" si="33"/>
        <v>0</v>
      </c>
      <c r="Y88" s="3">
        <f t="shared" ca="1" si="33"/>
        <v>7</v>
      </c>
      <c r="Z88" s="56">
        <f t="shared" ca="1" si="33"/>
        <v>1</v>
      </c>
      <c r="AA88" s="110">
        <f t="shared" ca="1" si="33"/>
        <v>4</v>
      </c>
      <c r="AB88" s="110">
        <f t="shared" ca="1" si="33"/>
        <v>9</v>
      </c>
      <c r="AC88" s="110">
        <f t="shared" ca="1" si="33"/>
        <v>4</v>
      </c>
      <c r="AD88" s="110">
        <f t="shared" ca="1" si="33"/>
        <v>8</v>
      </c>
      <c r="AE88" s="110">
        <f t="shared" ca="1" si="38"/>
        <v>2</v>
      </c>
      <c r="AF88" s="111">
        <f t="shared" ca="1" si="38"/>
        <v>9</v>
      </c>
    </row>
    <row r="89" spans="1:32" x14ac:dyDescent="0.25">
      <c r="A89" s="5" t="s">
        <v>34</v>
      </c>
      <c r="B89" s="5">
        <v>2000</v>
      </c>
      <c r="C89" s="5" t="s">
        <v>43</v>
      </c>
      <c r="D89" s="5" t="s">
        <v>11</v>
      </c>
      <c r="E89" s="5" t="s">
        <v>12</v>
      </c>
      <c r="F89" s="3">
        <f t="shared" ca="1" si="16"/>
        <v>401</v>
      </c>
      <c r="G89" s="3">
        <f t="shared" ca="1" si="16"/>
        <v>474</v>
      </c>
      <c r="H89" s="11">
        <f t="shared" ca="1" si="34"/>
        <v>875</v>
      </c>
      <c r="I89" s="4">
        <f ca="1">SUM($L$9:$L$11)</f>
        <v>93</v>
      </c>
      <c r="J89" s="5">
        <f ca="1">SUM($M$9:$M$11)</f>
        <v>83</v>
      </c>
      <c r="K89" s="6">
        <f t="shared" ca="1" si="25"/>
        <v>176</v>
      </c>
      <c r="L89" s="7">
        <f t="shared" ca="1" si="35"/>
        <v>26</v>
      </c>
      <c r="M89" s="7">
        <f t="shared" ca="1" si="36"/>
        <v>17</v>
      </c>
      <c r="N89" s="7">
        <f t="shared" ca="1" si="37"/>
        <v>23</v>
      </c>
      <c r="O89" s="108">
        <f t="shared" ca="1" si="33"/>
        <v>1</v>
      </c>
      <c r="P89" s="108">
        <f t="shared" ca="1" si="33"/>
        <v>4</v>
      </c>
      <c r="Q89" s="108">
        <f t="shared" ca="1" si="33"/>
        <v>6</v>
      </c>
      <c r="R89" s="108">
        <f t="shared" ca="1" si="33"/>
        <v>1</v>
      </c>
      <c r="S89" s="108">
        <f t="shared" ca="1" si="33"/>
        <v>10</v>
      </c>
      <c r="T89" s="109">
        <f t="shared" ca="1" si="33"/>
        <v>4</v>
      </c>
      <c r="U89" s="3">
        <f t="shared" ca="1" si="33"/>
        <v>1</v>
      </c>
      <c r="V89" s="3">
        <f t="shared" ca="1" si="33"/>
        <v>1</v>
      </c>
      <c r="W89" s="3">
        <f t="shared" ca="1" si="33"/>
        <v>2</v>
      </c>
      <c r="X89" s="3">
        <f t="shared" ca="1" si="33"/>
        <v>2</v>
      </c>
      <c r="Y89" s="3">
        <f t="shared" ca="1" si="33"/>
        <v>6</v>
      </c>
      <c r="Z89" s="56">
        <f t="shared" ca="1" si="33"/>
        <v>5</v>
      </c>
      <c r="AA89" s="110">
        <f t="shared" ca="1" si="33"/>
        <v>2</v>
      </c>
      <c r="AB89" s="110">
        <f t="shared" ca="1" si="33"/>
        <v>0</v>
      </c>
      <c r="AC89" s="110">
        <f t="shared" ca="1" si="33"/>
        <v>7</v>
      </c>
      <c r="AD89" s="110">
        <f t="shared" ca="1" si="33"/>
        <v>4</v>
      </c>
      <c r="AE89" s="110">
        <f t="shared" ca="1" si="38"/>
        <v>8</v>
      </c>
      <c r="AF89" s="111">
        <f t="shared" ca="1" si="38"/>
        <v>2</v>
      </c>
    </row>
    <row r="90" spans="1:32" x14ac:dyDescent="0.25">
      <c r="A90" s="3" t="s">
        <v>34</v>
      </c>
      <c r="B90" s="3">
        <v>2000</v>
      </c>
      <c r="C90" s="3" t="s">
        <v>43</v>
      </c>
      <c r="D90" s="3" t="s">
        <v>11</v>
      </c>
      <c r="E90" s="3" t="s">
        <v>13</v>
      </c>
      <c r="F90" s="3">
        <f t="shared" ca="1" si="16"/>
        <v>401</v>
      </c>
      <c r="G90" s="3">
        <f t="shared" ca="1" si="16"/>
        <v>474</v>
      </c>
      <c r="H90" s="11">
        <f t="shared" ca="1" si="34"/>
        <v>875</v>
      </c>
      <c r="I90" s="10">
        <f ca="1">SUM($L$9:$L$11)</f>
        <v>93</v>
      </c>
      <c r="J90" s="3">
        <f ca="1">SUM($M$9:$M$11)</f>
        <v>83</v>
      </c>
      <c r="K90" s="11">
        <f t="shared" ca="1" si="25"/>
        <v>176</v>
      </c>
      <c r="L90" s="7">
        <f t="shared" ca="1" si="35"/>
        <v>12</v>
      </c>
      <c r="M90" s="7">
        <f t="shared" ca="1" si="36"/>
        <v>26</v>
      </c>
      <c r="N90" s="7">
        <f t="shared" ca="1" si="37"/>
        <v>22</v>
      </c>
      <c r="O90" s="108">
        <f t="shared" ca="1" si="33"/>
        <v>2</v>
      </c>
      <c r="P90" s="108">
        <f t="shared" ca="1" si="33"/>
        <v>3</v>
      </c>
      <c r="Q90" s="108">
        <f t="shared" ca="1" si="33"/>
        <v>0</v>
      </c>
      <c r="R90" s="108">
        <f t="shared" ca="1" si="33"/>
        <v>3</v>
      </c>
      <c r="S90" s="108">
        <f t="shared" ca="1" si="33"/>
        <v>2</v>
      </c>
      <c r="T90" s="109">
        <f t="shared" ca="1" si="33"/>
        <v>2</v>
      </c>
      <c r="U90" s="3">
        <f t="shared" ca="1" si="33"/>
        <v>0</v>
      </c>
      <c r="V90" s="3">
        <f t="shared" ca="1" si="33"/>
        <v>5</v>
      </c>
      <c r="W90" s="3">
        <f t="shared" ca="1" si="33"/>
        <v>4</v>
      </c>
      <c r="X90" s="3">
        <f t="shared" ca="1" si="33"/>
        <v>7</v>
      </c>
      <c r="Y90" s="3">
        <f t="shared" ca="1" si="33"/>
        <v>1</v>
      </c>
      <c r="Z90" s="56">
        <f t="shared" ca="1" si="33"/>
        <v>9</v>
      </c>
      <c r="AA90" s="110">
        <f t="shared" ca="1" si="33"/>
        <v>6</v>
      </c>
      <c r="AB90" s="110">
        <f t="shared" ca="1" si="33"/>
        <v>8</v>
      </c>
      <c r="AC90" s="110">
        <f t="shared" ca="1" si="33"/>
        <v>1</v>
      </c>
      <c r="AD90" s="110">
        <f t="shared" ca="1" si="33"/>
        <v>6</v>
      </c>
      <c r="AE90" s="110">
        <f t="shared" ca="1" si="38"/>
        <v>0</v>
      </c>
      <c r="AF90" s="111">
        <f t="shared" ca="1" si="38"/>
        <v>1</v>
      </c>
    </row>
    <row r="91" spans="1:32" x14ac:dyDescent="0.25">
      <c r="A91" s="12" t="s">
        <v>34</v>
      </c>
      <c r="B91" s="12">
        <v>2000</v>
      </c>
      <c r="C91" s="12" t="s">
        <v>43</v>
      </c>
      <c r="D91" s="12" t="s">
        <v>11</v>
      </c>
      <c r="E91" s="12" t="s">
        <v>14</v>
      </c>
      <c r="F91" s="3">
        <f t="shared" ca="1" si="16"/>
        <v>401</v>
      </c>
      <c r="G91" s="3">
        <f t="shared" ca="1" si="16"/>
        <v>474</v>
      </c>
      <c r="H91" s="11">
        <f t="shared" ca="1" si="34"/>
        <v>875</v>
      </c>
      <c r="I91" s="13">
        <f ca="1">SUM($L$9:$L$11)</f>
        <v>93</v>
      </c>
      <c r="J91" s="12">
        <f ca="1">SUM($M$9:$M$11)</f>
        <v>83</v>
      </c>
      <c r="K91" s="14">
        <f t="shared" ca="1" si="25"/>
        <v>176</v>
      </c>
      <c r="L91" s="7">
        <f t="shared" ca="1" si="35"/>
        <v>37</v>
      </c>
      <c r="M91" s="7">
        <f t="shared" ca="1" si="36"/>
        <v>28</v>
      </c>
      <c r="N91" s="7">
        <f t="shared" ca="1" si="37"/>
        <v>43</v>
      </c>
      <c r="O91" s="108">
        <f t="shared" ca="1" si="33"/>
        <v>8</v>
      </c>
      <c r="P91" s="108">
        <f t="shared" ca="1" si="33"/>
        <v>2</v>
      </c>
      <c r="Q91" s="108">
        <f t="shared" ca="1" si="33"/>
        <v>10</v>
      </c>
      <c r="R91" s="108">
        <f t="shared" ca="1" si="33"/>
        <v>8</v>
      </c>
      <c r="S91" s="108">
        <f t="shared" ca="1" si="33"/>
        <v>3</v>
      </c>
      <c r="T91" s="109">
        <f t="shared" ca="1" si="33"/>
        <v>6</v>
      </c>
      <c r="U91" s="3">
        <f t="shared" ca="1" si="33"/>
        <v>6</v>
      </c>
      <c r="V91" s="3">
        <f t="shared" ca="1" si="33"/>
        <v>8</v>
      </c>
      <c r="W91" s="3">
        <f t="shared" ca="1" si="33"/>
        <v>2</v>
      </c>
      <c r="X91" s="3">
        <f t="shared" ca="1" si="33"/>
        <v>10</v>
      </c>
      <c r="Y91" s="3">
        <f t="shared" ca="1" si="33"/>
        <v>1</v>
      </c>
      <c r="Z91" s="56">
        <f t="shared" ca="1" si="33"/>
        <v>1</v>
      </c>
      <c r="AA91" s="110">
        <f t="shared" ca="1" si="33"/>
        <v>9</v>
      </c>
      <c r="AB91" s="110">
        <f t="shared" ca="1" si="33"/>
        <v>8</v>
      </c>
      <c r="AC91" s="110">
        <f t="shared" ca="1" si="33"/>
        <v>10</v>
      </c>
      <c r="AD91" s="110">
        <f t="shared" ca="1" si="33"/>
        <v>7</v>
      </c>
      <c r="AE91" s="110">
        <f t="shared" ca="1" si="38"/>
        <v>0</v>
      </c>
      <c r="AF91" s="111">
        <f t="shared" ca="1" si="38"/>
        <v>9</v>
      </c>
    </row>
    <row r="92" spans="1:32" x14ac:dyDescent="0.25">
      <c r="A92" s="5" t="s">
        <v>34</v>
      </c>
      <c r="B92" s="5">
        <v>2000</v>
      </c>
      <c r="C92" s="5" t="s">
        <v>43</v>
      </c>
      <c r="D92" s="5" t="s">
        <v>15</v>
      </c>
      <c r="E92" s="5" t="s">
        <v>16</v>
      </c>
      <c r="F92" s="3">
        <f t="shared" ca="1" si="16"/>
        <v>401</v>
      </c>
      <c r="G92" s="3">
        <f t="shared" ca="1" si="16"/>
        <v>474</v>
      </c>
      <c r="H92" s="11">
        <f t="shared" ca="1" si="34"/>
        <v>875</v>
      </c>
      <c r="I92" s="4">
        <f ca="1">SUM($L$12:$L$14)</f>
        <v>85</v>
      </c>
      <c r="J92" s="5">
        <f ca="1">SUM($M$12:$M$14)</f>
        <v>79</v>
      </c>
      <c r="K92" s="6">
        <f t="shared" ca="1" si="25"/>
        <v>164</v>
      </c>
      <c r="L92" s="7">
        <f t="shared" ca="1" si="35"/>
        <v>26</v>
      </c>
      <c r="M92" s="7">
        <f t="shared" ca="1" si="36"/>
        <v>33</v>
      </c>
      <c r="N92" s="7">
        <f t="shared" ca="1" si="37"/>
        <v>23</v>
      </c>
      <c r="O92" s="108">
        <f t="shared" ca="1" si="33"/>
        <v>5</v>
      </c>
      <c r="P92" s="108">
        <f t="shared" ca="1" si="33"/>
        <v>10</v>
      </c>
      <c r="Q92" s="108">
        <f t="shared" ca="1" si="33"/>
        <v>0</v>
      </c>
      <c r="R92" s="108">
        <f t="shared" ca="1" si="33"/>
        <v>4</v>
      </c>
      <c r="S92" s="108">
        <f t="shared" ca="1" si="33"/>
        <v>7</v>
      </c>
      <c r="T92" s="109">
        <f t="shared" ca="1" si="33"/>
        <v>0</v>
      </c>
      <c r="U92" s="3">
        <f t="shared" ca="1" si="33"/>
        <v>1</v>
      </c>
      <c r="V92" s="3">
        <f t="shared" ca="1" si="33"/>
        <v>5</v>
      </c>
      <c r="W92" s="3">
        <f t="shared" ca="1" si="33"/>
        <v>10</v>
      </c>
      <c r="X92" s="3">
        <f t="shared" ca="1" si="33"/>
        <v>8</v>
      </c>
      <c r="Y92" s="3">
        <f t="shared" ca="1" si="33"/>
        <v>6</v>
      </c>
      <c r="Z92" s="56">
        <f t="shared" ca="1" si="33"/>
        <v>3</v>
      </c>
      <c r="AA92" s="110">
        <f t="shared" ca="1" si="33"/>
        <v>6</v>
      </c>
      <c r="AB92" s="110">
        <f t="shared" ca="1" si="33"/>
        <v>4</v>
      </c>
      <c r="AC92" s="110">
        <f t="shared" ca="1" si="33"/>
        <v>1</v>
      </c>
      <c r="AD92" s="110">
        <f t="shared" ca="1" si="33"/>
        <v>0</v>
      </c>
      <c r="AE92" s="110">
        <f t="shared" ca="1" si="38"/>
        <v>7</v>
      </c>
      <c r="AF92" s="111">
        <f t="shared" ca="1" si="38"/>
        <v>5</v>
      </c>
    </row>
    <row r="93" spans="1:32" x14ac:dyDescent="0.25">
      <c r="A93" s="3" t="s">
        <v>34</v>
      </c>
      <c r="B93" s="3">
        <v>2000</v>
      </c>
      <c r="C93" s="3" t="s">
        <v>43</v>
      </c>
      <c r="D93" s="3" t="s">
        <v>15</v>
      </c>
      <c r="E93" s="3" t="s">
        <v>17</v>
      </c>
      <c r="F93" s="3">
        <f t="shared" ca="1" si="16"/>
        <v>401</v>
      </c>
      <c r="G93" s="3">
        <f t="shared" ca="1" si="16"/>
        <v>474</v>
      </c>
      <c r="H93" s="11">
        <f t="shared" ca="1" si="34"/>
        <v>875</v>
      </c>
      <c r="I93" s="10">
        <f ca="1">SUM($L$12:$L$14)</f>
        <v>85</v>
      </c>
      <c r="J93" s="3">
        <f ca="1">SUM($M$12:$M$14)</f>
        <v>79</v>
      </c>
      <c r="K93" s="11">
        <f t="shared" ca="1" si="25"/>
        <v>164</v>
      </c>
      <c r="L93" s="7">
        <f t="shared" ca="1" si="35"/>
        <v>27</v>
      </c>
      <c r="M93" s="7">
        <f t="shared" ca="1" si="36"/>
        <v>22</v>
      </c>
      <c r="N93" s="7">
        <f t="shared" ca="1" si="37"/>
        <v>27</v>
      </c>
      <c r="O93" s="108">
        <f t="shared" ca="1" si="33"/>
        <v>2</v>
      </c>
      <c r="P93" s="108">
        <f t="shared" ca="1" si="33"/>
        <v>0</v>
      </c>
      <c r="Q93" s="108">
        <f t="shared" ca="1" si="33"/>
        <v>7</v>
      </c>
      <c r="R93" s="108">
        <f t="shared" ca="1" si="33"/>
        <v>5</v>
      </c>
      <c r="S93" s="108">
        <f t="shared" ca="1" si="33"/>
        <v>7</v>
      </c>
      <c r="T93" s="109">
        <f t="shared" ca="1" si="33"/>
        <v>6</v>
      </c>
      <c r="U93" s="3">
        <f t="shared" ca="1" si="33"/>
        <v>1</v>
      </c>
      <c r="V93" s="3">
        <f t="shared" ca="1" si="33"/>
        <v>10</v>
      </c>
      <c r="W93" s="3">
        <f t="shared" ca="1" si="33"/>
        <v>3</v>
      </c>
      <c r="X93" s="3">
        <f t="shared" ca="1" si="33"/>
        <v>2</v>
      </c>
      <c r="Y93" s="3">
        <f t="shared" ca="1" si="33"/>
        <v>5</v>
      </c>
      <c r="Z93" s="56">
        <f t="shared" ca="1" si="33"/>
        <v>1</v>
      </c>
      <c r="AA93" s="110">
        <f t="shared" ca="1" si="33"/>
        <v>8</v>
      </c>
      <c r="AB93" s="110">
        <f t="shared" ca="1" si="33"/>
        <v>3</v>
      </c>
      <c r="AC93" s="110">
        <f t="shared" ca="1" si="33"/>
        <v>4</v>
      </c>
      <c r="AD93" s="110">
        <f t="shared" ca="1" si="33"/>
        <v>0</v>
      </c>
      <c r="AE93" s="110">
        <f t="shared" ca="1" si="38"/>
        <v>10</v>
      </c>
      <c r="AF93" s="111">
        <f t="shared" ca="1" si="38"/>
        <v>2</v>
      </c>
    </row>
    <row r="94" spans="1:32" x14ac:dyDescent="0.25">
      <c r="A94" s="12" t="s">
        <v>34</v>
      </c>
      <c r="B94" s="12">
        <v>2000</v>
      </c>
      <c r="C94" s="12" t="s">
        <v>43</v>
      </c>
      <c r="D94" s="12" t="s">
        <v>15</v>
      </c>
      <c r="E94" s="12" t="s">
        <v>18</v>
      </c>
      <c r="F94" s="3">
        <f t="shared" ca="1" si="16"/>
        <v>401</v>
      </c>
      <c r="G94" s="3">
        <f t="shared" ca="1" si="16"/>
        <v>474</v>
      </c>
      <c r="H94" s="11">
        <f t="shared" ca="1" si="34"/>
        <v>875</v>
      </c>
      <c r="I94" s="13">
        <f ca="1">SUM($L$12:$L$14)</f>
        <v>85</v>
      </c>
      <c r="J94" s="12">
        <f ca="1">SUM($M$12:$M$14)</f>
        <v>79</v>
      </c>
      <c r="K94" s="14">
        <f t="shared" ca="1" si="25"/>
        <v>164</v>
      </c>
      <c r="L94" s="7">
        <f t="shared" ca="1" si="35"/>
        <v>33</v>
      </c>
      <c r="M94" s="7">
        <f t="shared" ca="1" si="36"/>
        <v>23</v>
      </c>
      <c r="N94" s="7">
        <f t="shared" ca="1" si="37"/>
        <v>17</v>
      </c>
      <c r="O94" s="108">
        <f t="shared" ca="1" si="33"/>
        <v>1</v>
      </c>
      <c r="P94" s="108">
        <f t="shared" ca="1" si="33"/>
        <v>7</v>
      </c>
      <c r="Q94" s="108">
        <f t="shared" ca="1" si="33"/>
        <v>9</v>
      </c>
      <c r="R94" s="108">
        <f t="shared" ca="1" si="33"/>
        <v>3</v>
      </c>
      <c r="S94" s="108">
        <f t="shared" ca="1" si="33"/>
        <v>3</v>
      </c>
      <c r="T94" s="109">
        <f t="shared" ca="1" si="33"/>
        <v>10</v>
      </c>
      <c r="U94" s="3">
        <f t="shared" ca="1" si="33"/>
        <v>6</v>
      </c>
      <c r="V94" s="3">
        <f t="shared" ca="1" si="33"/>
        <v>0</v>
      </c>
      <c r="W94" s="3">
        <f t="shared" ca="1" si="33"/>
        <v>6</v>
      </c>
      <c r="X94" s="3">
        <f t="shared" ca="1" si="33"/>
        <v>0</v>
      </c>
      <c r="Y94" s="3">
        <f t="shared" ca="1" si="33"/>
        <v>2</v>
      </c>
      <c r="Z94" s="56">
        <f t="shared" ca="1" si="33"/>
        <v>9</v>
      </c>
      <c r="AA94" s="110">
        <f t="shared" ca="1" si="33"/>
        <v>3</v>
      </c>
      <c r="AB94" s="110">
        <f t="shared" ca="1" si="33"/>
        <v>2</v>
      </c>
      <c r="AC94" s="110">
        <f t="shared" ca="1" si="33"/>
        <v>0</v>
      </c>
      <c r="AD94" s="110">
        <f t="shared" ca="1" si="33"/>
        <v>6</v>
      </c>
      <c r="AE94" s="110">
        <f t="shared" ca="1" si="38"/>
        <v>6</v>
      </c>
      <c r="AF94" s="111">
        <f t="shared" ca="1" si="38"/>
        <v>0</v>
      </c>
    </row>
    <row r="95" spans="1:32" x14ac:dyDescent="0.25">
      <c r="A95" s="3" t="s">
        <v>34</v>
      </c>
      <c r="B95" s="3">
        <v>2000</v>
      </c>
      <c r="C95" s="3" t="s">
        <v>43</v>
      </c>
      <c r="D95" s="3" t="s">
        <v>19</v>
      </c>
      <c r="E95" s="3" t="s">
        <v>20</v>
      </c>
      <c r="F95" s="3">
        <f t="shared" ca="1" si="16"/>
        <v>401</v>
      </c>
      <c r="G95" s="3">
        <f t="shared" ca="1" si="16"/>
        <v>474</v>
      </c>
      <c r="H95" s="11">
        <f t="shared" ca="1" si="34"/>
        <v>875</v>
      </c>
      <c r="I95" s="4">
        <f ca="1">SUM($L$15:$L$17)</f>
        <v>49</v>
      </c>
      <c r="J95" s="5">
        <f ca="1">SUM($M$15:$M$17)</f>
        <v>92</v>
      </c>
      <c r="K95" s="6">
        <f t="shared" ca="1" si="25"/>
        <v>141</v>
      </c>
      <c r="L95" s="7">
        <f t="shared" ca="1" si="35"/>
        <v>33</v>
      </c>
      <c r="M95" s="7">
        <f t="shared" ca="1" si="36"/>
        <v>31</v>
      </c>
      <c r="N95" s="7">
        <f t="shared" ca="1" si="37"/>
        <v>34</v>
      </c>
      <c r="O95" s="108">
        <f t="shared" ca="1" si="33"/>
        <v>5</v>
      </c>
      <c r="P95" s="108">
        <f t="shared" ca="1" si="33"/>
        <v>2</v>
      </c>
      <c r="Q95" s="108">
        <f t="shared" ca="1" si="33"/>
        <v>5</v>
      </c>
      <c r="R95" s="108">
        <f t="shared" ca="1" si="33"/>
        <v>10</v>
      </c>
      <c r="S95" s="108">
        <f t="shared" ca="1" si="33"/>
        <v>3</v>
      </c>
      <c r="T95" s="109">
        <f t="shared" ca="1" si="33"/>
        <v>8</v>
      </c>
      <c r="U95" s="3">
        <f t="shared" ca="1" si="33"/>
        <v>7</v>
      </c>
      <c r="V95" s="3">
        <f t="shared" ca="1" si="33"/>
        <v>7</v>
      </c>
      <c r="W95" s="3">
        <f t="shared" ca="1" si="33"/>
        <v>5</v>
      </c>
      <c r="X95" s="3">
        <f t="shared" ca="1" si="33"/>
        <v>4</v>
      </c>
      <c r="Y95" s="3">
        <f t="shared" ca="1" si="33"/>
        <v>3</v>
      </c>
      <c r="Z95" s="56">
        <f t="shared" ca="1" si="33"/>
        <v>5</v>
      </c>
      <c r="AA95" s="110">
        <f t="shared" ca="1" si="33"/>
        <v>7</v>
      </c>
      <c r="AB95" s="110">
        <f t="shared" ca="1" si="33"/>
        <v>8</v>
      </c>
      <c r="AC95" s="110">
        <f t="shared" ca="1" si="33"/>
        <v>7</v>
      </c>
      <c r="AD95" s="110">
        <f t="shared" ca="1" si="33"/>
        <v>5</v>
      </c>
      <c r="AE95" s="110">
        <f t="shared" ca="1" si="38"/>
        <v>0</v>
      </c>
      <c r="AF95" s="111">
        <f t="shared" ca="1" si="38"/>
        <v>7</v>
      </c>
    </row>
    <row r="96" spans="1:32" x14ac:dyDescent="0.25">
      <c r="A96" s="3" t="s">
        <v>34</v>
      </c>
      <c r="B96" s="3">
        <v>2000</v>
      </c>
      <c r="C96" s="3" t="s">
        <v>43</v>
      </c>
      <c r="D96" s="3" t="s">
        <v>19</v>
      </c>
      <c r="E96" s="3" t="s">
        <v>21</v>
      </c>
      <c r="F96" s="3">
        <f t="shared" ca="1" si="16"/>
        <v>401</v>
      </c>
      <c r="G96" s="3">
        <f t="shared" ca="1" si="16"/>
        <v>474</v>
      </c>
      <c r="H96" s="11">
        <f t="shared" ca="1" si="34"/>
        <v>875</v>
      </c>
      <c r="I96" s="10">
        <f ca="1">SUM($L$15:$L$17)</f>
        <v>49</v>
      </c>
      <c r="J96" s="3">
        <f ca="1">SUM($M$15:$M$17)</f>
        <v>92</v>
      </c>
      <c r="K96" s="11">
        <f t="shared" ca="1" si="25"/>
        <v>141</v>
      </c>
      <c r="L96" s="7">
        <f t="shared" ca="1" si="35"/>
        <v>21</v>
      </c>
      <c r="M96" s="7">
        <f t="shared" ca="1" si="36"/>
        <v>27</v>
      </c>
      <c r="N96" s="7">
        <f t="shared" ca="1" si="37"/>
        <v>23</v>
      </c>
      <c r="O96" s="108">
        <f t="shared" ca="1" si="33"/>
        <v>1</v>
      </c>
      <c r="P96" s="108">
        <f t="shared" ca="1" si="33"/>
        <v>3</v>
      </c>
      <c r="Q96" s="108">
        <f t="shared" ca="1" si="33"/>
        <v>2</v>
      </c>
      <c r="R96" s="108">
        <f t="shared" ca="1" si="33"/>
        <v>10</v>
      </c>
      <c r="S96" s="108">
        <f t="shared" ca="1" si="33"/>
        <v>1</v>
      </c>
      <c r="T96" s="109">
        <f t="shared" ca="1" si="33"/>
        <v>4</v>
      </c>
      <c r="U96" s="3">
        <f t="shared" ca="1" si="33"/>
        <v>1</v>
      </c>
      <c r="V96" s="3">
        <f t="shared" ca="1" si="33"/>
        <v>10</v>
      </c>
      <c r="W96" s="3">
        <f t="shared" ca="1" si="33"/>
        <v>4</v>
      </c>
      <c r="X96" s="3">
        <f t="shared" ca="1" si="33"/>
        <v>4</v>
      </c>
      <c r="Y96" s="3">
        <f t="shared" ca="1" si="33"/>
        <v>6</v>
      </c>
      <c r="Z96" s="56">
        <f t="shared" ca="1" si="33"/>
        <v>2</v>
      </c>
      <c r="AA96" s="110">
        <f t="shared" ca="1" si="33"/>
        <v>5</v>
      </c>
      <c r="AB96" s="110">
        <f t="shared" ca="1" si="33"/>
        <v>1</v>
      </c>
      <c r="AC96" s="110">
        <f t="shared" ca="1" si="33"/>
        <v>7</v>
      </c>
      <c r="AD96" s="110">
        <f t="shared" ca="1" si="33"/>
        <v>2</v>
      </c>
      <c r="AE96" s="110">
        <f t="shared" ca="1" si="38"/>
        <v>8</v>
      </c>
      <c r="AF96" s="111">
        <f t="shared" ca="1" si="38"/>
        <v>0</v>
      </c>
    </row>
    <row r="97" spans="1:32" x14ac:dyDescent="0.25">
      <c r="A97" s="12" t="s">
        <v>34</v>
      </c>
      <c r="B97" s="12">
        <v>2000</v>
      </c>
      <c r="C97" s="12" t="s">
        <v>43</v>
      </c>
      <c r="D97" s="12" t="s">
        <v>19</v>
      </c>
      <c r="E97" s="12" t="s">
        <v>22</v>
      </c>
      <c r="F97" s="12">
        <f t="shared" ca="1" si="16"/>
        <v>401</v>
      </c>
      <c r="G97" s="12">
        <f t="shared" ca="1" si="16"/>
        <v>474</v>
      </c>
      <c r="H97" s="14">
        <f t="shared" ca="1" si="34"/>
        <v>875</v>
      </c>
      <c r="I97" s="13">
        <f ca="1">SUM($L$15:$L$17)</f>
        <v>49</v>
      </c>
      <c r="J97" s="12">
        <f ca="1">SUM($M$15:$M$17)</f>
        <v>92</v>
      </c>
      <c r="K97" s="14">
        <f t="shared" ca="1" si="25"/>
        <v>141</v>
      </c>
      <c r="L97" s="7">
        <f t="shared" ca="1" si="35"/>
        <v>22</v>
      </c>
      <c r="M97" s="7">
        <f t="shared" ca="1" si="36"/>
        <v>33</v>
      </c>
      <c r="N97" s="7">
        <f t="shared" ca="1" si="37"/>
        <v>30</v>
      </c>
      <c r="O97" s="108">
        <f t="shared" ca="1" si="33"/>
        <v>8</v>
      </c>
      <c r="P97" s="108">
        <f t="shared" ca="1" si="33"/>
        <v>1</v>
      </c>
      <c r="Q97" s="108">
        <f t="shared" ca="1" si="33"/>
        <v>2</v>
      </c>
      <c r="R97" s="108">
        <f t="shared" ca="1" si="33"/>
        <v>1</v>
      </c>
      <c r="S97" s="108">
        <f t="shared" ca="1" si="33"/>
        <v>6</v>
      </c>
      <c r="T97" s="109">
        <f t="shared" ca="1" si="33"/>
        <v>4</v>
      </c>
      <c r="U97" s="3">
        <f t="shared" ca="1" si="33"/>
        <v>8</v>
      </c>
      <c r="V97" s="3">
        <f t="shared" ca="1" si="33"/>
        <v>1</v>
      </c>
      <c r="W97" s="3">
        <f t="shared" ca="1" si="33"/>
        <v>4</v>
      </c>
      <c r="X97" s="3">
        <f t="shared" ca="1" si="33"/>
        <v>4</v>
      </c>
      <c r="Y97" s="3">
        <f t="shared" ca="1" si="33"/>
        <v>10</v>
      </c>
      <c r="Z97" s="56">
        <f t="shared" ca="1" si="33"/>
        <v>6</v>
      </c>
      <c r="AA97" s="110">
        <f t="shared" ca="1" si="33"/>
        <v>9</v>
      </c>
      <c r="AB97" s="110">
        <f t="shared" ca="1" si="33"/>
        <v>10</v>
      </c>
      <c r="AC97" s="110">
        <f t="shared" ca="1" si="33"/>
        <v>2</v>
      </c>
      <c r="AD97" s="110">
        <f t="shared" ref="AD97:AF97" ca="1" si="39">RANDBETWEEN($AG$2,$AH$2)</f>
        <v>0</v>
      </c>
      <c r="AE97" s="110">
        <f t="shared" ca="1" si="38"/>
        <v>4</v>
      </c>
      <c r="AF97" s="111">
        <f t="shared" ca="1" si="38"/>
        <v>5</v>
      </c>
    </row>
  </sheetData>
  <conditionalFormatting sqref="F2:N17">
    <cfRule type="cellIs" dxfId="69" priority="17" operator="lessThan">
      <formula>5</formula>
    </cfRule>
  </conditionalFormatting>
  <conditionalFormatting sqref="F18:K33">
    <cfRule type="cellIs" dxfId="68" priority="16" operator="lessThan">
      <formula>5</formula>
    </cfRule>
  </conditionalFormatting>
  <conditionalFormatting sqref="F34:K49">
    <cfRule type="cellIs" dxfId="67" priority="15" operator="lessThan">
      <formula>5</formula>
    </cfRule>
  </conditionalFormatting>
  <conditionalFormatting sqref="F50:K65">
    <cfRule type="cellIs" dxfId="66" priority="14" operator="lessThan">
      <formula>5</formula>
    </cfRule>
  </conditionalFormatting>
  <conditionalFormatting sqref="F66:K81">
    <cfRule type="cellIs" dxfId="65" priority="13" operator="lessThan">
      <formula>5</formula>
    </cfRule>
  </conditionalFormatting>
  <conditionalFormatting sqref="F82:K97">
    <cfRule type="cellIs" dxfId="64" priority="12" operator="lessThan">
      <formula>5</formula>
    </cfRule>
  </conditionalFormatting>
  <conditionalFormatting sqref="O2:AF17">
    <cfRule type="cellIs" dxfId="63" priority="11" operator="lessThan">
      <formula>5</formula>
    </cfRule>
  </conditionalFormatting>
  <conditionalFormatting sqref="L18:N33">
    <cfRule type="cellIs" dxfId="62" priority="10" operator="lessThan">
      <formula>5</formula>
    </cfRule>
  </conditionalFormatting>
  <conditionalFormatting sqref="O18:AF33">
    <cfRule type="cellIs" dxfId="61" priority="9" operator="lessThan">
      <formula>5</formula>
    </cfRule>
  </conditionalFormatting>
  <conditionalFormatting sqref="L34:N49">
    <cfRule type="cellIs" dxfId="60" priority="8" operator="lessThan">
      <formula>5</formula>
    </cfRule>
  </conditionalFormatting>
  <conditionalFormatting sqref="O34:AF49">
    <cfRule type="cellIs" dxfId="59" priority="7" operator="lessThan">
      <formula>5</formula>
    </cfRule>
  </conditionalFormatting>
  <conditionalFormatting sqref="L50:N65">
    <cfRule type="cellIs" dxfId="58" priority="6" operator="lessThan">
      <formula>5</formula>
    </cfRule>
  </conditionalFormatting>
  <conditionalFormatting sqref="O50:AF65">
    <cfRule type="cellIs" dxfId="57" priority="5" operator="lessThan">
      <formula>5</formula>
    </cfRule>
  </conditionalFormatting>
  <conditionalFormatting sqref="L66:N81">
    <cfRule type="cellIs" dxfId="56" priority="4" operator="lessThan">
      <formula>5</formula>
    </cfRule>
  </conditionalFormatting>
  <conditionalFormatting sqref="O66:AF81">
    <cfRule type="cellIs" dxfId="55" priority="3" operator="lessThan">
      <formula>5</formula>
    </cfRule>
  </conditionalFormatting>
  <conditionalFormatting sqref="L82:N97">
    <cfRule type="cellIs" dxfId="54" priority="2" operator="lessThan">
      <formula>5</formula>
    </cfRule>
  </conditionalFormatting>
  <conditionalFormatting sqref="O82:AF97">
    <cfRule type="cellIs" dxfId="5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9"/>
  <sheetViews>
    <sheetView workbookViewId="0">
      <selection activeCell="M19" sqref="M19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style="24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8.42578125" bestFit="1" customWidth="1"/>
    <col min="13" max="13" width="8.5703125" bestFit="1" customWidth="1"/>
    <col min="14" max="14" width="7.85546875" bestFit="1" customWidth="1"/>
  </cols>
  <sheetData>
    <row r="1" spans="1:22" x14ac:dyDescent="0.2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2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f ca="1">SUM(I2,I6,I9,I12,I15)</f>
        <v>145</v>
      </c>
      <c r="G2" s="5">
        <f ca="1">SUM(J2,J6,J9,J12,J15)</f>
        <v>163</v>
      </c>
      <c r="H2" s="6">
        <f ca="1">SUM(F2:G2)</f>
        <v>308</v>
      </c>
      <c r="I2" s="4">
        <f ca="1">SUM(L2:L5)</f>
        <v>38</v>
      </c>
      <c r="J2" s="5">
        <f ca="1">SUM(M2:M5)</f>
        <v>43</v>
      </c>
      <c r="K2" s="6">
        <f ca="1">SUM(I2:J2)</f>
        <v>81</v>
      </c>
      <c r="L2" s="7">
        <f t="shared" ref="L2:M21" ca="1" si="0" xml:space="preserve"> RANDBETWEEN( VLOOKUP($B2,$P$1:$R$24,2), VLOOKUP($B2,$P$1:$R$24,3))</f>
        <v>9</v>
      </c>
      <c r="M2" s="8">
        <f t="shared" ca="1" si="0"/>
        <v>14</v>
      </c>
      <c r="N2" s="9">
        <f ca="1">SUM(L2:M2)</f>
        <v>23</v>
      </c>
      <c r="P2">
        <v>1992</v>
      </c>
      <c r="Q2" s="17">
        <f ca="1">RANDBETWEEN($Q$29,$Q$28)</f>
        <v>4</v>
      </c>
      <c r="R2" s="17">
        <f ca="1">RANDBETWEEN($R$29,$R$28)</f>
        <v>15</v>
      </c>
      <c r="S2" t="str">
        <f ca="1">IF(R2&lt;Q2,"Error","")</f>
        <v/>
      </c>
    </row>
    <row r="3" spans="1:22" x14ac:dyDescent="0.2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f ca="1">F2</f>
        <v>145</v>
      </c>
      <c r="G3" s="10">
        <f t="shared" ref="G3:G17" ca="1" si="1">G2</f>
        <v>163</v>
      </c>
      <c r="H3" s="11">
        <f t="shared" ref="H3:H18" ca="1" si="2">SUM(F3:G3)</f>
        <v>308</v>
      </c>
      <c r="I3" s="10">
        <f ca="1">SUM(L2:L5)</f>
        <v>38</v>
      </c>
      <c r="J3" s="3">
        <f ca="1">SUM(M2:M5)</f>
        <v>43</v>
      </c>
      <c r="K3" s="11">
        <f t="shared" ref="K3:K18" ca="1" si="3">SUM(I3:J3)</f>
        <v>81</v>
      </c>
      <c r="L3" s="7">
        <f t="shared" ca="1" si="0"/>
        <v>14</v>
      </c>
      <c r="M3" s="8">
        <f t="shared" ca="1" si="0"/>
        <v>11</v>
      </c>
      <c r="N3" s="9">
        <f t="shared" ref="N3:N66" ca="1" si="4">SUM(L3:M3)</f>
        <v>25</v>
      </c>
      <c r="P3">
        <v>1993</v>
      </c>
      <c r="Q3" s="17">
        <f t="shared" ref="Q3:Q24" ca="1" si="5">RANDBETWEEN($Q$29,$Q$28)</f>
        <v>3</v>
      </c>
      <c r="R3" s="17">
        <f t="shared" ref="R3:R24" ca="1" si="6">RANDBETWEEN($R$29,$R$28)</f>
        <v>13</v>
      </c>
      <c r="S3" t="str">
        <f t="shared" ref="S3:S24" ca="1" si="7">IF(R3&lt;Q3,"Error","")</f>
        <v/>
      </c>
    </row>
    <row r="4" spans="1:22" x14ac:dyDescent="0.2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f t="shared" ref="F4:F17" ca="1" si="8">F3</f>
        <v>145</v>
      </c>
      <c r="G4" s="3">
        <f t="shared" ca="1" si="1"/>
        <v>163</v>
      </c>
      <c r="H4" s="11">
        <f t="shared" ca="1" si="2"/>
        <v>308</v>
      </c>
      <c r="I4" s="10">
        <f ca="1">SUM(L2:L5)</f>
        <v>38</v>
      </c>
      <c r="J4" s="3">
        <f ca="1">SUM(M2:M5)</f>
        <v>43</v>
      </c>
      <c r="K4" s="11">
        <f t="shared" ca="1" si="3"/>
        <v>81</v>
      </c>
      <c r="L4" s="7">
        <f t="shared" ca="1" si="0"/>
        <v>10</v>
      </c>
      <c r="M4" s="8">
        <f t="shared" ca="1" si="0"/>
        <v>4</v>
      </c>
      <c r="N4" s="9">
        <f t="shared" ca="1" si="4"/>
        <v>14</v>
      </c>
      <c r="P4">
        <v>1994</v>
      </c>
      <c r="Q4" s="17">
        <f t="shared" ca="1" si="5"/>
        <v>4</v>
      </c>
      <c r="R4" s="17">
        <f t="shared" ca="1" si="6"/>
        <v>7</v>
      </c>
      <c r="S4" t="str">
        <f t="shared" ca="1" si="7"/>
        <v/>
      </c>
    </row>
    <row r="5" spans="1:22" x14ac:dyDescent="0.2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f t="shared" ca="1" si="8"/>
        <v>145</v>
      </c>
      <c r="G5" s="3">
        <f t="shared" ca="1" si="1"/>
        <v>163</v>
      </c>
      <c r="H5" s="11">
        <f t="shared" ca="1" si="2"/>
        <v>308</v>
      </c>
      <c r="I5" s="13">
        <f ca="1">SUM(L2:L5)</f>
        <v>38</v>
      </c>
      <c r="J5" s="12">
        <f ca="1">SUM(M2:M5)</f>
        <v>43</v>
      </c>
      <c r="K5" s="14">
        <f t="shared" ca="1" si="3"/>
        <v>81</v>
      </c>
      <c r="L5" s="7">
        <f t="shared" ca="1" si="0"/>
        <v>5</v>
      </c>
      <c r="M5" s="8">
        <f t="shared" ca="1" si="0"/>
        <v>14</v>
      </c>
      <c r="N5" s="9">
        <f t="shared" ca="1" si="4"/>
        <v>19</v>
      </c>
      <c r="P5">
        <v>1995</v>
      </c>
      <c r="Q5" s="17">
        <f t="shared" ca="1" si="5"/>
        <v>2</v>
      </c>
      <c r="R5" s="17">
        <f t="shared" ca="1" si="6"/>
        <v>7</v>
      </c>
      <c r="S5" t="str">
        <f t="shared" ca="1" si="7"/>
        <v/>
      </c>
    </row>
    <row r="6" spans="1:22" x14ac:dyDescent="0.2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f t="shared" ca="1" si="8"/>
        <v>145</v>
      </c>
      <c r="G6" s="3">
        <f t="shared" ca="1" si="1"/>
        <v>163</v>
      </c>
      <c r="H6" s="11">
        <f t="shared" ca="1" si="2"/>
        <v>308</v>
      </c>
      <c r="I6" s="4">
        <f ca="1">SUM(L6:L8)</f>
        <v>31</v>
      </c>
      <c r="J6" s="5">
        <f ca="1">SUM(M6:M8)</f>
        <v>30</v>
      </c>
      <c r="K6" s="6">
        <f t="shared" ca="1" si="3"/>
        <v>61</v>
      </c>
      <c r="L6" s="7">
        <f t="shared" ca="1" si="0"/>
        <v>13</v>
      </c>
      <c r="M6" s="8">
        <f t="shared" ca="1" si="0"/>
        <v>15</v>
      </c>
      <c r="N6" s="9">
        <f t="shared" ca="1" si="4"/>
        <v>28</v>
      </c>
      <c r="P6">
        <v>1996</v>
      </c>
      <c r="Q6" s="17">
        <f t="shared" ca="1" si="5"/>
        <v>3</v>
      </c>
      <c r="R6" s="17">
        <f t="shared" ca="1" si="6"/>
        <v>6</v>
      </c>
      <c r="S6" t="str">
        <f t="shared" ca="1" si="7"/>
        <v/>
      </c>
    </row>
    <row r="7" spans="1:22" x14ac:dyDescent="0.2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f t="shared" ca="1" si="8"/>
        <v>145</v>
      </c>
      <c r="G7" s="3">
        <f t="shared" ca="1" si="1"/>
        <v>163</v>
      </c>
      <c r="H7" s="11">
        <f t="shared" ca="1" si="2"/>
        <v>308</v>
      </c>
      <c r="I7" s="10">
        <f ca="1">SUM(L6:L8)</f>
        <v>31</v>
      </c>
      <c r="J7" s="3">
        <f ca="1">SUM(M6:M8)</f>
        <v>30</v>
      </c>
      <c r="K7" s="11">
        <f ca="1">SUM(I7:J7)</f>
        <v>61</v>
      </c>
      <c r="L7" s="7">
        <f t="shared" ca="1" si="0"/>
        <v>10</v>
      </c>
      <c r="M7" s="8">
        <f t="shared" ca="1" si="0"/>
        <v>10</v>
      </c>
      <c r="N7" s="9">
        <f t="shared" ca="1" si="4"/>
        <v>20</v>
      </c>
      <c r="P7">
        <v>1997</v>
      </c>
      <c r="Q7" s="17">
        <f t="shared" ca="1" si="5"/>
        <v>5</v>
      </c>
      <c r="R7" s="17">
        <f t="shared" ca="1" si="6"/>
        <v>9</v>
      </c>
      <c r="S7" t="str">
        <f t="shared" ca="1" si="7"/>
        <v/>
      </c>
    </row>
    <row r="8" spans="1:22" x14ac:dyDescent="0.2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f t="shared" ca="1" si="8"/>
        <v>145</v>
      </c>
      <c r="G8" s="3">
        <f t="shared" ca="1" si="1"/>
        <v>163</v>
      </c>
      <c r="H8" s="11">
        <f t="shared" ca="1" si="2"/>
        <v>308</v>
      </c>
      <c r="I8" s="13">
        <f ca="1">SUM(L6:L8)</f>
        <v>31</v>
      </c>
      <c r="J8" s="12">
        <f ca="1">SUM(M6:M8)</f>
        <v>30</v>
      </c>
      <c r="K8" s="14">
        <f ca="1">SUM(I8:J8)</f>
        <v>61</v>
      </c>
      <c r="L8" s="7">
        <f t="shared" ca="1" si="0"/>
        <v>8</v>
      </c>
      <c r="M8" s="8">
        <f t="shared" ca="1" si="0"/>
        <v>5</v>
      </c>
      <c r="N8" s="9">
        <f t="shared" ca="1" si="4"/>
        <v>13</v>
      </c>
      <c r="P8">
        <v>1998</v>
      </c>
      <c r="Q8" s="17">
        <f t="shared" ca="1" si="5"/>
        <v>4</v>
      </c>
      <c r="R8" s="17">
        <f t="shared" ca="1" si="6"/>
        <v>11</v>
      </c>
      <c r="S8" t="str">
        <f t="shared" ca="1" si="7"/>
        <v/>
      </c>
    </row>
    <row r="9" spans="1:22" x14ac:dyDescent="0.2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f t="shared" ca="1" si="8"/>
        <v>145</v>
      </c>
      <c r="G9" s="3">
        <f t="shared" ca="1" si="1"/>
        <v>163</v>
      </c>
      <c r="H9" s="11">
        <f t="shared" ca="1" si="2"/>
        <v>308</v>
      </c>
      <c r="I9" s="4">
        <f ca="1">SUM(L9:L11)</f>
        <v>21</v>
      </c>
      <c r="J9" s="5">
        <f ca="1">SUM(M9:M11)</f>
        <v>31</v>
      </c>
      <c r="K9" s="6">
        <f t="shared" ca="1" si="3"/>
        <v>52</v>
      </c>
      <c r="L9" s="7">
        <f t="shared" ca="1" si="0"/>
        <v>5</v>
      </c>
      <c r="M9" s="8">
        <f t="shared" ca="1" si="0"/>
        <v>7</v>
      </c>
      <c r="N9" s="9">
        <f t="shared" ca="1" si="4"/>
        <v>12</v>
      </c>
      <c r="P9">
        <v>1999</v>
      </c>
      <c r="Q9" s="17">
        <f t="shared" ca="1" si="5"/>
        <v>5</v>
      </c>
      <c r="R9" s="17">
        <f t="shared" ca="1" si="6"/>
        <v>5</v>
      </c>
      <c r="S9" t="str">
        <f t="shared" ca="1" si="7"/>
        <v/>
      </c>
    </row>
    <row r="10" spans="1:22" x14ac:dyDescent="0.2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f t="shared" ca="1" si="8"/>
        <v>145</v>
      </c>
      <c r="G10" s="3">
        <f t="shared" ca="1" si="1"/>
        <v>163</v>
      </c>
      <c r="H10" s="11">
        <f t="shared" ca="1" si="2"/>
        <v>308</v>
      </c>
      <c r="I10" s="10">
        <f ca="1">SUM(L9:L11)</f>
        <v>21</v>
      </c>
      <c r="J10" s="3">
        <f ca="1">SUM(M9:M11)</f>
        <v>31</v>
      </c>
      <c r="K10" s="11">
        <f t="shared" ca="1" si="3"/>
        <v>52</v>
      </c>
      <c r="L10" s="7">
        <f t="shared" ca="1" si="0"/>
        <v>5</v>
      </c>
      <c r="M10" s="8">
        <f t="shared" ca="1" si="0"/>
        <v>9</v>
      </c>
      <c r="N10" s="9">
        <f t="shared" ca="1" si="4"/>
        <v>14</v>
      </c>
      <c r="P10">
        <v>2000</v>
      </c>
      <c r="Q10" s="17">
        <f t="shared" ca="1" si="5"/>
        <v>4</v>
      </c>
      <c r="R10" s="17">
        <f t="shared" ca="1" si="6"/>
        <v>11</v>
      </c>
      <c r="S10" t="str">
        <f t="shared" ca="1" si="7"/>
        <v/>
      </c>
    </row>
    <row r="11" spans="1:22" x14ac:dyDescent="0.2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f t="shared" ca="1" si="8"/>
        <v>145</v>
      </c>
      <c r="G11" s="3">
        <f t="shared" ca="1" si="1"/>
        <v>163</v>
      </c>
      <c r="H11" s="11">
        <f t="shared" ca="1" si="2"/>
        <v>308</v>
      </c>
      <c r="I11" s="13">
        <f ca="1">SUM(L9:L11)</f>
        <v>21</v>
      </c>
      <c r="J11" s="12">
        <f ca="1">SUM(M9:M11)</f>
        <v>31</v>
      </c>
      <c r="K11" s="14">
        <f t="shared" ca="1" si="3"/>
        <v>52</v>
      </c>
      <c r="L11" s="7">
        <f t="shared" ca="1" si="0"/>
        <v>11</v>
      </c>
      <c r="M11" s="8">
        <f t="shared" ca="1" si="0"/>
        <v>15</v>
      </c>
      <c r="N11" s="9">
        <f t="shared" ca="1" si="4"/>
        <v>26</v>
      </c>
      <c r="P11">
        <v>2001</v>
      </c>
      <c r="Q11" s="17">
        <f t="shared" ca="1" si="5"/>
        <v>3</v>
      </c>
      <c r="R11" s="17">
        <f t="shared" ca="1" si="6"/>
        <v>15</v>
      </c>
      <c r="S11" t="str">
        <f t="shared" ca="1" si="7"/>
        <v/>
      </c>
    </row>
    <row r="12" spans="1:22" x14ac:dyDescent="0.2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f t="shared" ca="1" si="8"/>
        <v>145</v>
      </c>
      <c r="G12" s="3">
        <f t="shared" ca="1" si="1"/>
        <v>163</v>
      </c>
      <c r="H12" s="11">
        <f t="shared" ca="1" si="2"/>
        <v>308</v>
      </c>
      <c r="I12" s="4">
        <f ca="1">SUM(L12:L14)</f>
        <v>27</v>
      </c>
      <c r="J12" s="5">
        <f ca="1">SUM(M12:M14)</f>
        <v>23</v>
      </c>
      <c r="K12" s="6">
        <f t="shared" ca="1" si="3"/>
        <v>50</v>
      </c>
      <c r="L12" s="7">
        <f t="shared" ca="1" si="0"/>
        <v>6</v>
      </c>
      <c r="M12" s="8">
        <f t="shared" ca="1" si="0"/>
        <v>10</v>
      </c>
      <c r="N12" s="9">
        <f t="shared" ca="1" si="4"/>
        <v>16</v>
      </c>
      <c r="P12">
        <v>2002</v>
      </c>
      <c r="Q12" s="17">
        <f t="shared" ca="1" si="5"/>
        <v>3</v>
      </c>
      <c r="R12" s="17">
        <f t="shared" ca="1" si="6"/>
        <v>12</v>
      </c>
      <c r="S12" t="str">
        <f t="shared" ca="1" si="7"/>
        <v/>
      </c>
    </row>
    <row r="13" spans="1:22" x14ac:dyDescent="0.2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f t="shared" ca="1" si="8"/>
        <v>145</v>
      </c>
      <c r="G13" s="3">
        <f t="shared" ca="1" si="1"/>
        <v>163</v>
      </c>
      <c r="H13" s="11">
        <f t="shared" ca="1" si="2"/>
        <v>308</v>
      </c>
      <c r="I13" s="10">
        <f ca="1">SUM(L12:L14)</f>
        <v>27</v>
      </c>
      <c r="J13" s="3">
        <f ca="1">SUM(M12:M14)</f>
        <v>23</v>
      </c>
      <c r="K13" s="11">
        <f t="shared" ca="1" si="3"/>
        <v>50</v>
      </c>
      <c r="L13" s="7">
        <f t="shared" ca="1" si="0"/>
        <v>11</v>
      </c>
      <c r="M13" s="8">
        <f t="shared" ca="1" si="0"/>
        <v>9</v>
      </c>
      <c r="N13" s="9">
        <f t="shared" ca="1" si="4"/>
        <v>20</v>
      </c>
      <c r="P13">
        <v>2003</v>
      </c>
      <c r="Q13" s="17">
        <f t="shared" ca="1" si="5"/>
        <v>3</v>
      </c>
      <c r="R13" s="17">
        <f t="shared" ca="1" si="6"/>
        <v>9</v>
      </c>
      <c r="S13" t="str">
        <f t="shared" ca="1" si="7"/>
        <v/>
      </c>
    </row>
    <row r="14" spans="1:22" x14ac:dyDescent="0.2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f t="shared" ca="1" si="8"/>
        <v>145</v>
      </c>
      <c r="G14" s="3">
        <f t="shared" ca="1" si="1"/>
        <v>163</v>
      </c>
      <c r="H14" s="11">
        <f t="shared" ca="1" si="2"/>
        <v>308</v>
      </c>
      <c r="I14" s="13">
        <f ca="1">SUM(L12:L14)</f>
        <v>27</v>
      </c>
      <c r="J14" s="12">
        <f ca="1">SUM(M12:M14)</f>
        <v>23</v>
      </c>
      <c r="K14" s="14">
        <f t="shared" ca="1" si="3"/>
        <v>50</v>
      </c>
      <c r="L14" s="7">
        <f t="shared" ca="1" si="0"/>
        <v>10</v>
      </c>
      <c r="M14" s="8">
        <f t="shared" ca="1" si="0"/>
        <v>4</v>
      </c>
      <c r="N14" s="9">
        <f t="shared" ca="1" si="4"/>
        <v>14</v>
      </c>
      <c r="P14">
        <v>2004</v>
      </c>
      <c r="Q14" s="17">
        <f t="shared" ca="1" si="5"/>
        <v>2</v>
      </c>
      <c r="R14" s="17">
        <f t="shared" ca="1" si="6"/>
        <v>15</v>
      </c>
      <c r="S14" t="str">
        <f t="shared" ca="1" si="7"/>
        <v/>
      </c>
    </row>
    <row r="15" spans="1:22" x14ac:dyDescent="0.2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f t="shared" ca="1" si="8"/>
        <v>145</v>
      </c>
      <c r="G15" s="3">
        <f t="shared" ca="1" si="1"/>
        <v>163</v>
      </c>
      <c r="H15" s="11">
        <f t="shared" ca="1" si="2"/>
        <v>308</v>
      </c>
      <c r="I15" s="4">
        <f ca="1">SUM(L15:L17)</f>
        <v>28</v>
      </c>
      <c r="J15" s="5">
        <f ca="1">SUM(M15:M17)</f>
        <v>36</v>
      </c>
      <c r="K15" s="6">
        <f t="shared" ca="1" si="3"/>
        <v>64</v>
      </c>
      <c r="L15" s="7">
        <f t="shared" ca="1" si="0"/>
        <v>7</v>
      </c>
      <c r="M15" s="8">
        <f t="shared" ca="1" si="0"/>
        <v>12</v>
      </c>
      <c r="N15" s="9">
        <f t="shared" ca="1" si="4"/>
        <v>19</v>
      </c>
      <c r="P15">
        <v>2005</v>
      </c>
      <c r="Q15" s="17">
        <f t="shared" ca="1" si="5"/>
        <v>2</v>
      </c>
      <c r="R15" s="17">
        <f t="shared" ca="1" si="6"/>
        <v>12</v>
      </c>
      <c r="S15" t="str">
        <f t="shared" ca="1" si="7"/>
        <v/>
      </c>
    </row>
    <row r="16" spans="1:22" x14ac:dyDescent="0.2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f t="shared" ca="1" si="8"/>
        <v>145</v>
      </c>
      <c r="G16" s="3">
        <f t="shared" ca="1" si="1"/>
        <v>163</v>
      </c>
      <c r="H16" s="11">
        <f t="shared" ca="1" si="2"/>
        <v>308</v>
      </c>
      <c r="I16" s="10">
        <f ca="1">SUM(L15:L17)</f>
        <v>28</v>
      </c>
      <c r="J16" s="3">
        <f ca="1">SUM(M15:M17)</f>
        <v>36</v>
      </c>
      <c r="K16" s="11">
        <f t="shared" ca="1" si="3"/>
        <v>64</v>
      </c>
      <c r="L16" s="7">
        <f t="shared" ca="1" si="0"/>
        <v>6</v>
      </c>
      <c r="M16" s="8">
        <f t="shared" ca="1" si="0"/>
        <v>11</v>
      </c>
      <c r="N16" s="9">
        <f t="shared" ca="1" si="4"/>
        <v>17</v>
      </c>
      <c r="P16">
        <v>2006</v>
      </c>
      <c r="Q16" s="17">
        <f t="shared" ca="1" si="5"/>
        <v>4</v>
      </c>
      <c r="R16" s="17">
        <f t="shared" ca="1" si="6"/>
        <v>10</v>
      </c>
      <c r="S16" t="str">
        <f t="shared" ca="1" si="7"/>
        <v/>
      </c>
    </row>
    <row r="17" spans="1:19" x14ac:dyDescent="0.2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f t="shared" ca="1" si="8"/>
        <v>145</v>
      </c>
      <c r="G17" s="12">
        <f t="shared" ca="1" si="1"/>
        <v>163</v>
      </c>
      <c r="H17" s="14">
        <f t="shared" ca="1" si="2"/>
        <v>308</v>
      </c>
      <c r="I17" s="13">
        <f ca="1">SUM(L15:L17)</f>
        <v>28</v>
      </c>
      <c r="J17" s="12">
        <f ca="1">SUM(M15:M17)</f>
        <v>36</v>
      </c>
      <c r="K17" s="14">
        <f t="shared" ca="1" si="3"/>
        <v>64</v>
      </c>
      <c r="L17" s="7">
        <f t="shared" ca="1" si="0"/>
        <v>15</v>
      </c>
      <c r="M17" s="8">
        <f t="shared" ca="1" si="0"/>
        <v>13</v>
      </c>
      <c r="N17" s="9">
        <f t="shared" ca="1" si="4"/>
        <v>28</v>
      </c>
      <c r="P17">
        <v>2007</v>
      </c>
      <c r="Q17" s="17">
        <f t="shared" ca="1" si="5"/>
        <v>3</v>
      </c>
      <c r="R17" s="17">
        <f t="shared" ca="1" si="6"/>
        <v>11</v>
      </c>
      <c r="S17" t="str">
        <f t="shared" ca="1" si="7"/>
        <v/>
      </c>
    </row>
    <row r="18" spans="1:19" x14ac:dyDescent="0.25">
      <c r="A18" s="3" t="s">
        <v>34</v>
      </c>
      <c r="B18" s="3">
        <f>B2+1</f>
        <v>1993</v>
      </c>
      <c r="C18" s="21" t="s">
        <v>43</v>
      </c>
      <c r="D18" s="3" t="s">
        <v>2</v>
      </c>
      <c r="E18" s="3" t="s">
        <v>3</v>
      </c>
      <c r="F18" s="4">
        <f ca="1">SUM(I18,I22,I25,I28,I31)</f>
        <v>119</v>
      </c>
      <c r="G18" s="5">
        <f ca="1">SUM(J18,J22,J25,J28,J31)</f>
        <v>143</v>
      </c>
      <c r="H18" s="6">
        <f t="shared" ca="1" si="2"/>
        <v>262</v>
      </c>
      <c r="I18" s="4">
        <f ca="1">SUM(L18:L21)</f>
        <v>37</v>
      </c>
      <c r="J18" s="5">
        <f ca="1">SUM(M18:M21)</f>
        <v>31</v>
      </c>
      <c r="K18" s="6">
        <f t="shared" ca="1" si="3"/>
        <v>68</v>
      </c>
      <c r="L18" s="7">
        <f t="shared" ca="1" si="0"/>
        <v>3</v>
      </c>
      <c r="M18" s="8">
        <f t="shared" ca="1" si="0"/>
        <v>7</v>
      </c>
      <c r="N18" s="9">
        <f t="shared" ca="1" si="4"/>
        <v>10</v>
      </c>
      <c r="P18">
        <v>2008</v>
      </c>
      <c r="Q18" s="17">
        <f t="shared" ca="1" si="5"/>
        <v>3</v>
      </c>
      <c r="R18" s="17">
        <f t="shared" ca="1" si="6"/>
        <v>14</v>
      </c>
      <c r="S18" t="str">
        <f t="shared" ca="1" si="7"/>
        <v/>
      </c>
    </row>
    <row r="19" spans="1:19" x14ac:dyDescent="0.25">
      <c r="A19" s="3" t="s">
        <v>34</v>
      </c>
      <c r="B19" s="3">
        <f t="shared" ref="B19:B82" si="9">B3+1</f>
        <v>1993</v>
      </c>
      <c r="C19" s="21" t="s">
        <v>43</v>
      </c>
      <c r="D19" s="3" t="s">
        <v>2</v>
      </c>
      <c r="E19" s="3" t="s">
        <v>4</v>
      </c>
      <c r="F19" s="10">
        <f t="shared" ref="F19:F33" ca="1" si="10">F18</f>
        <v>119</v>
      </c>
      <c r="G19" s="3">
        <f t="shared" ref="G19:G33" ca="1" si="11">G18</f>
        <v>143</v>
      </c>
      <c r="H19" s="11">
        <f t="shared" ref="H19:H82" ca="1" si="12">SUM(F19:G19)</f>
        <v>262</v>
      </c>
      <c r="I19" s="10">
        <f ca="1">SUM(L18:L21)</f>
        <v>37</v>
      </c>
      <c r="J19" s="3">
        <f ca="1">SUM(M18:M21)</f>
        <v>31</v>
      </c>
      <c r="K19" s="11">
        <f t="shared" ref="K19:K82" ca="1" si="13">SUM(I19:J19)</f>
        <v>68</v>
      </c>
      <c r="L19" s="7">
        <f t="shared" ca="1" si="0"/>
        <v>11</v>
      </c>
      <c r="M19" s="8">
        <f t="shared" ca="1" si="0"/>
        <v>10</v>
      </c>
      <c r="N19" s="9">
        <f t="shared" ca="1" si="4"/>
        <v>21</v>
      </c>
      <c r="P19">
        <v>2009</v>
      </c>
      <c r="Q19" s="17">
        <f t="shared" ca="1" si="5"/>
        <v>3</v>
      </c>
      <c r="R19" s="17">
        <f t="shared" ca="1" si="6"/>
        <v>6</v>
      </c>
      <c r="S19" t="str">
        <f t="shared" ca="1" si="7"/>
        <v/>
      </c>
    </row>
    <row r="20" spans="1:19" x14ac:dyDescent="0.25">
      <c r="A20" s="3" t="s">
        <v>34</v>
      </c>
      <c r="B20" s="3">
        <f t="shared" si="9"/>
        <v>1993</v>
      </c>
      <c r="C20" s="21" t="s">
        <v>43</v>
      </c>
      <c r="D20" s="3" t="s">
        <v>2</v>
      </c>
      <c r="E20" s="3" t="s">
        <v>5</v>
      </c>
      <c r="F20" s="10">
        <f t="shared" ca="1" si="10"/>
        <v>119</v>
      </c>
      <c r="G20" s="3">
        <f t="shared" ca="1" si="11"/>
        <v>143</v>
      </c>
      <c r="H20" s="11">
        <f t="shared" ca="1" si="12"/>
        <v>262</v>
      </c>
      <c r="I20" s="10">
        <f ca="1">SUM(L18:L21)</f>
        <v>37</v>
      </c>
      <c r="J20" s="3">
        <f ca="1">SUM(M18:M21)</f>
        <v>31</v>
      </c>
      <c r="K20" s="11">
        <f t="shared" ca="1" si="13"/>
        <v>68</v>
      </c>
      <c r="L20" s="7">
        <f t="shared" ca="1" si="0"/>
        <v>12</v>
      </c>
      <c r="M20" s="8">
        <f t="shared" ca="1" si="0"/>
        <v>9</v>
      </c>
      <c r="N20" s="9">
        <f t="shared" ca="1" si="4"/>
        <v>21</v>
      </c>
      <c r="P20">
        <v>2010</v>
      </c>
      <c r="Q20" s="17">
        <f t="shared" ca="1" si="5"/>
        <v>4</v>
      </c>
      <c r="R20" s="17">
        <f t="shared" ca="1" si="6"/>
        <v>13</v>
      </c>
      <c r="S20" t="str">
        <f t="shared" ca="1" si="7"/>
        <v/>
      </c>
    </row>
    <row r="21" spans="1:19" x14ac:dyDescent="0.25">
      <c r="A21" s="12" t="s">
        <v>34</v>
      </c>
      <c r="B21" s="12">
        <f t="shared" si="9"/>
        <v>1993</v>
      </c>
      <c r="C21" s="22" t="s">
        <v>43</v>
      </c>
      <c r="D21" s="12" t="s">
        <v>2</v>
      </c>
      <c r="E21" s="12" t="s">
        <v>6</v>
      </c>
      <c r="F21" s="10">
        <f t="shared" ca="1" si="10"/>
        <v>119</v>
      </c>
      <c r="G21" s="3">
        <f t="shared" ca="1" si="11"/>
        <v>143</v>
      </c>
      <c r="H21" s="11">
        <f t="shared" ca="1" si="12"/>
        <v>262</v>
      </c>
      <c r="I21" s="13">
        <f ca="1">SUM(L18:L21)</f>
        <v>37</v>
      </c>
      <c r="J21" s="12">
        <f ca="1">SUM(M18:M21)</f>
        <v>31</v>
      </c>
      <c r="K21" s="14">
        <f t="shared" ca="1" si="13"/>
        <v>68</v>
      </c>
      <c r="L21" s="7">
        <f t="shared" ca="1" si="0"/>
        <v>11</v>
      </c>
      <c r="M21" s="8">
        <f t="shared" ca="1" si="0"/>
        <v>5</v>
      </c>
      <c r="N21" s="9">
        <f t="shared" ca="1" si="4"/>
        <v>16</v>
      </c>
      <c r="P21">
        <v>2011</v>
      </c>
      <c r="Q21" s="17">
        <f t="shared" ca="1" si="5"/>
        <v>4</v>
      </c>
      <c r="R21" s="17">
        <f t="shared" ca="1" si="6"/>
        <v>7</v>
      </c>
      <c r="S21" t="str">
        <f t="shared" ca="1" si="7"/>
        <v/>
      </c>
    </row>
    <row r="22" spans="1:19" x14ac:dyDescent="0.25">
      <c r="A22" s="5" t="s">
        <v>34</v>
      </c>
      <c r="B22" s="5">
        <f t="shared" si="9"/>
        <v>1993</v>
      </c>
      <c r="C22" s="23" t="s">
        <v>43</v>
      </c>
      <c r="D22" s="5" t="s">
        <v>7</v>
      </c>
      <c r="E22" s="5" t="s">
        <v>8</v>
      </c>
      <c r="F22" s="10">
        <f t="shared" ca="1" si="10"/>
        <v>119</v>
      </c>
      <c r="G22" s="3">
        <f t="shared" ca="1" si="11"/>
        <v>143</v>
      </c>
      <c r="H22" s="11">
        <f t="shared" ca="1" si="12"/>
        <v>262</v>
      </c>
      <c r="I22" s="4">
        <f ca="1">SUM(L22:L24)</f>
        <v>24</v>
      </c>
      <c r="J22" s="5">
        <f ca="1">SUM(M22:M24)</f>
        <v>24</v>
      </c>
      <c r="K22" s="6">
        <f t="shared" ca="1" si="13"/>
        <v>48</v>
      </c>
      <c r="L22" s="7">
        <f t="shared" ref="L22:M41" ca="1" si="14" xml:space="preserve"> RANDBETWEEN( VLOOKUP($B22,$P$1:$R$24,2), VLOOKUP($B22,$P$1:$R$24,3))</f>
        <v>6</v>
      </c>
      <c r="M22" s="8">
        <f t="shared" ca="1" si="14"/>
        <v>4</v>
      </c>
      <c r="N22" s="9">
        <f t="shared" ca="1" si="4"/>
        <v>10</v>
      </c>
      <c r="P22">
        <v>2012</v>
      </c>
      <c r="Q22" s="17">
        <f t="shared" ca="1" si="5"/>
        <v>4</v>
      </c>
      <c r="R22" s="17">
        <f t="shared" ca="1" si="6"/>
        <v>14</v>
      </c>
      <c r="S22" t="str">
        <f t="shared" ca="1" si="7"/>
        <v/>
      </c>
    </row>
    <row r="23" spans="1:19" x14ac:dyDescent="0.25">
      <c r="A23" s="3" t="s">
        <v>34</v>
      </c>
      <c r="B23" s="3">
        <f t="shared" si="9"/>
        <v>1993</v>
      </c>
      <c r="C23" s="21" t="s">
        <v>43</v>
      </c>
      <c r="D23" s="3" t="s">
        <v>7</v>
      </c>
      <c r="E23" s="3" t="s">
        <v>9</v>
      </c>
      <c r="F23" s="10">
        <f t="shared" ca="1" si="10"/>
        <v>119</v>
      </c>
      <c r="G23" s="3">
        <f t="shared" ca="1" si="11"/>
        <v>143</v>
      </c>
      <c r="H23" s="11">
        <f t="shared" ca="1" si="12"/>
        <v>262</v>
      </c>
      <c r="I23" s="10">
        <f ca="1">SUM(L22:L24)</f>
        <v>24</v>
      </c>
      <c r="J23" s="3">
        <f ca="1">SUM(M22:M24)</f>
        <v>24</v>
      </c>
      <c r="K23" s="11">
        <f t="shared" ca="1" si="13"/>
        <v>48</v>
      </c>
      <c r="L23" s="7">
        <f t="shared" ca="1" si="14"/>
        <v>8</v>
      </c>
      <c r="M23" s="8">
        <f t="shared" ca="1" si="14"/>
        <v>8</v>
      </c>
      <c r="N23" s="9">
        <f t="shared" ca="1" si="4"/>
        <v>16</v>
      </c>
      <c r="P23">
        <v>2013</v>
      </c>
      <c r="Q23" s="17">
        <f t="shared" ca="1" si="5"/>
        <v>5</v>
      </c>
      <c r="R23" s="17">
        <f t="shared" ca="1" si="6"/>
        <v>8</v>
      </c>
      <c r="S23" t="str">
        <f t="shared" ca="1" si="7"/>
        <v/>
      </c>
    </row>
    <row r="24" spans="1:19" x14ac:dyDescent="0.25">
      <c r="A24" s="12" t="s">
        <v>34</v>
      </c>
      <c r="B24" s="12">
        <f t="shared" si="9"/>
        <v>1993</v>
      </c>
      <c r="C24" s="22" t="s">
        <v>43</v>
      </c>
      <c r="D24" s="12" t="s">
        <v>7</v>
      </c>
      <c r="E24" s="12" t="s">
        <v>10</v>
      </c>
      <c r="F24" s="10">
        <f t="shared" ca="1" si="10"/>
        <v>119</v>
      </c>
      <c r="G24" s="3">
        <f t="shared" ca="1" si="11"/>
        <v>143</v>
      </c>
      <c r="H24" s="11">
        <f t="shared" ca="1" si="12"/>
        <v>262</v>
      </c>
      <c r="I24" s="13">
        <f ca="1">SUM(L22:L24)</f>
        <v>24</v>
      </c>
      <c r="J24" s="12">
        <f ca="1">SUM(M22:M24)</f>
        <v>24</v>
      </c>
      <c r="K24" s="14">
        <f t="shared" ca="1" si="13"/>
        <v>48</v>
      </c>
      <c r="L24" s="7">
        <f t="shared" ca="1" si="14"/>
        <v>10</v>
      </c>
      <c r="M24" s="8">
        <f t="shared" ca="1" si="14"/>
        <v>12</v>
      </c>
      <c r="N24" s="9">
        <f t="shared" ca="1" si="4"/>
        <v>22</v>
      </c>
      <c r="P24">
        <v>2014</v>
      </c>
      <c r="Q24" s="17">
        <f t="shared" ca="1" si="5"/>
        <v>4</v>
      </c>
      <c r="R24" s="17">
        <f t="shared" ca="1" si="6"/>
        <v>6</v>
      </c>
      <c r="S24" t="str">
        <f t="shared" ca="1" si="7"/>
        <v/>
      </c>
    </row>
    <row r="25" spans="1:19" x14ac:dyDescent="0.25">
      <c r="A25" s="5" t="s">
        <v>34</v>
      </c>
      <c r="B25" s="5">
        <f t="shared" si="9"/>
        <v>1993</v>
      </c>
      <c r="C25" s="23" t="s">
        <v>43</v>
      </c>
      <c r="D25" s="5" t="s">
        <v>11</v>
      </c>
      <c r="E25" s="5" t="s">
        <v>12</v>
      </c>
      <c r="F25" s="10">
        <f t="shared" ca="1" si="10"/>
        <v>119</v>
      </c>
      <c r="G25" s="3">
        <f t="shared" ca="1" si="11"/>
        <v>143</v>
      </c>
      <c r="H25" s="11">
        <f t="shared" ca="1" si="12"/>
        <v>262</v>
      </c>
      <c r="I25" s="4">
        <f ca="1">SUM(L25:L27)</f>
        <v>16</v>
      </c>
      <c r="J25" s="5">
        <f ca="1">SUM(M25:M27)</f>
        <v>32</v>
      </c>
      <c r="K25" s="6">
        <f t="shared" ca="1" si="13"/>
        <v>48</v>
      </c>
      <c r="L25" s="7">
        <f t="shared" ca="1" si="14"/>
        <v>9</v>
      </c>
      <c r="M25" s="8">
        <f t="shared" ca="1" si="14"/>
        <v>12</v>
      </c>
      <c r="N25" s="9">
        <f t="shared" ca="1" si="4"/>
        <v>21</v>
      </c>
    </row>
    <row r="26" spans="1:19" x14ac:dyDescent="0.25">
      <c r="A26" s="3" t="s">
        <v>34</v>
      </c>
      <c r="B26" s="3">
        <f t="shared" si="9"/>
        <v>1993</v>
      </c>
      <c r="C26" s="21" t="s">
        <v>43</v>
      </c>
      <c r="D26" s="3" t="s">
        <v>11</v>
      </c>
      <c r="E26" s="3" t="s">
        <v>13</v>
      </c>
      <c r="F26" s="10">
        <f t="shared" ca="1" si="10"/>
        <v>119</v>
      </c>
      <c r="G26" s="3">
        <f t="shared" ca="1" si="11"/>
        <v>143</v>
      </c>
      <c r="H26" s="11">
        <f t="shared" ca="1" si="12"/>
        <v>262</v>
      </c>
      <c r="I26" s="10">
        <f ca="1">SUM(L25:L27)</f>
        <v>16</v>
      </c>
      <c r="J26" s="3">
        <f ca="1">SUM(M25:M27)</f>
        <v>32</v>
      </c>
      <c r="K26" s="11">
        <f t="shared" ca="1" si="13"/>
        <v>48</v>
      </c>
      <c r="L26" s="7">
        <f t="shared" ca="1" si="14"/>
        <v>4</v>
      </c>
      <c r="M26" s="8">
        <f t="shared" ca="1" si="14"/>
        <v>11</v>
      </c>
      <c r="N26" s="9">
        <f t="shared" ca="1" si="4"/>
        <v>15</v>
      </c>
    </row>
    <row r="27" spans="1:19" x14ac:dyDescent="0.25">
      <c r="A27" s="12" t="s">
        <v>34</v>
      </c>
      <c r="B27" s="12">
        <f t="shared" si="9"/>
        <v>1993</v>
      </c>
      <c r="C27" s="22" t="s">
        <v>43</v>
      </c>
      <c r="D27" s="12" t="s">
        <v>11</v>
      </c>
      <c r="E27" s="12" t="s">
        <v>14</v>
      </c>
      <c r="F27" s="10">
        <f t="shared" ca="1" si="10"/>
        <v>119</v>
      </c>
      <c r="G27" s="3">
        <f t="shared" ca="1" si="11"/>
        <v>143</v>
      </c>
      <c r="H27" s="11">
        <f t="shared" ca="1" si="12"/>
        <v>262</v>
      </c>
      <c r="I27" s="13">
        <f ca="1">SUM(L25:L27)</f>
        <v>16</v>
      </c>
      <c r="J27" s="12">
        <f ca="1">SUM(M25:M27)</f>
        <v>32</v>
      </c>
      <c r="K27" s="14">
        <f t="shared" ca="1" si="13"/>
        <v>48</v>
      </c>
      <c r="L27" s="7">
        <f t="shared" ca="1" si="14"/>
        <v>3</v>
      </c>
      <c r="M27" s="8">
        <f t="shared" ca="1" si="14"/>
        <v>9</v>
      </c>
      <c r="N27" s="9">
        <f t="shared" ca="1" si="4"/>
        <v>12</v>
      </c>
    </row>
    <row r="28" spans="1:19" x14ac:dyDescent="0.25">
      <c r="A28" s="5" t="s">
        <v>34</v>
      </c>
      <c r="B28" s="5">
        <f t="shared" si="9"/>
        <v>1993</v>
      </c>
      <c r="C28" s="23" t="s">
        <v>43</v>
      </c>
      <c r="D28" s="5" t="s">
        <v>15</v>
      </c>
      <c r="E28" s="5" t="s">
        <v>16</v>
      </c>
      <c r="F28" s="10">
        <f t="shared" ca="1" si="10"/>
        <v>119</v>
      </c>
      <c r="G28" s="3">
        <f t="shared" ca="1" si="11"/>
        <v>143</v>
      </c>
      <c r="H28" s="11">
        <f t="shared" ca="1" si="12"/>
        <v>262</v>
      </c>
      <c r="I28" s="4">
        <f ca="1">SUM(L28:L30)</f>
        <v>26</v>
      </c>
      <c r="J28" s="5">
        <f ca="1">SUM(M28:M30)</f>
        <v>27</v>
      </c>
      <c r="K28" s="6">
        <f t="shared" ca="1" si="13"/>
        <v>53</v>
      </c>
      <c r="L28" s="7">
        <f t="shared" ca="1" si="14"/>
        <v>10</v>
      </c>
      <c r="M28" s="8">
        <f t="shared" ca="1" si="14"/>
        <v>11</v>
      </c>
      <c r="N28" s="9">
        <f t="shared" ca="1" si="4"/>
        <v>21</v>
      </c>
      <c r="P28" t="s">
        <v>40</v>
      </c>
      <c r="Q28" s="19">
        <v>5</v>
      </c>
      <c r="R28" s="19">
        <v>15</v>
      </c>
    </row>
    <row r="29" spans="1:19" x14ac:dyDescent="0.25">
      <c r="A29" s="3" t="s">
        <v>34</v>
      </c>
      <c r="B29" s="3">
        <f t="shared" si="9"/>
        <v>1993</v>
      </c>
      <c r="C29" s="21" t="s">
        <v>43</v>
      </c>
      <c r="D29" s="3" t="s">
        <v>15</v>
      </c>
      <c r="E29" s="3" t="s">
        <v>17</v>
      </c>
      <c r="F29" s="10">
        <f t="shared" ca="1" si="10"/>
        <v>119</v>
      </c>
      <c r="G29" s="3">
        <f t="shared" ca="1" si="11"/>
        <v>143</v>
      </c>
      <c r="H29" s="11">
        <f t="shared" ca="1" si="12"/>
        <v>262</v>
      </c>
      <c r="I29" s="10">
        <f ca="1">SUM(L28:L30)</f>
        <v>26</v>
      </c>
      <c r="J29" s="3">
        <f ca="1">SUM(M28:M30)</f>
        <v>27</v>
      </c>
      <c r="K29" s="11">
        <f t="shared" ca="1" si="13"/>
        <v>53</v>
      </c>
      <c r="L29" s="7">
        <f t="shared" ca="1" si="14"/>
        <v>11</v>
      </c>
      <c r="M29" s="8">
        <f t="shared" ca="1" si="14"/>
        <v>7</v>
      </c>
      <c r="N29" s="9">
        <f t="shared" ca="1" si="4"/>
        <v>18</v>
      </c>
      <c r="P29" t="s">
        <v>41</v>
      </c>
      <c r="Q29" s="19">
        <v>2</v>
      </c>
      <c r="R29" s="19">
        <v>5</v>
      </c>
    </row>
    <row r="30" spans="1:19" x14ac:dyDescent="0.25">
      <c r="A30" s="12" t="s">
        <v>34</v>
      </c>
      <c r="B30" s="12">
        <f t="shared" si="9"/>
        <v>1993</v>
      </c>
      <c r="C30" s="22" t="s">
        <v>43</v>
      </c>
      <c r="D30" s="12" t="s">
        <v>15</v>
      </c>
      <c r="E30" s="12" t="s">
        <v>18</v>
      </c>
      <c r="F30" s="10">
        <f t="shared" ca="1" si="10"/>
        <v>119</v>
      </c>
      <c r="G30" s="3">
        <f t="shared" ca="1" si="11"/>
        <v>143</v>
      </c>
      <c r="H30" s="11">
        <f t="shared" ca="1" si="12"/>
        <v>262</v>
      </c>
      <c r="I30" s="13">
        <f ca="1">SUM(L28:L30)</f>
        <v>26</v>
      </c>
      <c r="J30" s="12">
        <f ca="1">SUM(M28:M30)</f>
        <v>27</v>
      </c>
      <c r="K30" s="14">
        <f t="shared" ca="1" si="13"/>
        <v>53</v>
      </c>
      <c r="L30" s="7">
        <f t="shared" ca="1" si="14"/>
        <v>5</v>
      </c>
      <c r="M30" s="8">
        <f t="shared" ca="1" si="14"/>
        <v>9</v>
      </c>
      <c r="N30" s="9">
        <f t="shared" ca="1" si="4"/>
        <v>14</v>
      </c>
    </row>
    <row r="31" spans="1:19" x14ac:dyDescent="0.25">
      <c r="A31" s="3" t="s">
        <v>34</v>
      </c>
      <c r="B31" s="3">
        <f t="shared" si="9"/>
        <v>1993</v>
      </c>
      <c r="C31" s="21" t="s">
        <v>43</v>
      </c>
      <c r="D31" s="3" t="s">
        <v>19</v>
      </c>
      <c r="E31" s="3" t="s">
        <v>20</v>
      </c>
      <c r="F31" s="10">
        <f t="shared" ca="1" si="10"/>
        <v>119</v>
      </c>
      <c r="G31" s="3">
        <f t="shared" ca="1" si="11"/>
        <v>143</v>
      </c>
      <c r="H31" s="11">
        <f t="shared" ca="1" si="12"/>
        <v>262</v>
      </c>
      <c r="I31" s="4">
        <f ca="1">SUM(L31:L33)</f>
        <v>16</v>
      </c>
      <c r="J31" s="5">
        <f ca="1">SUM(M31:M33)</f>
        <v>29</v>
      </c>
      <c r="K31" s="6">
        <f t="shared" ca="1" si="13"/>
        <v>45</v>
      </c>
      <c r="L31" s="7">
        <f t="shared" ca="1" si="14"/>
        <v>7</v>
      </c>
      <c r="M31" s="8">
        <f t="shared" ca="1" si="14"/>
        <v>13</v>
      </c>
      <c r="N31" s="9">
        <f t="shared" ca="1" si="4"/>
        <v>20</v>
      </c>
    </row>
    <row r="32" spans="1:19" x14ac:dyDescent="0.25">
      <c r="A32" s="3" t="s">
        <v>34</v>
      </c>
      <c r="B32" s="3">
        <f t="shared" si="9"/>
        <v>1993</v>
      </c>
      <c r="C32" s="21" t="s">
        <v>43</v>
      </c>
      <c r="D32" s="3" t="s">
        <v>19</v>
      </c>
      <c r="E32" s="3" t="s">
        <v>21</v>
      </c>
      <c r="F32" s="10">
        <f t="shared" ca="1" si="10"/>
        <v>119</v>
      </c>
      <c r="G32" s="3">
        <f t="shared" ca="1" si="11"/>
        <v>143</v>
      </c>
      <c r="H32" s="11">
        <f t="shared" ca="1" si="12"/>
        <v>262</v>
      </c>
      <c r="I32" s="10">
        <f ca="1">SUM(L31:L33)</f>
        <v>16</v>
      </c>
      <c r="J32" s="3">
        <f ca="1">SUM(M31:M33)</f>
        <v>29</v>
      </c>
      <c r="K32" s="11">
        <f t="shared" ca="1" si="13"/>
        <v>45</v>
      </c>
      <c r="L32" s="7">
        <f t="shared" ca="1" si="14"/>
        <v>4</v>
      </c>
      <c r="M32" s="8">
        <f t="shared" ca="1" si="14"/>
        <v>11</v>
      </c>
      <c r="N32" s="9">
        <f t="shared" ca="1" si="4"/>
        <v>15</v>
      </c>
    </row>
    <row r="33" spans="1:14" x14ac:dyDescent="0.25">
      <c r="A33" s="12" t="s">
        <v>34</v>
      </c>
      <c r="B33" s="12">
        <f t="shared" si="9"/>
        <v>1993</v>
      </c>
      <c r="C33" s="22" t="s">
        <v>43</v>
      </c>
      <c r="D33" s="12" t="s">
        <v>19</v>
      </c>
      <c r="E33" s="12" t="s">
        <v>22</v>
      </c>
      <c r="F33" s="13">
        <f t="shared" ca="1" si="10"/>
        <v>119</v>
      </c>
      <c r="G33" s="12">
        <f t="shared" ca="1" si="11"/>
        <v>143</v>
      </c>
      <c r="H33" s="14">
        <f t="shared" ca="1" si="12"/>
        <v>262</v>
      </c>
      <c r="I33" s="13">
        <f ca="1">SUM(L31:L33)</f>
        <v>16</v>
      </c>
      <c r="J33" s="12">
        <f ca="1">SUM(M31:M33)</f>
        <v>29</v>
      </c>
      <c r="K33" s="14">
        <f t="shared" ca="1" si="13"/>
        <v>45</v>
      </c>
      <c r="L33" s="7">
        <f t="shared" ca="1" si="14"/>
        <v>5</v>
      </c>
      <c r="M33" s="8">
        <f t="shared" ca="1" si="14"/>
        <v>5</v>
      </c>
      <c r="N33" s="9">
        <f t="shared" ca="1" si="4"/>
        <v>10</v>
      </c>
    </row>
    <row r="34" spans="1:14" x14ac:dyDescent="0.25">
      <c r="A34" s="3" t="s">
        <v>34</v>
      </c>
      <c r="B34" s="3">
        <f t="shared" si="9"/>
        <v>1994</v>
      </c>
      <c r="C34" s="21" t="s">
        <v>43</v>
      </c>
      <c r="D34" s="3" t="s">
        <v>2</v>
      </c>
      <c r="E34" s="3" t="s">
        <v>3</v>
      </c>
      <c r="F34" s="4">
        <f ca="1">SUM(I34,I38,I41,I44,I47)</f>
        <v>89</v>
      </c>
      <c r="G34" s="5">
        <f ca="1">SUM(J34,J38,J41,J44,J47)</f>
        <v>88</v>
      </c>
      <c r="H34" s="6">
        <f t="shared" ca="1" si="12"/>
        <v>177</v>
      </c>
      <c r="I34" s="4">
        <f ca="1">SUM(L34:L37)</f>
        <v>24</v>
      </c>
      <c r="J34" s="5">
        <f ca="1">SUM(M34:M37)</f>
        <v>25</v>
      </c>
      <c r="K34" s="6">
        <f t="shared" ca="1" si="13"/>
        <v>49</v>
      </c>
      <c r="L34" s="7">
        <f t="shared" ca="1" si="14"/>
        <v>6</v>
      </c>
      <c r="M34" s="8">
        <f t="shared" ca="1" si="14"/>
        <v>5</v>
      </c>
      <c r="N34" s="9">
        <f t="shared" ca="1" si="4"/>
        <v>11</v>
      </c>
    </row>
    <row r="35" spans="1:14" x14ac:dyDescent="0.25">
      <c r="A35" s="3" t="s">
        <v>34</v>
      </c>
      <c r="B35" s="3">
        <f t="shared" si="9"/>
        <v>1994</v>
      </c>
      <c r="C35" s="21" t="s">
        <v>43</v>
      </c>
      <c r="D35" s="3" t="s">
        <v>2</v>
      </c>
      <c r="E35" s="3" t="s">
        <v>4</v>
      </c>
      <c r="F35" s="10">
        <f t="shared" ref="F35:F49" ca="1" si="15">F34</f>
        <v>89</v>
      </c>
      <c r="G35" s="3">
        <f t="shared" ref="G35:G49" ca="1" si="16">G34</f>
        <v>88</v>
      </c>
      <c r="H35" s="11">
        <f t="shared" ca="1" si="12"/>
        <v>177</v>
      </c>
      <c r="I35" s="10">
        <f ca="1">SUM(L34:L37)</f>
        <v>24</v>
      </c>
      <c r="J35" s="3">
        <f ca="1">SUM(M34:M37)</f>
        <v>25</v>
      </c>
      <c r="K35" s="11">
        <f t="shared" ca="1" si="13"/>
        <v>49</v>
      </c>
      <c r="L35" s="7">
        <f t="shared" ca="1" si="14"/>
        <v>6</v>
      </c>
      <c r="M35" s="8">
        <f t="shared" ca="1" si="14"/>
        <v>6</v>
      </c>
      <c r="N35" s="9">
        <f t="shared" ca="1" si="4"/>
        <v>12</v>
      </c>
    </row>
    <row r="36" spans="1:14" x14ac:dyDescent="0.25">
      <c r="A36" s="3" t="s">
        <v>34</v>
      </c>
      <c r="B36" s="3">
        <f t="shared" si="9"/>
        <v>1994</v>
      </c>
      <c r="C36" s="21" t="s">
        <v>43</v>
      </c>
      <c r="D36" s="3" t="s">
        <v>2</v>
      </c>
      <c r="E36" s="3" t="s">
        <v>5</v>
      </c>
      <c r="F36" s="10">
        <f t="shared" ca="1" si="15"/>
        <v>89</v>
      </c>
      <c r="G36" s="3">
        <f t="shared" ca="1" si="16"/>
        <v>88</v>
      </c>
      <c r="H36" s="11">
        <f t="shared" ca="1" si="12"/>
        <v>177</v>
      </c>
      <c r="I36" s="10">
        <f ca="1">SUM(L34:L37)</f>
        <v>24</v>
      </c>
      <c r="J36" s="3">
        <f ca="1">SUM(M34:M37)</f>
        <v>25</v>
      </c>
      <c r="K36" s="11">
        <f t="shared" ca="1" si="13"/>
        <v>49</v>
      </c>
      <c r="L36" s="7">
        <f t="shared" ca="1" si="14"/>
        <v>7</v>
      </c>
      <c r="M36" s="8">
        <f t="shared" ca="1" si="14"/>
        <v>7</v>
      </c>
      <c r="N36" s="9">
        <f t="shared" ca="1" si="4"/>
        <v>14</v>
      </c>
    </row>
    <row r="37" spans="1:14" x14ac:dyDescent="0.25">
      <c r="A37" s="12" t="s">
        <v>34</v>
      </c>
      <c r="B37" s="12">
        <f t="shared" si="9"/>
        <v>1994</v>
      </c>
      <c r="C37" s="22" t="s">
        <v>43</v>
      </c>
      <c r="D37" s="12" t="s">
        <v>2</v>
      </c>
      <c r="E37" s="12" t="s">
        <v>6</v>
      </c>
      <c r="F37" s="10">
        <f t="shared" ca="1" si="15"/>
        <v>89</v>
      </c>
      <c r="G37" s="3">
        <f t="shared" ca="1" si="16"/>
        <v>88</v>
      </c>
      <c r="H37" s="11">
        <f t="shared" ca="1" si="12"/>
        <v>177</v>
      </c>
      <c r="I37" s="13">
        <f ca="1">SUM(L34:L37)</f>
        <v>24</v>
      </c>
      <c r="J37" s="12">
        <f ca="1">SUM(M34:M37)</f>
        <v>25</v>
      </c>
      <c r="K37" s="14">
        <f t="shared" ca="1" si="13"/>
        <v>49</v>
      </c>
      <c r="L37" s="7">
        <f t="shared" ca="1" si="14"/>
        <v>5</v>
      </c>
      <c r="M37" s="8">
        <f t="shared" ca="1" si="14"/>
        <v>7</v>
      </c>
      <c r="N37" s="9">
        <f t="shared" ca="1" si="4"/>
        <v>12</v>
      </c>
    </row>
    <row r="38" spans="1:14" x14ac:dyDescent="0.25">
      <c r="A38" s="5" t="s">
        <v>34</v>
      </c>
      <c r="B38" s="5">
        <f t="shared" si="9"/>
        <v>1994</v>
      </c>
      <c r="C38" s="23" t="s">
        <v>43</v>
      </c>
      <c r="D38" s="5" t="s">
        <v>7</v>
      </c>
      <c r="E38" s="5" t="s">
        <v>8</v>
      </c>
      <c r="F38" s="10">
        <f t="shared" ca="1" si="15"/>
        <v>89</v>
      </c>
      <c r="G38" s="3">
        <f t="shared" ca="1" si="16"/>
        <v>88</v>
      </c>
      <c r="H38" s="11">
        <f t="shared" ca="1" si="12"/>
        <v>177</v>
      </c>
      <c r="I38" s="4">
        <f ca="1">SUM(L38:L40)</f>
        <v>18</v>
      </c>
      <c r="J38" s="5">
        <f ca="1">SUM(M38:M40)</f>
        <v>17</v>
      </c>
      <c r="K38" s="6">
        <f t="shared" ca="1" si="13"/>
        <v>35</v>
      </c>
      <c r="L38" s="7">
        <f t="shared" ca="1" si="14"/>
        <v>6</v>
      </c>
      <c r="M38" s="8">
        <f t="shared" ca="1" si="14"/>
        <v>7</v>
      </c>
      <c r="N38" s="9">
        <f t="shared" ca="1" si="4"/>
        <v>13</v>
      </c>
    </row>
    <row r="39" spans="1:14" x14ac:dyDescent="0.25">
      <c r="A39" s="3" t="s">
        <v>34</v>
      </c>
      <c r="B39" s="3">
        <f t="shared" si="9"/>
        <v>1994</v>
      </c>
      <c r="C39" s="21" t="s">
        <v>43</v>
      </c>
      <c r="D39" s="3" t="s">
        <v>7</v>
      </c>
      <c r="E39" s="3" t="s">
        <v>9</v>
      </c>
      <c r="F39" s="10">
        <f t="shared" ca="1" si="15"/>
        <v>89</v>
      </c>
      <c r="G39" s="3">
        <f t="shared" ca="1" si="16"/>
        <v>88</v>
      </c>
      <c r="H39" s="11">
        <f t="shared" ca="1" si="12"/>
        <v>177</v>
      </c>
      <c r="I39" s="10">
        <f ca="1">SUM(L38:L40)</f>
        <v>18</v>
      </c>
      <c r="J39" s="3">
        <f ca="1">SUM(M38:M40)</f>
        <v>17</v>
      </c>
      <c r="K39" s="11">
        <f t="shared" ca="1" si="13"/>
        <v>35</v>
      </c>
      <c r="L39" s="7">
        <f t="shared" ca="1" si="14"/>
        <v>6</v>
      </c>
      <c r="M39" s="8">
        <f t="shared" ca="1" si="14"/>
        <v>6</v>
      </c>
      <c r="N39" s="9">
        <f t="shared" ca="1" si="4"/>
        <v>12</v>
      </c>
    </row>
    <row r="40" spans="1:14" x14ac:dyDescent="0.25">
      <c r="A40" s="12" t="s">
        <v>34</v>
      </c>
      <c r="B40" s="12">
        <f t="shared" si="9"/>
        <v>1994</v>
      </c>
      <c r="C40" s="22" t="s">
        <v>43</v>
      </c>
      <c r="D40" s="12" t="s">
        <v>7</v>
      </c>
      <c r="E40" s="12" t="s">
        <v>10</v>
      </c>
      <c r="F40" s="10">
        <f t="shared" ca="1" si="15"/>
        <v>89</v>
      </c>
      <c r="G40" s="3">
        <f t="shared" ca="1" si="16"/>
        <v>88</v>
      </c>
      <c r="H40" s="11">
        <f t="shared" ca="1" si="12"/>
        <v>177</v>
      </c>
      <c r="I40" s="13">
        <f ca="1">SUM(L38:L40)</f>
        <v>18</v>
      </c>
      <c r="J40" s="12">
        <f ca="1">SUM(M38:M40)</f>
        <v>17</v>
      </c>
      <c r="K40" s="14">
        <f t="shared" ca="1" si="13"/>
        <v>35</v>
      </c>
      <c r="L40" s="7">
        <f t="shared" ca="1" si="14"/>
        <v>6</v>
      </c>
      <c r="M40" s="8">
        <f t="shared" ca="1" si="14"/>
        <v>4</v>
      </c>
      <c r="N40" s="9">
        <f t="shared" ca="1" si="4"/>
        <v>10</v>
      </c>
    </row>
    <row r="41" spans="1:14" x14ac:dyDescent="0.25">
      <c r="A41" s="5" t="s">
        <v>34</v>
      </c>
      <c r="B41" s="5">
        <f t="shared" si="9"/>
        <v>1994</v>
      </c>
      <c r="C41" s="23" t="s">
        <v>43</v>
      </c>
      <c r="D41" s="5" t="s">
        <v>11</v>
      </c>
      <c r="E41" s="5" t="s">
        <v>12</v>
      </c>
      <c r="F41" s="10">
        <f t="shared" ca="1" si="15"/>
        <v>89</v>
      </c>
      <c r="G41" s="3">
        <f t="shared" ca="1" si="16"/>
        <v>88</v>
      </c>
      <c r="H41" s="11">
        <f t="shared" ca="1" si="12"/>
        <v>177</v>
      </c>
      <c r="I41" s="4">
        <f ca="1">SUM(L41:L43)</f>
        <v>18</v>
      </c>
      <c r="J41" s="5">
        <f ca="1">SUM(M41:M43)</f>
        <v>15</v>
      </c>
      <c r="K41" s="6">
        <f t="shared" ca="1" si="13"/>
        <v>33</v>
      </c>
      <c r="L41" s="7">
        <f t="shared" ca="1" si="14"/>
        <v>6</v>
      </c>
      <c r="M41" s="8">
        <f t="shared" ca="1" si="14"/>
        <v>4</v>
      </c>
      <c r="N41" s="9">
        <f t="shared" ca="1" si="4"/>
        <v>10</v>
      </c>
    </row>
    <row r="42" spans="1:14" x14ac:dyDescent="0.25">
      <c r="A42" s="3" t="s">
        <v>34</v>
      </c>
      <c r="B42" s="3">
        <f t="shared" si="9"/>
        <v>1994</v>
      </c>
      <c r="C42" s="21" t="s">
        <v>43</v>
      </c>
      <c r="D42" s="3" t="s">
        <v>11</v>
      </c>
      <c r="E42" s="3" t="s">
        <v>13</v>
      </c>
      <c r="F42" s="10">
        <f t="shared" ca="1" si="15"/>
        <v>89</v>
      </c>
      <c r="G42" s="3">
        <f t="shared" ca="1" si="16"/>
        <v>88</v>
      </c>
      <c r="H42" s="11">
        <f t="shared" ca="1" si="12"/>
        <v>177</v>
      </c>
      <c r="I42" s="10">
        <f ca="1">SUM(L41:L43)</f>
        <v>18</v>
      </c>
      <c r="J42" s="3">
        <f ca="1">SUM(M41:M43)</f>
        <v>15</v>
      </c>
      <c r="K42" s="11">
        <f t="shared" ca="1" si="13"/>
        <v>33</v>
      </c>
      <c r="L42" s="7">
        <f t="shared" ref="L42:M61" ca="1" si="17" xml:space="preserve"> RANDBETWEEN( VLOOKUP($B42,$P$1:$R$24,2), VLOOKUP($B42,$P$1:$R$24,3))</f>
        <v>7</v>
      </c>
      <c r="M42" s="8">
        <f t="shared" ca="1" si="17"/>
        <v>6</v>
      </c>
      <c r="N42" s="9">
        <f t="shared" ca="1" si="4"/>
        <v>13</v>
      </c>
    </row>
    <row r="43" spans="1:14" x14ac:dyDescent="0.25">
      <c r="A43" s="12" t="s">
        <v>34</v>
      </c>
      <c r="B43" s="12">
        <f t="shared" si="9"/>
        <v>1994</v>
      </c>
      <c r="C43" s="22" t="s">
        <v>43</v>
      </c>
      <c r="D43" s="12" t="s">
        <v>11</v>
      </c>
      <c r="E43" s="12" t="s">
        <v>14</v>
      </c>
      <c r="F43" s="10">
        <f t="shared" ca="1" si="15"/>
        <v>89</v>
      </c>
      <c r="G43" s="3">
        <f t="shared" ca="1" si="16"/>
        <v>88</v>
      </c>
      <c r="H43" s="11">
        <f t="shared" ca="1" si="12"/>
        <v>177</v>
      </c>
      <c r="I43" s="13">
        <f ca="1">SUM(L41:L43)</f>
        <v>18</v>
      </c>
      <c r="J43" s="12">
        <f ca="1">SUM(M41:M43)</f>
        <v>15</v>
      </c>
      <c r="K43" s="14">
        <f t="shared" ca="1" si="13"/>
        <v>33</v>
      </c>
      <c r="L43" s="7">
        <f t="shared" ca="1" si="17"/>
        <v>5</v>
      </c>
      <c r="M43" s="8">
        <f t="shared" ca="1" si="17"/>
        <v>5</v>
      </c>
      <c r="N43" s="9">
        <f t="shared" ca="1" si="4"/>
        <v>10</v>
      </c>
    </row>
    <row r="44" spans="1:14" x14ac:dyDescent="0.25">
      <c r="A44" s="5" t="s">
        <v>34</v>
      </c>
      <c r="B44" s="5">
        <f t="shared" si="9"/>
        <v>1994</v>
      </c>
      <c r="C44" s="23" t="s">
        <v>43</v>
      </c>
      <c r="D44" s="5" t="s">
        <v>15</v>
      </c>
      <c r="E44" s="5" t="s">
        <v>16</v>
      </c>
      <c r="F44" s="10">
        <f t="shared" ca="1" si="15"/>
        <v>89</v>
      </c>
      <c r="G44" s="3">
        <f t="shared" ca="1" si="16"/>
        <v>88</v>
      </c>
      <c r="H44" s="11">
        <f t="shared" ca="1" si="12"/>
        <v>177</v>
      </c>
      <c r="I44" s="4">
        <f ca="1">SUM(L44:L46)</f>
        <v>13</v>
      </c>
      <c r="J44" s="5">
        <f ca="1">SUM(M44:M46)</f>
        <v>14</v>
      </c>
      <c r="K44" s="6">
        <f t="shared" ca="1" si="13"/>
        <v>27</v>
      </c>
      <c r="L44" s="7">
        <f t="shared" ca="1" si="17"/>
        <v>4</v>
      </c>
      <c r="M44" s="8">
        <f t="shared" ca="1" si="17"/>
        <v>4</v>
      </c>
      <c r="N44" s="9">
        <f t="shared" ca="1" si="4"/>
        <v>8</v>
      </c>
    </row>
    <row r="45" spans="1:14" x14ac:dyDescent="0.25">
      <c r="A45" s="3" t="s">
        <v>34</v>
      </c>
      <c r="B45" s="3">
        <f t="shared" si="9"/>
        <v>1994</v>
      </c>
      <c r="C45" s="21" t="s">
        <v>43</v>
      </c>
      <c r="D45" s="3" t="s">
        <v>15</v>
      </c>
      <c r="E45" s="3" t="s">
        <v>17</v>
      </c>
      <c r="F45" s="10">
        <f t="shared" ca="1" si="15"/>
        <v>89</v>
      </c>
      <c r="G45" s="3">
        <f t="shared" ca="1" si="16"/>
        <v>88</v>
      </c>
      <c r="H45" s="11">
        <f t="shared" ca="1" si="12"/>
        <v>177</v>
      </c>
      <c r="I45" s="10">
        <f ca="1">SUM(L44:L46)</f>
        <v>13</v>
      </c>
      <c r="J45" s="3">
        <f ca="1">SUM(M44:M46)</f>
        <v>14</v>
      </c>
      <c r="K45" s="11">
        <f t="shared" ca="1" si="13"/>
        <v>27</v>
      </c>
      <c r="L45" s="7">
        <f t="shared" ca="1" si="17"/>
        <v>4</v>
      </c>
      <c r="M45" s="8">
        <f t="shared" ca="1" si="17"/>
        <v>6</v>
      </c>
      <c r="N45" s="9">
        <f t="shared" ca="1" si="4"/>
        <v>10</v>
      </c>
    </row>
    <row r="46" spans="1:14" x14ac:dyDescent="0.25">
      <c r="A46" s="12" t="s">
        <v>34</v>
      </c>
      <c r="B46" s="12">
        <f t="shared" si="9"/>
        <v>1994</v>
      </c>
      <c r="C46" s="22" t="s">
        <v>43</v>
      </c>
      <c r="D46" s="12" t="s">
        <v>15</v>
      </c>
      <c r="E46" s="12" t="s">
        <v>18</v>
      </c>
      <c r="F46" s="10">
        <f t="shared" ca="1" si="15"/>
        <v>89</v>
      </c>
      <c r="G46" s="3">
        <f t="shared" ca="1" si="16"/>
        <v>88</v>
      </c>
      <c r="H46" s="11">
        <f t="shared" ca="1" si="12"/>
        <v>177</v>
      </c>
      <c r="I46" s="13">
        <f ca="1">SUM(L44:L46)</f>
        <v>13</v>
      </c>
      <c r="J46" s="12">
        <f ca="1">SUM(M44:M46)</f>
        <v>14</v>
      </c>
      <c r="K46" s="14">
        <f t="shared" ca="1" si="13"/>
        <v>27</v>
      </c>
      <c r="L46" s="7">
        <f t="shared" ca="1" si="17"/>
        <v>5</v>
      </c>
      <c r="M46" s="8">
        <f t="shared" ca="1" si="17"/>
        <v>4</v>
      </c>
      <c r="N46" s="9">
        <f t="shared" ca="1" si="4"/>
        <v>9</v>
      </c>
    </row>
    <row r="47" spans="1:14" x14ac:dyDescent="0.25">
      <c r="A47" s="3" t="s">
        <v>34</v>
      </c>
      <c r="B47" s="3">
        <f t="shared" si="9"/>
        <v>1994</v>
      </c>
      <c r="C47" s="21" t="s">
        <v>43</v>
      </c>
      <c r="D47" s="3" t="s">
        <v>19</v>
      </c>
      <c r="E47" s="3" t="s">
        <v>20</v>
      </c>
      <c r="F47" s="10">
        <f t="shared" ca="1" si="15"/>
        <v>89</v>
      </c>
      <c r="G47" s="3">
        <f t="shared" ca="1" si="16"/>
        <v>88</v>
      </c>
      <c r="H47" s="11">
        <f t="shared" ca="1" si="12"/>
        <v>177</v>
      </c>
      <c r="I47" s="4">
        <f ca="1">SUM(L47:L49)</f>
        <v>16</v>
      </c>
      <c r="J47" s="5">
        <f ca="1">SUM(M47:M49)</f>
        <v>17</v>
      </c>
      <c r="K47" s="6">
        <f t="shared" ca="1" si="13"/>
        <v>33</v>
      </c>
      <c r="L47" s="7">
        <f t="shared" ca="1" si="17"/>
        <v>5</v>
      </c>
      <c r="M47" s="8">
        <f t="shared" ca="1" si="17"/>
        <v>7</v>
      </c>
      <c r="N47" s="9">
        <f t="shared" ca="1" si="4"/>
        <v>12</v>
      </c>
    </row>
    <row r="48" spans="1:14" x14ac:dyDescent="0.25">
      <c r="A48" s="3" t="s">
        <v>34</v>
      </c>
      <c r="B48" s="3">
        <f t="shared" si="9"/>
        <v>1994</v>
      </c>
      <c r="C48" s="21" t="s">
        <v>43</v>
      </c>
      <c r="D48" s="3" t="s">
        <v>19</v>
      </c>
      <c r="E48" s="3" t="s">
        <v>21</v>
      </c>
      <c r="F48" s="10">
        <f t="shared" ca="1" si="15"/>
        <v>89</v>
      </c>
      <c r="G48" s="3">
        <f t="shared" ca="1" si="16"/>
        <v>88</v>
      </c>
      <c r="H48" s="11">
        <f t="shared" ca="1" si="12"/>
        <v>177</v>
      </c>
      <c r="I48" s="10">
        <f ca="1">SUM(L47:L49)</f>
        <v>16</v>
      </c>
      <c r="J48" s="3">
        <f ca="1">SUM(M47:M49)</f>
        <v>17</v>
      </c>
      <c r="K48" s="11">
        <f t="shared" ca="1" si="13"/>
        <v>33</v>
      </c>
      <c r="L48" s="7">
        <f t="shared" ca="1" si="17"/>
        <v>5</v>
      </c>
      <c r="M48" s="8">
        <f t="shared" ca="1" si="17"/>
        <v>4</v>
      </c>
      <c r="N48" s="9">
        <f t="shared" ca="1" si="4"/>
        <v>9</v>
      </c>
    </row>
    <row r="49" spans="1:14" x14ac:dyDescent="0.25">
      <c r="A49" s="12" t="s">
        <v>34</v>
      </c>
      <c r="B49" s="12">
        <f t="shared" si="9"/>
        <v>1994</v>
      </c>
      <c r="C49" s="22" t="s">
        <v>43</v>
      </c>
      <c r="D49" s="12" t="s">
        <v>19</v>
      </c>
      <c r="E49" s="12" t="s">
        <v>22</v>
      </c>
      <c r="F49" s="13">
        <f t="shared" ca="1" si="15"/>
        <v>89</v>
      </c>
      <c r="G49" s="12">
        <f t="shared" ca="1" si="16"/>
        <v>88</v>
      </c>
      <c r="H49" s="14">
        <f t="shared" ca="1" si="12"/>
        <v>177</v>
      </c>
      <c r="I49" s="13">
        <f ca="1">SUM(L47:L49)</f>
        <v>16</v>
      </c>
      <c r="J49" s="12">
        <f ca="1">SUM(M47:M49)</f>
        <v>17</v>
      </c>
      <c r="K49" s="14">
        <f t="shared" ca="1" si="13"/>
        <v>33</v>
      </c>
      <c r="L49" s="7">
        <f t="shared" ca="1" si="17"/>
        <v>6</v>
      </c>
      <c r="M49" s="8">
        <f t="shared" ca="1" si="17"/>
        <v>6</v>
      </c>
      <c r="N49" s="9">
        <f t="shared" ca="1" si="4"/>
        <v>12</v>
      </c>
    </row>
    <row r="50" spans="1:14" x14ac:dyDescent="0.25">
      <c r="A50" s="3" t="s">
        <v>34</v>
      </c>
      <c r="B50" s="3">
        <f t="shared" si="9"/>
        <v>1995</v>
      </c>
      <c r="C50" s="21" t="s">
        <v>43</v>
      </c>
      <c r="D50" s="3" t="s">
        <v>2</v>
      </c>
      <c r="E50" s="3" t="s">
        <v>3</v>
      </c>
      <c r="F50" s="4">
        <f ca="1">SUM(I50,I54,I57,I60,I63)</f>
        <v>74</v>
      </c>
      <c r="G50" s="5">
        <f ca="1">SUM(J50,J54,J57,J60,J63)</f>
        <v>60</v>
      </c>
      <c r="H50" s="6">
        <f t="shared" ca="1" si="12"/>
        <v>134</v>
      </c>
      <c r="I50" s="4">
        <f ca="1">SUM(L50:L53)</f>
        <v>15</v>
      </c>
      <c r="J50" s="5">
        <f ca="1">SUM(M50:M53)</f>
        <v>16</v>
      </c>
      <c r="K50" s="6">
        <f t="shared" ca="1" si="13"/>
        <v>31</v>
      </c>
      <c r="L50" s="7">
        <f t="shared" ca="1" si="17"/>
        <v>5</v>
      </c>
      <c r="M50" s="8">
        <f t="shared" ca="1" si="17"/>
        <v>6</v>
      </c>
      <c r="N50" s="9">
        <f t="shared" ca="1" si="4"/>
        <v>11</v>
      </c>
    </row>
    <row r="51" spans="1:14" x14ac:dyDescent="0.25">
      <c r="A51" s="3" t="s">
        <v>34</v>
      </c>
      <c r="B51" s="3">
        <f t="shared" si="9"/>
        <v>1995</v>
      </c>
      <c r="C51" s="21" t="s">
        <v>43</v>
      </c>
      <c r="D51" s="3" t="s">
        <v>2</v>
      </c>
      <c r="E51" s="3" t="s">
        <v>4</v>
      </c>
      <c r="F51" s="10">
        <f t="shared" ref="F51:F65" ca="1" si="18">F50</f>
        <v>74</v>
      </c>
      <c r="G51" s="3">
        <f t="shared" ref="G51:G65" ca="1" si="19">G50</f>
        <v>60</v>
      </c>
      <c r="H51" s="11">
        <f t="shared" ca="1" si="12"/>
        <v>134</v>
      </c>
      <c r="I51" s="10">
        <f ca="1">SUM(L50:L53)</f>
        <v>15</v>
      </c>
      <c r="J51" s="3">
        <f ca="1">SUM(M50:M53)</f>
        <v>16</v>
      </c>
      <c r="K51" s="11">
        <f t="shared" ca="1" si="13"/>
        <v>31</v>
      </c>
      <c r="L51" s="7">
        <f t="shared" ca="1" si="17"/>
        <v>2</v>
      </c>
      <c r="M51" s="8">
        <f t="shared" ca="1" si="17"/>
        <v>3</v>
      </c>
      <c r="N51" s="9">
        <f t="shared" ca="1" si="4"/>
        <v>5</v>
      </c>
    </row>
    <row r="52" spans="1:14" x14ac:dyDescent="0.25">
      <c r="A52" s="3" t="s">
        <v>34</v>
      </c>
      <c r="B52" s="3">
        <f t="shared" si="9"/>
        <v>1995</v>
      </c>
      <c r="C52" s="21" t="s">
        <v>43</v>
      </c>
      <c r="D52" s="3" t="s">
        <v>2</v>
      </c>
      <c r="E52" s="3" t="s">
        <v>5</v>
      </c>
      <c r="F52" s="10">
        <f t="shared" ca="1" si="18"/>
        <v>74</v>
      </c>
      <c r="G52" s="3">
        <f t="shared" ca="1" si="19"/>
        <v>60</v>
      </c>
      <c r="H52" s="11">
        <f t="shared" ca="1" si="12"/>
        <v>134</v>
      </c>
      <c r="I52" s="10">
        <f ca="1">SUM(L50:L53)</f>
        <v>15</v>
      </c>
      <c r="J52" s="3">
        <f ca="1">SUM(M50:M53)</f>
        <v>16</v>
      </c>
      <c r="K52" s="11">
        <f t="shared" ca="1" si="13"/>
        <v>31</v>
      </c>
      <c r="L52" s="7">
        <f t="shared" ca="1" si="17"/>
        <v>4</v>
      </c>
      <c r="M52" s="8">
        <f t="shared" ca="1" si="17"/>
        <v>5</v>
      </c>
      <c r="N52" s="9">
        <f t="shared" ca="1" si="4"/>
        <v>9</v>
      </c>
    </row>
    <row r="53" spans="1:14" x14ac:dyDescent="0.25">
      <c r="A53" s="12" t="s">
        <v>34</v>
      </c>
      <c r="B53" s="12">
        <f t="shared" si="9"/>
        <v>1995</v>
      </c>
      <c r="C53" s="22" t="s">
        <v>43</v>
      </c>
      <c r="D53" s="12" t="s">
        <v>2</v>
      </c>
      <c r="E53" s="12" t="s">
        <v>6</v>
      </c>
      <c r="F53" s="10">
        <f t="shared" ca="1" si="18"/>
        <v>74</v>
      </c>
      <c r="G53" s="3">
        <f t="shared" ca="1" si="19"/>
        <v>60</v>
      </c>
      <c r="H53" s="11">
        <f t="shared" ca="1" si="12"/>
        <v>134</v>
      </c>
      <c r="I53" s="13">
        <f ca="1">SUM(L50:L53)</f>
        <v>15</v>
      </c>
      <c r="J53" s="12">
        <f ca="1">SUM(M50:M53)</f>
        <v>16</v>
      </c>
      <c r="K53" s="14">
        <f t="shared" ca="1" si="13"/>
        <v>31</v>
      </c>
      <c r="L53" s="7">
        <f t="shared" ca="1" si="17"/>
        <v>4</v>
      </c>
      <c r="M53" s="8">
        <f t="shared" ca="1" si="17"/>
        <v>2</v>
      </c>
      <c r="N53" s="9">
        <f t="shared" ca="1" si="4"/>
        <v>6</v>
      </c>
    </row>
    <row r="54" spans="1:14" x14ac:dyDescent="0.25">
      <c r="A54" s="5" t="s">
        <v>34</v>
      </c>
      <c r="B54" s="5">
        <f t="shared" si="9"/>
        <v>1995</v>
      </c>
      <c r="C54" s="23" t="s">
        <v>43</v>
      </c>
      <c r="D54" s="5" t="s">
        <v>7</v>
      </c>
      <c r="E54" s="5" t="s">
        <v>8</v>
      </c>
      <c r="F54" s="10">
        <f t="shared" ca="1" si="18"/>
        <v>74</v>
      </c>
      <c r="G54" s="3">
        <f t="shared" ca="1" si="19"/>
        <v>60</v>
      </c>
      <c r="H54" s="11">
        <f t="shared" ca="1" si="12"/>
        <v>134</v>
      </c>
      <c r="I54" s="4">
        <f ca="1">SUM(L54:L56)</f>
        <v>15</v>
      </c>
      <c r="J54" s="5">
        <f ca="1">SUM(M54:M56)</f>
        <v>12</v>
      </c>
      <c r="K54" s="6">
        <f t="shared" ca="1" si="13"/>
        <v>27</v>
      </c>
      <c r="L54" s="7">
        <f t="shared" ca="1" si="17"/>
        <v>4</v>
      </c>
      <c r="M54" s="8">
        <f t="shared" ca="1" si="17"/>
        <v>3</v>
      </c>
      <c r="N54" s="9">
        <f t="shared" ca="1" si="4"/>
        <v>7</v>
      </c>
    </row>
    <row r="55" spans="1:14" x14ac:dyDescent="0.25">
      <c r="A55" s="3" t="s">
        <v>34</v>
      </c>
      <c r="B55" s="3">
        <f t="shared" si="9"/>
        <v>1995</v>
      </c>
      <c r="C55" s="21" t="s">
        <v>43</v>
      </c>
      <c r="D55" s="3" t="s">
        <v>7</v>
      </c>
      <c r="E55" s="3" t="s">
        <v>9</v>
      </c>
      <c r="F55" s="10">
        <f t="shared" ca="1" si="18"/>
        <v>74</v>
      </c>
      <c r="G55" s="3">
        <f t="shared" ca="1" si="19"/>
        <v>60</v>
      </c>
      <c r="H55" s="11">
        <f t="shared" ca="1" si="12"/>
        <v>134</v>
      </c>
      <c r="I55" s="10">
        <f ca="1">SUM(L54:L56)</f>
        <v>15</v>
      </c>
      <c r="J55" s="3">
        <f ca="1">SUM(M54:M56)</f>
        <v>12</v>
      </c>
      <c r="K55" s="11">
        <f t="shared" ca="1" si="13"/>
        <v>27</v>
      </c>
      <c r="L55" s="7">
        <f t="shared" ca="1" si="17"/>
        <v>7</v>
      </c>
      <c r="M55" s="8">
        <f t="shared" ca="1" si="17"/>
        <v>7</v>
      </c>
      <c r="N55" s="9">
        <f t="shared" ca="1" si="4"/>
        <v>14</v>
      </c>
    </row>
    <row r="56" spans="1:14" x14ac:dyDescent="0.25">
      <c r="A56" s="12" t="s">
        <v>34</v>
      </c>
      <c r="B56" s="12">
        <f t="shared" si="9"/>
        <v>1995</v>
      </c>
      <c r="C56" s="22" t="s">
        <v>43</v>
      </c>
      <c r="D56" s="12" t="s">
        <v>7</v>
      </c>
      <c r="E56" s="12" t="s">
        <v>10</v>
      </c>
      <c r="F56" s="10">
        <f t="shared" ca="1" si="18"/>
        <v>74</v>
      </c>
      <c r="G56" s="3">
        <f t="shared" ca="1" si="19"/>
        <v>60</v>
      </c>
      <c r="H56" s="11">
        <f t="shared" ca="1" si="12"/>
        <v>134</v>
      </c>
      <c r="I56" s="13">
        <f ca="1">SUM(L54:L56)</f>
        <v>15</v>
      </c>
      <c r="J56" s="12">
        <f ca="1">SUM(M54:M56)</f>
        <v>12</v>
      </c>
      <c r="K56" s="14">
        <f t="shared" ca="1" si="13"/>
        <v>27</v>
      </c>
      <c r="L56" s="7">
        <f t="shared" ca="1" si="17"/>
        <v>4</v>
      </c>
      <c r="M56" s="8">
        <f t="shared" ca="1" si="17"/>
        <v>2</v>
      </c>
      <c r="N56" s="9">
        <f t="shared" ca="1" si="4"/>
        <v>6</v>
      </c>
    </row>
    <row r="57" spans="1:14" x14ac:dyDescent="0.25">
      <c r="A57" s="5" t="s">
        <v>34</v>
      </c>
      <c r="B57" s="5">
        <f t="shared" si="9"/>
        <v>1995</v>
      </c>
      <c r="C57" s="23" t="s">
        <v>43</v>
      </c>
      <c r="D57" s="5" t="s">
        <v>11</v>
      </c>
      <c r="E57" s="5" t="s">
        <v>12</v>
      </c>
      <c r="F57" s="10">
        <f t="shared" ca="1" si="18"/>
        <v>74</v>
      </c>
      <c r="G57" s="3">
        <f t="shared" ca="1" si="19"/>
        <v>60</v>
      </c>
      <c r="H57" s="11">
        <f t="shared" ca="1" si="12"/>
        <v>134</v>
      </c>
      <c r="I57" s="4">
        <f ca="1">SUM(L57:L59)</f>
        <v>17</v>
      </c>
      <c r="J57" s="5">
        <f ca="1">SUM(M57:M59)</f>
        <v>6</v>
      </c>
      <c r="K57" s="6">
        <f t="shared" ca="1" si="13"/>
        <v>23</v>
      </c>
      <c r="L57" s="7">
        <f t="shared" ca="1" si="17"/>
        <v>6</v>
      </c>
      <c r="M57" s="8">
        <f t="shared" ca="1" si="17"/>
        <v>2</v>
      </c>
      <c r="N57" s="9">
        <f t="shared" ca="1" si="4"/>
        <v>8</v>
      </c>
    </row>
    <row r="58" spans="1:14" x14ac:dyDescent="0.25">
      <c r="A58" s="3" t="s">
        <v>34</v>
      </c>
      <c r="B58" s="3">
        <f t="shared" si="9"/>
        <v>1995</v>
      </c>
      <c r="C58" s="21" t="s">
        <v>43</v>
      </c>
      <c r="D58" s="3" t="s">
        <v>11</v>
      </c>
      <c r="E58" s="3" t="s">
        <v>13</v>
      </c>
      <c r="F58" s="10">
        <f t="shared" ca="1" si="18"/>
        <v>74</v>
      </c>
      <c r="G58" s="3">
        <f t="shared" ca="1" si="19"/>
        <v>60</v>
      </c>
      <c r="H58" s="11">
        <f t="shared" ca="1" si="12"/>
        <v>134</v>
      </c>
      <c r="I58" s="10">
        <f ca="1">SUM(L57:L59)</f>
        <v>17</v>
      </c>
      <c r="J58" s="3">
        <f ca="1">SUM(M57:M59)</f>
        <v>6</v>
      </c>
      <c r="K58" s="11">
        <f t="shared" ca="1" si="13"/>
        <v>23</v>
      </c>
      <c r="L58" s="7">
        <f t="shared" ca="1" si="17"/>
        <v>6</v>
      </c>
      <c r="M58" s="8">
        <f t="shared" ca="1" si="17"/>
        <v>2</v>
      </c>
      <c r="N58" s="9">
        <f t="shared" ca="1" si="4"/>
        <v>8</v>
      </c>
    </row>
    <row r="59" spans="1:14" x14ac:dyDescent="0.25">
      <c r="A59" s="12" t="s">
        <v>34</v>
      </c>
      <c r="B59" s="12">
        <f t="shared" si="9"/>
        <v>1995</v>
      </c>
      <c r="C59" s="22" t="s">
        <v>43</v>
      </c>
      <c r="D59" s="12" t="s">
        <v>11</v>
      </c>
      <c r="E59" s="12" t="s">
        <v>14</v>
      </c>
      <c r="F59" s="10">
        <f t="shared" ca="1" si="18"/>
        <v>74</v>
      </c>
      <c r="G59" s="3">
        <f t="shared" ca="1" si="19"/>
        <v>60</v>
      </c>
      <c r="H59" s="11">
        <f t="shared" ca="1" si="12"/>
        <v>134</v>
      </c>
      <c r="I59" s="13">
        <f ca="1">SUM(L57:L59)</f>
        <v>17</v>
      </c>
      <c r="J59" s="12">
        <f ca="1">SUM(M57:M59)</f>
        <v>6</v>
      </c>
      <c r="K59" s="14">
        <f t="shared" ca="1" si="13"/>
        <v>23</v>
      </c>
      <c r="L59" s="7">
        <f t="shared" ca="1" si="17"/>
        <v>5</v>
      </c>
      <c r="M59" s="8">
        <f t="shared" ca="1" si="17"/>
        <v>2</v>
      </c>
      <c r="N59" s="9">
        <f t="shared" ca="1" si="4"/>
        <v>7</v>
      </c>
    </row>
    <row r="60" spans="1:14" x14ac:dyDescent="0.25">
      <c r="A60" s="5" t="s">
        <v>34</v>
      </c>
      <c r="B60" s="5">
        <f t="shared" si="9"/>
        <v>1995</v>
      </c>
      <c r="C60" s="23" t="s">
        <v>43</v>
      </c>
      <c r="D60" s="5" t="s">
        <v>15</v>
      </c>
      <c r="E60" s="5" t="s">
        <v>16</v>
      </c>
      <c r="F60" s="10">
        <f t="shared" ca="1" si="18"/>
        <v>74</v>
      </c>
      <c r="G60" s="3">
        <f t="shared" ca="1" si="19"/>
        <v>60</v>
      </c>
      <c r="H60" s="11">
        <f t="shared" ca="1" si="12"/>
        <v>134</v>
      </c>
      <c r="I60" s="4">
        <f ca="1">SUM(L60:L62)</f>
        <v>17</v>
      </c>
      <c r="J60" s="5">
        <f ca="1">SUM(M60:M62)</f>
        <v>13</v>
      </c>
      <c r="K60" s="6">
        <f t="shared" ca="1" si="13"/>
        <v>30</v>
      </c>
      <c r="L60" s="7">
        <f t="shared" ca="1" si="17"/>
        <v>7</v>
      </c>
      <c r="M60" s="8">
        <f t="shared" ca="1" si="17"/>
        <v>3</v>
      </c>
      <c r="N60" s="9">
        <f t="shared" ca="1" si="4"/>
        <v>10</v>
      </c>
    </row>
    <row r="61" spans="1:14" x14ac:dyDescent="0.25">
      <c r="A61" s="3" t="s">
        <v>34</v>
      </c>
      <c r="B61" s="3">
        <f t="shared" si="9"/>
        <v>1995</v>
      </c>
      <c r="C61" s="21" t="s">
        <v>43</v>
      </c>
      <c r="D61" s="3" t="s">
        <v>15</v>
      </c>
      <c r="E61" s="3" t="s">
        <v>17</v>
      </c>
      <c r="F61" s="10">
        <f t="shared" ca="1" si="18"/>
        <v>74</v>
      </c>
      <c r="G61" s="3">
        <f t="shared" ca="1" si="19"/>
        <v>60</v>
      </c>
      <c r="H61" s="11">
        <f t="shared" ca="1" si="12"/>
        <v>134</v>
      </c>
      <c r="I61" s="10">
        <f ca="1">SUM(L60:L62)</f>
        <v>17</v>
      </c>
      <c r="J61" s="3">
        <f ca="1">SUM(M60:M62)</f>
        <v>13</v>
      </c>
      <c r="K61" s="11">
        <f t="shared" ca="1" si="13"/>
        <v>30</v>
      </c>
      <c r="L61" s="7">
        <f t="shared" ca="1" si="17"/>
        <v>7</v>
      </c>
      <c r="M61" s="8">
        <f t="shared" ca="1" si="17"/>
        <v>5</v>
      </c>
      <c r="N61" s="9">
        <f t="shared" ca="1" si="4"/>
        <v>12</v>
      </c>
    </row>
    <row r="62" spans="1:14" x14ac:dyDescent="0.25">
      <c r="A62" s="12" t="s">
        <v>34</v>
      </c>
      <c r="B62" s="12">
        <f t="shared" si="9"/>
        <v>1995</v>
      </c>
      <c r="C62" s="22" t="s">
        <v>43</v>
      </c>
      <c r="D62" s="12" t="s">
        <v>15</v>
      </c>
      <c r="E62" s="12" t="s">
        <v>18</v>
      </c>
      <c r="F62" s="10">
        <f t="shared" ca="1" si="18"/>
        <v>74</v>
      </c>
      <c r="G62" s="3">
        <f t="shared" ca="1" si="19"/>
        <v>60</v>
      </c>
      <c r="H62" s="11">
        <f t="shared" ca="1" si="12"/>
        <v>134</v>
      </c>
      <c r="I62" s="13">
        <f ca="1">SUM(L60:L62)</f>
        <v>17</v>
      </c>
      <c r="J62" s="12">
        <f ca="1">SUM(M60:M62)</f>
        <v>13</v>
      </c>
      <c r="K62" s="14">
        <f t="shared" ca="1" si="13"/>
        <v>30</v>
      </c>
      <c r="L62" s="7">
        <f t="shared" ref="L62:M81" ca="1" si="20" xml:space="preserve"> RANDBETWEEN( VLOOKUP($B62,$P$1:$R$24,2), VLOOKUP($B62,$P$1:$R$24,3))</f>
        <v>3</v>
      </c>
      <c r="M62" s="8">
        <f t="shared" ca="1" si="20"/>
        <v>5</v>
      </c>
      <c r="N62" s="9">
        <f t="shared" ca="1" si="4"/>
        <v>8</v>
      </c>
    </row>
    <row r="63" spans="1:14" x14ac:dyDescent="0.25">
      <c r="A63" s="3" t="s">
        <v>34</v>
      </c>
      <c r="B63" s="3">
        <f t="shared" si="9"/>
        <v>1995</v>
      </c>
      <c r="C63" s="21" t="s">
        <v>43</v>
      </c>
      <c r="D63" s="3" t="s">
        <v>19</v>
      </c>
      <c r="E63" s="3" t="s">
        <v>20</v>
      </c>
      <c r="F63" s="10">
        <f t="shared" ca="1" si="18"/>
        <v>74</v>
      </c>
      <c r="G63" s="3">
        <f t="shared" ca="1" si="19"/>
        <v>60</v>
      </c>
      <c r="H63" s="11">
        <f t="shared" ca="1" si="12"/>
        <v>134</v>
      </c>
      <c r="I63" s="4">
        <f ca="1">SUM(L63:L65)</f>
        <v>10</v>
      </c>
      <c r="J63" s="5">
        <f ca="1">SUM(M63:M65)</f>
        <v>13</v>
      </c>
      <c r="K63" s="6">
        <f t="shared" ca="1" si="13"/>
        <v>23</v>
      </c>
      <c r="L63" s="7">
        <f t="shared" ca="1" si="20"/>
        <v>2</v>
      </c>
      <c r="M63" s="8">
        <f t="shared" ca="1" si="20"/>
        <v>5</v>
      </c>
      <c r="N63" s="9">
        <f t="shared" ca="1" si="4"/>
        <v>7</v>
      </c>
    </row>
    <row r="64" spans="1:14" x14ac:dyDescent="0.25">
      <c r="A64" s="3" t="s">
        <v>34</v>
      </c>
      <c r="B64" s="3">
        <f t="shared" si="9"/>
        <v>1995</v>
      </c>
      <c r="C64" s="21" t="s">
        <v>43</v>
      </c>
      <c r="D64" s="3" t="s">
        <v>19</v>
      </c>
      <c r="E64" s="3" t="s">
        <v>21</v>
      </c>
      <c r="F64" s="10">
        <f t="shared" ca="1" si="18"/>
        <v>74</v>
      </c>
      <c r="G64" s="3">
        <f t="shared" ca="1" si="19"/>
        <v>60</v>
      </c>
      <c r="H64" s="11">
        <f t="shared" ca="1" si="12"/>
        <v>134</v>
      </c>
      <c r="I64" s="10">
        <f ca="1">SUM(L63:L65)</f>
        <v>10</v>
      </c>
      <c r="J64" s="3">
        <f ca="1">SUM(M63:M65)</f>
        <v>13</v>
      </c>
      <c r="K64" s="11">
        <f t="shared" ca="1" si="13"/>
        <v>23</v>
      </c>
      <c r="L64" s="7">
        <f t="shared" ca="1" si="20"/>
        <v>2</v>
      </c>
      <c r="M64" s="8">
        <f t="shared" ca="1" si="20"/>
        <v>6</v>
      </c>
      <c r="N64" s="9">
        <f t="shared" ca="1" si="4"/>
        <v>8</v>
      </c>
    </row>
    <row r="65" spans="1:14" x14ac:dyDescent="0.25">
      <c r="A65" s="12" t="s">
        <v>34</v>
      </c>
      <c r="B65" s="12">
        <f t="shared" si="9"/>
        <v>1995</v>
      </c>
      <c r="C65" s="22" t="s">
        <v>43</v>
      </c>
      <c r="D65" s="12" t="s">
        <v>19</v>
      </c>
      <c r="E65" s="12" t="s">
        <v>22</v>
      </c>
      <c r="F65" s="13">
        <f t="shared" ca="1" si="18"/>
        <v>74</v>
      </c>
      <c r="G65" s="12">
        <f t="shared" ca="1" si="19"/>
        <v>60</v>
      </c>
      <c r="H65" s="14">
        <f t="shared" ca="1" si="12"/>
        <v>134</v>
      </c>
      <c r="I65" s="13">
        <f ca="1">SUM(L63:L65)</f>
        <v>10</v>
      </c>
      <c r="J65" s="12">
        <f ca="1">SUM(M63:M65)</f>
        <v>13</v>
      </c>
      <c r="K65" s="14">
        <f t="shared" ca="1" si="13"/>
        <v>23</v>
      </c>
      <c r="L65" s="7">
        <f t="shared" ca="1" si="20"/>
        <v>6</v>
      </c>
      <c r="M65" s="8">
        <f t="shared" ca="1" si="20"/>
        <v>2</v>
      </c>
      <c r="N65" s="9">
        <f t="shared" ca="1" si="4"/>
        <v>8</v>
      </c>
    </row>
    <row r="66" spans="1:14" x14ac:dyDescent="0.25">
      <c r="A66" s="3" t="s">
        <v>34</v>
      </c>
      <c r="B66" s="3">
        <f t="shared" si="9"/>
        <v>1996</v>
      </c>
      <c r="C66" s="21" t="s">
        <v>43</v>
      </c>
      <c r="D66" s="3" t="s">
        <v>2</v>
      </c>
      <c r="E66" s="3" t="s">
        <v>3</v>
      </c>
      <c r="F66" s="4">
        <f ca="1">SUM(I66,I70,I73,I76,I79)</f>
        <v>66</v>
      </c>
      <c r="G66" s="5">
        <f ca="1">SUM(J66,J70,J73,J76,J79)</f>
        <v>67</v>
      </c>
      <c r="H66" s="6">
        <f t="shared" ca="1" si="12"/>
        <v>133</v>
      </c>
      <c r="I66" s="4">
        <f ca="1">SUM(L66:L69)</f>
        <v>18</v>
      </c>
      <c r="J66" s="5">
        <f ca="1">SUM(M66:M69)</f>
        <v>15</v>
      </c>
      <c r="K66" s="6">
        <f t="shared" ca="1" si="13"/>
        <v>33</v>
      </c>
      <c r="L66" s="7">
        <f t="shared" ca="1" si="20"/>
        <v>5</v>
      </c>
      <c r="M66" s="8">
        <f t="shared" ca="1" si="20"/>
        <v>3</v>
      </c>
      <c r="N66" s="9">
        <f t="shared" ca="1" si="4"/>
        <v>8</v>
      </c>
    </row>
    <row r="67" spans="1:14" x14ac:dyDescent="0.25">
      <c r="A67" s="3" t="s">
        <v>34</v>
      </c>
      <c r="B67" s="3">
        <f t="shared" si="9"/>
        <v>1996</v>
      </c>
      <c r="C67" s="21" t="s">
        <v>43</v>
      </c>
      <c r="D67" s="3" t="s">
        <v>2</v>
      </c>
      <c r="E67" s="3" t="s">
        <v>4</v>
      </c>
      <c r="F67" s="10">
        <f t="shared" ref="F67:F81" ca="1" si="21">F66</f>
        <v>66</v>
      </c>
      <c r="G67" s="3">
        <f t="shared" ref="G67:G81" ca="1" si="22">G66</f>
        <v>67</v>
      </c>
      <c r="H67" s="11">
        <f t="shared" ca="1" si="12"/>
        <v>133</v>
      </c>
      <c r="I67" s="10">
        <f ca="1">SUM(L66:L69)</f>
        <v>18</v>
      </c>
      <c r="J67" s="3">
        <f ca="1">SUM(M66:M69)</f>
        <v>15</v>
      </c>
      <c r="K67" s="11">
        <f t="shared" ca="1" si="13"/>
        <v>33</v>
      </c>
      <c r="L67" s="7">
        <f t="shared" ca="1" si="20"/>
        <v>5</v>
      </c>
      <c r="M67" s="8">
        <f t="shared" ca="1" si="20"/>
        <v>6</v>
      </c>
      <c r="N67" s="9">
        <f t="shared" ref="N67:N130" ca="1" si="23">SUM(L67:M67)</f>
        <v>11</v>
      </c>
    </row>
    <row r="68" spans="1:14" x14ac:dyDescent="0.25">
      <c r="A68" s="3" t="s">
        <v>34</v>
      </c>
      <c r="B68" s="3">
        <f t="shared" si="9"/>
        <v>1996</v>
      </c>
      <c r="C68" s="21" t="s">
        <v>43</v>
      </c>
      <c r="D68" s="3" t="s">
        <v>2</v>
      </c>
      <c r="E68" s="3" t="s">
        <v>5</v>
      </c>
      <c r="F68" s="10">
        <f t="shared" ca="1" si="21"/>
        <v>66</v>
      </c>
      <c r="G68" s="3">
        <f t="shared" ca="1" si="22"/>
        <v>67</v>
      </c>
      <c r="H68" s="11">
        <f t="shared" ca="1" si="12"/>
        <v>133</v>
      </c>
      <c r="I68" s="10">
        <f ca="1">SUM(L66:L69)</f>
        <v>18</v>
      </c>
      <c r="J68" s="3">
        <f ca="1">SUM(M66:M69)</f>
        <v>15</v>
      </c>
      <c r="K68" s="11">
        <f t="shared" ca="1" si="13"/>
        <v>33</v>
      </c>
      <c r="L68" s="7">
        <f t="shared" ca="1" si="20"/>
        <v>3</v>
      </c>
      <c r="M68" s="8">
        <f t="shared" ca="1" si="20"/>
        <v>3</v>
      </c>
      <c r="N68" s="9">
        <f t="shared" ca="1" si="23"/>
        <v>6</v>
      </c>
    </row>
    <row r="69" spans="1:14" x14ac:dyDescent="0.25">
      <c r="A69" s="12" t="s">
        <v>34</v>
      </c>
      <c r="B69" s="12">
        <f t="shared" si="9"/>
        <v>1996</v>
      </c>
      <c r="C69" s="22" t="s">
        <v>43</v>
      </c>
      <c r="D69" s="12" t="s">
        <v>2</v>
      </c>
      <c r="E69" s="12" t="s">
        <v>6</v>
      </c>
      <c r="F69" s="10">
        <f t="shared" ca="1" si="21"/>
        <v>66</v>
      </c>
      <c r="G69" s="3">
        <f t="shared" ca="1" si="22"/>
        <v>67</v>
      </c>
      <c r="H69" s="11">
        <f t="shared" ca="1" si="12"/>
        <v>133</v>
      </c>
      <c r="I69" s="13">
        <f ca="1">SUM(L66:L69)</f>
        <v>18</v>
      </c>
      <c r="J69" s="12">
        <f ca="1">SUM(M66:M69)</f>
        <v>15</v>
      </c>
      <c r="K69" s="14">
        <f t="shared" ca="1" si="13"/>
        <v>33</v>
      </c>
      <c r="L69" s="7">
        <f t="shared" ca="1" si="20"/>
        <v>5</v>
      </c>
      <c r="M69" s="8">
        <f t="shared" ca="1" si="20"/>
        <v>3</v>
      </c>
      <c r="N69" s="9">
        <f t="shared" ca="1" si="23"/>
        <v>8</v>
      </c>
    </row>
    <row r="70" spans="1:14" x14ac:dyDescent="0.25">
      <c r="A70" s="5" t="s">
        <v>34</v>
      </c>
      <c r="B70" s="5">
        <f t="shared" si="9"/>
        <v>1996</v>
      </c>
      <c r="C70" s="23" t="s">
        <v>43</v>
      </c>
      <c r="D70" s="5" t="s">
        <v>7</v>
      </c>
      <c r="E70" s="5" t="s">
        <v>8</v>
      </c>
      <c r="F70" s="10">
        <f t="shared" ca="1" si="21"/>
        <v>66</v>
      </c>
      <c r="G70" s="3">
        <f t="shared" ca="1" si="22"/>
        <v>67</v>
      </c>
      <c r="H70" s="11">
        <f t="shared" ca="1" si="12"/>
        <v>133</v>
      </c>
      <c r="I70" s="4">
        <f ca="1">SUM(L70:L72)</f>
        <v>12</v>
      </c>
      <c r="J70" s="5">
        <f ca="1">SUM(M70:M72)</f>
        <v>17</v>
      </c>
      <c r="K70" s="6">
        <f t="shared" ca="1" si="13"/>
        <v>29</v>
      </c>
      <c r="L70" s="7">
        <f t="shared" ca="1" si="20"/>
        <v>4</v>
      </c>
      <c r="M70" s="8">
        <f t="shared" ca="1" si="20"/>
        <v>5</v>
      </c>
      <c r="N70" s="9">
        <f t="shared" ca="1" si="23"/>
        <v>9</v>
      </c>
    </row>
    <row r="71" spans="1:14" x14ac:dyDescent="0.25">
      <c r="A71" s="3" t="s">
        <v>34</v>
      </c>
      <c r="B71" s="3">
        <f t="shared" si="9"/>
        <v>1996</v>
      </c>
      <c r="C71" s="21" t="s">
        <v>43</v>
      </c>
      <c r="D71" s="3" t="s">
        <v>7</v>
      </c>
      <c r="E71" s="3" t="s">
        <v>9</v>
      </c>
      <c r="F71" s="10">
        <f t="shared" ca="1" si="21"/>
        <v>66</v>
      </c>
      <c r="G71" s="3">
        <f t="shared" ca="1" si="22"/>
        <v>67</v>
      </c>
      <c r="H71" s="11">
        <f t="shared" ca="1" si="12"/>
        <v>133</v>
      </c>
      <c r="I71" s="10">
        <f ca="1">SUM(L70:L72)</f>
        <v>12</v>
      </c>
      <c r="J71" s="3">
        <f ca="1">SUM(M70:M72)</f>
        <v>17</v>
      </c>
      <c r="K71" s="11">
        <f t="shared" ca="1" si="13"/>
        <v>29</v>
      </c>
      <c r="L71" s="7">
        <f t="shared" ca="1" si="20"/>
        <v>3</v>
      </c>
      <c r="M71" s="8">
        <f t="shared" ca="1" si="20"/>
        <v>6</v>
      </c>
      <c r="N71" s="9">
        <f t="shared" ca="1" si="23"/>
        <v>9</v>
      </c>
    </row>
    <row r="72" spans="1:14" x14ac:dyDescent="0.25">
      <c r="A72" s="12" t="s">
        <v>34</v>
      </c>
      <c r="B72" s="12">
        <f t="shared" si="9"/>
        <v>1996</v>
      </c>
      <c r="C72" s="22" t="s">
        <v>43</v>
      </c>
      <c r="D72" s="12" t="s">
        <v>7</v>
      </c>
      <c r="E72" s="12" t="s">
        <v>10</v>
      </c>
      <c r="F72" s="10">
        <f t="shared" ca="1" si="21"/>
        <v>66</v>
      </c>
      <c r="G72" s="3">
        <f t="shared" ca="1" si="22"/>
        <v>67</v>
      </c>
      <c r="H72" s="11">
        <f t="shared" ca="1" si="12"/>
        <v>133</v>
      </c>
      <c r="I72" s="13">
        <f ca="1">SUM(L70:L72)</f>
        <v>12</v>
      </c>
      <c r="J72" s="12">
        <f ca="1">SUM(M70:M72)</f>
        <v>17</v>
      </c>
      <c r="K72" s="14">
        <f t="shared" ca="1" si="13"/>
        <v>29</v>
      </c>
      <c r="L72" s="7">
        <f t="shared" ca="1" si="20"/>
        <v>5</v>
      </c>
      <c r="M72" s="8">
        <f t="shared" ca="1" si="20"/>
        <v>6</v>
      </c>
      <c r="N72" s="9">
        <f t="shared" ca="1" si="23"/>
        <v>11</v>
      </c>
    </row>
    <row r="73" spans="1:14" x14ac:dyDescent="0.25">
      <c r="A73" s="5" t="s">
        <v>34</v>
      </c>
      <c r="B73" s="5">
        <f t="shared" si="9"/>
        <v>1996</v>
      </c>
      <c r="C73" s="23" t="s">
        <v>43</v>
      </c>
      <c r="D73" s="5" t="s">
        <v>11</v>
      </c>
      <c r="E73" s="5" t="s">
        <v>12</v>
      </c>
      <c r="F73" s="10">
        <f t="shared" ca="1" si="21"/>
        <v>66</v>
      </c>
      <c r="G73" s="3">
        <f t="shared" ca="1" si="22"/>
        <v>67</v>
      </c>
      <c r="H73" s="11">
        <f t="shared" ca="1" si="12"/>
        <v>133</v>
      </c>
      <c r="I73" s="4">
        <f ca="1">SUM(L73:L75)</f>
        <v>11</v>
      </c>
      <c r="J73" s="5">
        <f ca="1">SUM(M73:M75)</f>
        <v>11</v>
      </c>
      <c r="K73" s="6">
        <f t="shared" ca="1" si="13"/>
        <v>22</v>
      </c>
      <c r="L73" s="7">
        <f t="shared" ca="1" si="20"/>
        <v>4</v>
      </c>
      <c r="M73" s="8">
        <f t="shared" ca="1" si="20"/>
        <v>5</v>
      </c>
      <c r="N73" s="9">
        <f t="shared" ca="1" si="23"/>
        <v>9</v>
      </c>
    </row>
    <row r="74" spans="1:14" x14ac:dyDescent="0.25">
      <c r="A74" s="3" t="s">
        <v>34</v>
      </c>
      <c r="B74" s="3">
        <f t="shared" si="9"/>
        <v>1996</v>
      </c>
      <c r="C74" s="21" t="s">
        <v>43</v>
      </c>
      <c r="D74" s="3" t="s">
        <v>11</v>
      </c>
      <c r="E74" s="3" t="s">
        <v>13</v>
      </c>
      <c r="F74" s="10">
        <f t="shared" ca="1" si="21"/>
        <v>66</v>
      </c>
      <c r="G74" s="3">
        <f t="shared" ca="1" si="22"/>
        <v>67</v>
      </c>
      <c r="H74" s="11">
        <f t="shared" ca="1" si="12"/>
        <v>133</v>
      </c>
      <c r="I74" s="10">
        <f ca="1">SUM(L73:L75)</f>
        <v>11</v>
      </c>
      <c r="J74" s="3">
        <f ca="1">SUM(M73:M75)</f>
        <v>11</v>
      </c>
      <c r="K74" s="11">
        <f t="shared" ca="1" si="13"/>
        <v>22</v>
      </c>
      <c r="L74" s="7">
        <f t="shared" ca="1" si="20"/>
        <v>3</v>
      </c>
      <c r="M74" s="8">
        <f t="shared" ca="1" si="20"/>
        <v>3</v>
      </c>
      <c r="N74" s="9">
        <f t="shared" ca="1" si="23"/>
        <v>6</v>
      </c>
    </row>
    <row r="75" spans="1:14" x14ac:dyDescent="0.25">
      <c r="A75" s="12" t="s">
        <v>34</v>
      </c>
      <c r="B75" s="12">
        <f t="shared" si="9"/>
        <v>1996</v>
      </c>
      <c r="C75" s="22" t="s">
        <v>43</v>
      </c>
      <c r="D75" s="12" t="s">
        <v>11</v>
      </c>
      <c r="E75" s="12" t="s">
        <v>14</v>
      </c>
      <c r="F75" s="10">
        <f t="shared" ca="1" si="21"/>
        <v>66</v>
      </c>
      <c r="G75" s="3">
        <f t="shared" ca="1" si="22"/>
        <v>67</v>
      </c>
      <c r="H75" s="11">
        <f t="shared" ca="1" si="12"/>
        <v>133</v>
      </c>
      <c r="I75" s="13">
        <f ca="1">SUM(L73:L75)</f>
        <v>11</v>
      </c>
      <c r="J75" s="12">
        <f ca="1">SUM(M73:M75)</f>
        <v>11</v>
      </c>
      <c r="K75" s="14">
        <f t="shared" ca="1" si="13"/>
        <v>22</v>
      </c>
      <c r="L75" s="7">
        <f t="shared" ca="1" si="20"/>
        <v>4</v>
      </c>
      <c r="M75" s="8">
        <f t="shared" ca="1" si="20"/>
        <v>3</v>
      </c>
      <c r="N75" s="9">
        <f t="shared" ca="1" si="23"/>
        <v>7</v>
      </c>
    </row>
    <row r="76" spans="1:14" x14ac:dyDescent="0.25">
      <c r="A76" s="5" t="s">
        <v>34</v>
      </c>
      <c r="B76" s="5">
        <f t="shared" si="9"/>
        <v>1996</v>
      </c>
      <c r="C76" s="23" t="s">
        <v>43</v>
      </c>
      <c r="D76" s="5" t="s">
        <v>15</v>
      </c>
      <c r="E76" s="5" t="s">
        <v>16</v>
      </c>
      <c r="F76" s="10">
        <f t="shared" ca="1" si="21"/>
        <v>66</v>
      </c>
      <c r="G76" s="3">
        <f t="shared" ca="1" si="22"/>
        <v>67</v>
      </c>
      <c r="H76" s="11">
        <f t="shared" ca="1" si="12"/>
        <v>133</v>
      </c>
      <c r="I76" s="4">
        <f ca="1">SUM(L76:L78)</f>
        <v>13</v>
      </c>
      <c r="J76" s="5">
        <f ca="1">SUM(M76:M78)</f>
        <v>11</v>
      </c>
      <c r="K76" s="6">
        <f t="shared" ca="1" si="13"/>
        <v>24</v>
      </c>
      <c r="L76" s="7">
        <f t="shared" ca="1" si="20"/>
        <v>3</v>
      </c>
      <c r="M76" s="8">
        <f t="shared" ca="1" si="20"/>
        <v>4</v>
      </c>
      <c r="N76" s="9">
        <f t="shared" ca="1" si="23"/>
        <v>7</v>
      </c>
    </row>
    <row r="77" spans="1:14" x14ac:dyDescent="0.25">
      <c r="A77" s="3" t="s">
        <v>34</v>
      </c>
      <c r="B77" s="3">
        <f t="shared" si="9"/>
        <v>1996</v>
      </c>
      <c r="C77" s="21" t="s">
        <v>43</v>
      </c>
      <c r="D77" s="3" t="s">
        <v>15</v>
      </c>
      <c r="E77" s="3" t="s">
        <v>17</v>
      </c>
      <c r="F77" s="10">
        <f t="shared" ca="1" si="21"/>
        <v>66</v>
      </c>
      <c r="G77" s="3">
        <f t="shared" ca="1" si="22"/>
        <v>67</v>
      </c>
      <c r="H77" s="11">
        <f t="shared" ca="1" si="12"/>
        <v>133</v>
      </c>
      <c r="I77" s="10">
        <f ca="1">SUM(L76:L78)</f>
        <v>13</v>
      </c>
      <c r="J77" s="3">
        <f ca="1">SUM(M76:M78)</f>
        <v>11</v>
      </c>
      <c r="K77" s="11">
        <f t="shared" ca="1" si="13"/>
        <v>24</v>
      </c>
      <c r="L77" s="7">
        <f t="shared" ca="1" si="20"/>
        <v>4</v>
      </c>
      <c r="M77" s="8">
        <f t="shared" ca="1" si="20"/>
        <v>4</v>
      </c>
      <c r="N77" s="9">
        <f t="shared" ca="1" si="23"/>
        <v>8</v>
      </c>
    </row>
    <row r="78" spans="1:14" x14ac:dyDescent="0.25">
      <c r="A78" s="12" t="s">
        <v>34</v>
      </c>
      <c r="B78" s="12">
        <f t="shared" si="9"/>
        <v>1996</v>
      </c>
      <c r="C78" s="22" t="s">
        <v>43</v>
      </c>
      <c r="D78" s="12" t="s">
        <v>15</v>
      </c>
      <c r="E78" s="12" t="s">
        <v>18</v>
      </c>
      <c r="F78" s="10">
        <f t="shared" ca="1" si="21"/>
        <v>66</v>
      </c>
      <c r="G78" s="3">
        <f t="shared" ca="1" si="22"/>
        <v>67</v>
      </c>
      <c r="H78" s="11">
        <f t="shared" ca="1" si="12"/>
        <v>133</v>
      </c>
      <c r="I78" s="13">
        <f ca="1">SUM(L76:L78)</f>
        <v>13</v>
      </c>
      <c r="J78" s="12">
        <f ca="1">SUM(M76:M78)</f>
        <v>11</v>
      </c>
      <c r="K78" s="14">
        <f t="shared" ca="1" si="13"/>
        <v>24</v>
      </c>
      <c r="L78" s="7">
        <f t="shared" ca="1" si="20"/>
        <v>6</v>
      </c>
      <c r="M78" s="8">
        <f t="shared" ca="1" si="20"/>
        <v>3</v>
      </c>
      <c r="N78" s="9">
        <f t="shared" ca="1" si="23"/>
        <v>9</v>
      </c>
    </row>
    <row r="79" spans="1:14" x14ac:dyDescent="0.25">
      <c r="A79" s="3" t="s">
        <v>34</v>
      </c>
      <c r="B79" s="3">
        <f t="shared" si="9"/>
        <v>1996</v>
      </c>
      <c r="C79" s="21" t="s">
        <v>43</v>
      </c>
      <c r="D79" s="3" t="s">
        <v>19</v>
      </c>
      <c r="E79" s="3" t="s">
        <v>20</v>
      </c>
      <c r="F79" s="10">
        <f t="shared" ca="1" si="21"/>
        <v>66</v>
      </c>
      <c r="G79" s="3">
        <f t="shared" ca="1" si="22"/>
        <v>67</v>
      </c>
      <c r="H79" s="11">
        <f t="shared" ca="1" si="12"/>
        <v>133</v>
      </c>
      <c r="I79" s="4">
        <f ca="1">SUM(L79:L81)</f>
        <v>12</v>
      </c>
      <c r="J79" s="5">
        <f ca="1">SUM(M79:M81)</f>
        <v>13</v>
      </c>
      <c r="K79" s="6">
        <f t="shared" ca="1" si="13"/>
        <v>25</v>
      </c>
      <c r="L79" s="7">
        <f t="shared" ca="1" si="20"/>
        <v>4</v>
      </c>
      <c r="M79" s="8">
        <f t="shared" ca="1" si="20"/>
        <v>5</v>
      </c>
      <c r="N79" s="9">
        <f t="shared" ca="1" si="23"/>
        <v>9</v>
      </c>
    </row>
    <row r="80" spans="1:14" x14ac:dyDescent="0.25">
      <c r="A80" s="3" t="s">
        <v>34</v>
      </c>
      <c r="B80" s="3">
        <f t="shared" si="9"/>
        <v>1996</v>
      </c>
      <c r="C80" s="21" t="s">
        <v>43</v>
      </c>
      <c r="D80" s="3" t="s">
        <v>19</v>
      </c>
      <c r="E80" s="3" t="s">
        <v>21</v>
      </c>
      <c r="F80" s="10">
        <f t="shared" ca="1" si="21"/>
        <v>66</v>
      </c>
      <c r="G80" s="3">
        <f t="shared" ca="1" si="22"/>
        <v>67</v>
      </c>
      <c r="H80" s="11">
        <f t="shared" ca="1" si="12"/>
        <v>133</v>
      </c>
      <c r="I80" s="10">
        <f ca="1">SUM(L79:L81)</f>
        <v>12</v>
      </c>
      <c r="J80" s="3">
        <f ca="1">SUM(M79:M81)</f>
        <v>13</v>
      </c>
      <c r="K80" s="11">
        <f t="shared" ca="1" si="13"/>
        <v>25</v>
      </c>
      <c r="L80" s="7">
        <f t="shared" ca="1" si="20"/>
        <v>5</v>
      </c>
      <c r="M80" s="8">
        <f t="shared" ca="1" si="20"/>
        <v>5</v>
      </c>
      <c r="N80" s="9">
        <f t="shared" ca="1" si="23"/>
        <v>10</v>
      </c>
    </row>
    <row r="81" spans="1:14" x14ac:dyDescent="0.25">
      <c r="A81" s="12" t="s">
        <v>34</v>
      </c>
      <c r="B81" s="12">
        <f t="shared" si="9"/>
        <v>1996</v>
      </c>
      <c r="C81" s="22" t="s">
        <v>43</v>
      </c>
      <c r="D81" s="12" t="s">
        <v>19</v>
      </c>
      <c r="E81" s="12" t="s">
        <v>22</v>
      </c>
      <c r="F81" s="13">
        <f t="shared" ca="1" si="21"/>
        <v>66</v>
      </c>
      <c r="G81" s="12">
        <f t="shared" ca="1" si="22"/>
        <v>67</v>
      </c>
      <c r="H81" s="14">
        <f t="shared" ca="1" si="12"/>
        <v>133</v>
      </c>
      <c r="I81" s="13">
        <f ca="1">SUM(L79:L81)</f>
        <v>12</v>
      </c>
      <c r="J81" s="12">
        <f ca="1">SUM(M79:M81)</f>
        <v>13</v>
      </c>
      <c r="K81" s="14">
        <f t="shared" ca="1" si="13"/>
        <v>25</v>
      </c>
      <c r="L81" s="7">
        <f t="shared" ca="1" si="20"/>
        <v>3</v>
      </c>
      <c r="M81" s="8">
        <f t="shared" ca="1" si="20"/>
        <v>3</v>
      </c>
      <c r="N81" s="9">
        <f t="shared" ca="1" si="23"/>
        <v>6</v>
      </c>
    </row>
    <row r="82" spans="1:14" x14ac:dyDescent="0.25">
      <c r="A82" s="3" t="s">
        <v>34</v>
      </c>
      <c r="B82" s="3">
        <f t="shared" si="9"/>
        <v>1997</v>
      </c>
      <c r="C82" s="21" t="s">
        <v>43</v>
      </c>
      <c r="D82" s="3" t="s">
        <v>2</v>
      </c>
      <c r="E82" s="3" t="s">
        <v>3</v>
      </c>
      <c r="F82" s="4">
        <f ca="1">SUM(I82,I86,I89,I92,I95)</f>
        <v>109</v>
      </c>
      <c r="G82" s="5">
        <f ca="1">SUM(J82,J86,J89,J92,J95)</f>
        <v>103</v>
      </c>
      <c r="H82" s="6">
        <f t="shared" ca="1" si="12"/>
        <v>212</v>
      </c>
      <c r="I82" s="4">
        <f ca="1">SUM(L82:L85)</f>
        <v>27</v>
      </c>
      <c r="J82" s="5">
        <f ca="1">SUM(M82:M85)</f>
        <v>25</v>
      </c>
      <c r="K82" s="6">
        <f t="shared" ca="1" si="13"/>
        <v>52</v>
      </c>
      <c r="L82" s="7">
        <f t="shared" ref="L82:M101" ca="1" si="24" xml:space="preserve"> RANDBETWEEN( VLOOKUP($B82,$P$1:$R$24,2), VLOOKUP($B82,$P$1:$R$24,3))</f>
        <v>6</v>
      </c>
      <c r="M82" s="8">
        <f t="shared" ca="1" si="24"/>
        <v>6</v>
      </c>
      <c r="N82" s="9">
        <f t="shared" ca="1" si="23"/>
        <v>12</v>
      </c>
    </row>
    <row r="83" spans="1:14" x14ac:dyDescent="0.25">
      <c r="A83" s="3" t="s">
        <v>34</v>
      </c>
      <c r="B83" s="3">
        <f t="shared" ref="B83:B146" si="25">B67+1</f>
        <v>1997</v>
      </c>
      <c r="C83" s="21" t="s">
        <v>43</v>
      </c>
      <c r="D83" s="3" t="s">
        <v>2</v>
      </c>
      <c r="E83" s="3" t="s">
        <v>4</v>
      </c>
      <c r="F83" s="10">
        <f t="shared" ref="F83:F97" ca="1" si="26">F82</f>
        <v>109</v>
      </c>
      <c r="G83" s="3">
        <f t="shared" ref="G83:G97" ca="1" si="27">G82</f>
        <v>103</v>
      </c>
      <c r="H83" s="11">
        <f t="shared" ref="H83:H146" ca="1" si="28">SUM(F83:G83)</f>
        <v>212</v>
      </c>
      <c r="I83" s="10">
        <f ca="1">SUM(L82:L85)</f>
        <v>27</v>
      </c>
      <c r="J83" s="3">
        <f ca="1">SUM(M82:M85)</f>
        <v>25</v>
      </c>
      <c r="K83" s="11">
        <f t="shared" ref="K83:K146" ca="1" si="29">SUM(I83:J83)</f>
        <v>52</v>
      </c>
      <c r="L83" s="7">
        <f t="shared" ca="1" si="24"/>
        <v>6</v>
      </c>
      <c r="M83" s="8">
        <f t="shared" ca="1" si="24"/>
        <v>7</v>
      </c>
      <c r="N83" s="9">
        <f t="shared" ca="1" si="23"/>
        <v>13</v>
      </c>
    </row>
    <row r="84" spans="1:14" x14ac:dyDescent="0.25">
      <c r="A84" s="3" t="s">
        <v>34</v>
      </c>
      <c r="B84" s="3">
        <f t="shared" si="25"/>
        <v>1997</v>
      </c>
      <c r="C84" s="21" t="s">
        <v>43</v>
      </c>
      <c r="D84" s="3" t="s">
        <v>2</v>
      </c>
      <c r="E84" s="3" t="s">
        <v>5</v>
      </c>
      <c r="F84" s="10">
        <f t="shared" ca="1" si="26"/>
        <v>109</v>
      </c>
      <c r="G84" s="3">
        <f t="shared" ca="1" si="27"/>
        <v>103</v>
      </c>
      <c r="H84" s="11">
        <f t="shared" ca="1" si="28"/>
        <v>212</v>
      </c>
      <c r="I84" s="10">
        <f ca="1">SUM(L82:L85)</f>
        <v>27</v>
      </c>
      <c r="J84" s="3">
        <f ca="1">SUM(M82:M85)</f>
        <v>25</v>
      </c>
      <c r="K84" s="11">
        <f t="shared" ca="1" si="29"/>
        <v>52</v>
      </c>
      <c r="L84" s="7">
        <f t="shared" ca="1" si="24"/>
        <v>8</v>
      </c>
      <c r="M84" s="8">
        <f t="shared" ca="1" si="24"/>
        <v>6</v>
      </c>
      <c r="N84" s="9">
        <f t="shared" ca="1" si="23"/>
        <v>14</v>
      </c>
    </row>
    <row r="85" spans="1:14" x14ac:dyDescent="0.25">
      <c r="A85" s="12" t="s">
        <v>34</v>
      </c>
      <c r="B85" s="12">
        <f t="shared" si="25"/>
        <v>1997</v>
      </c>
      <c r="C85" s="22" t="s">
        <v>43</v>
      </c>
      <c r="D85" s="12" t="s">
        <v>2</v>
      </c>
      <c r="E85" s="12" t="s">
        <v>6</v>
      </c>
      <c r="F85" s="10">
        <f t="shared" ca="1" si="26"/>
        <v>109</v>
      </c>
      <c r="G85" s="3">
        <f t="shared" ca="1" si="27"/>
        <v>103</v>
      </c>
      <c r="H85" s="11">
        <f t="shared" ca="1" si="28"/>
        <v>212</v>
      </c>
      <c r="I85" s="13">
        <f ca="1">SUM(L82:L85)</f>
        <v>27</v>
      </c>
      <c r="J85" s="12">
        <f ca="1">SUM(M82:M85)</f>
        <v>25</v>
      </c>
      <c r="K85" s="14">
        <f t="shared" ca="1" si="29"/>
        <v>52</v>
      </c>
      <c r="L85" s="7">
        <f t="shared" ca="1" si="24"/>
        <v>7</v>
      </c>
      <c r="M85" s="8">
        <f t="shared" ca="1" si="24"/>
        <v>6</v>
      </c>
      <c r="N85" s="9">
        <f t="shared" ca="1" si="23"/>
        <v>13</v>
      </c>
    </row>
    <row r="86" spans="1:14" x14ac:dyDescent="0.25">
      <c r="A86" s="5" t="s">
        <v>34</v>
      </c>
      <c r="B86" s="5">
        <f t="shared" si="25"/>
        <v>1997</v>
      </c>
      <c r="C86" s="23" t="s">
        <v>43</v>
      </c>
      <c r="D86" s="5" t="s">
        <v>7</v>
      </c>
      <c r="E86" s="5" t="s">
        <v>8</v>
      </c>
      <c r="F86" s="10">
        <f t="shared" ca="1" si="26"/>
        <v>109</v>
      </c>
      <c r="G86" s="3">
        <f t="shared" ca="1" si="27"/>
        <v>103</v>
      </c>
      <c r="H86" s="11">
        <f t="shared" ca="1" si="28"/>
        <v>212</v>
      </c>
      <c r="I86" s="4">
        <f ca="1">SUM(L86:L88)</f>
        <v>19</v>
      </c>
      <c r="J86" s="5">
        <f ca="1">SUM(M86:M88)</f>
        <v>20</v>
      </c>
      <c r="K86" s="6">
        <f t="shared" ca="1" si="29"/>
        <v>39</v>
      </c>
      <c r="L86" s="7">
        <f t="shared" ca="1" si="24"/>
        <v>7</v>
      </c>
      <c r="M86" s="8">
        <f t="shared" ca="1" si="24"/>
        <v>8</v>
      </c>
      <c r="N86" s="9">
        <f t="shared" ca="1" si="23"/>
        <v>15</v>
      </c>
    </row>
    <row r="87" spans="1:14" x14ac:dyDescent="0.25">
      <c r="A87" s="3" t="s">
        <v>34</v>
      </c>
      <c r="B87" s="3">
        <f t="shared" si="25"/>
        <v>1997</v>
      </c>
      <c r="C87" s="21" t="s">
        <v>43</v>
      </c>
      <c r="D87" s="3" t="s">
        <v>7</v>
      </c>
      <c r="E87" s="3" t="s">
        <v>9</v>
      </c>
      <c r="F87" s="10">
        <f t="shared" ca="1" si="26"/>
        <v>109</v>
      </c>
      <c r="G87" s="3">
        <f t="shared" ca="1" si="27"/>
        <v>103</v>
      </c>
      <c r="H87" s="11">
        <f t="shared" ca="1" si="28"/>
        <v>212</v>
      </c>
      <c r="I87" s="10">
        <f ca="1">SUM(L86:L88)</f>
        <v>19</v>
      </c>
      <c r="J87" s="3">
        <f ca="1">SUM(M86:M88)</f>
        <v>20</v>
      </c>
      <c r="K87" s="11">
        <f t="shared" ca="1" si="29"/>
        <v>39</v>
      </c>
      <c r="L87" s="7">
        <f t="shared" ca="1" si="24"/>
        <v>6</v>
      </c>
      <c r="M87" s="8">
        <f t="shared" ca="1" si="24"/>
        <v>5</v>
      </c>
      <c r="N87" s="9">
        <f t="shared" ca="1" si="23"/>
        <v>11</v>
      </c>
    </row>
    <row r="88" spans="1:14" x14ac:dyDescent="0.25">
      <c r="A88" s="12" t="s">
        <v>34</v>
      </c>
      <c r="B88" s="12">
        <f t="shared" si="25"/>
        <v>1997</v>
      </c>
      <c r="C88" s="22" t="s">
        <v>43</v>
      </c>
      <c r="D88" s="12" t="s">
        <v>7</v>
      </c>
      <c r="E88" s="12" t="s">
        <v>10</v>
      </c>
      <c r="F88" s="10">
        <f t="shared" ca="1" si="26"/>
        <v>109</v>
      </c>
      <c r="G88" s="3">
        <f t="shared" ca="1" si="27"/>
        <v>103</v>
      </c>
      <c r="H88" s="11">
        <f t="shared" ca="1" si="28"/>
        <v>212</v>
      </c>
      <c r="I88" s="13">
        <f ca="1">SUM(L86:L88)</f>
        <v>19</v>
      </c>
      <c r="J88" s="12">
        <f ca="1">SUM(M86:M88)</f>
        <v>20</v>
      </c>
      <c r="K88" s="14">
        <f t="shared" ca="1" si="29"/>
        <v>39</v>
      </c>
      <c r="L88" s="7">
        <f t="shared" ca="1" si="24"/>
        <v>6</v>
      </c>
      <c r="M88" s="8">
        <f t="shared" ca="1" si="24"/>
        <v>7</v>
      </c>
      <c r="N88" s="9">
        <f t="shared" ca="1" si="23"/>
        <v>13</v>
      </c>
    </row>
    <row r="89" spans="1:14" x14ac:dyDescent="0.25">
      <c r="A89" s="5" t="s">
        <v>34</v>
      </c>
      <c r="B89" s="5">
        <f t="shared" si="25"/>
        <v>1997</v>
      </c>
      <c r="C89" s="23" t="s">
        <v>43</v>
      </c>
      <c r="D89" s="5" t="s">
        <v>11</v>
      </c>
      <c r="E89" s="5" t="s">
        <v>12</v>
      </c>
      <c r="F89" s="10">
        <f t="shared" ca="1" si="26"/>
        <v>109</v>
      </c>
      <c r="G89" s="3">
        <f t="shared" ca="1" si="27"/>
        <v>103</v>
      </c>
      <c r="H89" s="11">
        <f t="shared" ca="1" si="28"/>
        <v>212</v>
      </c>
      <c r="I89" s="4">
        <f ca="1">SUM(L89:L91)</f>
        <v>20</v>
      </c>
      <c r="J89" s="5">
        <f ca="1">SUM(M89:M91)</f>
        <v>22</v>
      </c>
      <c r="K89" s="6">
        <f t="shared" ca="1" si="29"/>
        <v>42</v>
      </c>
      <c r="L89" s="7">
        <f t="shared" ca="1" si="24"/>
        <v>5</v>
      </c>
      <c r="M89" s="8">
        <f t="shared" ca="1" si="24"/>
        <v>8</v>
      </c>
      <c r="N89" s="9">
        <f t="shared" ca="1" si="23"/>
        <v>13</v>
      </c>
    </row>
    <row r="90" spans="1:14" x14ac:dyDescent="0.25">
      <c r="A90" s="3" t="s">
        <v>34</v>
      </c>
      <c r="B90" s="3">
        <f t="shared" si="25"/>
        <v>1997</v>
      </c>
      <c r="C90" s="21" t="s">
        <v>43</v>
      </c>
      <c r="D90" s="3" t="s">
        <v>11</v>
      </c>
      <c r="E90" s="3" t="s">
        <v>13</v>
      </c>
      <c r="F90" s="10">
        <f t="shared" ca="1" si="26"/>
        <v>109</v>
      </c>
      <c r="G90" s="3">
        <f t="shared" ca="1" si="27"/>
        <v>103</v>
      </c>
      <c r="H90" s="11">
        <f t="shared" ca="1" si="28"/>
        <v>212</v>
      </c>
      <c r="I90" s="10">
        <f ca="1">SUM(L89:L91)</f>
        <v>20</v>
      </c>
      <c r="J90" s="3">
        <f ca="1">SUM(M89:M91)</f>
        <v>22</v>
      </c>
      <c r="K90" s="11">
        <f t="shared" ca="1" si="29"/>
        <v>42</v>
      </c>
      <c r="L90" s="7">
        <f t="shared" ca="1" si="24"/>
        <v>7</v>
      </c>
      <c r="M90" s="8">
        <f t="shared" ca="1" si="24"/>
        <v>5</v>
      </c>
      <c r="N90" s="9">
        <f t="shared" ca="1" si="23"/>
        <v>12</v>
      </c>
    </row>
    <row r="91" spans="1:14" x14ac:dyDescent="0.25">
      <c r="A91" s="12" t="s">
        <v>34</v>
      </c>
      <c r="B91" s="12">
        <f t="shared" si="25"/>
        <v>1997</v>
      </c>
      <c r="C91" s="22" t="s">
        <v>43</v>
      </c>
      <c r="D91" s="12" t="s">
        <v>11</v>
      </c>
      <c r="E91" s="12" t="s">
        <v>14</v>
      </c>
      <c r="F91" s="10">
        <f t="shared" ca="1" si="26"/>
        <v>109</v>
      </c>
      <c r="G91" s="3">
        <f t="shared" ca="1" si="27"/>
        <v>103</v>
      </c>
      <c r="H91" s="11">
        <f t="shared" ca="1" si="28"/>
        <v>212</v>
      </c>
      <c r="I91" s="13">
        <f ca="1">SUM(L89:L91)</f>
        <v>20</v>
      </c>
      <c r="J91" s="12">
        <f ca="1">SUM(M89:M91)</f>
        <v>22</v>
      </c>
      <c r="K91" s="14">
        <f t="shared" ca="1" si="29"/>
        <v>42</v>
      </c>
      <c r="L91" s="7">
        <f t="shared" ca="1" si="24"/>
        <v>8</v>
      </c>
      <c r="M91" s="8">
        <f t="shared" ca="1" si="24"/>
        <v>9</v>
      </c>
      <c r="N91" s="9">
        <f t="shared" ca="1" si="23"/>
        <v>17</v>
      </c>
    </row>
    <row r="92" spans="1:14" x14ac:dyDescent="0.25">
      <c r="A92" s="5" t="s">
        <v>34</v>
      </c>
      <c r="B92" s="5">
        <f t="shared" si="25"/>
        <v>1997</v>
      </c>
      <c r="C92" s="23" t="s">
        <v>43</v>
      </c>
      <c r="D92" s="5" t="s">
        <v>15</v>
      </c>
      <c r="E92" s="5" t="s">
        <v>16</v>
      </c>
      <c r="F92" s="10">
        <f t="shared" ca="1" si="26"/>
        <v>109</v>
      </c>
      <c r="G92" s="3">
        <f t="shared" ca="1" si="27"/>
        <v>103</v>
      </c>
      <c r="H92" s="11">
        <f t="shared" ca="1" si="28"/>
        <v>212</v>
      </c>
      <c r="I92" s="4">
        <f ca="1">SUM(L92:L94)</f>
        <v>25</v>
      </c>
      <c r="J92" s="5">
        <f ca="1">SUM(M92:M94)</f>
        <v>19</v>
      </c>
      <c r="K92" s="6">
        <f t="shared" ca="1" si="29"/>
        <v>44</v>
      </c>
      <c r="L92" s="7">
        <f t="shared" ca="1" si="24"/>
        <v>8</v>
      </c>
      <c r="M92" s="8">
        <f t="shared" ca="1" si="24"/>
        <v>8</v>
      </c>
      <c r="N92" s="9">
        <f t="shared" ca="1" si="23"/>
        <v>16</v>
      </c>
    </row>
    <row r="93" spans="1:14" x14ac:dyDescent="0.25">
      <c r="A93" s="3" t="s">
        <v>34</v>
      </c>
      <c r="B93" s="3">
        <f t="shared" si="25"/>
        <v>1997</v>
      </c>
      <c r="C93" s="21" t="s">
        <v>43</v>
      </c>
      <c r="D93" s="3" t="s">
        <v>15</v>
      </c>
      <c r="E93" s="3" t="s">
        <v>17</v>
      </c>
      <c r="F93" s="10">
        <f t="shared" ca="1" si="26"/>
        <v>109</v>
      </c>
      <c r="G93" s="3">
        <f t="shared" ca="1" si="27"/>
        <v>103</v>
      </c>
      <c r="H93" s="11">
        <f t="shared" ca="1" si="28"/>
        <v>212</v>
      </c>
      <c r="I93" s="10">
        <f ca="1">SUM(L92:L94)</f>
        <v>25</v>
      </c>
      <c r="J93" s="3">
        <f ca="1">SUM(M92:M94)</f>
        <v>19</v>
      </c>
      <c r="K93" s="11">
        <f t="shared" ca="1" si="29"/>
        <v>44</v>
      </c>
      <c r="L93" s="7">
        <f t="shared" ca="1" si="24"/>
        <v>8</v>
      </c>
      <c r="M93" s="8">
        <f t="shared" ca="1" si="24"/>
        <v>5</v>
      </c>
      <c r="N93" s="9">
        <f t="shared" ca="1" si="23"/>
        <v>13</v>
      </c>
    </row>
    <row r="94" spans="1:14" x14ac:dyDescent="0.25">
      <c r="A94" s="12" t="s">
        <v>34</v>
      </c>
      <c r="B94" s="12">
        <f t="shared" si="25"/>
        <v>1997</v>
      </c>
      <c r="C94" s="22" t="s">
        <v>43</v>
      </c>
      <c r="D94" s="12" t="s">
        <v>15</v>
      </c>
      <c r="E94" s="12" t="s">
        <v>18</v>
      </c>
      <c r="F94" s="10">
        <f t="shared" ca="1" si="26"/>
        <v>109</v>
      </c>
      <c r="G94" s="3">
        <f t="shared" ca="1" si="27"/>
        <v>103</v>
      </c>
      <c r="H94" s="11">
        <f t="shared" ca="1" si="28"/>
        <v>212</v>
      </c>
      <c r="I94" s="13">
        <f ca="1">SUM(L92:L94)</f>
        <v>25</v>
      </c>
      <c r="J94" s="12">
        <f ca="1">SUM(M92:M94)</f>
        <v>19</v>
      </c>
      <c r="K94" s="14">
        <f t="shared" ca="1" si="29"/>
        <v>44</v>
      </c>
      <c r="L94" s="7">
        <f t="shared" ca="1" si="24"/>
        <v>9</v>
      </c>
      <c r="M94" s="8">
        <f t="shared" ca="1" si="24"/>
        <v>6</v>
      </c>
      <c r="N94" s="9">
        <f t="shared" ca="1" si="23"/>
        <v>15</v>
      </c>
    </row>
    <row r="95" spans="1:14" x14ac:dyDescent="0.25">
      <c r="A95" s="3" t="s">
        <v>34</v>
      </c>
      <c r="B95" s="3">
        <f t="shared" si="25"/>
        <v>1997</v>
      </c>
      <c r="C95" s="21" t="s">
        <v>43</v>
      </c>
      <c r="D95" s="3" t="s">
        <v>19</v>
      </c>
      <c r="E95" s="3" t="s">
        <v>20</v>
      </c>
      <c r="F95" s="10">
        <f t="shared" ca="1" si="26"/>
        <v>109</v>
      </c>
      <c r="G95" s="3">
        <f t="shared" ca="1" si="27"/>
        <v>103</v>
      </c>
      <c r="H95" s="11">
        <f t="shared" ca="1" si="28"/>
        <v>212</v>
      </c>
      <c r="I95" s="4">
        <f ca="1">SUM(L95:L97)</f>
        <v>18</v>
      </c>
      <c r="J95" s="5">
        <f ca="1">SUM(M95:M97)</f>
        <v>17</v>
      </c>
      <c r="K95" s="6">
        <f t="shared" ca="1" si="29"/>
        <v>35</v>
      </c>
      <c r="L95" s="7">
        <f t="shared" ca="1" si="24"/>
        <v>6</v>
      </c>
      <c r="M95" s="8">
        <f t="shared" ca="1" si="24"/>
        <v>6</v>
      </c>
      <c r="N95" s="9">
        <f t="shared" ca="1" si="23"/>
        <v>12</v>
      </c>
    </row>
    <row r="96" spans="1:14" x14ac:dyDescent="0.25">
      <c r="A96" s="3" t="s">
        <v>34</v>
      </c>
      <c r="B96" s="3">
        <f t="shared" si="25"/>
        <v>1997</v>
      </c>
      <c r="C96" s="21" t="s">
        <v>43</v>
      </c>
      <c r="D96" s="3" t="s">
        <v>19</v>
      </c>
      <c r="E96" s="3" t="s">
        <v>21</v>
      </c>
      <c r="F96" s="10">
        <f t="shared" ca="1" si="26"/>
        <v>109</v>
      </c>
      <c r="G96" s="3">
        <f t="shared" ca="1" si="27"/>
        <v>103</v>
      </c>
      <c r="H96" s="11">
        <f t="shared" ca="1" si="28"/>
        <v>212</v>
      </c>
      <c r="I96" s="10">
        <f ca="1">SUM(L95:L97)</f>
        <v>18</v>
      </c>
      <c r="J96" s="3">
        <f ca="1">SUM(M95:M97)</f>
        <v>17</v>
      </c>
      <c r="K96" s="11">
        <f t="shared" ca="1" si="29"/>
        <v>35</v>
      </c>
      <c r="L96" s="7">
        <f t="shared" ca="1" si="24"/>
        <v>7</v>
      </c>
      <c r="M96" s="8">
        <f t="shared" ca="1" si="24"/>
        <v>6</v>
      </c>
      <c r="N96" s="9">
        <f t="shared" ca="1" si="23"/>
        <v>13</v>
      </c>
    </row>
    <row r="97" spans="1:14" x14ac:dyDescent="0.25">
      <c r="A97" s="12" t="s">
        <v>34</v>
      </c>
      <c r="B97" s="12">
        <f t="shared" si="25"/>
        <v>1997</v>
      </c>
      <c r="C97" s="22" t="s">
        <v>43</v>
      </c>
      <c r="D97" s="12" t="s">
        <v>19</v>
      </c>
      <c r="E97" s="12" t="s">
        <v>22</v>
      </c>
      <c r="F97" s="13">
        <f t="shared" ca="1" si="26"/>
        <v>109</v>
      </c>
      <c r="G97" s="12">
        <f t="shared" ca="1" si="27"/>
        <v>103</v>
      </c>
      <c r="H97" s="14">
        <f t="shared" ca="1" si="28"/>
        <v>212</v>
      </c>
      <c r="I97" s="13">
        <f ca="1">SUM(L95:L97)</f>
        <v>18</v>
      </c>
      <c r="J97" s="12">
        <f ca="1">SUM(M95:M97)</f>
        <v>17</v>
      </c>
      <c r="K97" s="14">
        <f t="shared" ca="1" si="29"/>
        <v>35</v>
      </c>
      <c r="L97" s="7">
        <f t="shared" ca="1" si="24"/>
        <v>5</v>
      </c>
      <c r="M97" s="8">
        <f t="shared" ca="1" si="24"/>
        <v>5</v>
      </c>
      <c r="N97" s="9">
        <f t="shared" ca="1" si="23"/>
        <v>10</v>
      </c>
    </row>
    <row r="98" spans="1:14" x14ac:dyDescent="0.25">
      <c r="A98" s="3" t="s">
        <v>34</v>
      </c>
      <c r="B98" s="3">
        <f t="shared" si="25"/>
        <v>1998</v>
      </c>
      <c r="C98" s="21" t="s">
        <v>43</v>
      </c>
      <c r="D98" s="3" t="s">
        <v>2</v>
      </c>
      <c r="E98" s="3" t="s">
        <v>3</v>
      </c>
      <c r="F98" s="4">
        <f ca="1">SUM(I98,I102,I105,I108,I111)</f>
        <v>120</v>
      </c>
      <c r="G98" s="5">
        <f ca="1">SUM(J98,J102,J105,J108,J111)</f>
        <v>117</v>
      </c>
      <c r="H98" s="6">
        <f t="shared" ca="1" si="28"/>
        <v>237</v>
      </c>
      <c r="I98" s="4">
        <f ca="1">SUM(L98:L101)</f>
        <v>26</v>
      </c>
      <c r="J98" s="5">
        <f ca="1">SUM(M98:M101)</f>
        <v>25</v>
      </c>
      <c r="K98" s="6">
        <f t="shared" ca="1" si="29"/>
        <v>51</v>
      </c>
      <c r="L98" s="7">
        <f t="shared" ca="1" si="24"/>
        <v>8</v>
      </c>
      <c r="M98" s="8">
        <f t="shared" ca="1" si="24"/>
        <v>7</v>
      </c>
      <c r="N98" s="9">
        <f t="shared" ca="1" si="23"/>
        <v>15</v>
      </c>
    </row>
    <row r="99" spans="1:14" x14ac:dyDescent="0.25">
      <c r="A99" s="3" t="s">
        <v>34</v>
      </c>
      <c r="B99" s="3">
        <f t="shared" si="25"/>
        <v>1998</v>
      </c>
      <c r="C99" s="21" t="s">
        <v>43</v>
      </c>
      <c r="D99" s="3" t="s">
        <v>2</v>
      </c>
      <c r="E99" s="3" t="s">
        <v>4</v>
      </c>
      <c r="F99" s="10">
        <f t="shared" ref="F99:F113" ca="1" si="30">F98</f>
        <v>120</v>
      </c>
      <c r="G99" s="3">
        <f t="shared" ref="G99:G113" ca="1" si="31">G98</f>
        <v>117</v>
      </c>
      <c r="H99" s="11">
        <f t="shared" ca="1" si="28"/>
        <v>237</v>
      </c>
      <c r="I99" s="10">
        <f ca="1">SUM(L98:L101)</f>
        <v>26</v>
      </c>
      <c r="J99" s="3">
        <f ca="1">SUM(M98:M101)</f>
        <v>25</v>
      </c>
      <c r="K99" s="11">
        <f t="shared" ca="1" si="29"/>
        <v>51</v>
      </c>
      <c r="L99" s="7">
        <f t="shared" ca="1" si="24"/>
        <v>7</v>
      </c>
      <c r="M99" s="8">
        <f t="shared" ca="1" si="24"/>
        <v>8</v>
      </c>
      <c r="N99" s="9">
        <f t="shared" ca="1" si="23"/>
        <v>15</v>
      </c>
    </row>
    <row r="100" spans="1:14" x14ac:dyDescent="0.25">
      <c r="A100" s="3" t="s">
        <v>34</v>
      </c>
      <c r="B100" s="3">
        <f t="shared" si="25"/>
        <v>1998</v>
      </c>
      <c r="C100" s="21" t="s">
        <v>43</v>
      </c>
      <c r="D100" s="3" t="s">
        <v>2</v>
      </c>
      <c r="E100" s="3" t="s">
        <v>5</v>
      </c>
      <c r="F100" s="10">
        <f t="shared" ca="1" si="30"/>
        <v>120</v>
      </c>
      <c r="G100" s="3">
        <f t="shared" ca="1" si="31"/>
        <v>117</v>
      </c>
      <c r="H100" s="11">
        <f t="shared" ca="1" si="28"/>
        <v>237</v>
      </c>
      <c r="I100" s="10">
        <f ca="1">SUM(L98:L101)</f>
        <v>26</v>
      </c>
      <c r="J100" s="3">
        <f ca="1">SUM(M98:M101)</f>
        <v>25</v>
      </c>
      <c r="K100" s="11">
        <f t="shared" ca="1" si="29"/>
        <v>51</v>
      </c>
      <c r="L100" s="7">
        <f t="shared" ca="1" si="24"/>
        <v>6</v>
      </c>
      <c r="M100" s="8">
        <f t="shared" ca="1" si="24"/>
        <v>5</v>
      </c>
      <c r="N100" s="9">
        <f t="shared" ca="1" si="23"/>
        <v>11</v>
      </c>
    </row>
    <row r="101" spans="1:14" x14ac:dyDescent="0.25">
      <c r="A101" s="12" t="s">
        <v>34</v>
      </c>
      <c r="B101" s="12">
        <f t="shared" si="25"/>
        <v>1998</v>
      </c>
      <c r="C101" s="22" t="s">
        <v>43</v>
      </c>
      <c r="D101" s="12" t="s">
        <v>2</v>
      </c>
      <c r="E101" s="12" t="s">
        <v>6</v>
      </c>
      <c r="F101" s="10">
        <f t="shared" ca="1" si="30"/>
        <v>120</v>
      </c>
      <c r="G101" s="3">
        <f t="shared" ca="1" si="31"/>
        <v>117</v>
      </c>
      <c r="H101" s="11">
        <f t="shared" ca="1" si="28"/>
        <v>237</v>
      </c>
      <c r="I101" s="13">
        <f ca="1">SUM(L98:L101)</f>
        <v>26</v>
      </c>
      <c r="J101" s="12">
        <f ca="1">SUM(M98:M101)</f>
        <v>25</v>
      </c>
      <c r="K101" s="14">
        <f t="shared" ca="1" si="29"/>
        <v>51</v>
      </c>
      <c r="L101" s="7">
        <f t="shared" ca="1" si="24"/>
        <v>5</v>
      </c>
      <c r="M101" s="8">
        <f t="shared" ca="1" si="24"/>
        <v>5</v>
      </c>
      <c r="N101" s="9">
        <f t="shared" ca="1" si="23"/>
        <v>10</v>
      </c>
    </row>
    <row r="102" spans="1:14" x14ac:dyDescent="0.25">
      <c r="A102" s="5" t="s">
        <v>34</v>
      </c>
      <c r="B102" s="5">
        <f t="shared" si="25"/>
        <v>1998</v>
      </c>
      <c r="C102" s="23" t="s">
        <v>43</v>
      </c>
      <c r="D102" s="5" t="s">
        <v>7</v>
      </c>
      <c r="E102" s="5" t="s">
        <v>8</v>
      </c>
      <c r="F102" s="10">
        <f t="shared" ca="1" si="30"/>
        <v>120</v>
      </c>
      <c r="G102" s="3">
        <f t="shared" ca="1" si="31"/>
        <v>117</v>
      </c>
      <c r="H102" s="11">
        <f t="shared" ca="1" si="28"/>
        <v>237</v>
      </c>
      <c r="I102" s="4">
        <f ca="1">SUM(L102:L104)</f>
        <v>24</v>
      </c>
      <c r="J102" s="5">
        <f ca="1">SUM(M102:M104)</f>
        <v>20</v>
      </c>
      <c r="K102" s="6">
        <f t="shared" ca="1" si="29"/>
        <v>44</v>
      </c>
      <c r="L102" s="7">
        <f t="shared" ref="L102:M121" ca="1" si="32" xml:space="preserve"> RANDBETWEEN( VLOOKUP($B102,$P$1:$R$24,2), VLOOKUP($B102,$P$1:$R$24,3))</f>
        <v>11</v>
      </c>
      <c r="M102" s="8">
        <f t="shared" ca="1" si="32"/>
        <v>4</v>
      </c>
      <c r="N102" s="9">
        <f t="shared" ca="1" si="23"/>
        <v>15</v>
      </c>
    </row>
    <row r="103" spans="1:14" x14ac:dyDescent="0.25">
      <c r="A103" s="3" t="s">
        <v>34</v>
      </c>
      <c r="B103" s="3">
        <f t="shared" si="25"/>
        <v>1998</v>
      </c>
      <c r="C103" s="21" t="s">
        <v>43</v>
      </c>
      <c r="D103" s="3" t="s">
        <v>7</v>
      </c>
      <c r="E103" s="3" t="s">
        <v>9</v>
      </c>
      <c r="F103" s="10">
        <f t="shared" ca="1" si="30"/>
        <v>120</v>
      </c>
      <c r="G103" s="3">
        <f t="shared" ca="1" si="31"/>
        <v>117</v>
      </c>
      <c r="H103" s="11">
        <f t="shared" ca="1" si="28"/>
        <v>237</v>
      </c>
      <c r="I103" s="10">
        <f ca="1">SUM(L102:L104)</f>
        <v>24</v>
      </c>
      <c r="J103" s="3">
        <f ca="1">SUM(M102:M104)</f>
        <v>20</v>
      </c>
      <c r="K103" s="11">
        <f t="shared" ca="1" si="29"/>
        <v>44</v>
      </c>
      <c r="L103" s="7">
        <f t="shared" ca="1" si="32"/>
        <v>5</v>
      </c>
      <c r="M103" s="8">
        <f t="shared" ca="1" si="32"/>
        <v>9</v>
      </c>
      <c r="N103" s="9">
        <f t="shared" ca="1" si="23"/>
        <v>14</v>
      </c>
    </row>
    <row r="104" spans="1:14" x14ac:dyDescent="0.25">
      <c r="A104" s="12" t="s">
        <v>34</v>
      </c>
      <c r="B104" s="12">
        <f t="shared" si="25"/>
        <v>1998</v>
      </c>
      <c r="C104" s="22" t="s">
        <v>43</v>
      </c>
      <c r="D104" s="12" t="s">
        <v>7</v>
      </c>
      <c r="E104" s="12" t="s">
        <v>10</v>
      </c>
      <c r="F104" s="10">
        <f t="shared" ca="1" si="30"/>
        <v>120</v>
      </c>
      <c r="G104" s="3">
        <f t="shared" ca="1" si="31"/>
        <v>117</v>
      </c>
      <c r="H104" s="11">
        <f t="shared" ca="1" si="28"/>
        <v>237</v>
      </c>
      <c r="I104" s="13">
        <f ca="1">SUM(L102:L104)</f>
        <v>24</v>
      </c>
      <c r="J104" s="12">
        <f ca="1">SUM(M102:M104)</f>
        <v>20</v>
      </c>
      <c r="K104" s="14">
        <f t="shared" ca="1" si="29"/>
        <v>44</v>
      </c>
      <c r="L104" s="7">
        <f t="shared" ca="1" si="32"/>
        <v>8</v>
      </c>
      <c r="M104" s="8">
        <f t="shared" ca="1" si="32"/>
        <v>7</v>
      </c>
      <c r="N104" s="9">
        <f t="shared" ca="1" si="23"/>
        <v>15</v>
      </c>
    </row>
    <row r="105" spans="1:14" x14ac:dyDescent="0.25">
      <c r="A105" s="5" t="s">
        <v>34</v>
      </c>
      <c r="B105" s="5">
        <f t="shared" si="25"/>
        <v>1998</v>
      </c>
      <c r="C105" s="23" t="s">
        <v>43</v>
      </c>
      <c r="D105" s="5" t="s">
        <v>11</v>
      </c>
      <c r="E105" s="5" t="s">
        <v>12</v>
      </c>
      <c r="F105" s="10">
        <f t="shared" ca="1" si="30"/>
        <v>120</v>
      </c>
      <c r="G105" s="3">
        <f t="shared" ca="1" si="31"/>
        <v>117</v>
      </c>
      <c r="H105" s="11">
        <f t="shared" ca="1" si="28"/>
        <v>237</v>
      </c>
      <c r="I105" s="4">
        <f ca="1">SUM(L105:L107)</f>
        <v>22</v>
      </c>
      <c r="J105" s="5">
        <f ca="1">SUM(M105:M107)</f>
        <v>25</v>
      </c>
      <c r="K105" s="6">
        <f t="shared" ca="1" si="29"/>
        <v>47</v>
      </c>
      <c r="L105" s="7">
        <f t="shared" ca="1" si="32"/>
        <v>4</v>
      </c>
      <c r="M105" s="8">
        <f t="shared" ca="1" si="32"/>
        <v>5</v>
      </c>
      <c r="N105" s="9">
        <f t="shared" ca="1" si="23"/>
        <v>9</v>
      </c>
    </row>
    <row r="106" spans="1:14" x14ac:dyDescent="0.25">
      <c r="A106" s="3" t="s">
        <v>34</v>
      </c>
      <c r="B106" s="3">
        <f t="shared" si="25"/>
        <v>1998</v>
      </c>
      <c r="C106" s="21" t="s">
        <v>43</v>
      </c>
      <c r="D106" s="3" t="s">
        <v>11</v>
      </c>
      <c r="E106" s="3" t="s">
        <v>13</v>
      </c>
      <c r="F106" s="10">
        <f t="shared" ca="1" si="30"/>
        <v>120</v>
      </c>
      <c r="G106" s="3">
        <f t="shared" ca="1" si="31"/>
        <v>117</v>
      </c>
      <c r="H106" s="11">
        <f t="shared" ca="1" si="28"/>
        <v>237</v>
      </c>
      <c r="I106" s="10">
        <f ca="1">SUM(L105:L107)</f>
        <v>22</v>
      </c>
      <c r="J106" s="3">
        <f ca="1">SUM(M105:M107)</f>
        <v>25</v>
      </c>
      <c r="K106" s="11">
        <f t="shared" ca="1" si="29"/>
        <v>47</v>
      </c>
      <c r="L106" s="7">
        <f t="shared" ca="1" si="32"/>
        <v>11</v>
      </c>
      <c r="M106" s="8">
        <f t="shared" ca="1" si="32"/>
        <v>11</v>
      </c>
      <c r="N106" s="9">
        <f t="shared" ca="1" si="23"/>
        <v>22</v>
      </c>
    </row>
    <row r="107" spans="1:14" x14ac:dyDescent="0.25">
      <c r="A107" s="12" t="s">
        <v>34</v>
      </c>
      <c r="B107" s="12">
        <f t="shared" si="25"/>
        <v>1998</v>
      </c>
      <c r="C107" s="22" t="s">
        <v>43</v>
      </c>
      <c r="D107" s="12" t="s">
        <v>11</v>
      </c>
      <c r="E107" s="12" t="s">
        <v>14</v>
      </c>
      <c r="F107" s="10">
        <f t="shared" ca="1" si="30"/>
        <v>120</v>
      </c>
      <c r="G107" s="3">
        <f t="shared" ca="1" si="31"/>
        <v>117</v>
      </c>
      <c r="H107" s="11">
        <f t="shared" ca="1" si="28"/>
        <v>237</v>
      </c>
      <c r="I107" s="13">
        <f ca="1">SUM(L105:L107)</f>
        <v>22</v>
      </c>
      <c r="J107" s="12">
        <f ca="1">SUM(M105:M107)</f>
        <v>25</v>
      </c>
      <c r="K107" s="14">
        <f t="shared" ca="1" si="29"/>
        <v>47</v>
      </c>
      <c r="L107" s="7">
        <f t="shared" ca="1" si="32"/>
        <v>7</v>
      </c>
      <c r="M107" s="8">
        <f t="shared" ca="1" si="32"/>
        <v>9</v>
      </c>
      <c r="N107" s="9">
        <f t="shared" ca="1" si="23"/>
        <v>16</v>
      </c>
    </row>
    <row r="108" spans="1:14" x14ac:dyDescent="0.25">
      <c r="A108" s="5" t="s">
        <v>34</v>
      </c>
      <c r="B108" s="5">
        <f t="shared" si="25"/>
        <v>1998</v>
      </c>
      <c r="C108" s="23" t="s">
        <v>43</v>
      </c>
      <c r="D108" s="5" t="s">
        <v>15</v>
      </c>
      <c r="E108" s="5" t="s">
        <v>16</v>
      </c>
      <c r="F108" s="10">
        <f t="shared" ca="1" si="30"/>
        <v>120</v>
      </c>
      <c r="G108" s="3">
        <f t="shared" ca="1" si="31"/>
        <v>117</v>
      </c>
      <c r="H108" s="11">
        <f t="shared" ca="1" si="28"/>
        <v>237</v>
      </c>
      <c r="I108" s="4">
        <f ca="1">SUM(L108:L110)</f>
        <v>25</v>
      </c>
      <c r="J108" s="5">
        <f ca="1">SUM(M108:M110)</f>
        <v>29</v>
      </c>
      <c r="K108" s="6">
        <f t="shared" ca="1" si="29"/>
        <v>54</v>
      </c>
      <c r="L108" s="7">
        <f t="shared" ca="1" si="32"/>
        <v>7</v>
      </c>
      <c r="M108" s="8">
        <f t="shared" ca="1" si="32"/>
        <v>9</v>
      </c>
      <c r="N108" s="9">
        <f t="shared" ca="1" si="23"/>
        <v>16</v>
      </c>
    </row>
    <row r="109" spans="1:14" x14ac:dyDescent="0.25">
      <c r="A109" s="3" t="s">
        <v>34</v>
      </c>
      <c r="B109" s="3">
        <f t="shared" si="25"/>
        <v>1998</v>
      </c>
      <c r="C109" s="21" t="s">
        <v>43</v>
      </c>
      <c r="D109" s="3" t="s">
        <v>15</v>
      </c>
      <c r="E109" s="3" t="s">
        <v>17</v>
      </c>
      <c r="F109" s="10">
        <f t="shared" ca="1" si="30"/>
        <v>120</v>
      </c>
      <c r="G109" s="3">
        <f t="shared" ca="1" si="31"/>
        <v>117</v>
      </c>
      <c r="H109" s="11">
        <f t="shared" ca="1" si="28"/>
        <v>237</v>
      </c>
      <c r="I109" s="10">
        <f ca="1">SUM(L108:L110)</f>
        <v>25</v>
      </c>
      <c r="J109" s="3">
        <f ca="1">SUM(M108:M110)</f>
        <v>29</v>
      </c>
      <c r="K109" s="11">
        <f t="shared" ca="1" si="29"/>
        <v>54</v>
      </c>
      <c r="L109" s="7">
        <f t="shared" ca="1" si="32"/>
        <v>7</v>
      </c>
      <c r="M109" s="8">
        <f t="shared" ca="1" si="32"/>
        <v>10</v>
      </c>
      <c r="N109" s="9">
        <f t="shared" ca="1" si="23"/>
        <v>17</v>
      </c>
    </row>
    <row r="110" spans="1:14" x14ac:dyDescent="0.25">
      <c r="A110" s="12" t="s">
        <v>34</v>
      </c>
      <c r="B110" s="12">
        <f t="shared" si="25"/>
        <v>1998</v>
      </c>
      <c r="C110" s="22" t="s">
        <v>43</v>
      </c>
      <c r="D110" s="12" t="s">
        <v>15</v>
      </c>
      <c r="E110" s="12" t="s">
        <v>18</v>
      </c>
      <c r="F110" s="10">
        <f t="shared" ca="1" si="30"/>
        <v>120</v>
      </c>
      <c r="G110" s="3">
        <f t="shared" ca="1" si="31"/>
        <v>117</v>
      </c>
      <c r="H110" s="11">
        <f t="shared" ca="1" si="28"/>
        <v>237</v>
      </c>
      <c r="I110" s="13">
        <f ca="1">SUM(L108:L110)</f>
        <v>25</v>
      </c>
      <c r="J110" s="12">
        <f ca="1">SUM(M108:M110)</f>
        <v>29</v>
      </c>
      <c r="K110" s="14">
        <f t="shared" ca="1" si="29"/>
        <v>54</v>
      </c>
      <c r="L110" s="7">
        <f t="shared" ca="1" si="32"/>
        <v>11</v>
      </c>
      <c r="M110" s="8">
        <f t="shared" ca="1" si="32"/>
        <v>10</v>
      </c>
      <c r="N110" s="9">
        <f t="shared" ca="1" si="23"/>
        <v>21</v>
      </c>
    </row>
    <row r="111" spans="1:14" x14ac:dyDescent="0.25">
      <c r="A111" s="3" t="s">
        <v>34</v>
      </c>
      <c r="B111" s="3">
        <f t="shared" si="25"/>
        <v>1998</v>
      </c>
      <c r="C111" s="21" t="s">
        <v>43</v>
      </c>
      <c r="D111" s="3" t="s">
        <v>19</v>
      </c>
      <c r="E111" s="3" t="s">
        <v>20</v>
      </c>
      <c r="F111" s="10">
        <f t="shared" ca="1" si="30"/>
        <v>120</v>
      </c>
      <c r="G111" s="3">
        <f t="shared" ca="1" si="31"/>
        <v>117</v>
      </c>
      <c r="H111" s="11">
        <f t="shared" ca="1" si="28"/>
        <v>237</v>
      </c>
      <c r="I111" s="4">
        <f ca="1">SUM(L111:L113)</f>
        <v>23</v>
      </c>
      <c r="J111" s="5">
        <f ca="1">SUM(M111:M113)</f>
        <v>18</v>
      </c>
      <c r="K111" s="6">
        <f t="shared" ca="1" si="29"/>
        <v>41</v>
      </c>
      <c r="L111" s="7">
        <f t="shared" ca="1" si="32"/>
        <v>11</v>
      </c>
      <c r="M111" s="8">
        <f t="shared" ca="1" si="32"/>
        <v>7</v>
      </c>
      <c r="N111" s="9">
        <f t="shared" ca="1" si="23"/>
        <v>18</v>
      </c>
    </row>
    <row r="112" spans="1:14" x14ac:dyDescent="0.25">
      <c r="A112" s="3" t="s">
        <v>34</v>
      </c>
      <c r="B112" s="3">
        <f t="shared" si="25"/>
        <v>1998</v>
      </c>
      <c r="C112" s="21" t="s">
        <v>43</v>
      </c>
      <c r="D112" s="3" t="s">
        <v>19</v>
      </c>
      <c r="E112" s="3" t="s">
        <v>21</v>
      </c>
      <c r="F112" s="10">
        <f t="shared" ca="1" si="30"/>
        <v>120</v>
      </c>
      <c r="G112" s="3">
        <f t="shared" ca="1" si="31"/>
        <v>117</v>
      </c>
      <c r="H112" s="11">
        <f t="shared" ca="1" si="28"/>
        <v>237</v>
      </c>
      <c r="I112" s="10">
        <f ca="1">SUM(L111:L113)</f>
        <v>23</v>
      </c>
      <c r="J112" s="3">
        <f ca="1">SUM(M111:M113)</f>
        <v>18</v>
      </c>
      <c r="K112" s="11">
        <f t="shared" ca="1" si="29"/>
        <v>41</v>
      </c>
      <c r="L112" s="7">
        <f t="shared" ca="1" si="32"/>
        <v>6</v>
      </c>
      <c r="M112" s="8">
        <f t="shared" ca="1" si="32"/>
        <v>6</v>
      </c>
      <c r="N112" s="9">
        <f t="shared" ca="1" si="23"/>
        <v>12</v>
      </c>
    </row>
    <row r="113" spans="1:14" x14ac:dyDescent="0.25">
      <c r="A113" s="12" t="s">
        <v>34</v>
      </c>
      <c r="B113" s="12">
        <f t="shared" si="25"/>
        <v>1998</v>
      </c>
      <c r="C113" s="22" t="s">
        <v>43</v>
      </c>
      <c r="D113" s="12" t="s">
        <v>19</v>
      </c>
      <c r="E113" s="12" t="s">
        <v>22</v>
      </c>
      <c r="F113" s="13">
        <f t="shared" ca="1" si="30"/>
        <v>120</v>
      </c>
      <c r="G113" s="12">
        <f t="shared" ca="1" si="31"/>
        <v>117</v>
      </c>
      <c r="H113" s="14">
        <f t="shared" ca="1" si="28"/>
        <v>237</v>
      </c>
      <c r="I113" s="13">
        <f ca="1">SUM(L111:L113)</f>
        <v>23</v>
      </c>
      <c r="J113" s="12">
        <f ca="1">SUM(M111:M113)</f>
        <v>18</v>
      </c>
      <c r="K113" s="14">
        <f t="shared" ca="1" si="29"/>
        <v>41</v>
      </c>
      <c r="L113" s="7">
        <f t="shared" ca="1" si="32"/>
        <v>6</v>
      </c>
      <c r="M113" s="8">
        <f t="shared" ca="1" si="32"/>
        <v>5</v>
      </c>
      <c r="N113" s="9">
        <f t="shared" ca="1" si="23"/>
        <v>11</v>
      </c>
    </row>
    <row r="114" spans="1:14" x14ac:dyDescent="0.25">
      <c r="A114" s="3" t="s">
        <v>34</v>
      </c>
      <c r="B114" s="3">
        <f t="shared" si="25"/>
        <v>1999</v>
      </c>
      <c r="C114" s="21" t="s">
        <v>43</v>
      </c>
      <c r="D114" s="3" t="s">
        <v>2</v>
      </c>
      <c r="E114" s="3" t="s">
        <v>3</v>
      </c>
      <c r="F114" s="4">
        <f ca="1">SUM(I114,I118,I121,I124,I127)</f>
        <v>80</v>
      </c>
      <c r="G114" s="5">
        <f ca="1">SUM(J114,J118,J121,J124,J127)</f>
        <v>80</v>
      </c>
      <c r="H114" s="6">
        <f t="shared" ca="1" si="28"/>
        <v>160</v>
      </c>
      <c r="I114" s="4">
        <f ca="1">SUM(L114:L117)</f>
        <v>20</v>
      </c>
      <c r="J114" s="5">
        <f ca="1">SUM(M114:M117)</f>
        <v>20</v>
      </c>
      <c r="K114" s="6">
        <f t="shared" ca="1" si="29"/>
        <v>40</v>
      </c>
      <c r="L114" s="7">
        <f t="shared" ca="1" si="32"/>
        <v>5</v>
      </c>
      <c r="M114" s="8">
        <f t="shared" ca="1" si="32"/>
        <v>5</v>
      </c>
      <c r="N114" s="9">
        <f t="shared" ca="1" si="23"/>
        <v>10</v>
      </c>
    </row>
    <row r="115" spans="1:14" x14ac:dyDescent="0.25">
      <c r="A115" s="3" t="s">
        <v>34</v>
      </c>
      <c r="B115" s="3">
        <f t="shared" si="25"/>
        <v>1999</v>
      </c>
      <c r="C115" s="21" t="s">
        <v>43</v>
      </c>
      <c r="D115" s="3" t="s">
        <v>2</v>
      </c>
      <c r="E115" s="3" t="s">
        <v>4</v>
      </c>
      <c r="F115" s="10">
        <f t="shared" ref="F115:F129" ca="1" si="33">F114</f>
        <v>80</v>
      </c>
      <c r="G115" s="3">
        <f t="shared" ref="G115:G129" ca="1" si="34">G114</f>
        <v>80</v>
      </c>
      <c r="H115" s="11">
        <f t="shared" ca="1" si="28"/>
        <v>160</v>
      </c>
      <c r="I115" s="10">
        <f ca="1">SUM(L114:L117)</f>
        <v>20</v>
      </c>
      <c r="J115" s="3">
        <f ca="1">SUM(M114:M117)</f>
        <v>20</v>
      </c>
      <c r="K115" s="11">
        <f t="shared" ca="1" si="29"/>
        <v>40</v>
      </c>
      <c r="L115" s="7">
        <f t="shared" ca="1" si="32"/>
        <v>5</v>
      </c>
      <c r="M115" s="8">
        <f t="shared" ca="1" si="32"/>
        <v>5</v>
      </c>
      <c r="N115" s="9">
        <f t="shared" ca="1" si="23"/>
        <v>10</v>
      </c>
    </row>
    <row r="116" spans="1:14" x14ac:dyDescent="0.25">
      <c r="A116" s="3" t="s">
        <v>34</v>
      </c>
      <c r="B116" s="3">
        <f t="shared" si="25"/>
        <v>1999</v>
      </c>
      <c r="C116" s="21" t="s">
        <v>43</v>
      </c>
      <c r="D116" s="3" t="s">
        <v>2</v>
      </c>
      <c r="E116" s="3" t="s">
        <v>5</v>
      </c>
      <c r="F116" s="10">
        <f t="shared" ca="1" si="33"/>
        <v>80</v>
      </c>
      <c r="G116" s="3">
        <f t="shared" ca="1" si="34"/>
        <v>80</v>
      </c>
      <c r="H116" s="11">
        <f t="shared" ca="1" si="28"/>
        <v>160</v>
      </c>
      <c r="I116" s="10">
        <f ca="1">SUM(L114:L117)</f>
        <v>20</v>
      </c>
      <c r="J116" s="3">
        <f ca="1">SUM(M114:M117)</f>
        <v>20</v>
      </c>
      <c r="K116" s="11">
        <f t="shared" ca="1" si="29"/>
        <v>40</v>
      </c>
      <c r="L116" s="7">
        <f t="shared" ca="1" si="32"/>
        <v>5</v>
      </c>
      <c r="M116" s="8">
        <f t="shared" ca="1" si="32"/>
        <v>5</v>
      </c>
      <c r="N116" s="9">
        <f t="shared" ca="1" si="23"/>
        <v>10</v>
      </c>
    </row>
    <row r="117" spans="1:14" x14ac:dyDescent="0.25">
      <c r="A117" s="12" t="s">
        <v>34</v>
      </c>
      <c r="B117" s="12">
        <f t="shared" si="25"/>
        <v>1999</v>
      </c>
      <c r="C117" s="22" t="s">
        <v>43</v>
      </c>
      <c r="D117" s="12" t="s">
        <v>2</v>
      </c>
      <c r="E117" s="12" t="s">
        <v>6</v>
      </c>
      <c r="F117" s="10">
        <f t="shared" ca="1" si="33"/>
        <v>80</v>
      </c>
      <c r="G117" s="3">
        <f t="shared" ca="1" si="34"/>
        <v>80</v>
      </c>
      <c r="H117" s="11">
        <f t="shared" ca="1" si="28"/>
        <v>160</v>
      </c>
      <c r="I117" s="13">
        <f ca="1">SUM(L114:L117)</f>
        <v>20</v>
      </c>
      <c r="J117" s="12">
        <f ca="1">SUM(M114:M117)</f>
        <v>20</v>
      </c>
      <c r="K117" s="14">
        <f t="shared" ca="1" si="29"/>
        <v>40</v>
      </c>
      <c r="L117" s="7">
        <f t="shared" ca="1" si="32"/>
        <v>5</v>
      </c>
      <c r="M117" s="8">
        <f t="shared" ca="1" si="32"/>
        <v>5</v>
      </c>
      <c r="N117" s="9">
        <f t="shared" ca="1" si="23"/>
        <v>10</v>
      </c>
    </row>
    <row r="118" spans="1:14" x14ac:dyDescent="0.25">
      <c r="A118" s="5" t="s">
        <v>34</v>
      </c>
      <c r="B118" s="5">
        <f t="shared" si="25"/>
        <v>1999</v>
      </c>
      <c r="C118" s="23" t="s">
        <v>43</v>
      </c>
      <c r="D118" s="5" t="s">
        <v>7</v>
      </c>
      <c r="E118" s="5" t="s">
        <v>8</v>
      </c>
      <c r="F118" s="10">
        <f t="shared" ca="1" si="33"/>
        <v>80</v>
      </c>
      <c r="G118" s="3">
        <f t="shared" ca="1" si="34"/>
        <v>80</v>
      </c>
      <c r="H118" s="11">
        <f t="shared" ca="1" si="28"/>
        <v>160</v>
      </c>
      <c r="I118" s="4">
        <f ca="1">SUM(L118:L120)</f>
        <v>15</v>
      </c>
      <c r="J118" s="5">
        <f ca="1">SUM(M118:M120)</f>
        <v>15</v>
      </c>
      <c r="K118" s="6">
        <f t="shared" ca="1" si="29"/>
        <v>30</v>
      </c>
      <c r="L118" s="7">
        <f t="shared" ca="1" si="32"/>
        <v>5</v>
      </c>
      <c r="M118" s="8">
        <f t="shared" ca="1" si="32"/>
        <v>5</v>
      </c>
      <c r="N118" s="9">
        <f t="shared" ca="1" si="23"/>
        <v>10</v>
      </c>
    </row>
    <row r="119" spans="1:14" x14ac:dyDescent="0.25">
      <c r="A119" s="3" t="s">
        <v>34</v>
      </c>
      <c r="B119" s="3">
        <f t="shared" si="25"/>
        <v>1999</v>
      </c>
      <c r="C119" s="21" t="s">
        <v>43</v>
      </c>
      <c r="D119" s="3" t="s">
        <v>7</v>
      </c>
      <c r="E119" s="3" t="s">
        <v>9</v>
      </c>
      <c r="F119" s="10">
        <f t="shared" ca="1" si="33"/>
        <v>80</v>
      </c>
      <c r="G119" s="3">
        <f t="shared" ca="1" si="34"/>
        <v>80</v>
      </c>
      <c r="H119" s="11">
        <f t="shared" ca="1" si="28"/>
        <v>160</v>
      </c>
      <c r="I119" s="10">
        <f ca="1">SUM(L118:L120)</f>
        <v>15</v>
      </c>
      <c r="J119" s="3">
        <f ca="1">SUM(M118:M120)</f>
        <v>15</v>
      </c>
      <c r="K119" s="11">
        <f t="shared" ca="1" si="29"/>
        <v>30</v>
      </c>
      <c r="L119" s="7">
        <f t="shared" ca="1" si="32"/>
        <v>5</v>
      </c>
      <c r="M119" s="8">
        <f t="shared" ca="1" si="32"/>
        <v>5</v>
      </c>
      <c r="N119" s="9">
        <f t="shared" ca="1" si="23"/>
        <v>10</v>
      </c>
    </row>
    <row r="120" spans="1:14" x14ac:dyDescent="0.25">
      <c r="A120" s="12" t="s">
        <v>34</v>
      </c>
      <c r="B120" s="12">
        <f t="shared" si="25"/>
        <v>1999</v>
      </c>
      <c r="C120" s="22" t="s">
        <v>43</v>
      </c>
      <c r="D120" s="12" t="s">
        <v>7</v>
      </c>
      <c r="E120" s="12" t="s">
        <v>10</v>
      </c>
      <c r="F120" s="10">
        <f t="shared" ca="1" si="33"/>
        <v>80</v>
      </c>
      <c r="G120" s="3">
        <f t="shared" ca="1" si="34"/>
        <v>80</v>
      </c>
      <c r="H120" s="11">
        <f t="shared" ca="1" si="28"/>
        <v>160</v>
      </c>
      <c r="I120" s="13">
        <f ca="1">SUM(L118:L120)</f>
        <v>15</v>
      </c>
      <c r="J120" s="12">
        <f ca="1">SUM(M118:M120)</f>
        <v>15</v>
      </c>
      <c r="K120" s="14">
        <f t="shared" ca="1" si="29"/>
        <v>30</v>
      </c>
      <c r="L120" s="7">
        <f t="shared" ca="1" si="32"/>
        <v>5</v>
      </c>
      <c r="M120" s="8">
        <f t="shared" ca="1" si="32"/>
        <v>5</v>
      </c>
      <c r="N120" s="9">
        <f t="shared" ca="1" si="23"/>
        <v>10</v>
      </c>
    </row>
    <row r="121" spans="1:14" x14ac:dyDescent="0.25">
      <c r="A121" s="5" t="s">
        <v>34</v>
      </c>
      <c r="B121" s="5">
        <f t="shared" si="25"/>
        <v>1999</v>
      </c>
      <c r="C121" s="23" t="s">
        <v>43</v>
      </c>
      <c r="D121" s="5" t="s">
        <v>11</v>
      </c>
      <c r="E121" s="5" t="s">
        <v>12</v>
      </c>
      <c r="F121" s="10">
        <f t="shared" ca="1" si="33"/>
        <v>80</v>
      </c>
      <c r="G121" s="3">
        <f t="shared" ca="1" si="34"/>
        <v>80</v>
      </c>
      <c r="H121" s="11">
        <f t="shared" ca="1" si="28"/>
        <v>160</v>
      </c>
      <c r="I121" s="4">
        <f ca="1">SUM(L121:L123)</f>
        <v>15</v>
      </c>
      <c r="J121" s="5">
        <f ca="1">SUM(M121:M123)</f>
        <v>15</v>
      </c>
      <c r="K121" s="6">
        <f t="shared" ca="1" si="29"/>
        <v>30</v>
      </c>
      <c r="L121" s="7">
        <f t="shared" ca="1" si="32"/>
        <v>5</v>
      </c>
      <c r="M121" s="8">
        <f t="shared" ca="1" si="32"/>
        <v>5</v>
      </c>
      <c r="N121" s="9">
        <f t="shared" ca="1" si="23"/>
        <v>10</v>
      </c>
    </row>
    <row r="122" spans="1:14" x14ac:dyDescent="0.25">
      <c r="A122" s="3" t="s">
        <v>34</v>
      </c>
      <c r="B122" s="3">
        <f t="shared" si="25"/>
        <v>1999</v>
      </c>
      <c r="C122" s="21" t="s">
        <v>43</v>
      </c>
      <c r="D122" s="3" t="s">
        <v>11</v>
      </c>
      <c r="E122" s="3" t="s">
        <v>13</v>
      </c>
      <c r="F122" s="10">
        <f t="shared" ca="1" si="33"/>
        <v>80</v>
      </c>
      <c r="G122" s="3">
        <f t="shared" ca="1" si="34"/>
        <v>80</v>
      </c>
      <c r="H122" s="11">
        <f t="shared" ca="1" si="28"/>
        <v>160</v>
      </c>
      <c r="I122" s="10">
        <f ca="1">SUM(L121:L123)</f>
        <v>15</v>
      </c>
      <c r="J122" s="3">
        <f ca="1">SUM(M121:M123)</f>
        <v>15</v>
      </c>
      <c r="K122" s="11">
        <f t="shared" ca="1" si="29"/>
        <v>30</v>
      </c>
      <c r="L122" s="7">
        <f t="shared" ref="L122:M141" ca="1" si="35" xml:space="preserve"> RANDBETWEEN( VLOOKUP($B122,$P$1:$R$24,2), VLOOKUP($B122,$P$1:$R$24,3))</f>
        <v>5</v>
      </c>
      <c r="M122" s="8">
        <f t="shared" ca="1" si="35"/>
        <v>5</v>
      </c>
      <c r="N122" s="9">
        <f t="shared" ca="1" si="23"/>
        <v>10</v>
      </c>
    </row>
    <row r="123" spans="1:14" x14ac:dyDescent="0.25">
      <c r="A123" s="12" t="s">
        <v>34</v>
      </c>
      <c r="B123" s="12">
        <f t="shared" si="25"/>
        <v>1999</v>
      </c>
      <c r="C123" s="22" t="s">
        <v>43</v>
      </c>
      <c r="D123" s="12" t="s">
        <v>11</v>
      </c>
      <c r="E123" s="12" t="s">
        <v>14</v>
      </c>
      <c r="F123" s="10">
        <f t="shared" ca="1" si="33"/>
        <v>80</v>
      </c>
      <c r="G123" s="3">
        <f t="shared" ca="1" si="34"/>
        <v>80</v>
      </c>
      <c r="H123" s="11">
        <f t="shared" ca="1" si="28"/>
        <v>160</v>
      </c>
      <c r="I123" s="13">
        <f ca="1">SUM(L121:L123)</f>
        <v>15</v>
      </c>
      <c r="J123" s="12">
        <f ca="1">SUM(M121:M123)</f>
        <v>15</v>
      </c>
      <c r="K123" s="14">
        <f t="shared" ca="1" si="29"/>
        <v>30</v>
      </c>
      <c r="L123" s="7">
        <f t="shared" ca="1" si="35"/>
        <v>5</v>
      </c>
      <c r="M123" s="8">
        <f t="shared" ca="1" si="35"/>
        <v>5</v>
      </c>
      <c r="N123" s="9">
        <f t="shared" ca="1" si="23"/>
        <v>10</v>
      </c>
    </row>
    <row r="124" spans="1:14" x14ac:dyDescent="0.25">
      <c r="A124" s="5" t="s">
        <v>34</v>
      </c>
      <c r="B124" s="5">
        <f t="shared" si="25"/>
        <v>1999</v>
      </c>
      <c r="C124" s="23" t="s">
        <v>43</v>
      </c>
      <c r="D124" s="5" t="s">
        <v>15</v>
      </c>
      <c r="E124" s="5" t="s">
        <v>16</v>
      </c>
      <c r="F124" s="10">
        <f t="shared" ca="1" si="33"/>
        <v>80</v>
      </c>
      <c r="G124" s="3">
        <f t="shared" ca="1" si="34"/>
        <v>80</v>
      </c>
      <c r="H124" s="11">
        <f t="shared" ca="1" si="28"/>
        <v>160</v>
      </c>
      <c r="I124" s="4">
        <f ca="1">SUM(L124:L126)</f>
        <v>15</v>
      </c>
      <c r="J124" s="5">
        <f ca="1">SUM(M124:M126)</f>
        <v>15</v>
      </c>
      <c r="K124" s="6">
        <f t="shared" ca="1" si="29"/>
        <v>30</v>
      </c>
      <c r="L124" s="7">
        <f t="shared" ca="1" si="35"/>
        <v>5</v>
      </c>
      <c r="M124" s="8">
        <f t="shared" ca="1" si="35"/>
        <v>5</v>
      </c>
      <c r="N124" s="9">
        <f t="shared" ca="1" si="23"/>
        <v>10</v>
      </c>
    </row>
    <row r="125" spans="1:14" x14ac:dyDescent="0.25">
      <c r="A125" s="3" t="s">
        <v>34</v>
      </c>
      <c r="B125" s="3">
        <f t="shared" si="25"/>
        <v>1999</v>
      </c>
      <c r="C125" s="21" t="s">
        <v>43</v>
      </c>
      <c r="D125" s="3" t="s">
        <v>15</v>
      </c>
      <c r="E125" s="3" t="s">
        <v>17</v>
      </c>
      <c r="F125" s="10">
        <f t="shared" ca="1" si="33"/>
        <v>80</v>
      </c>
      <c r="G125" s="3">
        <f t="shared" ca="1" si="34"/>
        <v>80</v>
      </c>
      <c r="H125" s="11">
        <f t="shared" ca="1" si="28"/>
        <v>160</v>
      </c>
      <c r="I125" s="10">
        <f ca="1">SUM(L124:L126)</f>
        <v>15</v>
      </c>
      <c r="J125" s="3">
        <f ca="1">SUM(M124:M126)</f>
        <v>15</v>
      </c>
      <c r="K125" s="11">
        <f t="shared" ca="1" si="29"/>
        <v>30</v>
      </c>
      <c r="L125" s="7">
        <f t="shared" ca="1" si="35"/>
        <v>5</v>
      </c>
      <c r="M125" s="8">
        <f t="shared" ca="1" si="35"/>
        <v>5</v>
      </c>
      <c r="N125" s="9">
        <f t="shared" ca="1" si="23"/>
        <v>10</v>
      </c>
    </row>
    <row r="126" spans="1:14" x14ac:dyDescent="0.25">
      <c r="A126" s="12" t="s">
        <v>34</v>
      </c>
      <c r="B126" s="12">
        <f t="shared" si="25"/>
        <v>1999</v>
      </c>
      <c r="C126" s="22" t="s">
        <v>43</v>
      </c>
      <c r="D126" s="12" t="s">
        <v>15</v>
      </c>
      <c r="E126" s="12" t="s">
        <v>18</v>
      </c>
      <c r="F126" s="10">
        <f t="shared" ca="1" si="33"/>
        <v>80</v>
      </c>
      <c r="G126" s="3">
        <f t="shared" ca="1" si="34"/>
        <v>80</v>
      </c>
      <c r="H126" s="11">
        <f t="shared" ca="1" si="28"/>
        <v>160</v>
      </c>
      <c r="I126" s="13">
        <f ca="1">SUM(L124:L126)</f>
        <v>15</v>
      </c>
      <c r="J126" s="12">
        <f ca="1">SUM(M124:M126)</f>
        <v>15</v>
      </c>
      <c r="K126" s="14">
        <f t="shared" ca="1" si="29"/>
        <v>30</v>
      </c>
      <c r="L126" s="7">
        <f t="shared" ca="1" si="35"/>
        <v>5</v>
      </c>
      <c r="M126" s="8">
        <f t="shared" ca="1" si="35"/>
        <v>5</v>
      </c>
      <c r="N126" s="9">
        <f t="shared" ca="1" si="23"/>
        <v>10</v>
      </c>
    </row>
    <row r="127" spans="1:14" x14ac:dyDescent="0.25">
      <c r="A127" s="3" t="s">
        <v>34</v>
      </c>
      <c r="B127" s="3">
        <f t="shared" si="25"/>
        <v>1999</v>
      </c>
      <c r="C127" s="21" t="s">
        <v>43</v>
      </c>
      <c r="D127" s="3" t="s">
        <v>19</v>
      </c>
      <c r="E127" s="3" t="s">
        <v>20</v>
      </c>
      <c r="F127" s="10">
        <f t="shared" ca="1" si="33"/>
        <v>80</v>
      </c>
      <c r="G127" s="3">
        <f t="shared" ca="1" si="34"/>
        <v>80</v>
      </c>
      <c r="H127" s="11">
        <f t="shared" ca="1" si="28"/>
        <v>160</v>
      </c>
      <c r="I127" s="4">
        <f ca="1">SUM(L127:L129)</f>
        <v>15</v>
      </c>
      <c r="J127" s="5">
        <f ca="1">SUM(M127:M129)</f>
        <v>15</v>
      </c>
      <c r="K127" s="6">
        <f t="shared" ca="1" si="29"/>
        <v>30</v>
      </c>
      <c r="L127" s="7">
        <f t="shared" ca="1" si="35"/>
        <v>5</v>
      </c>
      <c r="M127" s="8">
        <f t="shared" ca="1" si="35"/>
        <v>5</v>
      </c>
      <c r="N127" s="9">
        <f t="shared" ca="1" si="23"/>
        <v>10</v>
      </c>
    </row>
    <row r="128" spans="1:14" x14ac:dyDescent="0.25">
      <c r="A128" s="3" t="s">
        <v>34</v>
      </c>
      <c r="B128" s="3">
        <f t="shared" si="25"/>
        <v>1999</v>
      </c>
      <c r="C128" s="21" t="s">
        <v>43</v>
      </c>
      <c r="D128" s="3" t="s">
        <v>19</v>
      </c>
      <c r="E128" s="3" t="s">
        <v>21</v>
      </c>
      <c r="F128" s="10">
        <f t="shared" ca="1" si="33"/>
        <v>80</v>
      </c>
      <c r="G128" s="3">
        <f t="shared" ca="1" si="34"/>
        <v>80</v>
      </c>
      <c r="H128" s="11">
        <f t="shared" ca="1" si="28"/>
        <v>160</v>
      </c>
      <c r="I128" s="10">
        <f ca="1">SUM(L127:L129)</f>
        <v>15</v>
      </c>
      <c r="J128" s="3">
        <f ca="1">SUM(M127:M129)</f>
        <v>15</v>
      </c>
      <c r="K128" s="11">
        <f t="shared" ca="1" si="29"/>
        <v>30</v>
      </c>
      <c r="L128" s="7">
        <f t="shared" ca="1" si="35"/>
        <v>5</v>
      </c>
      <c r="M128" s="8">
        <f t="shared" ca="1" si="35"/>
        <v>5</v>
      </c>
      <c r="N128" s="9">
        <f t="shared" ca="1" si="23"/>
        <v>10</v>
      </c>
    </row>
    <row r="129" spans="1:14" x14ac:dyDescent="0.25">
      <c r="A129" s="12" t="s">
        <v>34</v>
      </c>
      <c r="B129" s="12">
        <f t="shared" si="25"/>
        <v>1999</v>
      </c>
      <c r="C129" s="22" t="s">
        <v>43</v>
      </c>
      <c r="D129" s="12" t="s">
        <v>19</v>
      </c>
      <c r="E129" s="12" t="s">
        <v>22</v>
      </c>
      <c r="F129" s="13">
        <f t="shared" ca="1" si="33"/>
        <v>80</v>
      </c>
      <c r="G129" s="12">
        <f t="shared" ca="1" si="34"/>
        <v>80</v>
      </c>
      <c r="H129" s="14">
        <f t="shared" ca="1" si="28"/>
        <v>160</v>
      </c>
      <c r="I129" s="13">
        <f ca="1">SUM(L127:L129)</f>
        <v>15</v>
      </c>
      <c r="J129" s="12">
        <f ca="1">SUM(M127:M129)</f>
        <v>15</v>
      </c>
      <c r="K129" s="14">
        <f t="shared" ca="1" si="29"/>
        <v>30</v>
      </c>
      <c r="L129" s="7">
        <f t="shared" ca="1" si="35"/>
        <v>5</v>
      </c>
      <c r="M129" s="8">
        <f t="shared" ca="1" si="35"/>
        <v>5</v>
      </c>
      <c r="N129" s="9">
        <f t="shared" ca="1" si="23"/>
        <v>10</v>
      </c>
    </row>
    <row r="130" spans="1:14" x14ac:dyDescent="0.25">
      <c r="A130" s="3" t="s">
        <v>34</v>
      </c>
      <c r="B130" s="3">
        <f t="shared" si="25"/>
        <v>2000</v>
      </c>
      <c r="C130" s="21" t="s">
        <v>43</v>
      </c>
      <c r="D130" s="3" t="s">
        <v>2</v>
      </c>
      <c r="E130" s="3" t="s">
        <v>3</v>
      </c>
      <c r="F130" s="4">
        <f ca="1">SUM(I130,I134,I137,I140,I143)</f>
        <v>126</v>
      </c>
      <c r="G130" s="5">
        <f ca="1">SUM(J130,J134,J137,J140,J143)</f>
        <v>117</v>
      </c>
      <c r="H130" s="6">
        <f t="shared" ca="1" si="28"/>
        <v>243</v>
      </c>
      <c r="I130" s="4">
        <f ca="1">SUM(L130:L133)</f>
        <v>33</v>
      </c>
      <c r="J130" s="5">
        <f ca="1">SUM(M130:M133)</f>
        <v>29</v>
      </c>
      <c r="K130" s="6">
        <f t="shared" ca="1" si="29"/>
        <v>62</v>
      </c>
      <c r="L130" s="7">
        <f t="shared" ca="1" si="35"/>
        <v>9</v>
      </c>
      <c r="M130" s="8">
        <f t="shared" ca="1" si="35"/>
        <v>7</v>
      </c>
      <c r="N130" s="9">
        <f t="shared" ca="1" si="23"/>
        <v>16</v>
      </c>
    </row>
    <row r="131" spans="1:14" x14ac:dyDescent="0.25">
      <c r="A131" s="3" t="s">
        <v>34</v>
      </c>
      <c r="B131" s="3">
        <f t="shared" si="25"/>
        <v>2000</v>
      </c>
      <c r="C131" s="21" t="s">
        <v>43</v>
      </c>
      <c r="D131" s="3" t="s">
        <v>2</v>
      </c>
      <c r="E131" s="3" t="s">
        <v>4</v>
      </c>
      <c r="F131" s="10">
        <f t="shared" ref="F131:F145" ca="1" si="36">F130</f>
        <v>126</v>
      </c>
      <c r="G131" s="3">
        <f t="shared" ref="G131:G145" ca="1" si="37">G130</f>
        <v>117</v>
      </c>
      <c r="H131" s="11">
        <f t="shared" ca="1" si="28"/>
        <v>243</v>
      </c>
      <c r="I131" s="10">
        <f ca="1">SUM(L130:L133)</f>
        <v>33</v>
      </c>
      <c r="J131" s="3">
        <f ca="1">SUM(M130:M133)</f>
        <v>29</v>
      </c>
      <c r="K131" s="11">
        <f t="shared" ca="1" si="29"/>
        <v>62</v>
      </c>
      <c r="L131" s="7">
        <f t="shared" ca="1" si="35"/>
        <v>7</v>
      </c>
      <c r="M131" s="8">
        <f t="shared" ca="1" si="35"/>
        <v>6</v>
      </c>
      <c r="N131" s="9">
        <f t="shared" ref="N131:N194" ca="1" si="38">SUM(L131:M131)</f>
        <v>13</v>
      </c>
    </row>
    <row r="132" spans="1:14" x14ac:dyDescent="0.25">
      <c r="A132" s="3" t="s">
        <v>34</v>
      </c>
      <c r="B132" s="3">
        <f t="shared" si="25"/>
        <v>2000</v>
      </c>
      <c r="C132" s="21" t="s">
        <v>43</v>
      </c>
      <c r="D132" s="3" t="s">
        <v>2</v>
      </c>
      <c r="E132" s="3" t="s">
        <v>5</v>
      </c>
      <c r="F132" s="10">
        <f t="shared" ca="1" si="36"/>
        <v>126</v>
      </c>
      <c r="G132" s="3">
        <f t="shared" ca="1" si="37"/>
        <v>117</v>
      </c>
      <c r="H132" s="11">
        <f t="shared" ca="1" si="28"/>
        <v>243</v>
      </c>
      <c r="I132" s="10">
        <f ca="1">SUM(L130:L133)</f>
        <v>33</v>
      </c>
      <c r="J132" s="3">
        <f ca="1">SUM(M130:M133)</f>
        <v>29</v>
      </c>
      <c r="K132" s="11">
        <f t="shared" ca="1" si="29"/>
        <v>62</v>
      </c>
      <c r="L132" s="7">
        <f t="shared" ca="1" si="35"/>
        <v>11</v>
      </c>
      <c r="M132" s="8">
        <f t="shared" ca="1" si="35"/>
        <v>5</v>
      </c>
      <c r="N132" s="9">
        <f t="shared" ca="1" si="38"/>
        <v>16</v>
      </c>
    </row>
    <row r="133" spans="1:14" x14ac:dyDescent="0.25">
      <c r="A133" s="12" t="s">
        <v>34</v>
      </c>
      <c r="B133" s="12">
        <f t="shared" si="25"/>
        <v>2000</v>
      </c>
      <c r="C133" s="22" t="s">
        <v>43</v>
      </c>
      <c r="D133" s="12" t="s">
        <v>2</v>
      </c>
      <c r="E133" s="12" t="s">
        <v>6</v>
      </c>
      <c r="F133" s="10">
        <f t="shared" ca="1" si="36"/>
        <v>126</v>
      </c>
      <c r="G133" s="3">
        <f t="shared" ca="1" si="37"/>
        <v>117</v>
      </c>
      <c r="H133" s="11">
        <f t="shared" ca="1" si="28"/>
        <v>243</v>
      </c>
      <c r="I133" s="13">
        <f ca="1">SUM(L130:L133)</f>
        <v>33</v>
      </c>
      <c r="J133" s="12">
        <f ca="1">SUM(M130:M133)</f>
        <v>29</v>
      </c>
      <c r="K133" s="14">
        <f t="shared" ca="1" si="29"/>
        <v>62</v>
      </c>
      <c r="L133" s="7">
        <f t="shared" ca="1" si="35"/>
        <v>6</v>
      </c>
      <c r="M133" s="8">
        <f t="shared" ca="1" si="35"/>
        <v>11</v>
      </c>
      <c r="N133" s="9">
        <f t="shared" ca="1" si="38"/>
        <v>17</v>
      </c>
    </row>
    <row r="134" spans="1:14" x14ac:dyDescent="0.25">
      <c r="A134" s="5" t="s">
        <v>34</v>
      </c>
      <c r="B134" s="5">
        <f t="shared" si="25"/>
        <v>2000</v>
      </c>
      <c r="C134" s="23" t="s">
        <v>43</v>
      </c>
      <c r="D134" s="5" t="s">
        <v>7</v>
      </c>
      <c r="E134" s="5" t="s">
        <v>8</v>
      </c>
      <c r="F134" s="10">
        <f t="shared" ca="1" si="36"/>
        <v>126</v>
      </c>
      <c r="G134" s="3">
        <f t="shared" ca="1" si="37"/>
        <v>117</v>
      </c>
      <c r="H134" s="11">
        <f t="shared" ca="1" si="28"/>
        <v>243</v>
      </c>
      <c r="I134" s="4">
        <f ca="1">SUM(L134:L136)</f>
        <v>27</v>
      </c>
      <c r="J134" s="5">
        <f ca="1">SUM(M134:M136)</f>
        <v>20</v>
      </c>
      <c r="K134" s="6">
        <f t="shared" ca="1" si="29"/>
        <v>47</v>
      </c>
      <c r="L134" s="7">
        <f t="shared" ca="1" si="35"/>
        <v>9</v>
      </c>
      <c r="M134" s="8">
        <f t="shared" ca="1" si="35"/>
        <v>11</v>
      </c>
      <c r="N134" s="9">
        <f t="shared" ca="1" si="38"/>
        <v>20</v>
      </c>
    </row>
    <row r="135" spans="1:14" x14ac:dyDescent="0.25">
      <c r="A135" s="3" t="s">
        <v>34</v>
      </c>
      <c r="B135" s="3">
        <f t="shared" si="25"/>
        <v>2000</v>
      </c>
      <c r="C135" s="21" t="s">
        <v>43</v>
      </c>
      <c r="D135" s="3" t="s">
        <v>7</v>
      </c>
      <c r="E135" s="3" t="s">
        <v>9</v>
      </c>
      <c r="F135" s="10">
        <f t="shared" ca="1" si="36"/>
        <v>126</v>
      </c>
      <c r="G135" s="3">
        <f t="shared" ca="1" si="37"/>
        <v>117</v>
      </c>
      <c r="H135" s="11">
        <f t="shared" ca="1" si="28"/>
        <v>243</v>
      </c>
      <c r="I135" s="10">
        <f ca="1">SUM(L134:L136)</f>
        <v>27</v>
      </c>
      <c r="J135" s="3">
        <f ca="1">SUM(M134:M136)</f>
        <v>20</v>
      </c>
      <c r="K135" s="11">
        <f t="shared" ca="1" si="29"/>
        <v>47</v>
      </c>
      <c r="L135" s="7">
        <f t="shared" ca="1" si="35"/>
        <v>10</v>
      </c>
      <c r="M135" s="8">
        <f t="shared" ca="1" si="35"/>
        <v>4</v>
      </c>
      <c r="N135" s="9">
        <f t="shared" ca="1" si="38"/>
        <v>14</v>
      </c>
    </row>
    <row r="136" spans="1:14" x14ac:dyDescent="0.25">
      <c r="A136" s="12" t="s">
        <v>34</v>
      </c>
      <c r="B136" s="12">
        <f t="shared" si="25"/>
        <v>2000</v>
      </c>
      <c r="C136" s="22" t="s">
        <v>43</v>
      </c>
      <c r="D136" s="12" t="s">
        <v>7</v>
      </c>
      <c r="E136" s="12" t="s">
        <v>10</v>
      </c>
      <c r="F136" s="10">
        <f t="shared" ca="1" si="36"/>
        <v>126</v>
      </c>
      <c r="G136" s="3">
        <f t="shared" ca="1" si="37"/>
        <v>117</v>
      </c>
      <c r="H136" s="11">
        <f t="shared" ca="1" si="28"/>
        <v>243</v>
      </c>
      <c r="I136" s="13">
        <f ca="1">SUM(L134:L136)</f>
        <v>27</v>
      </c>
      <c r="J136" s="12">
        <f ca="1">SUM(M134:M136)</f>
        <v>20</v>
      </c>
      <c r="K136" s="14">
        <f t="shared" ca="1" si="29"/>
        <v>47</v>
      </c>
      <c r="L136" s="7">
        <f t="shared" ca="1" si="35"/>
        <v>8</v>
      </c>
      <c r="M136" s="8">
        <f t="shared" ca="1" si="35"/>
        <v>5</v>
      </c>
      <c r="N136" s="9">
        <f t="shared" ca="1" si="38"/>
        <v>13</v>
      </c>
    </row>
    <row r="137" spans="1:14" x14ac:dyDescent="0.25">
      <c r="A137" s="5" t="s">
        <v>34</v>
      </c>
      <c r="B137" s="5">
        <f t="shared" si="25"/>
        <v>2000</v>
      </c>
      <c r="C137" s="23" t="s">
        <v>43</v>
      </c>
      <c r="D137" s="5" t="s">
        <v>11</v>
      </c>
      <c r="E137" s="5" t="s">
        <v>12</v>
      </c>
      <c r="F137" s="10">
        <f t="shared" ca="1" si="36"/>
        <v>126</v>
      </c>
      <c r="G137" s="3">
        <f t="shared" ca="1" si="37"/>
        <v>117</v>
      </c>
      <c r="H137" s="11">
        <f t="shared" ca="1" si="28"/>
        <v>243</v>
      </c>
      <c r="I137" s="4">
        <f ca="1">SUM(L137:L139)</f>
        <v>19</v>
      </c>
      <c r="J137" s="5">
        <f ca="1">SUM(M137:M139)</f>
        <v>24</v>
      </c>
      <c r="K137" s="6">
        <f t="shared" ca="1" si="29"/>
        <v>43</v>
      </c>
      <c r="L137" s="7">
        <f t="shared" ca="1" si="35"/>
        <v>10</v>
      </c>
      <c r="M137" s="8">
        <f t="shared" ca="1" si="35"/>
        <v>7</v>
      </c>
      <c r="N137" s="9">
        <f t="shared" ca="1" si="38"/>
        <v>17</v>
      </c>
    </row>
    <row r="138" spans="1:14" x14ac:dyDescent="0.25">
      <c r="A138" s="3" t="s">
        <v>34</v>
      </c>
      <c r="B138" s="3">
        <f t="shared" si="25"/>
        <v>2000</v>
      </c>
      <c r="C138" s="21" t="s">
        <v>43</v>
      </c>
      <c r="D138" s="3" t="s">
        <v>11</v>
      </c>
      <c r="E138" s="3" t="s">
        <v>13</v>
      </c>
      <c r="F138" s="10">
        <f t="shared" ca="1" si="36"/>
        <v>126</v>
      </c>
      <c r="G138" s="3">
        <f t="shared" ca="1" si="37"/>
        <v>117</v>
      </c>
      <c r="H138" s="11">
        <f t="shared" ca="1" si="28"/>
        <v>243</v>
      </c>
      <c r="I138" s="10">
        <f ca="1">SUM(L137:L139)</f>
        <v>19</v>
      </c>
      <c r="J138" s="3">
        <f ca="1">SUM(M137:M139)</f>
        <v>24</v>
      </c>
      <c r="K138" s="11">
        <f t="shared" ca="1" si="29"/>
        <v>43</v>
      </c>
      <c r="L138" s="7">
        <f t="shared" ca="1" si="35"/>
        <v>4</v>
      </c>
      <c r="M138" s="8">
        <f t="shared" ca="1" si="35"/>
        <v>9</v>
      </c>
      <c r="N138" s="9">
        <f t="shared" ca="1" si="38"/>
        <v>13</v>
      </c>
    </row>
    <row r="139" spans="1:14" x14ac:dyDescent="0.25">
      <c r="A139" s="12" t="s">
        <v>34</v>
      </c>
      <c r="B139" s="12">
        <f t="shared" si="25"/>
        <v>2000</v>
      </c>
      <c r="C139" s="22" t="s">
        <v>43</v>
      </c>
      <c r="D139" s="12" t="s">
        <v>11</v>
      </c>
      <c r="E139" s="12" t="s">
        <v>14</v>
      </c>
      <c r="F139" s="10">
        <f t="shared" ca="1" si="36"/>
        <v>126</v>
      </c>
      <c r="G139" s="3">
        <f t="shared" ca="1" si="37"/>
        <v>117</v>
      </c>
      <c r="H139" s="11">
        <f t="shared" ca="1" si="28"/>
        <v>243</v>
      </c>
      <c r="I139" s="13">
        <f ca="1">SUM(L137:L139)</f>
        <v>19</v>
      </c>
      <c r="J139" s="12">
        <f ca="1">SUM(M137:M139)</f>
        <v>24</v>
      </c>
      <c r="K139" s="14">
        <f t="shared" ca="1" si="29"/>
        <v>43</v>
      </c>
      <c r="L139" s="7">
        <f t="shared" ca="1" si="35"/>
        <v>5</v>
      </c>
      <c r="M139" s="8">
        <f t="shared" ca="1" si="35"/>
        <v>8</v>
      </c>
      <c r="N139" s="9">
        <f t="shared" ca="1" si="38"/>
        <v>13</v>
      </c>
    </row>
    <row r="140" spans="1:14" x14ac:dyDescent="0.25">
      <c r="A140" s="5" t="s">
        <v>34</v>
      </c>
      <c r="B140" s="5">
        <f t="shared" si="25"/>
        <v>2000</v>
      </c>
      <c r="C140" s="23" t="s">
        <v>43</v>
      </c>
      <c r="D140" s="5" t="s">
        <v>15</v>
      </c>
      <c r="E140" s="5" t="s">
        <v>16</v>
      </c>
      <c r="F140" s="10">
        <f t="shared" ca="1" si="36"/>
        <v>126</v>
      </c>
      <c r="G140" s="3">
        <f t="shared" ca="1" si="37"/>
        <v>117</v>
      </c>
      <c r="H140" s="11">
        <f t="shared" ca="1" si="28"/>
        <v>243</v>
      </c>
      <c r="I140" s="4">
        <f ca="1">SUM(L140:L142)</f>
        <v>24</v>
      </c>
      <c r="J140" s="5">
        <f ca="1">SUM(M140:M142)</f>
        <v>25</v>
      </c>
      <c r="K140" s="6">
        <f t="shared" ca="1" si="29"/>
        <v>49</v>
      </c>
      <c r="L140" s="7">
        <f t="shared" ca="1" si="35"/>
        <v>10</v>
      </c>
      <c r="M140" s="8">
        <f t="shared" ca="1" si="35"/>
        <v>7</v>
      </c>
      <c r="N140" s="9">
        <f t="shared" ca="1" si="38"/>
        <v>17</v>
      </c>
    </row>
    <row r="141" spans="1:14" x14ac:dyDescent="0.25">
      <c r="A141" s="3" t="s">
        <v>34</v>
      </c>
      <c r="B141" s="3">
        <f t="shared" si="25"/>
        <v>2000</v>
      </c>
      <c r="C141" s="21" t="s">
        <v>43</v>
      </c>
      <c r="D141" s="3" t="s">
        <v>15</v>
      </c>
      <c r="E141" s="3" t="s">
        <v>17</v>
      </c>
      <c r="F141" s="10">
        <f t="shared" ca="1" si="36"/>
        <v>126</v>
      </c>
      <c r="G141" s="3">
        <f t="shared" ca="1" si="37"/>
        <v>117</v>
      </c>
      <c r="H141" s="11">
        <f t="shared" ca="1" si="28"/>
        <v>243</v>
      </c>
      <c r="I141" s="10">
        <f ca="1">SUM(L140:L142)</f>
        <v>24</v>
      </c>
      <c r="J141" s="3">
        <f ca="1">SUM(M140:M142)</f>
        <v>25</v>
      </c>
      <c r="K141" s="11">
        <f t="shared" ca="1" si="29"/>
        <v>49</v>
      </c>
      <c r="L141" s="7">
        <f t="shared" ca="1" si="35"/>
        <v>9</v>
      </c>
      <c r="M141" s="8">
        <f t="shared" ca="1" si="35"/>
        <v>11</v>
      </c>
      <c r="N141" s="9">
        <f t="shared" ca="1" si="38"/>
        <v>20</v>
      </c>
    </row>
    <row r="142" spans="1:14" x14ac:dyDescent="0.25">
      <c r="A142" s="12" t="s">
        <v>34</v>
      </c>
      <c r="B142" s="12">
        <f t="shared" si="25"/>
        <v>2000</v>
      </c>
      <c r="C142" s="22" t="s">
        <v>43</v>
      </c>
      <c r="D142" s="12" t="s">
        <v>15</v>
      </c>
      <c r="E142" s="12" t="s">
        <v>18</v>
      </c>
      <c r="F142" s="10">
        <f t="shared" ca="1" si="36"/>
        <v>126</v>
      </c>
      <c r="G142" s="3">
        <f t="shared" ca="1" si="37"/>
        <v>117</v>
      </c>
      <c r="H142" s="11">
        <f t="shared" ca="1" si="28"/>
        <v>243</v>
      </c>
      <c r="I142" s="13">
        <f ca="1">SUM(L140:L142)</f>
        <v>24</v>
      </c>
      <c r="J142" s="12">
        <f ca="1">SUM(M140:M142)</f>
        <v>25</v>
      </c>
      <c r="K142" s="14">
        <f t="shared" ca="1" si="29"/>
        <v>49</v>
      </c>
      <c r="L142" s="7">
        <f t="shared" ref="L142:M161" ca="1" si="39" xml:space="preserve"> RANDBETWEEN( VLOOKUP($B142,$P$1:$R$24,2), VLOOKUP($B142,$P$1:$R$24,3))</f>
        <v>5</v>
      </c>
      <c r="M142" s="8">
        <f t="shared" ca="1" si="39"/>
        <v>7</v>
      </c>
      <c r="N142" s="9">
        <f t="shared" ca="1" si="38"/>
        <v>12</v>
      </c>
    </row>
    <row r="143" spans="1:14" x14ac:dyDescent="0.25">
      <c r="A143" s="3" t="s">
        <v>34</v>
      </c>
      <c r="B143" s="3">
        <f t="shared" si="25"/>
        <v>2000</v>
      </c>
      <c r="C143" s="21" t="s">
        <v>43</v>
      </c>
      <c r="D143" s="3" t="s">
        <v>19</v>
      </c>
      <c r="E143" s="3" t="s">
        <v>20</v>
      </c>
      <c r="F143" s="10">
        <f t="shared" ca="1" si="36"/>
        <v>126</v>
      </c>
      <c r="G143" s="3">
        <f t="shared" ca="1" si="37"/>
        <v>117</v>
      </c>
      <c r="H143" s="11">
        <f t="shared" ca="1" si="28"/>
        <v>243</v>
      </c>
      <c r="I143" s="4">
        <f ca="1">SUM(L143:L145)</f>
        <v>23</v>
      </c>
      <c r="J143" s="5">
        <f ca="1">SUM(M143:M145)</f>
        <v>19</v>
      </c>
      <c r="K143" s="6">
        <f t="shared" ca="1" si="29"/>
        <v>42</v>
      </c>
      <c r="L143" s="7">
        <f t="shared" ca="1" si="39"/>
        <v>7</v>
      </c>
      <c r="M143" s="8">
        <f t="shared" ca="1" si="39"/>
        <v>5</v>
      </c>
      <c r="N143" s="9">
        <f t="shared" ca="1" si="38"/>
        <v>12</v>
      </c>
    </row>
    <row r="144" spans="1:14" x14ac:dyDescent="0.25">
      <c r="A144" s="3" t="s">
        <v>34</v>
      </c>
      <c r="B144" s="3">
        <f t="shared" si="25"/>
        <v>2000</v>
      </c>
      <c r="C144" s="21" t="s">
        <v>43</v>
      </c>
      <c r="D144" s="3" t="s">
        <v>19</v>
      </c>
      <c r="E144" s="3" t="s">
        <v>21</v>
      </c>
      <c r="F144" s="10">
        <f t="shared" ca="1" si="36"/>
        <v>126</v>
      </c>
      <c r="G144" s="3">
        <f t="shared" ca="1" si="37"/>
        <v>117</v>
      </c>
      <c r="H144" s="11">
        <f t="shared" ca="1" si="28"/>
        <v>243</v>
      </c>
      <c r="I144" s="10">
        <f ca="1">SUM(L143:L145)</f>
        <v>23</v>
      </c>
      <c r="J144" s="3">
        <f ca="1">SUM(M143:M145)</f>
        <v>19</v>
      </c>
      <c r="K144" s="11">
        <f t="shared" ca="1" si="29"/>
        <v>42</v>
      </c>
      <c r="L144" s="7">
        <f t="shared" ca="1" si="39"/>
        <v>10</v>
      </c>
      <c r="M144" s="8">
        <f t="shared" ca="1" si="39"/>
        <v>10</v>
      </c>
      <c r="N144" s="9">
        <f t="shared" ca="1" si="38"/>
        <v>20</v>
      </c>
    </row>
    <row r="145" spans="1:14" x14ac:dyDescent="0.25">
      <c r="A145" s="12" t="s">
        <v>34</v>
      </c>
      <c r="B145" s="12">
        <f t="shared" si="25"/>
        <v>2000</v>
      </c>
      <c r="C145" s="22" t="s">
        <v>43</v>
      </c>
      <c r="D145" s="12" t="s">
        <v>19</v>
      </c>
      <c r="E145" s="12" t="s">
        <v>22</v>
      </c>
      <c r="F145" s="13">
        <f t="shared" ca="1" si="36"/>
        <v>126</v>
      </c>
      <c r="G145" s="12">
        <f t="shared" ca="1" si="37"/>
        <v>117</v>
      </c>
      <c r="H145" s="14">
        <f t="shared" ca="1" si="28"/>
        <v>243</v>
      </c>
      <c r="I145" s="13">
        <f ca="1">SUM(L143:L145)</f>
        <v>23</v>
      </c>
      <c r="J145" s="12">
        <f ca="1">SUM(M143:M145)</f>
        <v>19</v>
      </c>
      <c r="K145" s="14">
        <f t="shared" ca="1" si="29"/>
        <v>42</v>
      </c>
      <c r="L145" s="7">
        <f t="shared" ca="1" si="39"/>
        <v>6</v>
      </c>
      <c r="M145" s="8">
        <f t="shared" ca="1" si="39"/>
        <v>4</v>
      </c>
      <c r="N145" s="9">
        <f t="shared" ca="1" si="38"/>
        <v>10</v>
      </c>
    </row>
    <row r="146" spans="1:14" x14ac:dyDescent="0.25">
      <c r="A146" s="3" t="s">
        <v>34</v>
      </c>
      <c r="B146" s="3">
        <f t="shared" si="25"/>
        <v>2001</v>
      </c>
      <c r="C146" s="21" t="s">
        <v>43</v>
      </c>
      <c r="D146" s="3" t="s">
        <v>2</v>
      </c>
      <c r="E146" s="3" t="s">
        <v>3</v>
      </c>
      <c r="F146" s="4">
        <f ca="1">SUM(I146,I150,I153,I156,I159)</f>
        <v>131</v>
      </c>
      <c r="G146" s="5">
        <f ca="1">SUM(J146,J150,J153,J156,J159)</f>
        <v>142</v>
      </c>
      <c r="H146" s="6">
        <f t="shared" ca="1" si="28"/>
        <v>273</v>
      </c>
      <c r="I146" s="4">
        <f ca="1">SUM(L146:L149)</f>
        <v>39</v>
      </c>
      <c r="J146" s="5">
        <f ca="1">SUM(M146:M149)</f>
        <v>48</v>
      </c>
      <c r="K146" s="6">
        <f t="shared" ca="1" si="29"/>
        <v>87</v>
      </c>
      <c r="L146" s="7">
        <f t="shared" ca="1" si="39"/>
        <v>9</v>
      </c>
      <c r="M146" s="8">
        <f t="shared" ca="1" si="39"/>
        <v>11</v>
      </c>
      <c r="N146" s="9">
        <f t="shared" ca="1" si="38"/>
        <v>20</v>
      </c>
    </row>
    <row r="147" spans="1:14" x14ac:dyDescent="0.25">
      <c r="A147" s="3" t="s">
        <v>34</v>
      </c>
      <c r="B147" s="3">
        <f t="shared" ref="B147:B210" si="40">B131+1</f>
        <v>2001</v>
      </c>
      <c r="C147" s="21" t="s">
        <v>43</v>
      </c>
      <c r="D147" s="3" t="s">
        <v>2</v>
      </c>
      <c r="E147" s="3" t="s">
        <v>4</v>
      </c>
      <c r="F147" s="10">
        <f t="shared" ref="F147:F161" ca="1" si="41">F146</f>
        <v>131</v>
      </c>
      <c r="G147" s="3">
        <f t="shared" ref="G147:G161" ca="1" si="42">G146</f>
        <v>142</v>
      </c>
      <c r="H147" s="11">
        <f t="shared" ref="H147:H210" ca="1" si="43">SUM(F147:G147)</f>
        <v>273</v>
      </c>
      <c r="I147" s="10">
        <f ca="1">SUM(L146:L149)</f>
        <v>39</v>
      </c>
      <c r="J147" s="3">
        <f ca="1">SUM(M146:M149)</f>
        <v>48</v>
      </c>
      <c r="K147" s="11">
        <f t="shared" ref="K147:K210" ca="1" si="44">SUM(I147:J147)</f>
        <v>87</v>
      </c>
      <c r="L147" s="7">
        <f t="shared" ca="1" si="39"/>
        <v>4</v>
      </c>
      <c r="M147" s="8">
        <f t="shared" ca="1" si="39"/>
        <v>10</v>
      </c>
      <c r="N147" s="9">
        <f t="shared" ca="1" si="38"/>
        <v>14</v>
      </c>
    </row>
    <row r="148" spans="1:14" x14ac:dyDescent="0.25">
      <c r="A148" s="3" t="s">
        <v>34</v>
      </c>
      <c r="B148" s="3">
        <f t="shared" si="40"/>
        <v>2001</v>
      </c>
      <c r="C148" s="21" t="s">
        <v>43</v>
      </c>
      <c r="D148" s="3" t="s">
        <v>2</v>
      </c>
      <c r="E148" s="3" t="s">
        <v>5</v>
      </c>
      <c r="F148" s="10">
        <f t="shared" ca="1" si="41"/>
        <v>131</v>
      </c>
      <c r="G148" s="3">
        <f t="shared" ca="1" si="42"/>
        <v>142</v>
      </c>
      <c r="H148" s="11">
        <f t="shared" ca="1" si="43"/>
        <v>273</v>
      </c>
      <c r="I148" s="10">
        <f ca="1">SUM(L146:L149)</f>
        <v>39</v>
      </c>
      <c r="J148" s="3">
        <f ca="1">SUM(M146:M149)</f>
        <v>48</v>
      </c>
      <c r="K148" s="11">
        <f t="shared" ca="1" si="44"/>
        <v>87</v>
      </c>
      <c r="L148" s="7">
        <f t="shared" ca="1" si="39"/>
        <v>11</v>
      </c>
      <c r="M148" s="8">
        <f t="shared" ca="1" si="39"/>
        <v>12</v>
      </c>
      <c r="N148" s="9">
        <f t="shared" ca="1" si="38"/>
        <v>23</v>
      </c>
    </row>
    <row r="149" spans="1:14" x14ac:dyDescent="0.25">
      <c r="A149" s="12" t="s">
        <v>34</v>
      </c>
      <c r="B149" s="12">
        <f t="shared" si="40"/>
        <v>2001</v>
      </c>
      <c r="C149" s="22" t="s">
        <v>43</v>
      </c>
      <c r="D149" s="12" t="s">
        <v>2</v>
      </c>
      <c r="E149" s="12" t="s">
        <v>6</v>
      </c>
      <c r="F149" s="10">
        <f t="shared" ca="1" si="41"/>
        <v>131</v>
      </c>
      <c r="G149" s="3">
        <f t="shared" ca="1" si="42"/>
        <v>142</v>
      </c>
      <c r="H149" s="11">
        <f t="shared" ca="1" si="43"/>
        <v>273</v>
      </c>
      <c r="I149" s="13">
        <f ca="1">SUM(L146:L149)</f>
        <v>39</v>
      </c>
      <c r="J149" s="12">
        <f ca="1">SUM(M146:M149)</f>
        <v>48</v>
      </c>
      <c r="K149" s="14">
        <f t="shared" ca="1" si="44"/>
        <v>87</v>
      </c>
      <c r="L149" s="7">
        <f t="shared" ca="1" si="39"/>
        <v>15</v>
      </c>
      <c r="M149" s="8">
        <f t="shared" ca="1" si="39"/>
        <v>15</v>
      </c>
      <c r="N149" s="9">
        <f t="shared" ca="1" si="38"/>
        <v>30</v>
      </c>
    </row>
    <row r="150" spans="1:14" x14ac:dyDescent="0.25">
      <c r="A150" s="5" t="s">
        <v>34</v>
      </c>
      <c r="B150" s="5">
        <f t="shared" si="40"/>
        <v>2001</v>
      </c>
      <c r="C150" s="23" t="s">
        <v>43</v>
      </c>
      <c r="D150" s="5" t="s">
        <v>7</v>
      </c>
      <c r="E150" s="5" t="s">
        <v>8</v>
      </c>
      <c r="F150" s="10">
        <f t="shared" ca="1" si="41"/>
        <v>131</v>
      </c>
      <c r="G150" s="3">
        <f t="shared" ca="1" si="42"/>
        <v>142</v>
      </c>
      <c r="H150" s="11">
        <f t="shared" ca="1" si="43"/>
        <v>273</v>
      </c>
      <c r="I150" s="4">
        <f ca="1">SUM(L150:L152)</f>
        <v>26</v>
      </c>
      <c r="J150" s="5">
        <f ca="1">SUM(M150:M152)</f>
        <v>16</v>
      </c>
      <c r="K150" s="6">
        <f t="shared" ca="1" si="44"/>
        <v>42</v>
      </c>
      <c r="L150" s="7">
        <f t="shared" ca="1" si="39"/>
        <v>6</v>
      </c>
      <c r="M150" s="8">
        <f t="shared" ca="1" si="39"/>
        <v>7</v>
      </c>
      <c r="N150" s="9">
        <f t="shared" ca="1" si="38"/>
        <v>13</v>
      </c>
    </row>
    <row r="151" spans="1:14" x14ac:dyDescent="0.25">
      <c r="A151" s="3" t="s">
        <v>34</v>
      </c>
      <c r="B151" s="3">
        <f t="shared" si="40"/>
        <v>2001</v>
      </c>
      <c r="C151" s="21" t="s">
        <v>43</v>
      </c>
      <c r="D151" s="3" t="s">
        <v>7</v>
      </c>
      <c r="E151" s="3" t="s">
        <v>9</v>
      </c>
      <c r="F151" s="10">
        <f t="shared" ca="1" si="41"/>
        <v>131</v>
      </c>
      <c r="G151" s="3">
        <f t="shared" ca="1" si="42"/>
        <v>142</v>
      </c>
      <c r="H151" s="11">
        <f t="shared" ca="1" si="43"/>
        <v>273</v>
      </c>
      <c r="I151" s="10">
        <f ca="1">SUM(L150:L152)</f>
        <v>26</v>
      </c>
      <c r="J151" s="3">
        <f ca="1">SUM(M150:M152)</f>
        <v>16</v>
      </c>
      <c r="K151" s="11">
        <f t="shared" ca="1" si="44"/>
        <v>42</v>
      </c>
      <c r="L151" s="7">
        <f t="shared" ca="1" si="39"/>
        <v>7</v>
      </c>
      <c r="M151" s="8">
        <f t="shared" ca="1" si="39"/>
        <v>6</v>
      </c>
      <c r="N151" s="9">
        <f t="shared" ca="1" si="38"/>
        <v>13</v>
      </c>
    </row>
    <row r="152" spans="1:14" x14ac:dyDescent="0.25">
      <c r="A152" s="12" t="s">
        <v>34</v>
      </c>
      <c r="B152" s="12">
        <f t="shared" si="40"/>
        <v>2001</v>
      </c>
      <c r="C152" s="22" t="s">
        <v>43</v>
      </c>
      <c r="D152" s="12" t="s">
        <v>7</v>
      </c>
      <c r="E152" s="12" t="s">
        <v>10</v>
      </c>
      <c r="F152" s="10">
        <f t="shared" ca="1" si="41"/>
        <v>131</v>
      </c>
      <c r="G152" s="3">
        <f t="shared" ca="1" si="42"/>
        <v>142</v>
      </c>
      <c r="H152" s="11">
        <f t="shared" ca="1" si="43"/>
        <v>273</v>
      </c>
      <c r="I152" s="13">
        <f ca="1">SUM(L150:L152)</f>
        <v>26</v>
      </c>
      <c r="J152" s="12">
        <f ca="1">SUM(M150:M152)</f>
        <v>16</v>
      </c>
      <c r="K152" s="14">
        <f t="shared" ca="1" si="44"/>
        <v>42</v>
      </c>
      <c r="L152" s="7">
        <f t="shared" ca="1" si="39"/>
        <v>13</v>
      </c>
      <c r="M152" s="8">
        <f t="shared" ca="1" si="39"/>
        <v>3</v>
      </c>
      <c r="N152" s="9">
        <f t="shared" ca="1" si="38"/>
        <v>16</v>
      </c>
    </row>
    <row r="153" spans="1:14" x14ac:dyDescent="0.25">
      <c r="A153" s="5" t="s">
        <v>34</v>
      </c>
      <c r="B153" s="5">
        <f t="shared" si="40"/>
        <v>2001</v>
      </c>
      <c r="C153" s="23" t="s">
        <v>43</v>
      </c>
      <c r="D153" s="5" t="s">
        <v>11</v>
      </c>
      <c r="E153" s="5" t="s">
        <v>12</v>
      </c>
      <c r="F153" s="10">
        <f t="shared" ca="1" si="41"/>
        <v>131</v>
      </c>
      <c r="G153" s="3">
        <f t="shared" ca="1" si="42"/>
        <v>142</v>
      </c>
      <c r="H153" s="11">
        <f t="shared" ca="1" si="43"/>
        <v>273</v>
      </c>
      <c r="I153" s="4">
        <f ca="1">SUM(L153:L155)</f>
        <v>18</v>
      </c>
      <c r="J153" s="5">
        <f ca="1">SUM(M153:M155)</f>
        <v>35</v>
      </c>
      <c r="K153" s="6">
        <f t="shared" ca="1" si="44"/>
        <v>53</v>
      </c>
      <c r="L153" s="7">
        <f t="shared" ca="1" si="39"/>
        <v>3</v>
      </c>
      <c r="M153" s="8">
        <f t="shared" ca="1" si="39"/>
        <v>12</v>
      </c>
      <c r="N153" s="9">
        <f t="shared" ca="1" si="38"/>
        <v>15</v>
      </c>
    </row>
    <row r="154" spans="1:14" x14ac:dyDescent="0.25">
      <c r="A154" s="3" t="s">
        <v>34</v>
      </c>
      <c r="B154" s="3">
        <f t="shared" si="40"/>
        <v>2001</v>
      </c>
      <c r="C154" s="21" t="s">
        <v>43</v>
      </c>
      <c r="D154" s="3" t="s">
        <v>11</v>
      </c>
      <c r="E154" s="3" t="s">
        <v>13</v>
      </c>
      <c r="F154" s="10">
        <f t="shared" ca="1" si="41"/>
        <v>131</v>
      </c>
      <c r="G154" s="3">
        <f t="shared" ca="1" si="42"/>
        <v>142</v>
      </c>
      <c r="H154" s="11">
        <f t="shared" ca="1" si="43"/>
        <v>273</v>
      </c>
      <c r="I154" s="10">
        <f ca="1">SUM(L153:L155)</f>
        <v>18</v>
      </c>
      <c r="J154" s="3">
        <f ca="1">SUM(M153:M155)</f>
        <v>35</v>
      </c>
      <c r="K154" s="11">
        <f t="shared" ca="1" si="44"/>
        <v>53</v>
      </c>
      <c r="L154" s="7">
        <f t="shared" ca="1" si="39"/>
        <v>9</v>
      </c>
      <c r="M154" s="8">
        <f t="shared" ca="1" si="39"/>
        <v>12</v>
      </c>
      <c r="N154" s="9">
        <f t="shared" ca="1" si="38"/>
        <v>21</v>
      </c>
    </row>
    <row r="155" spans="1:14" x14ac:dyDescent="0.25">
      <c r="A155" s="12" t="s">
        <v>34</v>
      </c>
      <c r="B155" s="12">
        <f t="shared" si="40"/>
        <v>2001</v>
      </c>
      <c r="C155" s="22" t="s">
        <v>43</v>
      </c>
      <c r="D155" s="12" t="s">
        <v>11</v>
      </c>
      <c r="E155" s="12" t="s">
        <v>14</v>
      </c>
      <c r="F155" s="10">
        <f t="shared" ca="1" si="41"/>
        <v>131</v>
      </c>
      <c r="G155" s="3">
        <f t="shared" ca="1" si="42"/>
        <v>142</v>
      </c>
      <c r="H155" s="11">
        <f t="shared" ca="1" si="43"/>
        <v>273</v>
      </c>
      <c r="I155" s="13">
        <f ca="1">SUM(L153:L155)</f>
        <v>18</v>
      </c>
      <c r="J155" s="12">
        <f ca="1">SUM(M153:M155)</f>
        <v>35</v>
      </c>
      <c r="K155" s="14">
        <f t="shared" ca="1" si="44"/>
        <v>53</v>
      </c>
      <c r="L155" s="7">
        <f t="shared" ca="1" si="39"/>
        <v>6</v>
      </c>
      <c r="M155" s="8">
        <f t="shared" ca="1" si="39"/>
        <v>11</v>
      </c>
      <c r="N155" s="9">
        <f t="shared" ca="1" si="38"/>
        <v>17</v>
      </c>
    </row>
    <row r="156" spans="1:14" x14ac:dyDescent="0.25">
      <c r="A156" s="5" t="s">
        <v>34</v>
      </c>
      <c r="B156" s="5">
        <f t="shared" si="40"/>
        <v>2001</v>
      </c>
      <c r="C156" s="23" t="s">
        <v>43</v>
      </c>
      <c r="D156" s="5" t="s">
        <v>15</v>
      </c>
      <c r="E156" s="5" t="s">
        <v>16</v>
      </c>
      <c r="F156" s="10">
        <f t="shared" ca="1" si="41"/>
        <v>131</v>
      </c>
      <c r="G156" s="3">
        <f t="shared" ca="1" si="42"/>
        <v>142</v>
      </c>
      <c r="H156" s="11">
        <f t="shared" ca="1" si="43"/>
        <v>273</v>
      </c>
      <c r="I156" s="4">
        <f ca="1">SUM(L156:L158)</f>
        <v>23</v>
      </c>
      <c r="J156" s="5">
        <f ca="1">SUM(M156:M158)</f>
        <v>20</v>
      </c>
      <c r="K156" s="6">
        <f t="shared" ca="1" si="44"/>
        <v>43</v>
      </c>
      <c r="L156" s="7">
        <f t="shared" ca="1" si="39"/>
        <v>14</v>
      </c>
      <c r="M156" s="8">
        <f t="shared" ca="1" si="39"/>
        <v>8</v>
      </c>
      <c r="N156" s="9">
        <f t="shared" ca="1" si="38"/>
        <v>22</v>
      </c>
    </row>
    <row r="157" spans="1:14" x14ac:dyDescent="0.25">
      <c r="A157" s="3" t="s">
        <v>34</v>
      </c>
      <c r="B157" s="3">
        <f t="shared" si="40"/>
        <v>2001</v>
      </c>
      <c r="C157" s="21" t="s">
        <v>43</v>
      </c>
      <c r="D157" s="3" t="s">
        <v>15</v>
      </c>
      <c r="E157" s="3" t="s">
        <v>17</v>
      </c>
      <c r="F157" s="10">
        <f t="shared" ca="1" si="41"/>
        <v>131</v>
      </c>
      <c r="G157" s="3">
        <f t="shared" ca="1" si="42"/>
        <v>142</v>
      </c>
      <c r="H157" s="11">
        <f t="shared" ca="1" si="43"/>
        <v>273</v>
      </c>
      <c r="I157" s="10">
        <f ca="1">SUM(L156:L158)</f>
        <v>23</v>
      </c>
      <c r="J157" s="3">
        <f ca="1">SUM(M156:M158)</f>
        <v>20</v>
      </c>
      <c r="K157" s="11">
        <f t="shared" ca="1" si="44"/>
        <v>43</v>
      </c>
      <c r="L157" s="7">
        <f t="shared" ca="1" si="39"/>
        <v>4</v>
      </c>
      <c r="M157" s="8">
        <f t="shared" ca="1" si="39"/>
        <v>8</v>
      </c>
      <c r="N157" s="9">
        <f t="shared" ca="1" si="38"/>
        <v>12</v>
      </c>
    </row>
    <row r="158" spans="1:14" x14ac:dyDescent="0.25">
      <c r="A158" s="12" t="s">
        <v>34</v>
      </c>
      <c r="B158" s="12">
        <f t="shared" si="40"/>
        <v>2001</v>
      </c>
      <c r="C158" s="22" t="s">
        <v>43</v>
      </c>
      <c r="D158" s="12" t="s">
        <v>15</v>
      </c>
      <c r="E158" s="12" t="s">
        <v>18</v>
      </c>
      <c r="F158" s="10">
        <f t="shared" ca="1" si="41"/>
        <v>131</v>
      </c>
      <c r="G158" s="3">
        <f t="shared" ca="1" si="42"/>
        <v>142</v>
      </c>
      <c r="H158" s="11">
        <f t="shared" ca="1" si="43"/>
        <v>273</v>
      </c>
      <c r="I158" s="13">
        <f ca="1">SUM(L156:L158)</f>
        <v>23</v>
      </c>
      <c r="J158" s="12">
        <f ca="1">SUM(M156:M158)</f>
        <v>20</v>
      </c>
      <c r="K158" s="14">
        <f t="shared" ca="1" si="44"/>
        <v>43</v>
      </c>
      <c r="L158" s="7">
        <f t="shared" ca="1" si="39"/>
        <v>5</v>
      </c>
      <c r="M158" s="8">
        <f t="shared" ca="1" si="39"/>
        <v>4</v>
      </c>
      <c r="N158" s="9">
        <f t="shared" ca="1" si="38"/>
        <v>9</v>
      </c>
    </row>
    <row r="159" spans="1:14" x14ac:dyDescent="0.25">
      <c r="A159" s="3" t="s">
        <v>34</v>
      </c>
      <c r="B159" s="3">
        <f t="shared" si="40"/>
        <v>2001</v>
      </c>
      <c r="C159" s="21" t="s">
        <v>43</v>
      </c>
      <c r="D159" s="3" t="s">
        <v>19</v>
      </c>
      <c r="E159" s="3" t="s">
        <v>20</v>
      </c>
      <c r="F159" s="10">
        <f t="shared" ca="1" si="41"/>
        <v>131</v>
      </c>
      <c r="G159" s="3">
        <f t="shared" ca="1" si="42"/>
        <v>142</v>
      </c>
      <c r="H159" s="11">
        <f t="shared" ca="1" si="43"/>
        <v>273</v>
      </c>
      <c r="I159" s="4">
        <f ca="1">SUM(L159:L161)</f>
        <v>25</v>
      </c>
      <c r="J159" s="5">
        <f ca="1">SUM(M159:M161)</f>
        <v>23</v>
      </c>
      <c r="K159" s="6">
        <f t="shared" ca="1" si="44"/>
        <v>48</v>
      </c>
      <c r="L159" s="7">
        <f t="shared" ca="1" si="39"/>
        <v>11</v>
      </c>
      <c r="M159" s="8">
        <f t="shared" ca="1" si="39"/>
        <v>9</v>
      </c>
      <c r="N159" s="9">
        <f t="shared" ca="1" si="38"/>
        <v>20</v>
      </c>
    </row>
    <row r="160" spans="1:14" x14ac:dyDescent="0.25">
      <c r="A160" s="3" t="s">
        <v>34</v>
      </c>
      <c r="B160" s="3">
        <f t="shared" si="40"/>
        <v>2001</v>
      </c>
      <c r="C160" s="21" t="s">
        <v>43</v>
      </c>
      <c r="D160" s="3" t="s">
        <v>19</v>
      </c>
      <c r="E160" s="3" t="s">
        <v>21</v>
      </c>
      <c r="F160" s="10">
        <f t="shared" ca="1" si="41"/>
        <v>131</v>
      </c>
      <c r="G160" s="3">
        <f t="shared" ca="1" si="42"/>
        <v>142</v>
      </c>
      <c r="H160" s="11">
        <f t="shared" ca="1" si="43"/>
        <v>273</v>
      </c>
      <c r="I160" s="10">
        <f ca="1">SUM(L159:L161)</f>
        <v>25</v>
      </c>
      <c r="J160" s="3">
        <f ca="1">SUM(M159:M161)</f>
        <v>23</v>
      </c>
      <c r="K160" s="11">
        <f t="shared" ca="1" si="44"/>
        <v>48</v>
      </c>
      <c r="L160" s="7">
        <f t="shared" ca="1" si="39"/>
        <v>11</v>
      </c>
      <c r="M160" s="8">
        <f t="shared" ca="1" si="39"/>
        <v>7</v>
      </c>
      <c r="N160" s="9">
        <f t="shared" ca="1" si="38"/>
        <v>18</v>
      </c>
    </row>
    <row r="161" spans="1:14" x14ac:dyDescent="0.25">
      <c r="A161" s="12" t="s">
        <v>34</v>
      </c>
      <c r="B161" s="12">
        <f t="shared" si="40"/>
        <v>2001</v>
      </c>
      <c r="C161" s="22" t="s">
        <v>43</v>
      </c>
      <c r="D161" s="12" t="s">
        <v>19</v>
      </c>
      <c r="E161" s="12" t="s">
        <v>22</v>
      </c>
      <c r="F161" s="13">
        <f t="shared" ca="1" si="41"/>
        <v>131</v>
      </c>
      <c r="G161" s="12">
        <f t="shared" ca="1" si="42"/>
        <v>142</v>
      </c>
      <c r="H161" s="14">
        <f t="shared" ca="1" si="43"/>
        <v>273</v>
      </c>
      <c r="I161" s="13">
        <f ca="1">SUM(L159:L161)</f>
        <v>25</v>
      </c>
      <c r="J161" s="12">
        <f ca="1">SUM(M159:M161)</f>
        <v>23</v>
      </c>
      <c r="K161" s="14">
        <f t="shared" ca="1" si="44"/>
        <v>48</v>
      </c>
      <c r="L161" s="7">
        <f t="shared" ca="1" si="39"/>
        <v>3</v>
      </c>
      <c r="M161" s="8">
        <f t="shared" ca="1" si="39"/>
        <v>7</v>
      </c>
      <c r="N161" s="9">
        <f t="shared" ca="1" si="38"/>
        <v>10</v>
      </c>
    </row>
    <row r="162" spans="1:14" x14ac:dyDescent="0.25">
      <c r="A162" s="3" t="s">
        <v>34</v>
      </c>
      <c r="B162" s="3">
        <f t="shared" si="40"/>
        <v>2002</v>
      </c>
      <c r="C162" s="21" t="s">
        <v>43</v>
      </c>
      <c r="D162" s="3" t="s">
        <v>2</v>
      </c>
      <c r="E162" s="3" t="s">
        <v>3</v>
      </c>
      <c r="F162" s="4">
        <f ca="1">SUM(I162,I166,I169,I172,I175)</f>
        <v>93</v>
      </c>
      <c r="G162" s="5">
        <f ca="1">SUM(J162,J166,J169,J172,J175)</f>
        <v>141</v>
      </c>
      <c r="H162" s="6">
        <f t="shared" ca="1" si="43"/>
        <v>234</v>
      </c>
      <c r="I162" s="4">
        <f ca="1">SUM(L162:L165)</f>
        <v>26</v>
      </c>
      <c r="J162" s="5">
        <f ca="1">SUM(M162:M165)</f>
        <v>21</v>
      </c>
      <c r="K162" s="6">
        <f t="shared" ca="1" si="44"/>
        <v>47</v>
      </c>
      <c r="L162" s="7">
        <f t="shared" ref="L162:M181" ca="1" si="45" xml:space="preserve"> RANDBETWEEN( VLOOKUP($B162,$P$1:$R$24,2), VLOOKUP($B162,$P$1:$R$24,3))</f>
        <v>3</v>
      </c>
      <c r="M162" s="8">
        <f t="shared" ca="1" si="45"/>
        <v>7</v>
      </c>
      <c r="N162" s="9">
        <f t="shared" ca="1" si="38"/>
        <v>10</v>
      </c>
    </row>
    <row r="163" spans="1:14" x14ac:dyDescent="0.25">
      <c r="A163" s="3" t="s">
        <v>34</v>
      </c>
      <c r="B163" s="3">
        <f t="shared" si="40"/>
        <v>2002</v>
      </c>
      <c r="C163" s="21" t="s">
        <v>43</v>
      </c>
      <c r="D163" s="3" t="s">
        <v>2</v>
      </c>
      <c r="E163" s="3" t="s">
        <v>4</v>
      </c>
      <c r="F163" s="10">
        <f t="shared" ref="F163:F177" ca="1" si="46">F162</f>
        <v>93</v>
      </c>
      <c r="G163" s="3">
        <f t="shared" ref="G163:G177" ca="1" si="47">G162</f>
        <v>141</v>
      </c>
      <c r="H163" s="11">
        <f t="shared" ca="1" si="43"/>
        <v>234</v>
      </c>
      <c r="I163" s="10">
        <f ca="1">SUM(L162:L165)</f>
        <v>26</v>
      </c>
      <c r="J163" s="3">
        <f ca="1">SUM(M162:M165)</f>
        <v>21</v>
      </c>
      <c r="K163" s="11">
        <f t="shared" ca="1" si="44"/>
        <v>47</v>
      </c>
      <c r="L163" s="7">
        <f t="shared" ca="1" si="45"/>
        <v>10</v>
      </c>
      <c r="M163" s="8">
        <f t="shared" ca="1" si="45"/>
        <v>3</v>
      </c>
      <c r="N163" s="9">
        <f t="shared" ca="1" si="38"/>
        <v>13</v>
      </c>
    </row>
    <row r="164" spans="1:14" x14ac:dyDescent="0.25">
      <c r="A164" s="3" t="s">
        <v>34</v>
      </c>
      <c r="B164" s="3">
        <f t="shared" si="40"/>
        <v>2002</v>
      </c>
      <c r="C164" s="21" t="s">
        <v>43</v>
      </c>
      <c r="D164" s="3" t="s">
        <v>2</v>
      </c>
      <c r="E164" s="3" t="s">
        <v>5</v>
      </c>
      <c r="F164" s="10">
        <f t="shared" ca="1" si="46"/>
        <v>93</v>
      </c>
      <c r="G164" s="3">
        <f t="shared" ca="1" si="47"/>
        <v>141</v>
      </c>
      <c r="H164" s="11">
        <f t="shared" ca="1" si="43"/>
        <v>234</v>
      </c>
      <c r="I164" s="10">
        <f ca="1">SUM(L162:L165)</f>
        <v>26</v>
      </c>
      <c r="J164" s="3">
        <f ca="1">SUM(M162:M165)</f>
        <v>21</v>
      </c>
      <c r="K164" s="11">
        <f t="shared" ca="1" si="44"/>
        <v>47</v>
      </c>
      <c r="L164" s="7">
        <f t="shared" ca="1" si="45"/>
        <v>3</v>
      </c>
      <c r="M164" s="8">
        <f t="shared" ca="1" si="45"/>
        <v>3</v>
      </c>
      <c r="N164" s="9">
        <f t="shared" ca="1" si="38"/>
        <v>6</v>
      </c>
    </row>
    <row r="165" spans="1:14" x14ac:dyDescent="0.25">
      <c r="A165" s="12" t="s">
        <v>34</v>
      </c>
      <c r="B165" s="12">
        <f t="shared" si="40"/>
        <v>2002</v>
      </c>
      <c r="C165" s="22" t="s">
        <v>43</v>
      </c>
      <c r="D165" s="12" t="s">
        <v>2</v>
      </c>
      <c r="E165" s="12" t="s">
        <v>6</v>
      </c>
      <c r="F165" s="10">
        <f t="shared" ca="1" si="46"/>
        <v>93</v>
      </c>
      <c r="G165" s="3">
        <f t="shared" ca="1" si="47"/>
        <v>141</v>
      </c>
      <c r="H165" s="11">
        <f t="shared" ca="1" si="43"/>
        <v>234</v>
      </c>
      <c r="I165" s="13">
        <f ca="1">SUM(L162:L165)</f>
        <v>26</v>
      </c>
      <c r="J165" s="12">
        <f ca="1">SUM(M162:M165)</f>
        <v>21</v>
      </c>
      <c r="K165" s="14">
        <f t="shared" ca="1" si="44"/>
        <v>47</v>
      </c>
      <c r="L165" s="7">
        <f t="shared" ca="1" si="45"/>
        <v>10</v>
      </c>
      <c r="M165" s="8">
        <f t="shared" ca="1" si="45"/>
        <v>8</v>
      </c>
      <c r="N165" s="9">
        <f t="shared" ca="1" si="38"/>
        <v>18</v>
      </c>
    </row>
    <row r="166" spans="1:14" x14ac:dyDescent="0.25">
      <c r="A166" s="5" t="s">
        <v>34</v>
      </c>
      <c r="B166" s="5">
        <f t="shared" si="40"/>
        <v>2002</v>
      </c>
      <c r="C166" s="23" t="s">
        <v>43</v>
      </c>
      <c r="D166" s="5" t="s">
        <v>7</v>
      </c>
      <c r="E166" s="5" t="s">
        <v>8</v>
      </c>
      <c r="F166" s="10">
        <f t="shared" ca="1" si="46"/>
        <v>93</v>
      </c>
      <c r="G166" s="3">
        <f t="shared" ca="1" si="47"/>
        <v>141</v>
      </c>
      <c r="H166" s="11">
        <f t="shared" ca="1" si="43"/>
        <v>234</v>
      </c>
      <c r="I166" s="4">
        <f ca="1">SUM(L166:L168)</f>
        <v>16</v>
      </c>
      <c r="J166" s="5">
        <f ca="1">SUM(M166:M168)</f>
        <v>27</v>
      </c>
      <c r="K166" s="6">
        <f t="shared" ca="1" si="44"/>
        <v>43</v>
      </c>
      <c r="L166" s="7">
        <f t="shared" ca="1" si="45"/>
        <v>6</v>
      </c>
      <c r="M166" s="8">
        <f t="shared" ca="1" si="45"/>
        <v>11</v>
      </c>
      <c r="N166" s="9">
        <f t="shared" ca="1" si="38"/>
        <v>17</v>
      </c>
    </row>
    <row r="167" spans="1:14" x14ac:dyDescent="0.25">
      <c r="A167" s="3" t="s">
        <v>34</v>
      </c>
      <c r="B167" s="3">
        <f t="shared" si="40"/>
        <v>2002</v>
      </c>
      <c r="C167" s="21" t="s">
        <v>43</v>
      </c>
      <c r="D167" s="3" t="s">
        <v>7</v>
      </c>
      <c r="E167" s="3" t="s">
        <v>9</v>
      </c>
      <c r="F167" s="10">
        <f t="shared" ca="1" si="46"/>
        <v>93</v>
      </c>
      <c r="G167" s="3">
        <f t="shared" ca="1" si="47"/>
        <v>141</v>
      </c>
      <c r="H167" s="11">
        <f t="shared" ca="1" si="43"/>
        <v>234</v>
      </c>
      <c r="I167" s="10">
        <f ca="1">SUM(L166:L168)</f>
        <v>16</v>
      </c>
      <c r="J167" s="3">
        <f ca="1">SUM(M166:M168)</f>
        <v>27</v>
      </c>
      <c r="K167" s="11">
        <f t="shared" ca="1" si="44"/>
        <v>43</v>
      </c>
      <c r="L167" s="7">
        <f t="shared" ca="1" si="45"/>
        <v>5</v>
      </c>
      <c r="M167" s="8">
        <f t="shared" ca="1" si="45"/>
        <v>7</v>
      </c>
      <c r="N167" s="9">
        <f t="shared" ca="1" si="38"/>
        <v>12</v>
      </c>
    </row>
    <row r="168" spans="1:14" x14ac:dyDescent="0.25">
      <c r="A168" s="12" t="s">
        <v>34</v>
      </c>
      <c r="B168" s="12">
        <f t="shared" si="40"/>
        <v>2002</v>
      </c>
      <c r="C168" s="22" t="s">
        <v>43</v>
      </c>
      <c r="D168" s="12" t="s">
        <v>7</v>
      </c>
      <c r="E168" s="12" t="s">
        <v>10</v>
      </c>
      <c r="F168" s="10">
        <f t="shared" ca="1" si="46"/>
        <v>93</v>
      </c>
      <c r="G168" s="3">
        <f t="shared" ca="1" si="47"/>
        <v>141</v>
      </c>
      <c r="H168" s="11">
        <f t="shared" ca="1" si="43"/>
        <v>234</v>
      </c>
      <c r="I168" s="13">
        <f ca="1">SUM(L166:L168)</f>
        <v>16</v>
      </c>
      <c r="J168" s="12">
        <f ca="1">SUM(M166:M168)</f>
        <v>27</v>
      </c>
      <c r="K168" s="14">
        <f t="shared" ca="1" si="44"/>
        <v>43</v>
      </c>
      <c r="L168" s="7">
        <f t="shared" ca="1" si="45"/>
        <v>5</v>
      </c>
      <c r="M168" s="8">
        <f t="shared" ca="1" si="45"/>
        <v>9</v>
      </c>
      <c r="N168" s="9">
        <f t="shared" ca="1" si="38"/>
        <v>14</v>
      </c>
    </row>
    <row r="169" spans="1:14" x14ac:dyDescent="0.25">
      <c r="A169" s="5" t="s">
        <v>34</v>
      </c>
      <c r="B169" s="5">
        <f t="shared" si="40"/>
        <v>2002</v>
      </c>
      <c r="C169" s="23" t="s">
        <v>43</v>
      </c>
      <c r="D169" s="5" t="s">
        <v>11</v>
      </c>
      <c r="E169" s="5" t="s">
        <v>12</v>
      </c>
      <c r="F169" s="10">
        <f t="shared" ca="1" si="46"/>
        <v>93</v>
      </c>
      <c r="G169" s="3">
        <f t="shared" ca="1" si="47"/>
        <v>141</v>
      </c>
      <c r="H169" s="11">
        <f t="shared" ca="1" si="43"/>
        <v>234</v>
      </c>
      <c r="I169" s="4">
        <f ca="1">SUM(L169:L171)</f>
        <v>14</v>
      </c>
      <c r="J169" s="5">
        <f ca="1">SUM(M169:M171)</f>
        <v>31</v>
      </c>
      <c r="K169" s="6">
        <f t="shared" ca="1" si="44"/>
        <v>45</v>
      </c>
      <c r="L169" s="7">
        <f t="shared" ca="1" si="45"/>
        <v>3</v>
      </c>
      <c r="M169" s="8">
        <f t="shared" ca="1" si="45"/>
        <v>12</v>
      </c>
      <c r="N169" s="9">
        <f t="shared" ca="1" si="38"/>
        <v>15</v>
      </c>
    </row>
    <row r="170" spans="1:14" x14ac:dyDescent="0.25">
      <c r="A170" s="3" t="s">
        <v>34</v>
      </c>
      <c r="B170" s="3">
        <f t="shared" si="40"/>
        <v>2002</v>
      </c>
      <c r="C170" s="21" t="s">
        <v>43</v>
      </c>
      <c r="D170" s="3" t="s">
        <v>11</v>
      </c>
      <c r="E170" s="3" t="s">
        <v>13</v>
      </c>
      <c r="F170" s="10">
        <f t="shared" ca="1" si="46"/>
        <v>93</v>
      </c>
      <c r="G170" s="3">
        <f t="shared" ca="1" si="47"/>
        <v>141</v>
      </c>
      <c r="H170" s="11">
        <f t="shared" ca="1" si="43"/>
        <v>234</v>
      </c>
      <c r="I170" s="10">
        <f ca="1">SUM(L169:L171)</f>
        <v>14</v>
      </c>
      <c r="J170" s="3">
        <f ca="1">SUM(M169:M171)</f>
        <v>31</v>
      </c>
      <c r="K170" s="11">
        <f t="shared" ca="1" si="44"/>
        <v>45</v>
      </c>
      <c r="L170" s="7">
        <f t="shared" ca="1" si="45"/>
        <v>8</v>
      </c>
      <c r="M170" s="8">
        <f t="shared" ca="1" si="45"/>
        <v>9</v>
      </c>
      <c r="N170" s="9">
        <f t="shared" ca="1" si="38"/>
        <v>17</v>
      </c>
    </row>
    <row r="171" spans="1:14" x14ac:dyDescent="0.25">
      <c r="A171" s="12" t="s">
        <v>34</v>
      </c>
      <c r="B171" s="12">
        <f t="shared" si="40"/>
        <v>2002</v>
      </c>
      <c r="C171" s="22" t="s">
        <v>43</v>
      </c>
      <c r="D171" s="12" t="s">
        <v>11</v>
      </c>
      <c r="E171" s="12" t="s">
        <v>14</v>
      </c>
      <c r="F171" s="10">
        <f t="shared" ca="1" si="46"/>
        <v>93</v>
      </c>
      <c r="G171" s="3">
        <f t="shared" ca="1" si="47"/>
        <v>141</v>
      </c>
      <c r="H171" s="11">
        <f t="shared" ca="1" si="43"/>
        <v>234</v>
      </c>
      <c r="I171" s="13">
        <f ca="1">SUM(L169:L171)</f>
        <v>14</v>
      </c>
      <c r="J171" s="12">
        <f ca="1">SUM(M169:M171)</f>
        <v>31</v>
      </c>
      <c r="K171" s="14">
        <f t="shared" ca="1" si="44"/>
        <v>45</v>
      </c>
      <c r="L171" s="7">
        <f t="shared" ca="1" si="45"/>
        <v>3</v>
      </c>
      <c r="M171" s="8">
        <f t="shared" ca="1" si="45"/>
        <v>10</v>
      </c>
      <c r="N171" s="9">
        <f t="shared" ca="1" si="38"/>
        <v>13</v>
      </c>
    </row>
    <row r="172" spans="1:14" x14ac:dyDescent="0.25">
      <c r="A172" s="5" t="s">
        <v>34</v>
      </c>
      <c r="B172" s="5">
        <f t="shared" si="40"/>
        <v>2002</v>
      </c>
      <c r="C172" s="23" t="s">
        <v>43</v>
      </c>
      <c r="D172" s="5" t="s">
        <v>15</v>
      </c>
      <c r="E172" s="5" t="s">
        <v>16</v>
      </c>
      <c r="F172" s="10">
        <f t="shared" ca="1" si="46"/>
        <v>93</v>
      </c>
      <c r="G172" s="3">
        <f t="shared" ca="1" si="47"/>
        <v>141</v>
      </c>
      <c r="H172" s="11">
        <f t="shared" ca="1" si="43"/>
        <v>234</v>
      </c>
      <c r="I172" s="4">
        <f ca="1">SUM(L172:L174)</f>
        <v>24</v>
      </c>
      <c r="J172" s="5">
        <f ca="1">SUM(M172:M174)</f>
        <v>34</v>
      </c>
      <c r="K172" s="6">
        <f t="shared" ca="1" si="44"/>
        <v>58</v>
      </c>
      <c r="L172" s="7">
        <f t="shared" ca="1" si="45"/>
        <v>8</v>
      </c>
      <c r="M172" s="8">
        <f t="shared" ca="1" si="45"/>
        <v>12</v>
      </c>
      <c r="N172" s="9">
        <f t="shared" ca="1" si="38"/>
        <v>20</v>
      </c>
    </row>
    <row r="173" spans="1:14" x14ac:dyDescent="0.25">
      <c r="A173" s="3" t="s">
        <v>34</v>
      </c>
      <c r="B173" s="3">
        <f t="shared" si="40"/>
        <v>2002</v>
      </c>
      <c r="C173" s="21" t="s">
        <v>43</v>
      </c>
      <c r="D173" s="3" t="s">
        <v>15</v>
      </c>
      <c r="E173" s="3" t="s">
        <v>17</v>
      </c>
      <c r="F173" s="10">
        <f t="shared" ca="1" si="46"/>
        <v>93</v>
      </c>
      <c r="G173" s="3">
        <f t="shared" ca="1" si="47"/>
        <v>141</v>
      </c>
      <c r="H173" s="11">
        <f t="shared" ca="1" si="43"/>
        <v>234</v>
      </c>
      <c r="I173" s="10">
        <f ca="1">SUM(L172:L174)</f>
        <v>24</v>
      </c>
      <c r="J173" s="3">
        <f ca="1">SUM(M172:M174)</f>
        <v>34</v>
      </c>
      <c r="K173" s="11">
        <f t="shared" ca="1" si="44"/>
        <v>58</v>
      </c>
      <c r="L173" s="7">
        <f t="shared" ca="1" si="45"/>
        <v>4</v>
      </c>
      <c r="M173" s="8">
        <f t="shared" ca="1" si="45"/>
        <v>12</v>
      </c>
      <c r="N173" s="9">
        <f t="shared" ca="1" si="38"/>
        <v>16</v>
      </c>
    </row>
    <row r="174" spans="1:14" x14ac:dyDescent="0.25">
      <c r="A174" s="12" t="s">
        <v>34</v>
      </c>
      <c r="B174" s="12">
        <f t="shared" si="40"/>
        <v>2002</v>
      </c>
      <c r="C174" s="22" t="s">
        <v>43</v>
      </c>
      <c r="D174" s="12" t="s">
        <v>15</v>
      </c>
      <c r="E174" s="12" t="s">
        <v>18</v>
      </c>
      <c r="F174" s="10">
        <f t="shared" ca="1" si="46"/>
        <v>93</v>
      </c>
      <c r="G174" s="3">
        <f t="shared" ca="1" si="47"/>
        <v>141</v>
      </c>
      <c r="H174" s="11">
        <f t="shared" ca="1" si="43"/>
        <v>234</v>
      </c>
      <c r="I174" s="13">
        <f ca="1">SUM(L172:L174)</f>
        <v>24</v>
      </c>
      <c r="J174" s="12">
        <f ca="1">SUM(M172:M174)</f>
        <v>34</v>
      </c>
      <c r="K174" s="14">
        <f t="shared" ca="1" si="44"/>
        <v>58</v>
      </c>
      <c r="L174" s="7">
        <f t="shared" ca="1" si="45"/>
        <v>12</v>
      </c>
      <c r="M174" s="8">
        <f t="shared" ca="1" si="45"/>
        <v>10</v>
      </c>
      <c r="N174" s="9">
        <f t="shared" ca="1" si="38"/>
        <v>22</v>
      </c>
    </row>
    <row r="175" spans="1:14" x14ac:dyDescent="0.25">
      <c r="A175" s="3" t="s">
        <v>34</v>
      </c>
      <c r="B175" s="3">
        <f t="shared" si="40"/>
        <v>2002</v>
      </c>
      <c r="C175" s="21" t="s">
        <v>43</v>
      </c>
      <c r="D175" s="3" t="s">
        <v>19</v>
      </c>
      <c r="E175" s="3" t="s">
        <v>20</v>
      </c>
      <c r="F175" s="10">
        <f t="shared" ca="1" si="46"/>
        <v>93</v>
      </c>
      <c r="G175" s="3">
        <f t="shared" ca="1" si="47"/>
        <v>141</v>
      </c>
      <c r="H175" s="11">
        <f t="shared" ca="1" si="43"/>
        <v>234</v>
      </c>
      <c r="I175" s="4">
        <f ca="1">SUM(L175:L177)</f>
        <v>13</v>
      </c>
      <c r="J175" s="5">
        <f ca="1">SUM(M175:M177)</f>
        <v>28</v>
      </c>
      <c r="K175" s="6">
        <f t="shared" ca="1" si="44"/>
        <v>41</v>
      </c>
      <c r="L175" s="7">
        <f t="shared" ca="1" si="45"/>
        <v>7</v>
      </c>
      <c r="M175" s="8">
        <f t="shared" ca="1" si="45"/>
        <v>8</v>
      </c>
      <c r="N175" s="9">
        <f t="shared" ca="1" si="38"/>
        <v>15</v>
      </c>
    </row>
    <row r="176" spans="1:14" x14ac:dyDescent="0.25">
      <c r="A176" s="3" t="s">
        <v>34</v>
      </c>
      <c r="B176" s="3">
        <f t="shared" si="40"/>
        <v>2002</v>
      </c>
      <c r="C176" s="21" t="s">
        <v>43</v>
      </c>
      <c r="D176" s="3" t="s">
        <v>19</v>
      </c>
      <c r="E176" s="3" t="s">
        <v>21</v>
      </c>
      <c r="F176" s="10">
        <f t="shared" ca="1" si="46"/>
        <v>93</v>
      </c>
      <c r="G176" s="3">
        <f t="shared" ca="1" si="47"/>
        <v>141</v>
      </c>
      <c r="H176" s="11">
        <f t="shared" ca="1" si="43"/>
        <v>234</v>
      </c>
      <c r="I176" s="10">
        <f ca="1">SUM(L175:L177)</f>
        <v>13</v>
      </c>
      <c r="J176" s="3">
        <f ca="1">SUM(M175:M177)</f>
        <v>28</v>
      </c>
      <c r="K176" s="11">
        <f t="shared" ca="1" si="44"/>
        <v>41</v>
      </c>
      <c r="L176" s="7">
        <f t="shared" ca="1" si="45"/>
        <v>3</v>
      </c>
      <c r="M176" s="8">
        <f t="shared" ca="1" si="45"/>
        <v>9</v>
      </c>
      <c r="N176" s="9">
        <f t="shared" ca="1" si="38"/>
        <v>12</v>
      </c>
    </row>
    <row r="177" spans="1:14" x14ac:dyDescent="0.25">
      <c r="A177" s="12" t="s">
        <v>34</v>
      </c>
      <c r="B177" s="12">
        <f t="shared" si="40"/>
        <v>2002</v>
      </c>
      <c r="C177" s="22" t="s">
        <v>43</v>
      </c>
      <c r="D177" s="12" t="s">
        <v>19</v>
      </c>
      <c r="E177" s="12" t="s">
        <v>22</v>
      </c>
      <c r="F177" s="13">
        <f t="shared" ca="1" si="46"/>
        <v>93</v>
      </c>
      <c r="G177" s="12">
        <f t="shared" ca="1" si="47"/>
        <v>141</v>
      </c>
      <c r="H177" s="14">
        <f t="shared" ca="1" si="43"/>
        <v>234</v>
      </c>
      <c r="I177" s="13">
        <f ca="1">SUM(L175:L177)</f>
        <v>13</v>
      </c>
      <c r="J177" s="12">
        <f ca="1">SUM(M175:M177)</f>
        <v>28</v>
      </c>
      <c r="K177" s="14">
        <f t="shared" ca="1" si="44"/>
        <v>41</v>
      </c>
      <c r="L177" s="7">
        <f t="shared" ca="1" si="45"/>
        <v>3</v>
      </c>
      <c r="M177" s="8">
        <f t="shared" ca="1" si="45"/>
        <v>11</v>
      </c>
      <c r="N177" s="9">
        <f t="shared" ca="1" si="38"/>
        <v>14</v>
      </c>
    </row>
    <row r="178" spans="1:14" x14ac:dyDescent="0.25">
      <c r="A178" s="3" t="s">
        <v>34</v>
      </c>
      <c r="B178" s="3">
        <f t="shared" si="40"/>
        <v>2003</v>
      </c>
      <c r="C178" s="21" t="s">
        <v>43</v>
      </c>
      <c r="D178" s="3" t="s">
        <v>2</v>
      </c>
      <c r="E178" s="3" t="s">
        <v>3</v>
      </c>
      <c r="F178" s="4">
        <f ca="1">SUM(I178,I182,I185,I188,I191)</f>
        <v>89</v>
      </c>
      <c r="G178" s="5">
        <f ca="1">SUM(J178,J182,J185,J188,J191)</f>
        <v>97</v>
      </c>
      <c r="H178" s="6">
        <f t="shared" ca="1" si="43"/>
        <v>186</v>
      </c>
      <c r="I178" s="4">
        <f ca="1">SUM(L178:L181)</f>
        <v>23</v>
      </c>
      <c r="J178" s="5">
        <f ca="1">SUM(M178:M181)</f>
        <v>28</v>
      </c>
      <c r="K178" s="6">
        <f t="shared" ca="1" si="44"/>
        <v>51</v>
      </c>
      <c r="L178" s="7">
        <f t="shared" ca="1" si="45"/>
        <v>5</v>
      </c>
      <c r="M178" s="8">
        <f t="shared" ca="1" si="45"/>
        <v>5</v>
      </c>
      <c r="N178" s="9">
        <f t="shared" ca="1" si="38"/>
        <v>10</v>
      </c>
    </row>
    <row r="179" spans="1:14" x14ac:dyDescent="0.25">
      <c r="A179" s="3" t="s">
        <v>34</v>
      </c>
      <c r="B179" s="3">
        <f t="shared" si="40"/>
        <v>2003</v>
      </c>
      <c r="C179" s="21" t="s">
        <v>43</v>
      </c>
      <c r="D179" s="3" t="s">
        <v>2</v>
      </c>
      <c r="E179" s="3" t="s">
        <v>4</v>
      </c>
      <c r="F179" s="10">
        <f t="shared" ref="F179:F193" ca="1" si="48">F178</f>
        <v>89</v>
      </c>
      <c r="G179" s="3">
        <f t="shared" ref="G179:G193" ca="1" si="49">G178</f>
        <v>97</v>
      </c>
      <c r="H179" s="11">
        <f t="shared" ca="1" si="43"/>
        <v>186</v>
      </c>
      <c r="I179" s="10">
        <f ca="1">SUM(L178:L181)</f>
        <v>23</v>
      </c>
      <c r="J179" s="3">
        <f ca="1">SUM(M178:M181)</f>
        <v>28</v>
      </c>
      <c r="K179" s="11">
        <f t="shared" ca="1" si="44"/>
        <v>51</v>
      </c>
      <c r="L179" s="7">
        <f t="shared" ca="1" si="45"/>
        <v>3</v>
      </c>
      <c r="M179" s="8">
        <f t="shared" ca="1" si="45"/>
        <v>6</v>
      </c>
      <c r="N179" s="9">
        <f t="shared" ca="1" si="38"/>
        <v>9</v>
      </c>
    </row>
    <row r="180" spans="1:14" x14ac:dyDescent="0.25">
      <c r="A180" s="3" t="s">
        <v>34</v>
      </c>
      <c r="B180" s="3">
        <f t="shared" si="40"/>
        <v>2003</v>
      </c>
      <c r="C180" s="21" t="s">
        <v>43</v>
      </c>
      <c r="D180" s="3" t="s">
        <v>2</v>
      </c>
      <c r="E180" s="3" t="s">
        <v>5</v>
      </c>
      <c r="F180" s="10">
        <f t="shared" ca="1" si="48"/>
        <v>89</v>
      </c>
      <c r="G180" s="3">
        <f t="shared" ca="1" si="49"/>
        <v>97</v>
      </c>
      <c r="H180" s="11">
        <f t="shared" ca="1" si="43"/>
        <v>186</v>
      </c>
      <c r="I180" s="10">
        <f ca="1">SUM(L178:L181)</f>
        <v>23</v>
      </c>
      <c r="J180" s="3">
        <f ca="1">SUM(M178:M181)</f>
        <v>28</v>
      </c>
      <c r="K180" s="11">
        <f t="shared" ca="1" si="44"/>
        <v>51</v>
      </c>
      <c r="L180" s="7">
        <f t="shared" ca="1" si="45"/>
        <v>7</v>
      </c>
      <c r="M180" s="8">
        <f t="shared" ca="1" si="45"/>
        <v>8</v>
      </c>
      <c r="N180" s="9">
        <f t="shared" ca="1" si="38"/>
        <v>15</v>
      </c>
    </row>
    <row r="181" spans="1:14" x14ac:dyDescent="0.25">
      <c r="A181" s="12" t="s">
        <v>34</v>
      </c>
      <c r="B181" s="12">
        <f t="shared" si="40"/>
        <v>2003</v>
      </c>
      <c r="C181" s="22" t="s">
        <v>43</v>
      </c>
      <c r="D181" s="12" t="s">
        <v>2</v>
      </c>
      <c r="E181" s="12" t="s">
        <v>6</v>
      </c>
      <c r="F181" s="10">
        <f t="shared" ca="1" si="48"/>
        <v>89</v>
      </c>
      <c r="G181" s="3">
        <f t="shared" ca="1" si="49"/>
        <v>97</v>
      </c>
      <c r="H181" s="11">
        <f t="shared" ca="1" si="43"/>
        <v>186</v>
      </c>
      <c r="I181" s="13">
        <f ca="1">SUM(L178:L181)</f>
        <v>23</v>
      </c>
      <c r="J181" s="12">
        <f ca="1">SUM(M178:M181)</f>
        <v>28</v>
      </c>
      <c r="K181" s="14">
        <f t="shared" ca="1" si="44"/>
        <v>51</v>
      </c>
      <c r="L181" s="7">
        <f t="shared" ca="1" si="45"/>
        <v>8</v>
      </c>
      <c r="M181" s="8">
        <f t="shared" ca="1" si="45"/>
        <v>9</v>
      </c>
      <c r="N181" s="9">
        <f t="shared" ca="1" si="38"/>
        <v>17</v>
      </c>
    </row>
    <row r="182" spans="1:14" x14ac:dyDescent="0.25">
      <c r="A182" s="5" t="s">
        <v>34</v>
      </c>
      <c r="B182" s="5">
        <f t="shared" si="40"/>
        <v>2003</v>
      </c>
      <c r="C182" s="23" t="s">
        <v>43</v>
      </c>
      <c r="D182" s="5" t="s">
        <v>7</v>
      </c>
      <c r="E182" s="5" t="s">
        <v>8</v>
      </c>
      <c r="F182" s="10">
        <f t="shared" ca="1" si="48"/>
        <v>89</v>
      </c>
      <c r="G182" s="3">
        <f t="shared" ca="1" si="49"/>
        <v>97</v>
      </c>
      <c r="H182" s="11">
        <f t="shared" ca="1" si="43"/>
        <v>186</v>
      </c>
      <c r="I182" s="4">
        <f ca="1">SUM(L182:L184)</f>
        <v>12</v>
      </c>
      <c r="J182" s="5">
        <f ca="1">SUM(M182:M184)</f>
        <v>16</v>
      </c>
      <c r="K182" s="6">
        <f t="shared" ca="1" si="44"/>
        <v>28</v>
      </c>
      <c r="L182" s="7">
        <f t="shared" ref="L182:M201" ca="1" si="50" xml:space="preserve"> RANDBETWEEN( VLOOKUP($B182,$P$1:$R$24,2), VLOOKUP($B182,$P$1:$R$24,3))</f>
        <v>4</v>
      </c>
      <c r="M182" s="8">
        <f t="shared" ca="1" si="50"/>
        <v>5</v>
      </c>
      <c r="N182" s="9">
        <f t="shared" ca="1" si="38"/>
        <v>9</v>
      </c>
    </row>
    <row r="183" spans="1:14" x14ac:dyDescent="0.25">
      <c r="A183" s="3" t="s">
        <v>34</v>
      </c>
      <c r="B183" s="3">
        <f t="shared" si="40"/>
        <v>2003</v>
      </c>
      <c r="C183" s="21" t="s">
        <v>43</v>
      </c>
      <c r="D183" s="3" t="s">
        <v>7</v>
      </c>
      <c r="E183" s="3" t="s">
        <v>9</v>
      </c>
      <c r="F183" s="10">
        <f t="shared" ca="1" si="48"/>
        <v>89</v>
      </c>
      <c r="G183" s="3">
        <f t="shared" ca="1" si="49"/>
        <v>97</v>
      </c>
      <c r="H183" s="11">
        <f t="shared" ca="1" si="43"/>
        <v>186</v>
      </c>
      <c r="I183" s="10">
        <f ca="1">SUM(L182:L184)</f>
        <v>12</v>
      </c>
      <c r="J183" s="3">
        <f ca="1">SUM(M182:M184)</f>
        <v>16</v>
      </c>
      <c r="K183" s="11">
        <f t="shared" ca="1" si="44"/>
        <v>28</v>
      </c>
      <c r="L183" s="7">
        <f t="shared" ca="1" si="50"/>
        <v>5</v>
      </c>
      <c r="M183" s="8">
        <f t="shared" ca="1" si="50"/>
        <v>5</v>
      </c>
      <c r="N183" s="9">
        <f t="shared" ca="1" si="38"/>
        <v>10</v>
      </c>
    </row>
    <row r="184" spans="1:14" x14ac:dyDescent="0.25">
      <c r="A184" s="12" t="s">
        <v>34</v>
      </c>
      <c r="B184" s="12">
        <f t="shared" si="40"/>
        <v>2003</v>
      </c>
      <c r="C184" s="22" t="s">
        <v>43</v>
      </c>
      <c r="D184" s="12" t="s">
        <v>7</v>
      </c>
      <c r="E184" s="12" t="s">
        <v>10</v>
      </c>
      <c r="F184" s="10">
        <f t="shared" ca="1" si="48"/>
        <v>89</v>
      </c>
      <c r="G184" s="3">
        <f t="shared" ca="1" si="49"/>
        <v>97</v>
      </c>
      <c r="H184" s="11">
        <f t="shared" ca="1" si="43"/>
        <v>186</v>
      </c>
      <c r="I184" s="13">
        <f ca="1">SUM(L182:L184)</f>
        <v>12</v>
      </c>
      <c r="J184" s="12">
        <f ca="1">SUM(M182:M184)</f>
        <v>16</v>
      </c>
      <c r="K184" s="14">
        <f t="shared" ca="1" si="44"/>
        <v>28</v>
      </c>
      <c r="L184" s="7">
        <f t="shared" ca="1" si="50"/>
        <v>3</v>
      </c>
      <c r="M184" s="8">
        <f t="shared" ca="1" si="50"/>
        <v>6</v>
      </c>
      <c r="N184" s="9">
        <f t="shared" ca="1" si="38"/>
        <v>9</v>
      </c>
    </row>
    <row r="185" spans="1:14" x14ac:dyDescent="0.25">
      <c r="A185" s="5" t="s">
        <v>34</v>
      </c>
      <c r="B185" s="5">
        <f t="shared" si="40"/>
        <v>2003</v>
      </c>
      <c r="C185" s="23" t="s">
        <v>43</v>
      </c>
      <c r="D185" s="5" t="s">
        <v>11</v>
      </c>
      <c r="E185" s="5" t="s">
        <v>12</v>
      </c>
      <c r="F185" s="10">
        <f t="shared" ca="1" si="48"/>
        <v>89</v>
      </c>
      <c r="G185" s="3">
        <f t="shared" ca="1" si="49"/>
        <v>97</v>
      </c>
      <c r="H185" s="11">
        <f t="shared" ca="1" si="43"/>
        <v>186</v>
      </c>
      <c r="I185" s="4">
        <f ca="1">SUM(L185:L187)</f>
        <v>22</v>
      </c>
      <c r="J185" s="5">
        <f ca="1">SUM(M185:M187)</f>
        <v>20</v>
      </c>
      <c r="K185" s="6">
        <f t="shared" ca="1" si="44"/>
        <v>42</v>
      </c>
      <c r="L185" s="7">
        <f t="shared" ca="1" si="50"/>
        <v>7</v>
      </c>
      <c r="M185" s="8">
        <f t="shared" ca="1" si="50"/>
        <v>3</v>
      </c>
      <c r="N185" s="9">
        <f t="shared" ca="1" si="38"/>
        <v>10</v>
      </c>
    </row>
    <row r="186" spans="1:14" x14ac:dyDescent="0.25">
      <c r="A186" s="3" t="s">
        <v>34</v>
      </c>
      <c r="B186" s="3">
        <f t="shared" si="40"/>
        <v>2003</v>
      </c>
      <c r="C186" s="21" t="s">
        <v>43</v>
      </c>
      <c r="D186" s="3" t="s">
        <v>11</v>
      </c>
      <c r="E186" s="3" t="s">
        <v>13</v>
      </c>
      <c r="F186" s="10">
        <f t="shared" ca="1" si="48"/>
        <v>89</v>
      </c>
      <c r="G186" s="3">
        <f t="shared" ca="1" si="49"/>
        <v>97</v>
      </c>
      <c r="H186" s="11">
        <f t="shared" ca="1" si="43"/>
        <v>186</v>
      </c>
      <c r="I186" s="10">
        <f ca="1">SUM(L185:L187)</f>
        <v>22</v>
      </c>
      <c r="J186" s="3">
        <f ca="1">SUM(M185:M187)</f>
        <v>20</v>
      </c>
      <c r="K186" s="11">
        <f t="shared" ca="1" si="44"/>
        <v>42</v>
      </c>
      <c r="L186" s="7">
        <f t="shared" ca="1" si="50"/>
        <v>6</v>
      </c>
      <c r="M186" s="8">
        <f t="shared" ca="1" si="50"/>
        <v>8</v>
      </c>
      <c r="N186" s="9">
        <f t="shared" ca="1" si="38"/>
        <v>14</v>
      </c>
    </row>
    <row r="187" spans="1:14" x14ac:dyDescent="0.25">
      <c r="A187" s="12" t="s">
        <v>34</v>
      </c>
      <c r="B187" s="12">
        <f t="shared" si="40"/>
        <v>2003</v>
      </c>
      <c r="C187" s="22" t="s">
        <v>43</v>
      </c>
      <c r="D187" s="12" t="s">
        <v>11</v>
      </c>
      <c r="E187" s="12" t="s">
        <v>14</v>
      </c>
      <c r="F187" s="10">
        <f t="shared" ca="1" si="48"/>
        <v>89</v>
      </c>
      <c r="G187" s="3">
        <f t="shared" ca="1" si="49"/>
        <v>97</v>
      </c>
      <c r="H187" s="11">
        <f t="shared" ca="1" si="43"/>
        <v>186</v>
      </c>
      <c r="I187" s="13">
        <f ca="1">SUM(L185:L187)</f>
        <v>22</v>
      </c>
      <c r="J187" s="12">
        <f ca="1">SUM(M185:M187)</f>
        <v>20</v>
      </c>
      <c r="K187" s="14">
        <f t="shared" ca="1" si="44"/>
        <v>42</v>
      </c>
      <c r="L187" s="7">
        <f t="shared" ca="1" si="50"/>
        <v>9</v>
      </c>
      <c r="M187" s="8">
        <f t="shared" ca="1" si="50"/>
        <v>9</v>
      </c>
      <c r="N187" s="9">
        <f t="shared" ca="1" si="38"/>
        <v>18</v>
      </c>
    </row>
    <row r="188" spans="1:14" x14ac:dyDescent="0.25">
      <c r="A188" s="5" t="s">
        <v>34</v>
      </c>
      <c r="B188" s="5">
        <f t="shared" si="40"/>
        <v>2003</v>
      </c>
      <c r="C188" s="23" t="s">
        <v>43</v>
      </c>
      <c r="D188" s="5" t="s">
        <v>15</v>
      </c>
      <c r="E188" s="5" t="s">
        <v>16</v>
      </c>
      <c r="F188" s="10">
        <f t="shared" ca="1" si="48"/>
        <v>89</v>
      </c>
      <c r="G188" s="3">
        <f t="shared" ca="1" si="49"/>
        <v>97</v>
      </c>
      <c r="H188" s="11">
        <f t="shared" ca="1" si="43"/>
        <v>186</v>
      </c>
      <c r="I188" s="4">
        <f ca="1">SUM(L188:L190)</f>
        <v>16</v>
      </c>
      <c r="J188" s="5">
        <f ca="1">SUM(M188:M190)</f>
        <v>13</v>
      </c>
      <c r="K188" s="6">
        <f t="shared" ca="1" si="44"/>
        <v>29</v>
      </c>
      <c r="L188" s="7">
        <f t="shared" ca="1" si="50"/>
        <v>6</v>
      </c>
      <c r="M188" s="8">
        <f t="shared" ca="1" si="50"/>
        <v>5</v>
      </c>
      <c r="N188" s="9">
        <f t="shared" ca="1" si="38"/>
        <v>11</v>
      </c>
    </row>
    <row r="189" spans="1:14" x14ac:dyDescent="0.25">
      <c r="A189" s="3" t="s">
        <v>34</v>
      </c>
      <c r="B189" s="3">
        <f t="shared" si="40"/>
        <v>2003</v>
      </c>
      <c r="C189" s="21" t="s">
        <v>43</v>
      </c>
      <c r="D189" s="3" t="s">
        <v>15</v>
      </c>
      <c r="E189" s="3" t="s">
        <v>17</v>
      </c>
      <c r="F189" s="10">
        <f t="shared" ca="1" si="48"/>
        <v>89</v>
      </c>
      <c r="G189" s="3">
        <f t="shared" ca="1" si="49"/>
        <v>97</v>
      </c>
      <c r="H189" s="11">
        <f t="shared" ca="1" si="43"/>
        <v>186</v>
      </c>
      <c r="I189" s="10">
        <f ca="1">SUM(L188:L190)</f>
        <v>16</v>
      </c>
      <c r="J189" s="3">
        <f ca="1">SUM(M188:M190)</f>
        <v>13</v>
      </c>
      <c r="K189" s="11">
        <f t="shared" ca="1" si="44"/>
        <v>29</v>
      </c>
      <c r="L189" s="7">
        <f t="shared" ca="1" si="50"/>
        <v>6</v>
      </c>
      <c r="M189" s="8">
        <f t="shared" ca="1" si="50"/>
        <v>4</v>
      </c>
      <c r="N189" s="9">
        <f t="shared" ca="1" si="38"/>
        <v>10</v>
      </c>
    </row>
    <row r="190" spans="1:14" x14ac:dyDescent="0.25">
      <c r="A190" s="12" t="s">
        <v>34</v>
      </c>
      <c r="B190" s="12">
        <f t="shared" si="40"/>
        <v>2003</v>
      </c>
      <c r="C190" s="22" t="s">
        <v>43</v>
      </c>
      <c r="D190" s="12" t="s">
        <v>15</v>
      </c>
      <c r="E190" s="12" t="s">
        <v>18</v>
      </c>
      <c r="F190" s="10">
        <f t="shared" ca="1" si="48"/>
        <v>89</v>
      </c>
      <c r="G190" s="3">
        <f t="shared" ca="1" si="49"/>
        <v>97</v>
      </c>
      <c r="H190" s="11">
        <f t="shared" ca="1" si="43"/>
        <v>186</v>
      </c>
      <c r="I190" s="13">
        <f ca="1">SUM(L188:L190)</f>
        <v>16</v>
      </c>
      <c r="J190" s="12">
        <f ca="1">SUM(M188:M190)</f>
        <v>13</v>
      </c>
      <c r="K190" s="14">
        <f t="shared" ca="1" si="44"/>
        <v>29</v>
      </c>
      <c r="L190" s="7">
        <f t="shared" ca="1" si="50"/>
        <v>4</v>
      </c>
      <c r="M190" s="8">
        <f t="shared" ca="1" si="50"/>
        <v>4</v>
      </c>
      <c r="N190" s="9">
        <f t="shared" ca="1" si="38"/>
        <v>8</v>
      </c>
    </row>
    <row r="191" spans="1:14" x14ac:dyDescent="0.25">
      <c r="A191" s="3" t="s">
        <v>34</v>
      </c>
      <c r="B191" s="3">
        <f t="shared" si="40"/>
        <v>2003</v>
      </c>
      <c r="C191" s="21" t="s">
        <v>43</v>
      </c>
      <c r="D191" s="3" t="s">
        <v>19</v>
      </c>
      <c r="E191" s="3" t="s">
        <v>20</v>
      </c>
      <c r="F191" s="10">
        <f t="shared" ca="1" si="48"/>
        <v>89</v>
      </c>
      <c r="G191" s="3">
        <f t="shared" ca="1" si="49"/>
        <v>97</v>
      </c>
      <c r="H191" s="11">
        <f t="shared" ca="1" si="43"/>
        <v>186</v>
      </c>
      <c r="I191" s="4">
        <f ca="1">SUM(L191:L193)</f>
        <v>16</v>
      </c>
      <c r="J191" s="5">
        <f ca="1">SUM(M191:M193)</f>
        <v>20</v>
      </c>
      <c r="K191" s="6">
        <f t="shared" ca="1" si="44"/>
        <v>36</v>
      </c>
      <c r="L191" s="7">
        <f t="shared" ca="1" si="50"/>
        <v>4</v>
      </c>
      <c r="M191" s="8">
        <f t="shared" ca="1" si="50"/>
        <v>7</v>
      </c>
      <c r="N191" s="9">
        <f t="shared" ca="1" si="38"/>
        <v>11</v>
      </c>
    </row>
    <row r="192" spans="1:14" x14ac:dyDescent="0.25">
      <c r="A192" s="3" t="s">
        <v>34</v>
      </c>
      <c r="B192" s="3">
        <f t="shared" si="40"/>
        <v>2003</v>
      </c>
      <c r="C192" s="21" t="s">
        <v>43</v>
      </c>
      <c r="D192" s="3" t="s">
        <v>19</v>
      </c>
      <c r="E192" s="3" t="s">
        <v>21</v>
      </c>
      <c r="F192" s="10">
        <f t="shared" ca="1" si="48"/>
        <v>89</v>
      </c>
      <c r="G192" s="3">
        <f t="shared" ca="1" si="49"/>
        <v>97</v>
      </c>
      <c r="H192" s="11">
        <f t="shared" ca="1" si="43"/>
        <v>186</v>
      </c>
      <c r="I192" s="10">
        <f ca="1">SUM(L191:L193)</f>
        <v>16</v>
      </c>
      <c r="J192" s="3">
        <f ca="1">SUM(M191:M193)</f>
        <v>20</v>
      </c>
      <c r="K192" s="11">
        <f t="shared" ca="1" si="44"/>
        <v>36</v>
      </c>
      <c r="L192" s="7">
        <f t="shared" ca="1" si="50"/>
        <v>6</v>
      </c>
      <c r="M192" s="8">
        <f t="shared" ca="1" si="50"/>
        <v>7</v>
      </c>
      <c r="N192" s="9">
        <f t="shared" ca="1" si="38"/>
        <v>13</v>
      </c>
    </row>
    <row r="193" spans="1:14" x14ac:dyDescent="0.25">
      <c r="A193" s="12" t="s">
        <v>34</v>
      </c>
      <c r="B193" s="12">
        <f t="shared" si="40"/>
        <v>2003</v>
      </c>
      <c r="C193" s="22" t="s">
        <v>43</v>
      </c>
      <c r="D193" s="12" t="s">
        <v>19</v>
      </c>
      <c r="E193" s="12" t="s">
        <v>22</v>
      </c>
      <c r="F193" s="13">
        <f t="shared" ca="1" si="48"/>
        <v>89</v>
      </c>
      <c r="G193" s="12">
        <f t="shared" ca="1" si="49"/>
        <v>97</v>
      </c>
      <c r="H193" s="14">
        <f t="shared" ca="1" si="43"/>
        <v>186</v>
      </c>
      <c r="I193" s="13">
        <f ca="1">SUM(L191:L193)</f>
        <v>16</v>
      </c>
      <c r="J193" s="12">
        <f ca="1">SUM(M191:M193)</f>
        <v>20</v>
      </c>
      <c r="K193" s="14">
        <f t="shared" ca="1" si="44"/>
        <v>36</v>
      </c>
      <c r="L193" s="7">
        <f t="shared" ca="1" si="50"/>
        <v>6</v>
      </c>
      <c r="M193" s="8">
        <f t="shared" ca="1" si="50"/>
        <v>6</v>
      </c>
      <c r="N193" s="9">
        <f t="shared" ca="1" si="38"/>
        <v>12</v>
      </c>
    </row>
    <row r="194" spans="1:14" x14ac:dyDescent="0.25">
      <c r="A194" s="3" t="s">
        <v>34</v>
      </c>
      <c r="B194" s="3">
        <f t="shared" si="40"/>
        <v>2004</v>
      </c>
      <c r="C194" s="21" t="s">
        <v>43</v>
      </c>
      <c r="D194" s="3" t="s">
        <v>2</v>
      </c>
      <c r="E194" s="3" t="s">
        <v>3</v>
      </c>
      <c r="F194" s="4">
        <f ca="1">SUM(I194,I198,I201,I204,I207)</f>
        <v>157</v>
      </c>
      <c r="G194" s="5">
        <f ca="1">SUM(J194,J198,J201,J204,J207)</f>
        <v>139</v>
      </c>
      <c r="H194" s="6">
        <f t="shared" ca="1" si="43"/>
        <v>296</v>
      </c>
      <c r="I194" s="4">
        <f ca="1">SUM(L194:L197)</f>
        <v>40</v>
      </c>
      <c r="J194" s="5">
        <f ca="1">SUM(M194:M197)</f>
        <v>35</v>
      </c>
      <c r="K194" s="6">
        <f t="shared" ca="1" si="44"/>
        <v>75</v>
      </c>
      <c r="L194" s="7">
        <f t="shared" ca="1" si="50"/>
        <v>7</v>
      </c>
      <c r="M194" s="8">
        <f t="shared" ca="1" si="50"/>
        <v>13</v>
      </c>
      <c r="N194" s="9">
        <f t="shared" ca="1" si="38"/>
        <v>20</v>
      </c>
    </row>
    <row r="195" spans="1:14" x14ac:dyDescent="0.25">
      <c r="A195" s="3" t="s">
        <v>34</v>
      </c>
      <c r="B195" s="3">
        <f t="shared" si="40"/>
        <v>2004</v>
      </c>
      <c r="C195" s="21" t="s">
        <v>43</v>
      </c>
      <c r="D195" s="3" t="s">
        <v>2</v>
      </c>
      <c r="E195" s="3" t="s">
        <v>4</v>
      </c>
      <c r="F195" s="10">
        <f t="shared" ref="F195:F209" ca="1" si="51">F194</f>
        <v>157</v>
      </c>
      <c r="G195" s="3">
        <f t="shared" ref="G195:G209" ca="1" si="52">G194</f>
        <v>139</v>
      </c>
      <c r="H195" s="11">
        <f t="shared" ca="1" si="43"/>
        <v>296</v>
      </c>
      <c r="I195" s="10">
        <f ca="1">SUM(L194:L197)</f>
        <v>40</v>
      </c>
      <c r="J195" s="3">
        <f ca="1">SUM(M194:M197)</f>
        <v>35</v>
      </c>
      <c r="K195" s="11">
        <f t="shared" ca="1" si="44"/>
        <v>75</v>
      </c>
      <c r="L195" s="7">
        <f t="shared" ca="1" si="50"/>
        <v>13</v>
      </c>
      <c r="M195" s="8">
        <f t="shared" ca="1" si="50"/>
        <v>5</v>
      </c>
      <c r="N195" s="9">
        <f t="shared" ref="N195:N258" ca="1" si="53">SUM(L195:M195)</f>
        <v>18</v>
      </c>
    </row>
    <row r="196" spans="1:14" x14ac:dyDescent="0.25">
      <c r="A196" s="3" t="s">
        <v>34</v>
      </c>
      <c r="B196" s="3">
        <f t="shared" si="40"/>
        <v>2004</v>
      </c>
      <c r="C196" s="21" t="s">
        <v>43</v>
      </c>
      <c r="D196" s="3" t="s">
        <v>2</v>
      </c>
      <c r="E196" s="3" t="s">
        <v>5</v>
      </c>
      <c r="F196" s="10">
        <f t="shared" ca="1" si="51"/>
        <v>157</v>
      </c>
      <c r="G196" s="3">
        <f t="shared" ca="1" si="52"/>
        <v>139</v>
      </c>
      <c r="H196" s="11">
        <f t="shared" ca="1" si="43"/>
        <v>296</v>
      </c>
      <c r="I196" s="10">
        <f ca="1">SUM(L194:L197)</f>
        <v>40</v>
      </c>
      <c r="J196" s="3">
        <f ca="1">SUM(M194:M197)</f>
        <v>35</v>
      </c>
      <c r="K196" s="11">
        <f t="shared" ca="1" si="44"/>
        <v>75</v>
      </c>
      <c r="L196" s="7">
        <f t="shared" ca="1" si="50"/>
        <v>13</v>
      </c>
      <c r="M196" s="8">
        <f t="shared" ca="1" si="50"/>
        <v>15</v>
      </c>
      <c r="N196" s="9">
        <f t="shared" ca="1" si="53"/>
        <v>28</v>
      </c>
    </row>
    <row r="197" spans="1:14" x14ac:dyDescent="0.25">
      <c r="A197" s="12" t="s">
        <v>34</v>
      </c>
      <c r="B197" s="12">
        <f t="shared" si="40"/>
        <v>2004</v>
      </c>
      <c r="C197" s="22" t="s">
        <v>43</v>
      </c>
      <c r="D197" s="12" t="s">
        <v>2</v>
      </c>
      <c r="E197" s="12" t="s">
        <v>6</v>
      </c>
      <c r="F197" s="10">
        <f t="shared" ca="1" si="51"/>
        <v>157</v>
      </c>
      <c r="G197" s="3">
        <f t="shared" ca="1" si="52"/>
        <v>139</v>
      </c>
      <c r="H197" s="11">
        <f t="shared" ca="1" si="43"/>
        <v>296</v>
      </c>
      <c r="I197" s="13">
        <f ca="1">SUM(L194:L197)</f>
        <v>40</v>
      </c>
      <c r="J197" s="12">
        <f ca="1">SUM(M194:M197)</f>
        <v>35</v>
      </c>
      <c r="K197" s="14">
        <f t="shared" ca="1" si="44"/>
        <v>75</v>
      </c>
      <c r="L197" s="7">
        <f t="shared" ca="1" si="50"/>
        <v>7</v>
      </c>
      <c r="M197" s="8">
        <f t="shared" ca="1" si="50"/>
        <v>2</v>
      </c>
      <c r="N197" s="9">
        <f t="shared" ca="1" si="53"/>
        <v>9</v>
      </c>
    </row>
    <row r="198" spans="1:14" x14ac:dyDescent="0.25">
      <c r="A198" s="5" t="s">
        <v>34</v>
      </c>
      <c r="B198" s="5">
        <f t="shared" si="40"/>
        <v>2004</v>
      </c>
      <c r="C198" s="23" t="s">
        <v>43</v>
      </c>
      <c r="D198" s="5" t="s">
        <v>7</v>
      </c>
      <c r="E198" s="5" t="s">
        <v>8</v>
      </c>
      <c r="F198" s="10">
        <f t="shared" ca="1" si="51"/>
        <v>157</v>
      </c>
      <c r="G198" s="3">
        <f t="shared" ca="1" si="52"/>
        <v>139</v>
      </c>
      <c r="H198" s="11">
        <f t="shared" ca="1" si="43"/>
        <v>296</v>
      </c>
      <c r="I198" s="4">
        <f ca="1">SUM(L198:L200)</f>
        <v>32</v>
      </c>
      <c r="J198" s="5">
        <f ca="1">SUM(M198:M200)</f>
        <v>19</v>
      </c>
      <c r="K198" s="6">
        <f t="shared" ca="1" si="44"/>
        <v>51</v>
      </c>
      <c r="L198" s="7">
        <f t="shared" ca="1" si="50"/>
        <v>11</v>
      </c>
      <c r="M198" s="8">
        <f t="shared" ca="1" si="50"/>
        <v>10</v>
      </c>
      <c r="N198" s="9">
        <f t="shared" ca="1" si="53"/>
        <v>21</v>
      </c>
    </row>
    <row r="199" spans="1:14" x14ac:dyDescent="0.25">
      <c r="A199" s="3" t="s">
        <v>34</v>
      </c>
      <c r="B199" s="3">
        <f t="shared" si="40"/>
        <v>2004</v>
      </c>
      <c r="C199" s="21" t="s">
        <v>43</v>
      </c>
      <c r="D199" s="3" t="s">
        <v>7</v>
      </c>
      <c r="E199" s="3" t="s">
        <v>9</v>
      </c>
      <c r="F199" s="10">
        <f t="shared" ca="1" si="51"/>
        <v>157</v>
      </c>
      <c r="G199" s="3">
        <f t="shared" ca="1" si="52"/>
        <v>139</v>
      </c>
      <c r="H199" s="11">
        <f t="shared" ca="1" si="43"/>
        <v>296</v>
      </c>
      <c r="I199" s="10">
        <f ca="1">SUM(L198:L200)</f>
        <v>32</v>
      </c>
      <c r="J199" s="3">
        <f ca="1">SUM(M198:M200)</f>
        <v>19</v>
      </c>
      <c r="K199" s="11">
        <f t="shared" ca="1" si="44"/>
        <v>51</v>
      </c>
      <c r="L199" s="7">
        <f t="shared" ca="1" si="50"/>
        <v>7</v>
      </c>
      <c r="M199" s="8">
        <f t="shared" ca="1" si="50"/>
        <v>3</v>
      </c>
      <c r="N199" s="9">
        <f t="shared" ca="1" si="53"/>
        <v>10</v>
      </c>
    </row>
    <row r="200" spans="1:14" x14ac:dyDescent="0.25">
      <c r="A200" s="12" t="s">
        <v>34</v>
      </c>
      <c r="B200" s="12">
        <f t="shared" si="40"/>
        <v>2004</v>
      </c>
      <c r="C200" s="22" t="s">
        <v>43</v>
      </c>
      <c r="D200" s="12" t="s">
        <v>7</v>
      </c>
      <c r="E200" s="12" t="s">
        <v>10</v>
      </c>
      <c r="F200" s="10">
        <f t="shared" ca="1" si="51"/>
        <v>157</v>
      </c>
      <c r="G200" s="3">
        <f t="shared" ca="1" si="52"/>
        <v>139</v>
      </c>
      <c r="H200" s="11">
        <f t="shared" ca="1" si="43"/>
        <v>296</v>
      </c>
      <c r="I200" s="13">
        <f ca="1">SUM(L198:L200)</f>
        <v>32</v>
      </c>
      <c r="J200" s="12">
        <f ca="1">SUM(M198:M200)</f>
        <v>19</v>
      </c>
      <c r="K200" s="14">
        <f t="shared" ca="1" si="44"/>
        <v>51</v>
      </c>
      <c r="L200" s="7">
        <f t="shared" ca="1" si="50"/>
        <v>14</v>
      </c>
      <c r="M200" s="8">
        <f t="shared" ca="1" si="50"/>
        <v>6</v>
      </c>
      <c r="N200" s="9">
        <f t="shared" ca="1" si="53"/>
        <v>20</v>
      </c>
    </row>
    <row r="201" spans="1:14" x14ac:dyDescent="0.25">
      <c r="A201" s="5" t="s">
        <v>34</v>
      </c>
      <c r="B201" s="5">
        <f t="shared" si="40"/>
        <v>2004</v>
      </c>
      <c r="C201" s="23" t="s">
        <v>43</v>
      </c>
      <c r="D201" s="5" t="s">
        <v>11</v>
      </c>
      <c r="E201" s="5" t="s">
        <v>12</v>
      </c>
      <c r="F201" s="10">
        <f t="shared" ca="1" si="51"/>
        <v>157</v>
      </c>
      <c r="G201" s="3">
        <f t="shared" ca="1" si="52"/>
        <v>139</v>
      </c>
      <c r="H201" s="11">
        <f t="shared" ca="1" si="43"/>
        <v>296</v>
      </c>
      <c r="I201" s="4">
        <f ca="1">SUM(L201:L203)</f>
        <v>34</v>
      </c>
      <c r="J201" s="5">
        <f ca="1">SUM(M201:M203)</f>
        <v>35</v>
      </c>
      <c r="K201" s="6">
        <f t="shared" ca="1" si="44"/>
        <v>69</v>
      </c>
      <c r="L201" s="7">
        <f t="shared" ca="1" si="50"/>
        <v>12</v>
      </c>
      <c r="M201" s="8">
        <f t="shared" ca="1" si="50"/>
        <v>9</v>
      </c>
      <c r="N201" s="9">
        <f t="shared" ca="1" si="53"/>
        <v>21</v>
      </c>
    </row>
    <row r="202" spans="1:14" x14ac:dyDescent="0.25">
      <c r="A202" s="3" t="s">
        <v>34</v>
      </c>
      <c r="B202" s="3">
        <f t="shared" si="40"/>
        <v>2004</v>
      </c>
      <c r="C202" s="21" t="s">
        <v>43</v>
      </c>
      <c r="D202" s="3" t="s">
        <v>11</v>
      </c>
      <c r="E202" s="3" t="s">
        <v>13</v>
      </c>
      <c r="F202" s="10">
        <f t="shared" ca="1" si="51"/>
        <v>157</v>
      </c>
      <c r="G202" s="3">
        <f t="shared" ca="1" si="52"/>
        <v>139</v>
      </c>
      <c r="H202" s="11">
        <f t="shared" ca="1" si="43"/>
        <v>296</v>
      </c>
      <c r="I202" s="10">
        <f ca="1">SUM(L201:L203)</f>
        <v>34</v>
      </c>
      <c r="J202" s="3">
        <f ca="1">SUM(M201:M203)</f>
        <v>35</v>
      </c>
      <c r="K202" s="11">
        <f t="shared" ca="1" si="44"/>
        <v>69</v>
      </c>
      <c r="L202" s="7">
        <f t="shared" ref="L202:M221" ca="1" si="54" xml:space="preserve"> RANDBETWEEN( VLOOKUP($B202,$P$1:$R$24,2), VLOOKUP($B202,$P$1:$R$24,3))</f>
        <v>8</v>
      </c>
      <c r="M202" s="8">
        <f t="shared" ca="1" si="54"/>
        <v>13</v>
      </c>
      <c r="N202" s="9">
        <f t="shared" ca="1" si="53"/>
        <v>21</v>
      </c>
    </row>
    <row r="203" spans="1:14" x14ac:dyDescent="0.25">
      <c r="A203" s="12" t="s">
        <v>34</v>
      </c>
      <c r="B203" s="12">
        <f t="shared" si="40"/>
        <v>2004</v>
      </c>
      <c r="C203" s="22" t="s">
        <v>43</v>
      </c>
      <c r="D203" s="12" t="s">
        <v>11</v>
      </c>
      <c r="E203" s="12" t="s">
        <v>14</v>
      </c>
      <c r="F203" s="10">
        <f t="shared" ca="1" si="51"/>
        <v>157</v>
      </c>
      <c r="G203" s="3">
        <f t="shared" ca="1" si="52"/>
        <v>139</v>
      </c>
      <c r="H203" s="11">
        <f t="shared" ca="1" si="43"/>
        <v>296</v>
      </c>
      <c r="I203" s="13">
        <f ca="1">SUM(L201:L203)</f>
        <v>34</v>
      </c>
      <c r="J203" s="12">
        <f ca="1">SUM(M201:M203)</f>
        <v>35</v>
      </c>
      <c r="K203" s="14">
        <f t="shared" ca="1" si="44"/>
        <v>69</v>
      </c>
      <c r="L203" s="7">
        <f t="shared" ca="1" si="54"/>
        <v>14</v>
      </c>
      <c r="M203" s="8">
        <f t="shared" ca="1" si="54"/>
        <v>13</v>
      </c>
      <c r="N203" s="9">
        <f t="shared" ca="1" si="53"/>
        <v>27</v>
      </c>
    </row>
    <row r="204" spans="1:14" x14ac:dyDescent="0.25">
      <c r="A204" s="5" t="s">
        <v>34</v>
      </c>
      <c r="B204" s="5">
        <f t="shared" si="40"/>
        <v>2004</v>
      </c>
      <c r="C204" s="23" t="s">
        <v>43</v>
      </c>
      <c r="D204" s="5" t="s">
        <v>15</v>
      </c>
      <c r="E204" s="5" t="s">
        <v>16</v>
      </c>
      <c r="F204" s="10">
        <f t="shared" ca="1" si="51"/>
        <v>157</v>
      </c>
      <c r="G204" s="3">
        <f t="shared" ca="1" si="52"/>
        <v>139</v>
      </c>
      <c r="H204" s="11">
        <f t="shared" ca="1" si="43"/>
        <v>296</v>
      </c>
      <c r="I204" s="4">
        <f ca="1">SUM(L204:L206)</f>
        <v>24</v>
      </c>
      <c r="J204" s="5">
        <f ca="1">SUM(M204:M206)</f>
        <v>23</v>
      </c>
      <c r="K204" s="6">
        <f t="shared" ca="1" si="44"/>
        <v>47</v>
      </c>
      <c r="L204" s="7">
        <f t="shared" ca="1" si="54"/>
        <v>14</v>
      </c>
      <c r="M204" s="8">
        <f t="shared" ca="1" si="54"/>
        <v>10</v>
      </c>
      <c r="N204" s="9">
        <f t="shared" ca="1" si="53"/>
        <v>24</v>
      </c>
    </row>
    <row r="205" spans="1:14" x14ac:dyDescent="0.25">
      <c r="A205" s="3" t="s">
        <v>34</v>
      </c>
      <c r="B205" s="3">
        <f t="shared" si="40"/>
        <v>2004</v>
      </c>
      <c r="C205" s="21" t="s">
        <v>43</v>
      </c>
      <c r="D205" s="3" t="s">
        <v>15</v>
      </c>
      <c r="E205" s="3" t="s">
        <v>17</v>
      </c>
      <c r="F205" s="10">
        <f t="shared" ca="1" si="51"/>
        <v>157</v>
      </c>
      <c r="G205" s="3">
        <f t="shared" ca="1" si="52"/>
        <v>139</v>
      </c>
      <c r="H205" s="11">
        <f t="shared" ca="1" si="43"/>
        <v>296</v>
      </c>
      <c r="I205" s="10">
        <f ca="1">SUM(L204:L206)</f>
        <v>24</v>
      </c>
      <c r="J205" s="3">
        <f ca="1">SUM(M204:M206)</f>
        <v>23</v>
      </c>
      <c r="K205" s="11">
        <f t="shared" ca="1" si="44"/>
        <v>47</v>
      </c>
      <c r="L205" s="7">
        <f t="shared" ca="1" si="54"/>
        <v>5</v>
      </c>
      <c r="M205" s="8">
        <f t="shared" ca="1" si="54"/>
        <v>10</v>
      </c>
      <c r="N205" s="9">
        <f t="shared" ca="1" si="53"/>
        <v>15</v>
      </c>
    </row>
    <row r="206" spans="1:14" x14ac:dyDescent="0.25">
      <c r="A206" s="12" t="s">
        <v>34</v>
      </c>
      <c r="B206" s="12">
        <f t="shared" si="40"/>
        <v>2004</v>
      </c>
      <c r="C206" s="22" t="s">
        <v>43</v>
      </c>
      <c r="D206" s="12" t="s">
        <v>15</v>
      </c>
      <c r="E206" s="12" t="s">
        <v>18</v>
      </c>
      <c r="F206" s="10">
        <f t="shared" ca="1" si="51"/>
        <v>157</v>
      </c>
      <c r="G206" s="3">
        <f t="shared" ca="1" si="52"/>
        <v>139</v>
      </c>
      <c r="H206" s="11">
        <f t="shared" ca="1" si="43"/>
        <v>296</v>
      </c>
      <c r="I206" s="13">
        <f ca="1">SUM(L204:L206)</f>
        <v>24</v>
      </c>
      <c r="J206" s="12">
        <f ca="1">SUM(M204:M206)</f>
        <v>23</v>
      </c>
      <c r="K206" s="14">
        <f t="shared" ca="1" si="44"/>
        <v>47</v>
      </c>
      <c r="L206" s="7">
        <f t="shared" ca="1" si="54"/>
        <v>5</v>
      </c>
      <c r="M206" s="8">
        <f t="shared" ca="1" si="54"/>
        <v>3</v>
      </c>
      <c r="N206" s="9">
        <f t="shared" ca="1" si="53"/>
        <v>8</v>
      </c>
    </row>
    <row r="207" spans="1:14" x14ac:dyDescent="0.25">
      <c r="A207" s="3" t="s">
        <v>34</v>
      </c>
      <c r="B207" s="3">
        <f t="shared" si="40"/>
        <v>2004</v>
      </c>
      <c r="C207" s="21" t="s">
        <v>43</v>
      </c>
      <c r="D207" s="3" t="s">
        <v>19</v>
      </c>
      <c r="E207" s="3" t="s">
        <v>20</v>
      </c>
      <c r="F207" s="10">
        <f t="shared" ca="1" si="51"/>
        <v>157</v>
      </c>
      <c r="G207" s="3">
        <f t="shared" ca="1" si="52"/>
        <v>139</v>
      </c>
      <c r="H207" s="11">
        <f t="shared" ca="1" si="43"/>
        <v>296</v>
      </c>
      <c r="I207" s="4">
        <f ca="1">SUM(L207:L209)</f>
        <v>27</v>
      </c>
      <c r="J207" s="5">
        <f ca="1">SUM(M207:M209)</f>
        <v>27</v>
      </c>
      <c r="K207" s="6">
        <f t="shared" ca="1" si="44"/>
        <v>54</v>
      </c>
      <c r="L207" s="7">
        <f t="shared" ca="1" si="54"/>
        <v>8</v>
      </c>
      <c r="M207" s="8">
        <f t="shared" ca="1" si="54"/>
        <v>6</v>
      </c>
      <c r="N207" s="9">
        <f t="shared" ca="1" si="53"/>
        <v>14</v>
      </c>
    </row>
    <row r="208" spans="1:14" x14ac:dyDescent="0.25">
      <c r="A208" s="3" t="s">
        <v>34</v>
      </c>
      <c r="B208" s="3">
        <f t="shared" si="40"/>
        <v>2004</v>
      </c>
      <c r="C208" s="21" t="s">
        <v>43</v>
      </c>
      <c r="D208" s="3" t="s">
        <v>19</v>
      </c>
      <c r="E208" s="3" t="s">
        <v>21</v>
      </c>
      <c r="F208" s="10">
        <f t="shared" ca="1" si="51"/>
        <v>157</v>
      </c>
      <c r="G208" s="3">
        <f t="shared" ca="1" si="52"/>
        <v>139</v>
      </c>
      <c r="H208" s="11">
        <f t="shared" ca="1" si="43"/>
        <v>296</v>
      </c>
      <c r="I208" s="10">
        <f ca="1">SUM(L207:L209)</f>
        <v>27</v>
      </c>
      <c r="J208" s="3">
        <f ca="1">SUM(M207:M209)</f>
        <v>27</v>
      </c>
      <c r="K208" s="11">
        <f t="shared" ca="1" si="44"/>
        <v>54</v>
      </c>
      <c r="L208" s="7">
        <f t="shared" ca="1" si="54"/>
        <v>5</v>
      </c>
      <c r="M208" s="8">
        <f t="shared" ca="1" si="54"/>
        <v>6</v>
      </c>
      <c r="N208" s="9">
        <f t="shared" ca="1" si="53"/>
        <v>11</v>
      </c>
    </row>
    <row r="209" spans="1:14" x14ac:dyDescent="0.25">
      <c r="A209" s="12" t="s">
        <v>34</v>
      </c>
      <c r="B209" s="12">
        <f t="shared" si="40"/>
        <v>2004</v>
      </c>
      <c r="C209" s="22" t="s">
        <v>43</v>
      </c>
      <c r="D209" s="12" t="s">
        <v>19</v>
      </c>
      <c r="E209" s="12" t="s">
        <v>22</v>
      </c>
      <c r="F209" s="13">
        <f t="shared" ca="1" si="51"/>
        <v>157</v>
      </c>
      <c r="G209" s="12">
        <f t="shared" ca="1" si="52"/>
        <v>139</v>
      </c>
      <c r="H209" s="14">
        <f t="shared" ca="1" si="43"/>
        <v>296</v>
      </c>
      <c r="I209" s="13">
        <f ca="1">SUM(L207:L209)</f>
        <v>27</v>
      </c>
      <c r="J209" s="12">
        <f ca="1">SUM(M207:M209)</f>
        <v>27</v>
      </c>
      <c r="K209" s="14">
        <f t="shared" ca="1" si="44"/>
        <v>54</v>
      </c>
      <c r="L209" s="7">
        <f t="shared" ca="1" si="54"/>
        <v>14</v>
      </c>
      <c r="M209" s="8">
        <f t="shared" ca="1" si="54"/>
        <v>15</v>
      </c>
      <c r="N209" s="9">
        <f t="shared" ca="1" si="53"/>
        <v>29</v>
      </c>
    </row>
    <row r="210" spans="1:14" x14ac:dyDescent="0.25">
      <c r="A210" s="3" t="s">
        <v>34</v>
      </c>
      <c r="B210" s="3">
        <f t="shared" si="40"/>
        <v>2005</v>
      </c>
      <c r="C210" s="21" t="s">
        <v>43</v>
      </c>
      <c r="D210" s="3" t="s">
        <v>2</v>
      </c>
      <c r="E210" s="3" t="s">
        <v>3</v>
      </c>
      <c r="F210" s="4">
        <f ca="1">SUM(I210,I214,I217,I220,I223)</f>
        <v>122</v>
      </c>
      <c r="G210" s="5">
        <f ca="1">SUM(J210,J214,J217,J220,J223)</f>
        <v>106</v>
      </c>
      <c r="H210" s="6">
        <f t="shared" ca="1" si="43"/>
        <v>228</v>
      </c>
      <c r="I210" s="4">
        <f ca="1">SUM(L210:L213)</f>
        <v>27</v>
      </c>
      <c r="J210" s="5">
        <f ca="1">SUM(M210:M213)</f>
        <v>32</v>
      </c>
      <c r="K210" s="6">
        <f t="shared" ca="1" si="44"/>
        <v>59</v>
      </c>
      <c r="L210" s="7">
        <f t="shared" ca="1" si="54"/>
        <v>2</v>
      </c>
      <c r="M210" s="8">
        <f t="shared" ca="1" si="54"/>
        <v>2</v>
      </c>
      <c r="N210" s="9">
        <f t="shared" ca="1" si="53"/>
        <v>4</v>
      </c>
    </row>
    <row r="211" spans="1:14" x14ac:dyDescent="0.25">
      <c r="A211" s="3" t="s">
        <v>34</v>
      </c>
      <c r="B211" s="3">
        <f t="shared" ref="B211:B274" si="55">B195+1</f>
        <v>2005</v>
      </c>
      <c r="C211" s="21" t="s">
        <v>43</v>
      </c>
      <c r="D211" s="3" t="s">
        <v>2</v>
      </c>
      <c r="E211" s="3" t="s">
        <v>4</v>
      </c>
      <c r="F211" s="10">
        <f t="shared" ref="F211:F225" ca="1" si="56">F210</f>
        <v>122</v>
      </c>
      <c r="G211" s="3">
        <f t="shared" ref="G211:G225" ca="1" si="57">G210</f>
        <v>106</v>
      </c>
      <c r="H211" s="11">
        <f t="shared" ref="H211:H274" ca="1" si="58">SUM(F211:G211)</f>
        <v>228</v>
      </c>
      <c r="I211" s="10">
        <f ca="1">SUM(L210:L213)</f>
        <v>27</v>
      </c>
      <c r="J211" s="3">
        <f ca="1">SUM(M210:M213)</f>
        <v>32</v>
      </c>
      <c r="K211" s="11">
        <f t="shared" ref="K211:K274" ca="1" si="59">SUM(I211:J211)</f>
        <v>59</v>
      </c>
      <c r="L211" s="7">
        <f t="shared" ca="1" si="54"/>
        <v>7</v>
      </c>
      <c r="M211" s="8">
        <f t="shared" ca="1" si="54"/>
        <v>8</v>
      </c>
      <c r="N211" s="9">
        <f t="shared" ca="1" si="53"/>
        <v>15</v>
      </c>
    </row>
    <row r="212" spans="1:14" x14ac:dyDescent="0.25">
      <c r="A212" s="3" t="s">
        <v>34</v>
      </c>
      <c r="B212" s="3">
        <f t="shared" si="55"/>
        <v>2005</v>
      </c>
      <c r="C212" s="21" t="s">
        <v>43</v>
      </c>
      <c r="D212" s="3" t="s">
        <v>2</v>
      </c>
      <c r="E212" s="3" t="s">
        <v>5</v>
      </c>
      <c r="F212" s="10">
        <f t="shared" ca="1" si="56"/>
        <v>122</v>
      </c>
      <c r="G212" s="3">
        <f t="shared" ca="1" si="57"/>
        <v>106</v>
      </c>
      <c r="H212" s="11">
        <f t="shared" ca="1" si="58"/>
        <v>228</v>
      </c>
      <c r="I212" s="10">
        <f ca="1">SUM(L210:L213)</f>
        <v>27</v>
      </c>
      <c r="J212" s="3">
        <f ca="1">SUM(M210:M213)</f>
        <v>32</v>
      </c>
      <c r="K212" s="11">
        <f t="shared" ca="1" si="59"/>
        <v>59</v>
      </c>
      <c r="L212" s="7">
        <f t="shared" ca="1" si="54"/>
        <v>12</v>
      </c>
      <c r="M212" s="8">
        <f t="shared" ca="1" si="54"/>
        <v>11</v>
      </c>
      <c r="N212" s="9">
        <f t="shared" ca="1" si="53"/>
        <v>23</v>
      </c>
    </row>
    <row r="213" spans="1:14" x14ac:dyDescent="0.25">
      <c r="A213" s="12" t="s">
        <v>34</v>
      </c>
      <c r="B213" s="12">
        <f t="shared" si="55"/>
        <v>2005</v>
      </c>
      <c r="C213" s="22" t="s">
        <v>43</v>
      </c>
      <c r="D213" s="12" t="s">
        <v>2</v>
      </c>
      <c r="E213" s="12" t="s">
        <v>6</v>
      </c>
      <c r="F213" s="10">
        <f t="shared" ca="1" si="56"/>
        <v>122</v>
      </c>
      <c r="G213" s="3">
        <f t="shared" ca="1" si="57"/>
        <v>106</v>
      </c>
      <c r="H213" s="11">
        <f t="shared" ca="1" si="58"/>
        <v>228</v>
      </c>
      <c r="I213" s="13">
        <f ca="1">SUM(L210:L213)</f>
        <v>27</v>
      </c>
      <c r="J213" s="12">
        <f ca="1">SUM(M210:M213)</f>
        <v>32</v>
      </c>
      <c r="K213" s="14">
        <f t="shared" ca="1" si="59"/>
        <v>59</v>
      </c>
      <c r="L213" s="7">
        <f t="shared" ca="1" si="54"/>
        <v>6</v>
      </c>
      <c r="M213" s="8">
        <f t="shared" ca="1" si="54"/>
        <v>11</v>
      </c>
      <c r="N213" s="9">
        <f t="shared" ca="1" si="53"/>
        <v>17</v>
      </c>
    </row>
    <row r="214" spans="1:14" x14ac:dyDescent="0.25">
      <c r="A214" s="5" t="s">
        <v>34</v>
      </c>
      <c r="B214" s="5">
        <f t="shared" si="55"/>
        <v>2005</v>
      </c>
      <c r="C214" s="23" t="s">
        <v>43</v>
      </c>
      <c r="D214" s="5" t="s">
        <v>7</v>
      </c>
      <c r="E214" s="5" t="s">
        <v>8</v>
      </c>
      <c r="F214" s="10">
        <f t="shared" ca="1" si="56"/>
        <v>122</v>
      </c>
      <c r="G214" s="3">
        <f t="shared" ca="1" si="57"/>
        <v>106</v>
      </c>
      <c r="H214" s="11">
        <f t="shared" ca="1" si="58"/>
        <v>228</v>
      </c>
      <c r="I214" s="4">
        <f ca="1">SUM(L214:L216)</f>
        <v>29</v>
      </c>
      <c r="J214" s="5">
        <f ca="1">SUM(M214:M216)</f>
        <v>17</v>
      </c>
      <c r="K214" s="6">
        <f t="shared" ca="1" si="59"/>
        <v>46</v>
      </c>
      <c r="L214" s="7">
        <f t="shared" ca="1" si="54"/>
        <v>9</v>
      </c>
      <c r="M214" s="8">
        <f t="shared" ca="1" si="54"/>
        <v>6</v>
      </c>
      <c r="N214" s="9">
        <f t="shared" ca="1" si="53"/>
        <v>15</v>
      </c>
    </row>
    <row r="215" spans="1:14" x14ac:dyDescent="0.25">
      <c r="A215" s="3" t="s">
        <v>34</v>
      </c>
      <c r="B215" s="3">
        <f t="shared" si="55"/>
        <v>2005</v>
      </c>
      <c r="C215" s="21" t="s">
        <v>43</v>
      </c>
      <c r="D215" s="3" t="s">
        <v>7</v>
      </c>
      <c r="E215" s="3" t="s">
        <v>9</v>
      </c>
      <c r="F215" s="10">
        <f t="shared" ca="1" si="56"/>
        <v>122</v>
      </c>
      <c r="G215" s="3">
        <f t="shared" ca="1" si="57"/>
        <v>106</v>
      </c>
      <c r="H215" s="11">
        <f t="shared" ca="1" si="58"/>
        <v>228</v>
      </c>
      <c r="I215" s="10">
        <f ca="1">SUM(L214:L216)</f>
        <v>29</v>
      </c>
      <c r="J215" s="3">
        <f ca="1">SUM(M214:M216)</f>
        <v>17</v>
      </c>
      <c r="K215" s="11">
        <f t="shared" ca="1" si="59"/>
        <v>46</v>
      </c>
      <c r="L215" s="7">
        <f t="shared" ca="1" si="54"/>
        <v>11</v>
      </c>
      <c r="M215" s="8">
        <f t="shared" ca="1" si="54"/>
        <v>7</v>
      </c>
      <c r="N215" s="9">
        <f t="shared" ca="1" si="53"/>
        <v>18</v>
      </c>
    </row>
    <row r="216" spans="1:14" x14ac:dyDescent="0.25">
      <c r="A216" s="12" t="s">
        <v>34</v>
      </c>
      <c r="B216" s="12">
        <f t="shared" si="55"/>
        <v>2005</v>
      </c>
      <c r="C216" s="22" t="s">
        <v>43</v>
      </c>
      <c r="D216" s="12" t="s">
        <v>7</v>
      </c>
      <c r="E216" s="12" t="s">
        <v>10</v>
      </c>
      <c r="F216" s="10">
        <f t="shared" ca="1" si="56"/>
        <v>122</v>
      </c>
      <c r="G216" s="3">
        <f t="shared" ca="1" si="57"/>
        <v>106</v>
      </c>
      <c r="H216" s="11">
        <f t="shared" ca="1" si="58"/>
        <v>228</v>
      </c>
      <c r="I216" s="13">
        <f ca="1">SUM(L214:L216)</f>
        <v>29</v>
      </c>
      <c r="J216" s="12">
        <f ca="1">SUM(M214:M216)</f>
        <v>17</v>
      </c>
      <c r="K216" s="14">
        <f t="shared" ca="1" si="59"/>
        <v>46</v>
      </c>
      <c r="L216" s="7">
        <f t="shared" ca="1" si="54"/>
        <v>9</v>
      </c>
      <c r="M216" s="8">
        <f t="shared" ca="1" si="54"/>
        <v>4</v>
      </c>
      <c r="N216" s="9">
        <f t="shared" ca="1" si="53"/>
        <v>13</v>
      </c>
    </row>
    <row r="217" spans="1:14" x14ac:dyDescent="0.25">
      <c r="A217" s="5" t="s">
        <v>34</v>
      </c>
      <c r="B217" s="5">
        <f t="shared" si="55"/>
        <v>2005</v>
      </c>
      <c r="C217" s="23" t="s">
        <v>43</v>
      </c>
      <c r="D217" s="5" t="s">
        <v>11</v>
      </c>
      <c r="E217" s="5" t="s">
        <v>12</v>
      </c>
      <c r="F217" s="10">
        <f t="shared" ca="1" si="56"/>
        <v>122</v>
      </c>
      <c r="G217" s="3">
        <f t="shared" ca="1" si="57"/>
        <v>106</v>
      </c>
      <c r="H217" s="11">
        <f t="shared" ca="1" si="58"/>
        <v>228</v>
      </c>
      <c r="I217" s="4">
        <f ca="1">SUM(L217:L219)</f>
        <v>27</v>
      </c>
      <c r="J217" s="5">
        <f ca="1">SUM(M217:M219)</f>
        <v>20</v>
      </c>
      <c r="K217" s="6">
        <f t="shared" ca="1" si="59"/>
        <v>47</v>
      </c>
      <c r="L217" s="7">
        <f t="shared" ca="1" si="54"/>
        <v>12</v>
      </c>
      <c r="M217" s="8">
        <f t="shared" ca="1" si="54"/>
        <v>4</v>
      </c>
      <c r="N217" s="9">
        <f t="shared" ca="1" si="53"/>
        <v>16</v>
      </c>
    </row>
    <row r="218" spans="1:14" x14ac:dyDescent="0.25">
      <c r="A218" s="3" t="s">
        <v>34</v>
      </c>
      <c r="B218" s="3">
        <f t="shared" si="55"/>
        <v>2005</v>
      </c>
      <c r="C218" s="21" t="s">
        <v>43</v>
      </c>
      <c r="D218" s="3" t="s">
        <v>11</v>
      </c>
      <c r="E218" s="3" t="s">
        <v>13</v>
      </c>
      <c r="F218" s="10">
        <f t="shared" ca="1" si="56"/>
        <v>122</v>
      </c>
      <c r="G218" s="3">
        <f t="shared" ca="1" si="57"/>
        <v>106</v>
      </c>
      <c r="H218" s="11">
        <f t="shared" ca="1" si="58"/>
        <v>228</v>
      </c>
      <c r="I218" s="10">
        <f ca="1">SUM(L217:L219)</f>
        <v>27</v>
      </c>
      <c r="J218" s="3">
        <f ca="1">SUM(M217:M219)</f>
        <v>20</v>
      </c>
      <c r="K218" s="11">
        <f t="shared" ca="1" si="59"/>
        <v>47</v>
      </c>
      <c r="L218" s="7">
        <f t="shared" ca="1" si="54"/>
        <v>11</v>
      </c>
      <c r="M218" s="8">
        <f t="shared" ca="1" si="54"/>
        <v>6</v>
      </c>
      <c r="N218" s="9">
        <f t="shared" ca="1" si="53"/>
        <v>17</v>
      </c>
    </row>
    <row r="219" spans="1:14" x14ac:dyDescent="0.25">
      <c r="A219" s="12" t="s">
        <v>34</v>
      </c>
      <c r="B219" s="12">
        <f t="shared" si="55"/>
        <v>2005</v>
      </c>
      <c r="C219" s="22" t="s">
        <v>43</v>
      </c>
      <c r="D219" s="12" t="s">
        <v>11</v>
      </c>
      <c r="E219" s="12" t="s">
        <v>14</v>
      </c>
      <c r="F219" s="10">
        <f t="shared" ca="1" si="56"/>
        <v>122</v>
      </c>
      <c r="G219" s="3">
        <f t="shared" ca="1" si="57"/>
        <v>106</v>
      </c>
      <c r="H219" s="11">
        <f t="shared" ca="1" si="58"/>
        <v>228</v>
      </c>
      <c r="I219" s="13">
        <f ca="1">SUM(L217:L219)</f>
        <v>27</v>
      </c>
      <c r="J219" s="12">
        <f ca="1">SUM(M217:M219)</f>
        <v>20</v>
      </c>
      <c r="K219" s="14">
        <f t="shared" ca="1" si="59"/>
        <v>47</v>
      </c>
      <c r="L219" s="7">
        <f t="shared" ca="1" si="54"/>
        <v>4</v>
      </c>
      <c r="M219" s="8">
        <f t="shared" ca="1" si="54"/>
        <v>10</v>
      </c>
      <c r="N219" s="9">
        <f t="shared" ca="1" si="53"/>
        <v>14</v>
      </c>
    </row>
    <row r="220" spans="1:14" x14ac:dyDescent="0.25">
      <c r="A220" s="5" t="s">
        <v>34</v>
      </c>
      <c r="B220" s="5">
        <f t="shared" si="55"/>
        <v>2005</v>
      </c>
      <c r="C220" s="23" t="s">
        <v>43</v>
      </c>
      <c r="D220" s="5" t="s">
        <v>15</v>
      </c>
      <c r="E220" s="5" t="s">
        <v>16</v>
      </c>
      <c r="F220" s="10">
        <f t="shared" ca="1" si="56"/>
        <v>122</v>
      </c>
      <c r="G220" s="3">
        <f t="shared" ca="1" si="57"/>
        <v>106</v>
      </c>
      <c r="H220" s="11">
        <f t="shared" ca="1" si="58"/>
        <v>228</v>
      </c>
      <c r="I220" s="4">
        <f ca="1">SUM(L220:L222)</f>
        <v>22</v>
      </c>
      <c r="J220" s="5">
        <f ca="1">SUM(M220:M222)</f>
        <v>21</v>
      </c>
      <c r="K220" s="6">
        <f t="shared" ca="1" si="59"/>
        <v>43</v>
      </c>
      <c r="L220" s="7">
        <f t="shared" ca="1" si="54"/>
        <v>6</v>
      </c>
      <c r="M220" s="8">
        <f t="shared" ca="1" si="54"/>
        <v>8</v>
      </c>
      <c r="N220" s="9">
        <f t="shared" ca="1" si="53"/>
        <v>14</v>
      </c>
    </row>
    <row r="221" spans="1:14" x14ac:dyDescent="0.25">
      <c r="A221" s="3" t="s">
        <v>34</v>
      </c>
      <c r="B221" s="3">
        <f t="shared" si="55"/>
        <v>2005</v>
      </c>
      <c r="C221" s="21" t="s">
        <v>43</v>
      </c>
      <c r="D221" s="3" t="s">
        <v>15</v>
      </c>
      <c r="E221" s="3" t="s">
        <v>17</v>
      </c>
      <c r="F221" s="10">
        <f t="shared" ca="1" si="56"/>
        <v>122</v>
      </c>
      <c r="G221" s="3">
        <f t="shared" ca="1" si="57"/>
        <v>106</v>
      </c>
      <c r="H221" s="11">
        <f t="shared" ca="1" si="58"/>
        <v>228</v>
      </c>
      <c r="I221" s="10">
        <f ca="1">SUM(L220:L222)</f>
        <v>22</v>
      </c>
      <c r="J221" s="3">
        <f ca="1">SUM(M220:M222)</f>
        <v>21</v>
      </c>
      <c r="K221" s="11">
        <f t="shared" ca="1" si="59"/>
        <v>43</v>
      </c>
      <c r="L221" s="7">
        <f t="shared" ca="1" si="54"/>
        <v>4</v>
      </c>
      <c r="M221" s="8">
        <f t="shared" ca="1" si="54"/>
        <v>2</v>
      </c>
      <c r="N221" s="9">
        <f t="shared" ca="1" si="53"/>
        <v>6</v>
      </c>
    </row>
    <row r="222" spans="1:14" x14ac:dyDescent="0.25">
      <c r="A222" s="12" t="s">
        <v>34</v>
      </c>
      <c r="B222" s="12">
        <f t="shared" si="55"/>
        <v>2005</v>
      </c>
      <c r="C222" s="22" t="s">
        <v>43</v>
      </c>
      <c r="D222" s="12" t="s">
        <v>15</v>
      </c>
      <c r="E222" s="12" t="s">
        <v>18</v>
      </c>
      <c r="F222" s="10">
        <f t="shared" ca="1" si="56"/>
        <v>122</v>
      </c>
      <c r="G222" s="3">
        <f t="shared" ca="1" si="57"/>
        <v>106</v>
      </c>
      <c r="H222" s="11">
        <f t="shared" ca="1" si="58"/>
        <v>228</v>
      </c>
      <c r="I222" s="13">
        <f ca="1">SUM(L220:L222)</f>
        <v>22</v>
      </c>
      <c r="J222" s="12">
        <f ca="1">SUM(M220:M222)</f>
        <v>21</v>
      </c>
      <c r="K222" s="14">
        <f t="shared" ca="1" si="59"/>
        <v>43</v>
      </c>
      <c r="L222" s="7">
        <f t="shared" ref="L222:M241" ca="1" si="60" xml:space="preserve"> RANDBETWEEN( VLOOKUP($B222,$P$1:$R$24,2), VLOOKUP($B222,$P$1:$R$24,3))</f>
        <v>12</v>
      </c>
      <c r="M222" s="8">
        <f t="shared" ca="1" si="60"/>
        <v>11</v>
      </c>
      <c r="N222" s="9">
        <f t="shared" ca="1" si="53"/>
        <v>23</v>
      </c>
    </row>
    <row r="223" spans="1:14" x14ac:dyDescent="0.25">
      <c r="A223" s="3" t="s">
        <v>34</v>
      </c>
      <c r="B223" s="3">
        <f t="shared" si="55"/>
        <v>2005</v>
      </c>
      <c r="C223" s="21" t="s">
        <v>43</v>
      </c>
      <c r="D223" s="3" t="s">
        <v>19</v>
      </c>
      <c r="E223" s="3" t="s">
        <v>20</v>
      </c>
      <c r="F223" s="10">
        <f t="shared" ca="1" si="56"/>
        <v>122</v>
      </c>
      <c r="G223" s="3">
        <f t="shared" ca="1" si="57"/>
        <v>106</v>
      </c>
      <c r="H223" s="11">
        <f t="shared" ca="1" si="58"/>
        <v>228</v>
      </c>
      <c r="I223" s="4">
        <f ca="1">SUM(L223:L225)</f>
        <v>17</v>
      </c>
      <c r="J223" s="5">
        <f ca="1">SUM(M223:M225)</f>
        <v>16</v>
      </c>
      <c r="K223" s="6">
        <f t="shared" ca="1" si="59"/>
        <v>33</v>
      </c>
      <c r="L223" s="7">
        <f t="shared" ca="1" si="60"/>
        <v>2</v>
      </c>
      <c r="M223" s="8">
        <f t="shared" ca="1" si="60"/>
        <v>2</v>
      </c>
      <c r="N223" s="9">
        <f t="shared" ca="1" si="53"/>
        <v>4</v>
      </c>
    </row>
    <row r="224" spans="1:14" x14ac:dyDescent="0.25">
      <c r="A224" s="3" t="s">
        <v>34</v>
      </c>
      <c r="B224" s="3">
        <f t="shared" si="55"/>
        <v>2005</v>
      </c>
      <c r="C224" s="21" t="s">
        <v>43</v>
      </c>
      <c r="D224" s="3" t="s">
        <v>19</v>
      </c>
      <c r="E224" s="3" t="s">
        <v>21</v>
      </c>
      <c r="F224" s="10">
        <f t="shared" ca="1" si="56"/>
        <v>122</v>
      </c>
      <c r="G224" s="3">
        <f t="shared" ca="1" si="57"/>
        <v>106</v>
      </c>
      <c r="H224" s="11">
        <f t="shared" ca="1" si="58"/>
        <v>228</v>
      </c>
      <c r="I224" s="10">
        <f ca="1">SUM(L223:L225)</f>
        <v>17</v>
      </c>
      <c r="J224" s="3">
        <f ca="1">SUM(M223:M225)</f>
        <v>16</v>
      </c>
      <c r="K224" s="11">
        <f t="shared" ca="1" si="59"/>
        <v>33</v>
      </c>
      <c r="L224" s="7">
        <f t="shared" ca="1" si="60"/>
        <v>9</v>
      </c>
      <c r="M224" s="8">
        <f t="shared" ca="1" si="60"/>
        <v>8</v>
      </c>
      <c r="N224" s="9">
        <f t="shared" ca="1" si="53"/>
        <v>17</v>
      </c>
    </row>
    <row r="225" spans="1:14" x14ac:dyDescent="0.25">
      <c r="A225" s="12" t="s">
        <v>34</v>
      </c>
      <c r="B225" s="12">
        <f t="shared" si="55"/>
        <v>2005</v>
      </c>
      <c r="C225" s="22" t="s">
        <v>43</v>
      </c>
      <c r="D225" s="12" t="s">
        <v>19</v>
      </c>
      <c r="E225" s="12" t="s">
        <v>22</v>
      </c>
      <c r="F225" s="13">
        <f t="shared" ca="1" si="56"/>
        <v>122</v>
      </c>
      <c r="G225" s="12">
        <f t="shared" ca="1" si="57"/>
        <v>106</v>
      </c>
      <c r="H225" s="14">
        <f t="shared" ca="1" si="58"/>
        <v>228</v>
      </c>
      <c r="I225" s="13">
        <f ca="1">SUM(L223:L225)</f>
        <v>17</v>
      </c>
      <c r="J225" s="12">
        <f ca="1">SUM(M223:M225)</f>
        <v>16</v>
      </c>
      <c r="K225" s="14">
        <f t="shared" ca="1" si="59"/>
        <v>33</v>
      </c>
      <c r="L225" s="7">
        <f t="shared" ca="1" si="60"/>
        <v>6</v>
      </c>
      <c r="M225" s="8">
        <f t="shared" ca="1" si="60"/>
        <v>6</v>
      </c>
      <c r="N225" s="9">
        <f t="shared" ca="1" si="53"/>
        <v>12</v>
      </c>
    </row>
    <row r="226" spans="1:14" x14ac:dyDescent="0.25">
      <c r="A226" s="3" t="s">
        <v>34</v>
      </c>
      <c r="B226" s="3">
        <f t="shared" si="55"/>
        <v>2006</v>
      </c>
      <c r="C226" s="21" t="s">
        <v>43</v>
      </c>
      <c r="D226" s="3" t="s">
        <v>2</v>
      </c>
      <c r="E226" s="3" t="s">
        <v>3</v>
      </c>
      <c r="F226" s="4">
        <f ca="1">SUM(I226,I230,I233,I236,I239)</f>
        <v>111</v>
      </c>
      <c r="G226" s="5">
        <f ca="1">SUM(J226,J230,J233,J236,J239)</f>
        <v>113</v>
      </c>
      <c r="H226" s="6">
        <f t="shared" ca="1" si="58"/>
        <v>224</v>
      </c>
      <c r="I226" s="4">
        <f ca="1">SUM(L226:L229)</f>
        <v>32</v>
      </c>
      <c r="J226" s="5">
        <f ca="1">SUM(M226:M229)</f>
        <v>33</v>
      </c>
      <c r="K226" s="6">
        <f t="shared" ca="1" si="59"/>
        <v>65</v>
      </c>
      <c r="L226" s="7">
        <f t="shared" ca="1" si="60"/>
        <v>6</v>
      </c>
      <c r="M226" s="8">
        <f t="shared" ca="1" si="60"/>
        <v>10</v>
      </c>
      <c r="N226" s="9">
        <f t="shared" ca="1" si="53"/>
        <v>16</v>
      </c>
    </row>
    <row r="227" spans="1:14" x14ac:dyDescent="0.25">
      <c r="A227" s="3" t="s">
        <v>34</v>
      </c>
      <c r="B227" s="3">
        <f t="shared" si="55"/>
        <v>2006</v>
      </c>
      <c r="C227" s="21" t="s">
        <v>43</v>
      </c>
      <c r="D227" s="3" t="s">
        <v>2</v>
      </c>
      <c r="E227" s="3" t="s">
        <v>4</v>
      </c>
      <c r="F227" s="10">
        <f t="shared" ref="F227:F241" ca="1" si="61">F226</f>
        <v>111</v>
      </c>
      <c r="G227" s="3">
        <f t="shared" ref="G227:G241" ca="1" si="62">G226</f>
        <v>113</v>
      </c>
      <c r="H227" s="11">
        <f t="shared" ca="1" si="58"/>
        <v>224</v>
      </c>
      <c r="I227" s="10">
        <f ca="1">SUM(L226:L229)</f>
        <v>32</v>
      </c>
      <c r="J227" s="3">
        <f ca="1">SUM(M226:M229)</f>
        <v>33</v>
      </c>
      <c r="K227" s="11">
        <f t="shared" ca="1" si="59"/>
        <v>65</v>
      </c>
      <c r="L227" s="7">
        <f t="shared" ca="1" si="60"/>
        <v>10</v>
      </c>
      <c r="M227" s="8">
        <f t="shared" ca="1" si="60"/>
        <v>6</v>
      </c>
      <c r="N227" s="9">
        <f t="shared" ca="1" si="53"/>
        <v>16</v>
      </c>
    </row>
    <row r="228" spans="1:14" x14ac:dyDescent="0.25">
      <c r="A228" s="3" t="s">
        <v>34</v>
      </c>
      <c r="B228" s="3">
        <f t="shared" si="55"/>
        <v>2006</v>
      </c>
      <c r="C228" s="21" t="s">
        <v>43</v>
      </c>
      <c r="D228" s="3" t="s">
        <v>2</v>
      </c>
      <c r="E228" s="3" t="s">
        <v>5</v>
      </c>
      <c r="F228" s="10">
        <f t="shared" ca="1" si="61"/>
        <v>111</v>
      </c>
      <c r="G228" s="3">
        <f t="shared" ca="1" si="62"/>
        <v>113</v>
      </c>
      <c r="H228" s="11">
        <f t="shared" ca="1" si="58"/>
        <v>224</v>
      </c>
      <c r="I228" s="10">
        <f ca="1">SUM(L226:L229)</f>
        <v>32</v>
      </c>
      <c r="J228" s="3">
        <f ca="1">SUM(M226:M229)</f>
        <v>33</v>
      </c>
      <c r="K228" s="11">
        <f t="shared" ca="1" si="59"/>
        <v>65</v>
      </c>
      <c r="L228" s="7">
        <f t="shared" ca="1" si="60"/>
        <v>6</v>
      </c>
      <c r="M228" s="8">
        <f t="shared" ca="1" si="60"/>
        <v>9</v>
      </c>
      <c r="N228" s="9">
        <f t="shared" ca="1" si="53"/>
        <v>15</v>
      </c>
    </row>
    <row r="229" spans="1:14" x14ac:dyDescent="0.25">
      <c r="A229" s="12" t="s">
        <v>34</v>
      </c>
      <c r="B229" s="12">
        <f t="shared" si="55"/>
        <v>2006</v>
      </c>
      <c r="C229" s="22" t="s">
        <v>43</v>
      </c>
      <c r="D229" s="12" t="s">
        <v>2</v>
      </c>
      <c r="E229" s="12" t="s">
        <v>6</v>
      </c>
      <c r="F229" s="10">
        <f t="shared" ca="1" si="61"/>
        <v>111</v>
      </c>
      <c r="G229" s="3">
        <f t="shared" ca="1" si="62"/>
        <v>113</v>
      </c>
      <c r="H229" s="11">
        <f t="shared" ca="1" si="58"/>
        <v>224</v>
      </c>
      <c r="I229" s="13">
        <f ca="1">SUM(L226:L229)</f>
        <v>32</v>
      </c>
      <c r="J229" s="12">
        <f ca="1">SUM(M226:M229)</f>
        <v>33</v>
      </c>
      <c r="K229" s="14">
        <f t="shared" ca="1" si="59"/>
        <v>65</v>
      </c>
      <c r="L229" s="7">
        <f t="shared" ca="1" si="60"/>
        <v>10</v>
      </c>
      <c r="M229" s="8">
        <f t="shared" ca="1" si="60"/>
        <v>8</v>
      </c>
      <c r="N229" s="9">
        <f t="shared" ca="1" si="53"/>
        <v>18</v>
      </c>
    </row>
    <row r="230" spans="1:14" x14ac:dyDescent="0.25">
      <c r="A230" s="5" t="s">
        <v>34</v>
      </c>
      <c r="B230" s="5">
        <f t="shared" si="55"/>
        <v>2006</v>
      </c>
      <c r="C230" s="23" t="s">
        <v>43</v>
      </c>
      <c r="D230" s="5" t="s">
        <v>7</v>
      </c>
      <c r="E230" s="5" t="s">
        <v>8</v>
      </c>
      <c r="F230" s="10">
        <f t="shared" ca="1" si="61"/>
        <v>111</v>
      </c>
      <c r="G230" s="3">
        <f t="shared" ca="1" si="62"/>
        <v>113</v>
      </c>
      <c r="H230" s="11">
        <f t="shared" ca="1" si="58"/>
        <v>224</v>
      </c>
      <c r="I230" s="4">
        <f ca="1">SUM(L230:L232)</f>
        <v>23</v>
      </c>
      <c r="J230" s="5">
        <f ca="1">SUM(M230:M232)</f>
        <v>23</v>
      </c>
      <c r="K230" s="6">
        <f t="shared" ca="1" si="59"/>
        <v>46</v>
      </c>
      <c r="L230" s="7">
        <f t="shared" ca="1" si="60"/>
        <v>9</v>
      </c>
      <c r="M230" s="8">
        <f t="shared" ca="1" si="60"/>
        <v>9</v>
      </c>
      <c r="N230" s="9">
        <f t="shared" ca="1" si="53"/>
        <v>18</v>
      </c>
    </row>
    <row r="231" spans="1:14" x14ac:dyDescent="0.25">
      <c r="A231" s="3" t="s">
        <v>34</v>
      </c>
      <c r="B231" s="3">
        <f t="shared" si="55"/>
        <v>2006</v>
      </c>
      <c r="C231" s="21" t="s">
        <v>43</v>
      </c>
      <c r="D231" s="3" t="s">
        <v>7</v>
      </c>
      <c r="E231" s="3" t="s">
        <v>9</v>
      </c>
      <c r="F231" s="10">
        <f t="shared" ca="1" si="61"/>
        <v>111</v>
      </c>
      <c r="G231" s="3">
        <f t="shared" ca="1" si="62"/>
        <v>113</v>
      </c>
      <c r="H231" s="11">
        <f t="shared" ca="1" si="58"/>
        <v>224</v>
      </c>
      <c r="I231" s="10">
        <f ca="1">SUM(L230:L232)</f>
        <v>23</v>
      </c>
      <c r="J231" s="3">
        <f ca="1">SUM(M230:M232)</f>
        <v>23</v>
      </c>
      <c r="K231" s="11">
        <f t="shared" ca="1" si="59"/>
        <v>46</v>
      </c>
      <c r="L231" s="7">
        <f t="shared" ca="1" si="60"/>
        <v>5</v>
      </c>
      <c r="M231" s="8">
        <f t="shared" ca="1" si="60"/>
        <v>9</v>
      </c>
      <c r="N231" s="9">
        <f t="shared" ca="1" si="53"/>
        <v>14</v>
      </c>
    </row>
    <row r="232" spans="1:14" x14ac:dyDescent="0.25">
      <c r="A232" s="12" t="s">
        <v>34</v>
      </c>
      <c r="B232" s="12">
        <f t="shared" si="55"/>
        <v>2006</v>
      </c>
      <c r="C232" s="22" t="s">
        <v>43</v>
      </c>
      <c r="D232" s="12" t="s">
        <v>7</v>
      </c>
      <c r="E232" s="12" t="s">
        <v>10</v>
      </c>
      <c r="F232" s="10">
        <f t="shared" ca="1" si="61"/>
        <v>111</v>
      </c>
      <c r="G232" s="3">
        <f t="shared" ca="1" si="62"/>
        <v>113</v>
      </c>
      <c r="H232" s="11">
        <f t="shared" ca="1" si="58"/>
        <v>224</v>
      </c>
      <c r="I232" s="13">
        <f ca="1">SUM(L230:L232)</f>
        <v>23</v>
      </c>
      <c r="J232" s="12">
        <f ca="1">SUM(M230:M232)</f>
        <v>23</v>
      </c>
      <c r="K232" s="14">
        <f t="shared" ca="1" si="59"/>
        <v>46</v>
      </c>
      <c r="L232" s="7">
        <f t="shared" ca="1" si="60"/>
        <v>9</v>
      </c>
      <c r="M232" s="8">
        <f t="shared" ca="1" si="60"/>
        <v>5</v>
      </c>
      <c r="N232" s="9">
        <f t="shared" ca="1" si="53"/>
        <v>14</v>
      </c>
    </row>
    <row r="233" spans="1:14" x14ac:dyDescent="0.25">
      <c r="A233" s="5" t="s">
        <v>34</v>
      </c>
      <c r="B233" s="5">
        <f t="shared" si="55"/>
        <v>2006</v>
      </c>
      <c r="C233" s="23" t="s">
        <v>43</v>
      </c>
      <c r="D233" s="5" t="s">
        <v>11</v>
      </c>
      <c r="E233" s="5" t="s">
        <v>12</v>
      </c>
      <c r="F233" s="10">
        <f t="shared" ca="1" si="61"/>
        <v>111</v>
      </c>
      <c r="G233" s="3">
        <f t="shared" ca="1" si="62"/>
        <v>113</v>
      </c>
      <c r="H233" s="11">
        <f t="shared" ca="1" si="58"/>
        <v>224</v>
      </c>
      <c r="I233" s="4">
        <f ca="1">SUM(L233:L235)</f>
        <v>21</v>
      </c>
      <c r="J233" s="5">
        <f ca="1">SUM(M233:M235)</f>
        <v>19</v>
      </c>
      <c r="K233" s="6">
        <f t="shared" ca="1" si="59"/>
        <v>40</v>
      </c>
      <c r="L233" s="7">
        <f t="shared" ca="1" si="60"/>
        <v>5</v>
      </c>
      <c r="M233" s="8">
        <f t="shared" ca="1" si="60"/>
        <v>8</v>
      </c>
      <c r="N233" s="9">
        <f t="shared" ca="1" si="53"/>
        <v>13</v>
      </c>
    </row>
    <row r="234" spans="1:14" x14ac:dyDescent="0.25">
      <c r="A234" s="3" t="s">
        <v>34</v>
      </c>
      <c r="B234" s="3">
        <f t="shared" si="55"/>
        <v>2006</v>
      </c>
      <c r="C234" s="21" t="s">
        <v>43</v>
      </c>
      <c r="D234" s="3" t="s">
        <v>11</v>
      </c>
      <c r="E234" s="3" t="s">
        <v>13</v>
      </c>
      <c r="F234" s="10">
        <f t="shared" ca="1" si="61"/>
        <v>111</v>
      </c>
      <c r="G234" s="3">
        <f t="shared" ca="1" si="62"/>
        <v>113</v>
      </c>
      <c r="H234" s="11">
        <f t="shared" ca="1" si="58"/>
        <v>224</v>
      </c>
      <c r="I234" s="10">
        <f ca="1">SUM(L233:L235)</f>
        <v>21</v>
      </c>
      <c r="J234" s="3">
        <f ca="1">SUM(M233:M235)</f>
        <v>19</v>
      </c>
      <c r="K234" s="11">
        <f t="shared" ca="1" si="59"/>
        <v>40</v>
      </c>
      <c r="L234" s="7">
        <f t="shared" ca="1" si="60"/>
        <v>8</v>
      </c>
      <c r="M234" s="8">
        <f t="shared" ca="1" si="60"/>
        <v>4</v>
      </c>
      <c r="N234" s="9">
        <f t="shared" ca="1" si="53"/>
        <v>12</v>
      </c>
    </row>
    <row r="235" spans="1:14" x14ac:dyDescent="0.25">
      <c r="A235" s="12" t="s">
        <v>34</v>
      </c>
      <c r="B235" s="12">
        <f t="shared" si="55"/>
        <v>2006</v>
      </c>
      <c r="C235" s="22" t="s">
        <v>43</v>
      </c>
      <c r="D235" s="12" t="s">
        <v>11</v>
      </c>
      <c r="E235" s="12" t="s">
        <v>14</v>
      </c>
      <c r="F235" s="10">
        <f t="shared" ca="1" si="61"/>
        <v>111</v>
      </c>
      <c r="G235" s="3">
        <f t="shared" ca="1" si="62"/>
        <v>113</v>
      </c>
      <c r="H235" s="11">
        <f t="shared" ca="1" si="58"/>
        <v>224</v>
      </c>
      <c r="I235" s="13">
        <f ca="1">SUM(L233:L235)</f>
        <v>21</v>
      </c>
      <c r="J235" s="12">
        <f ca="1">SUM(M233:M235)</f>
        <v>19</v>
      </c>
      <c r="K235" s="14">
        <f t="shared" ca="1" si="59"/>
        <v>40</v>
      </c>
      <c r="L235" s="7">
        <f t="shared" ca="1" si="60"/>
        <v>8</v>
      </c>
      <c r="M235" s="8">
        <f t="shared" ca="1" si="60"/>
        <v>7</v>
      </c>
      <c r="N235" s="9">
        <f t="shared" ca="1" si="53"/>
        <v>15</v>
      </c>
    </row>
    <row r="236" spans="1:14" x14ac:dyDescent="0.25">
      <c r="A236" s="5" t="s">
        <v>34</v>
      </c>
      <c r="B236" s="5">
        <f t="shared" si="55"/>
        <v>2006</v>
      </c>
      <c r="C236" s="23" t="s">
        <v>43</v>
      </c>
      <c r="D236" s="5" t="s">
        <v>15</v>
      </c>
      <c r="E236" s="5" t="s">
        <v>16</v>
      </c>
      <c r="F236" s="10">
        <f t="shared" ca="1" si="61"/>
        <v>111</v>
      </c>
      <c r="G236" s="3">
        <f t="shared" ca="1" si="62"/>
        <v>113</v>
      </c>
      <c r="H236" s="11">
        <f t="shared" ca="1" si="58"/>
        <v>224</v>
      </c>
      <c r="I236" s="4">
        <f ca="1">SUM(L236:L238)</f>
        <v>21</v>
      </c>
      <c r="J236" s="5">
        <f ca="1">SUM(M236:M238)</f>
        <v>23</v>
      </c>
      <c r="K236" s="6">
        <f t="shared" ca="1" si="59"/>
        <v>44</v>
      </c>
      <c r="L236" s="7">
        <f t="shared" ca="1" si="60"/>
        <v>8</v>
      </c>
      <c r="M236" s="8">
        <f t="shared" ca="1" si="60"/>
        <v>7</v>
      </c>
      <c r="N236" s="9">
        <f t="shared" ca="1" si="53"/>
        <v>15</v>
      </c>
    </row>
    <row r="237" spans="1:14" x14ac:dyDescent="0.25">
      <c r="A237" s="3" t="s">
        <v>34</v>
      </c>
      <c r="B237" s="3">
        <f t="shared" si="55"/>
        <v>2006</v>
      </c>
      <c r="C237" s="21" t="s">
        <v>43</v>
      </c>
      <c r="D237" s="3" t="s">
        <v>15</v>
      </c>
      <c r="E237" s="3" t="s">
        <v>17</v>
      </c>
      <c r="F237" s="10">
        <f t="shared" ca="1" si="61"/>
        <v>111</v>
      </c>
      <c r="G237" s="3">
        <f t="shared" ca="1" si="62"/>
        <v>113</v>
      </c>
      <c r="H237" s="11">
        <f t="shared" ca="1" si="58"/>
        <v>224</v>
      </c>
      <c r="I237" s="10">
        <f ca="1">SUM(L236:L238)</f>
        <v>21</v>
      </c>
      <c r="J237" s="3">
        <f ca="1">SUM(M236:M238)</f>
        <v>23</v>
      </c>
      <c r="K237" s="11">
        <f t="shared" ca="1" si="59"/>
        <v>44</v>
      </c>
      <c r="L237" s="7">
        <f t="shared" ca="1" si="60"/>
        <v>6</v>
      </c>
      <c r="M237" s="8">
        <f t="shared" ca="1" si="60"/>
        <v>6</v>
      </c>
      <c r="N237" s="9">
        <f t="shared" ca="1" si="53"/>
        <v>12</v>
      </c>
    </row>
    <row r="238" spans="1:14" x14ac:dyDescent="0.25">
      <c r="A238" s="12" t="s">
        <v>34</v>
      </c>
      <c r="B238" s="12">
        <f t="shared" si="55"/>
        <v>2006</v>
      </c>
      <c r="C238" s="22" t="s">
        <v>43</v>
      </c>
      <c r="D238" s="12" t="s">
        <v>15</v>
      </c>
      <c r="E238" s="12" t="s">
        <v>18</v>
      </c>
      <c r="F238" s="10">
        <f t="shared" ca="1" si="61"/>
        <v>111</v>
      </c>
      <c r="G238" s="3">
        <f t="shared" ca="1" si="62"/>
        <v>113</v>
      </c>
      <c r="H238" s="11">
        <f t="shared" ca="1" si="58"/>
        <v>224</v>
      </c>
      <c r="I238" s="13">
        <f ca="1">SUM(L236:L238)</f>
        <v>21</v>
      </c>
      <c r="J238" s="12">
        <f ca="1">SUM(M236:M238)</f>
        <v>23</v>
      </c>
      <c r="K238" s="14">
        <f t="shared" ca="1" si="59"/>
        <v>44</v>
      </c>
      <c r="L238" s="7">
        <f t="shared" ca="1" si="60"/>
        <v>7</v>
      </c>
      <c r="M238" s="8">
        <f t="shared" ca="1" si="60"/>
        <v>10</v>
      </c>
      <c r="N238" s="9">
        <f t="shared" ca="1" si="53"/>
        <v>17</v>
      </c>
    </row>
    <row r="239" spans="1:14" x14ac:dyDescent="0.25">
      <c r="A239" s="3" t="s">
        <v>34</v>
      </c>
      <c r="B239" s="3">
        <f t="shared" si="55"/>
        <v>2006</v>
      </c>
      <c r="C239" s="21" t="s">
        <v>43</v>
      </c>
      <c r="D239" s="3" t="s">
        <v>19</v>
      </c>
      <c r="E239" s="3" t="s">
        <v>20</v>
      </c>
      <c r="F239" s="10">
        <f t="shared" ca="1" si="61"/>
        <v>111</v>
      </c>
      <c r="G239" s="3">
        <f t="shared" ca="1" si="62"/>
        <v>113</v>
      </c>
      <c r="H239" s="11">
        <f t="shared" ca="1" si="58"/>
        <v>224</v>
      </c>
      <c r="I239" s="4">
        <f ca="1">SUM(L239:L241)</f>
        <v>14</v>
      </c>
      <c r="J239" s="5">
        <f ca="1">SUM(M239:M241)</f>
        <v>15</v>
      </c>
      <c r="K239" s="6">
        <f t="shared" ca="1" si="59"/>
        <v>29</v>
      </c>
      <c r="L239" s="7">
        <f t="shared" ca="1" si="60"/>
        <v>4</v>
      </c>
      <c r="M239" s="8">
        <f t="shared" ca="1" si="60"/>
        <v>6</v>
      </c>
      <c r="N239" s="9">
        <f t="shared" ca="1" si="53"/>
        <v>10</v>
      </c>
    </row>
    <row r="240" spans="1:14" x14ac:dyDescent="0.25">
      <c r="A240" s="3" t="s">
        <v>34</v>
      </c>
      <c r="B240" s="3">
        <f t="shared" si="55"/>
        <v>2006</v>
      </c>
      <c r="C240" s="21" t="s">
        <v>43</v>
      </c>
      <c r="D240" s="3" t="s">
        <v>19</v>
      </c>
      <c r="E240" s="3" t="s">
        <v>21</v>
      </c>
      <c r="F240" s="10">
        <f t="shared" ca="1" si="61"/>
        <v>111</v>
      </c>
      <c r="G240" s="3">
        <f t="shared" ca="1" si="62"/>
        <v>113</v>
      </c>
      <c r="H240" s="11">
        <f t="shared" ca="1" si="58"/>
        <v>224</v>
      </c>
      <c r="I240" s="10">
        <f ca="1">SUM(L239:L241)</f>
        <v>14</v>
      </c>
      <c r="J240" s="3">
        <f ca="1">SUM(M239:M241)</f>
        <v>15</v>
      </c>
      <c r="K240" s="11">
        <f t="shared" ca="1" si="59"/>
        <v>29</v>
      </c>
      <c r="L240" s="7">
        <f t="shared" ca="1" si="60"/>
        <v>5</v>
      </c>
      <c r="M240" s="8">
        <f t="shared" ca="1" si="60"/>
        <v>4</v>
      </c>
      <c r="N240" s="9">
        <f t="shared" ca="1" si="53"/>
        <v>9</v>
      </c>
    </row>
    <row r="241" spans="1:14" x14ac:dyDescent="0.25">
      <c r="A241" s="12" t="s">
        <v>34</v>
      </c>
      <c r="B241" s="12">
        <f t="shared" si="55"/>
        <v>2006</v>
      </c>
      <c r="C241" s="22" t="s">
        <v>43</v>
      </c>
      <c r="D241" s="12" t="s">
        <v>19</v>
      </c>
      <c r="E241" s="12" t="s">
        <v>22</v>
      </c>
      <c r="F241" s="13">
        <f t="shared" ca="1" si="61"/>
        <v>111</v>
      </c>
      <c r="G241" s="12">
        <f t="shared" ca="1" si="62"/>
        <v>113</v>
      </c>
      <c r="H241" s="14">
        <f t="shared" ca="1" si="58"/>
        <v>224</v>
      </c>
      <c r="I241" s="13">
        <f ca="1">SUM(L239:L241)</f>
        <v>14</v>
      </c>
      <c r="J241" s="12">
        <f ca="1">SUM(M239:M241)</f>
        <v>15</v>
      </c>
      <c r="K241" s="14">
        <f t="shared" ca="1" si="59"/>
        <v>29</v>
      </c>
      <c r="L241" s="7">
        <f t="shared" ca="1" si="60"/>
        <v>5</v>
      </c>
      <c r="M241" s="8">
        <f t="shared" ca="1" si="60"/>
        <v>5</v>
      </c>
      <c r="N241" s="9">
        <f t="shared" ca="1" si="53"/>
        <v>10</v>
      </c>
    </row>
    <row r="242" spans="1:14" x14ac:dyDescent="0.25">
      <c r="A242" s="3" t="s">
        <v>34</v>
      </c>
      <c r="B242" s="3">
        <f t="shared" si="55"/>
        <v>2007</v>
      </c>
      <c r="C242" s="21" t="s">
        <v>43</v>
      </c>
      <c r="D242" s="3" t="s">
        <v>2</v>
      </c>
      <c r="E242" s="3" t="s">
        <v>3</v>
      </c>
      <c r="F242" s="4">
        <f ca="1">SUM(I242,I246,I249,I252,I255)</f>
        <v>110</v>
      </c>
      <c r="G242" s="5">
        <f ca="1">SUM(J242,J246,J249,J252,J255)</f>
        <v>88</v>
      </c>
      <c r="H242" s="6">
        <f t="shared" ca="1" si="58"/>
        <v>198</v>
      </c>
      <c r="I242" s="4">
        <f ca="1">SUM(L242:L245)</f>
        <v>31</v>
      </c>
      <c r="J242" s="5">
        <f ca="1">SUM(M242:M245)</f>
        <v>24</v>
      </c>
      <c r="K242" s="6">
        <f t="shared" ca="1" si="59"/>
        <v>55</v>
      </c>
      <c r="L242" s="7">
        <f t="shared" ref="L242:M261" ca="1" si="63" xml:space="preserve"> RANDBETWEEN( VLOOKUP($B242,$P$1:$R$24,2), VLOOKUP($B242,$P$1:$R$24,3))</f>
        <v>9</v>
      </c>
      <c r="M242" s="8">
        <f t="shared" ca="1" si="63"/>
        <v>7</v>
      </c>
      <c r="N242" s="9">
        <f t="shared" ca="1" si="53"/>
        <v>16</v>
      </c>
    </row>
    <row r="243" spans="1:14" x14ac:dyDescent="0.25">
      <c r="A243" s="3" t="s">
        <v>34</v>
      </c>
      <c r="B243" s="3">
        <f t="shared" si="55"/>
        <v>2007</v>
      </c>
      <c r="C243" s="21" t="s">
        <v>43</v>
      </c>
      <c r="D243" s="3" t="s">
        <v>2</v>
      </c>
      <c r="E243" s="3" t="s">
        <v>4</v>
      </c>
      <c r="F243" s="10">
        <f t="shared" ref="F243:F257" ca="1" si="64">F242</f>
        <v>110</v>
      </c>
      <c r="G243" s="3">
        <f t="shared" ref="G243:G257" ca="1" si="65">G242</f>
        <v>88</v>
      </c>
      <c r="H243" s="11">
        <f t="shared" ca="1" si="58"/>
        <v>198</v>
      </c>
      <c r="I243" s="10">
        <f ca="1">SUM(L242:L245)</f>
        <v>31</v>
      </c>
      <c r="J243" s="3">
        <f ca="1">SUM(M242:M245)</f>
        <v>24</v>
      </c>
      <c r="K243" s="11">
        <f t="shared" ca="1" si="59"/>
        <v>55</v>
      </c>
      <c r="L243" s="7">
        <f t="shared" ca="1" si="63"/>
        <v>6</v>
      </c>
      <c r="M243" s="8">
        <f t="shared" ca="1" si="63"/>
        <v>3</v>
      </c>
      <c r="N243" s="9">
        <f t="shared" ca="1" si="53"/>
        <v>9</v>
      </c>
    </row>
    <row r="244" spans="1:14" x14ac:dyDescent="0.25">
      <c r="A244" s="3" t="s">
        <v>34</v>
      </c>
      <c r="B244" s="3">
        <f t="shared" si="55"/>
        <v>2007</v>
      </c>
      <c r="C244" s="21" t="s">
        <v>43</v>
      </c>
      <c r="D244" s="3" t="s">
        <v>2</v>
      </c>
      <c r="E244" s="3" t="s">
        <v>5</v>
      </c>
      <c r="F244" s="10">
        <f t="shared" ca="1" si="64"/>
        <v>110</v>
      </c>
      <c r="G244" s="3">
        <f t="shared" ca="1" si="65"/>
        <v>88</v>
      </c>
      <c r="H244" s="11">
        <f t="shared" ca="1" si="58"/>
        <v>198</v>
      </c>
      <c r="I244" s="10">
        <f ca="1">SUM(L242:L245)</f>
        <v>31</v>
      </c>
      <c r="J244" s="3">
        <f ca="1">SUM(M242:M245)</f>
        <v>24</v>
      </c>
      <c r="K244" s="11">
        <f t="shared" ca="1" si="59"/>
        <v>55</v>
      </c>
      <c r="L244" s="7">
        <f t="shared" ca="1" si="63"/>
        <v>8</v>
      </c>
      <c r="M244" s="8">
        <f t="shared" ca="1" si="63"/>
        <v>6</v>
      </c>
      <c r="N244" s="9">
        <f t="shared" ca="1" si="53"/>
        <v>14</v>
      </c>
    </row>
    <row r="245" spans="1:14" x14ac:dyDescent="0.25">
      <c r="A245" s="12" t="s">
        <v>34</v>
      </c>
      <c r="B245" s="12">
        <f t="shared" si="55"/>
        <v>2007</v>
      </c>
      <c r="C245" s="22" t="s">
        <v>43</v>
      </c>
      <c r="D245" s="12" t="s">
        <v>2</v>
      </c>
      <c r="E245" s="12" t="s">
        <v>6</v>
      </c>
      <c r="F245" s="10">
        <f t="shared" ca="1" si="64"/>
        <v>110</v>
      </c>
      <c r="G245" s="3">
        <f t="shared" ca="1" si="65"/>
        <v>88</v>
      </c>
      <c r="H245" s="11">
        <f t="shared" ca="1" si="58"/>
        <v>198</v>
      </c>
      <c r="I245" s="13">
        <f ca="1">SUM(L242:L245)</f>
        <v>31</v>
      </c>
      <c r="J245" s="12">
        <f ca="1">SUM(M242:M245)</f>
        <v>24</v>
      </c>
      <c r="K245" s="14">
        <f t="shared" ca="1" si="59"/>
        <v>55</v>
      </c>
      <c r="L245" s="7">
        <f t="shared" ca="1" si="63"/>
        <v>8</v>
      </c>
      <c r="M245" s="8">
        <f t="shared" ca="1" si="63"/>
        <v>8</v>
      </c>
      <c r="N245" s="9">
        <f t="shared" ca="1" si="53"/>
        <v>16</v>
      </c>
    </row>
    <row r="246" spans="1:14" x14ac:dyDescent="0.25">
      <c r="A246" s="5" t="s">
        <v>34</v>
      </c>
      <c r="B246" s="5">
        <f t="shared" si="55"/>
        <v>2007</v>
      </c>
      <c r="C246" s="23" t="s">
        <v>43</v>
      </c>
      <c r="D246" s="5" t="s">
        <v>7</v>
      </c>
      <c r="E246" s="5" t="s">
        <v>8</v>
      </c>
      <c r="F246" s="10">
        <f t="shared" ca="1" si="64"/>
        <v>110</v>
      </c>
      <c r="G246" s="3">
        <f t="shared" ca="1" si="65"/>
        <v>88</v>
      </c>
      <c r="H246" s="11">
        <f t="shared" ca="1" si="58"/>
        <v>198</v>
      </c>
      <c r="I246" s="4">
        <f ca="1">SUM(L246:L248)</f>
        <v>20</v>
      </c>
      <c r="J246" s="5">
        <f ca="1">SUM(M246:M248)</f>
        <v>20</v>
      </c>
      <c r="K246" s="6">
        <f t="shared" ca="1" si="59"/>
        <v>40</v>
      </c>
      <c r="L246" s="7">
        <f t="shared" ca="1" si="63"/>
        <v>10</v>
      </c>
      <c r="M246" s="8">
        <f t="shared" ca="1" si="63"/>
        <v>4</v>
      </c>
      <c r="N246" s="9">
        <f t="shared" ca="1" si="53"/>
        <v>14</v>
      </c>
    </row>
    <row r="247" spans="1:14" x14ac:dyDescent="0.25">
      <c r="A247" s="3" t="s">
        <v>34</v>
      </c>
      <c r="B247" s="3">
        <f t="shared" si="55"/>
        <v>2007</v>
      </c>
      <c r="C247" s="21" t="s">
        <v>43</v>
      </c>
      <c r="D247" s="3" t="s">
        <v>7</v>
      </c>
      <c r="E247" s="3" t="s">
        <v>9</v>
      </c>
      <c r="F247" s="10">
        <f t="shared" ca="1" si="64"/>
        <v>110</v>
      </c>
      <c r="G247" s="3">
        <f t="shared" ca="1" si="65"/>
        <v>88</v>
      </c>
      <c r="H247" s="11">
        <f t="shared" ca="1" si="58"/>
        <v>198</v>
      </c>
      <c r="I247" s="10">
        <f ca="1">SUM(L246:L248)</f>
        <v>20</v>
      </c>
      <c r="J247" s="3">
        <f ca="1">SUM(M246:M248)</f>
        <v>20</v>
      </c>
      <c r="K247" s="11">
        <f t="shared" ca="1" si="59"/>
        <v>40</v>
      </c>
      <c r="L247" s="7">
        <f t="shared" ca="1" si="63"/>
        <v>7</v>
      </c>
      <c r="M247" s="8">
        <f t="shared" ca="1" si="63"/>
        <v>6</v>
      </c>
      <c r="N247" s="9">
        <f t="shared" ca="1" si="53"/>
        <v>13</v>
      </c>
    </row>
    <row r="248" spans="1:14" x14ac:dyDescent="0.25">
      <c r="A248" s="12" t="s">
        <v>34</v>
      </c>
      <c r="B248" s="12">
        <f t="shared" si="55"/>
        <v>2007</v>
      </c>
      <c r="C248" s="22" t="s">
        <v>43</v>
      </c>
      <c r="D248" s="12" t="s">
        <v>7</v>
      </c>
      <c r="E248" s="12" t="s">
        <v>10</v>
      </c>
      <c r="F248" s="10">
        <f t="shared" ca="1" si="64"/>
        <v>110</v>
      </c>
      <c r="G248" s="3">
        <f t="shared" ca="1" si="65"/>
        <v>88</v>
      </c>
      <c r="H248" s="11">
        <f t="shared" ca="1" si="58"/>
        <v>198</v>
      </c>
      <c r="I248" s="13">
        <f ca="1">SUM(L246:L248)</f>
        <v>20</v>
      </c>
      <c r="J248" s="12">
        <f ca="1">SUM(M246:M248)</f>
        <v>20</v>
      </c>
      <c r="K248" s="14">
        <f t="shared" ca="1" si="59"/>
        <v>40</v>
      </c>
      <c r="L248" s="7">
        <f t="shared" ca="1" si="63"/>
        <v>3</v>
      </c>
      <c r="M248" s="8">
        <f t="shared" ca="1" si="63"/>
        <v>10</v>
      </c>
      <c r="N248" s="9">
        <f t="shared" ca="1" si="53"/>
        <v>13</v>
      </c>
    </row>
    <row r="249" spans="1:14" x14ac:dyDescent="0.25">
      <c r="A249" s="5" t="s">
        <v>34</v>
      </c>
      <c r="B249" s="5">
        <f t="shared" si="55"/>
        <v>2007</v>
      </c>
      <c r="C249" s="23" t="s">
        <v>43</v>
      </c>
      <c r="D249" s="5" t="s">
        <v>11</v>
      </c>
      <c r="E249" s="5" t="s">
        <v>12</v>
      </c>
      <c r="F249" s="10">
        <f t="shared" ca="1" si="64"/>
        <v>110</v>
      </c>
      <c r="G249" s="3">
        <f t="shared" ca="1" si="65"/>
        <v>88</v>
      </c>
      <c r="H249" s="11">
        <f t="shared" ca="1" si="58"/>
        <v>198</v>
      </c>
      <c r="I249" s="4">
        <f ca="1">SUM(L249:L251)</f>
        <v>19</v>
      </c>
      <c r="J249" s="5">
        <f ca="1">SUM(M249:M251)</f>
        <v>20</v>
      </c>
      <c r="K249" s="6">
        <f t="shared" ca="1" si="59"/>
        <v>39</v>
      </c>
      <c r="L249" s="7">
        <f t="shared" ca="1" si="63"/>
        <v>6</v>
      </c>
      <c r="M249" s="8">
        <f t="shared" ca="1" si="63"/>
        <v>3</v>
      </c>
      <c r="N249" s="9">
        <f t="shared" ca="1" si="53"/>
        <v>9</v>
      </c>
    </row>
    <row r="250" spans="1:14" x14ac:dyDescent="0.25">
      <c r="A250" s="3" t="s">
        <v>34</v>
      </c>
      <c r="B250" s="3">
        <f t="shared" si="55"/>
        <v>2007</v>
      </c>
      <c r="C250" s="21" t="s">
        <v>43</v>
      </c>
      <c r="D250" s="3" t="s">
        <v>11</v>
      </c>
      <c r="E250" s="3" t="s">
        <v>13</v>
      </c>
      <c r="F250" s="10">
        <f t="shared" ca="1" si="64"/>
        <v>110</v>
      </c>
      <c r="G250" s="3">
        <f t="shared" ca="1" si="65"/>
        <v>88</v>
      </c>
      <c r="H250" s="11">
        <f t="shared" ca="1" si="58"/>
        <v>198</v>
      </c>
      <c r="I250" s="10">
        <f ca="1">SUM(L249:L251)</f>
        <v>19</v>
      </c>
      <c r="J250" s="3">
        <f ca="1">SUM(M249:M251)</f>
        <v>20</v>
      </c>
      <c r="K250" s="11">
        <f t="shared" ca="1" si="59"/>
        <v>39</v>
      </c>
      <c r="L250" s="7">
        <f t="shared" ca="1" si="63"/>
        <v>3</v>
      </c>
      <c r="M250" s="8">
        <f t="shared" ca="1" si="63"/>
        <v>7</v>
      </c>
      <c r="N250" s="9">
        <f t="shared" ca="1" si="53"/>
        <v>10</v>
      </c>
    </row>
    <row r="251" spans="1:14" x14ac:dyDescent="0.25">
      <c r="A251" s="12" t="s">
        <v>34</v>
      </c>
      <c r="B251" s="12">
        <f t="shared" si="55"/>
        <v>2007</v>
      </c>
      <c r="C251" s="22" t="s">
        <v>43</v>
      </c>
      <c r="D251" s="12" t="s">
        <v>11</v>
      </c>
      <c r="E251" s="12" t="s">
        <v>14</v>
      </c>
      <c r="F251" s="10">
        <f t="shared" ca="1" si="64"/>
        <v>110</v>
      </c>
      <c r="G251" s="3">
        <f t="shared" ca="1" si="65"/>
        <v>88</v>
      </c>
      <c r="H251" s="11">
        <f t="shared" ca="1" si="58"/>
        <v>198</v>
      </c>
      <c r="I251" s="13">
        <f ca="1">SUM(L249:L251)</f>
        <v>19</v>
      </c>
      <c r="J251" s="12">
        <f ca="1">SUM(M249:M251)</f>
        <v>20</v>
      </c>
      <c r="K251" s="14">
        <f t="shared" ca="1" si="59"/>
        <v>39</v>
      </c>
      <c r="L251" s="7">
        <f t="shared" ca="1" si="63"/>
        <v>10</v>
      </c>
      <c r="M251" s="8">
        <f t="shared" ca="1" si="63"/>
        <v>10</v>
      </c>
      <c r="N251" s="9">
        <f t="shared" ca="1" si="53"/>
        <v>20</v>
      </c>
    </row>
    <row r="252" spans="1:14" x14ac:dyDescent="0.25">
      <c r="A252" s="5" t="s">
        <v>34</v>
      </c>
      <c r="B252" s="5">
        <f t="shared" si="55"/>
        <v>2007</v>
      </c>
      <c r="C252" s="23" t="s">
        <v>43</v>
      </c>
      <c r="D252" s="5" t="s">
        <v>15</v>
      </c>
      <c r="E252" s="5" t="s">
        <v>16</v>
      </c>
      <c r="F252" s="10">
        <f t="shared" ca="1" si="64"/>
        <v>110</v>
      </c>
      <c r="G252" s="3">
        <f t="shared" ca="1" si="65"/>
        <v>88</v>
      </c>
      <c r="H252" s="11">
        <f t="shared" ca="1" si="58"/>
        <v>198</v>
      </c>
      <c r="I252" s="4">
        <f ca="1">SUM(L252:L254)</f>
        <v>21</v>
      </c>
      <c r="J252" s="5">
        <f ca="1">SUM(M252:M254)</f>
        <v>11</v>
      </c>
      <c r="K252" s="6">
        <f t="shared" ca="1" si="59"/>
        <v>32</v>
      </c>
      <c r="L252" s="7">
        <f t="shared" ca="1" si="63"/>
        <v>10</v>
      </c>
      <c r="M252" s="8">
        <f t="shared" ca="1" si="63"/>
        <v>3</v>
      </c>
      <c r="N252" s="9">
        <f t="shared" ca="1" si="53"/>
        <v>13</v>
      </c>
    </row>
    <row r="253" spans="1:14" x14ac:dyDescent="0.25">
      <c r="A253" s="3" t="s">
        <v>34</v>
      </c>
      <c r="B253" s="3">
        <f t="shared" si="55"/>
        <v>2007</v>
      </c>
      <c r="C253" s="21" t="s">
        <v>43</v>
      </c>
      <c r="D253" s="3" t="s">
        <v>15</v>
      </c>
      <c r="E253" s="3" t="s">
        <v>17</v>
      </c>
      <c r="F253" s="10">
        <f t="shared" ca="1" si="64"/>
        <v>110</v>
      </c>
      <c r="G253" s="3">
        <f t="shared" ca="1" si="65"/>
        <v>88</v>
      </c>
      <c r="H253" s="11">
        <f t="shared" ca="1" si="58"/>
        <v>198</v>
      </c>
      <c r="I253" s="10">
        <f ca="1">SUM(L252:L254)</f>
        <v>21</v>
      </c>
      <c r="J253" s="3">
        <f ca="1">SUM(M252:M254)</f>
        <v>11</v>
      </c>
      <c r="K253" s="11">
        <f t="shared" ca="1" si="59"/>
        <v>32</v>
      </c>
      <c r="L253" s="7">
        <f t="shared" ca="1" si="63"/>
        <v>8</v>
      </c>
      <c r="M253" s="8">
        <f t="shared" ca="1" si="63"/>
        <v>5</v>
      </c>
      <c r="N253" s="9">
        <f t="shared" ca="1" si="53"/>
        <v>13</v>
      </c>
    </row>
    <row r="254" spans="1:14" x14ac:dyDescent="0.25">
      <c r="A254" s="12" t="s">
        <v>34</v>
      </c>
      <c r="B254" s="12">
        <f t="shared" si="55"/>
        <v>2007</v>
      </c>
      <c r="C254" s="22" t="s">
        <v>43</v>
      </c>
      <c r="D254" s="12" t="s">
        <v>15</v>
      </c>
      <c r="E254" s="12" t="s">
        <v>18</v>
      </c>
      <c r="F254" s="10">
        <f t="shared" ca="1" si="64"/>
        <v>110</v>
      </c>
      <c r="G254" s="3">
        <f t="shared" ca="1" si="65"/>
        <v>88</v>
      </c>
      <c r="H254" s="11">
        <f t="shared" ca="1" si="58"/>
        <v>198</v>
      </c>
      <c r="I254" s="13">
        <f ca="1">SUM(L252:L254)</f>
        <v>21</v>
      </c>
      <c r="J254" s="12">
        <f ca="1">SUM(M252:M254)</f>
        <v>11</v>
      </c>
      <c r="K254" s="14">
        <f t="shared" ca="1" si="59"/>
        <v>32</v>
      </c>
      <c r="L254" s="7">
        <f t="shared" ca="1" si="63"/>
        <v>3</v>
      </c>
      <c r="M254" s="8">
        <f t="shared" ca="1" si="63"/>
        <v>3</v>
      </c>
      <c r="N254" s="9">
        <f t="shared" ca="1" si="53"/>
        <v>6</v>
      </c>
    </row>
    <row r="255" spans="1:14" x14ac:dyDescent="0.25">
      <c r="A255" s="3" t="s">
        <v>34</v>
      </c>
      <c r="B255" s="3">
        <f t="shared" si="55"/>
        <v>2007</v>
      </c>
      <c r="C255" s="21" t="s">
        <v>43</v>
      </c>
      <c r="D255" s="3" t="s">
        <v>19</v>
      </c>
      <c r="E255" s="3" t="s">
        <v>20</v>
      </c>
      <c r="F255" s="10">
        <f t="shared" ca="1" si="64"/>
        <v>110</v>
      </c>
      <c r="G255" s="3">
        <f t="shared" ca="1" si="65"/>
        <v>88</v>
      </c>
      <c r="H255" s="11">
        <f t="shared" ca="1" si="58"/>
        <v>198</v>
      </c>
      <c r="I255" s="4">
        <f ca="1">SUM(L255:L257)</f>
        <v>19</v>
      </c>
      <c r="J255" s="5">
        <f ca="1">SUM(M255:M257)</f>
        <v>13</v>
      </c>
      <c r="K255" s="6">
        <f t="shared" ca="1" si="59"/>
        <v>32</v>
      </c>
      <c r="L255" s="7">
        <f t="shared" ca="1" si="63"/>
        <v>5</v>
      </c>
      <c r="M255" s="8">
        <f t="shared" ca="1" si="63"/>
        <v>3</v>
      </c>
      <c r="N255" s="9">
        <f t="shared" ca="1" si="53"/>
        <v>8</v>
      </c>
    </row>
    <row r="256" spans="1:14" x14ac:dyDescent="0.25">
      <c r="A256" s="3" t="s">
        <v>34</v>
      </c>
      <c r="B256" s="3">
        <f t="shared" si="55"/>
        <v>2007</v>
      </c>
      <c r="C256" s="21" t="s">
        <v>43</v>
      </c>
      <c r="D256" s="3" t="s">
        <v>19</v>
      </c>
      <c r="E256" s="3" t="s">
        <v>21</v>
      </c>
      <c r="F256" s="10">
        <f t="shared" ca="1" si="64"/>
        <v>110</v>
      </c>
      <c r="G256" s="3">
        <f t="shared" ca="1" si="65"/>
        <v>88</v>
      </c>
      <c r="H256" s="11">
        <f t="shared" ca="1" si="58"/>
        <v>198</v>
      </c>
      <c r="I256" s="10">
        <f ca="1">SUM(L255:L257)</f>
        <v>19</v>
      </c>
      <c r="J256" s="3">
        <f ca="1">SUM(M255:M257)</f>
        <v>13</v>
      </c>
      <c r="K256" s="11">
        <f t="shared" ca="1" si="59"/>
        <v>32</v>
      </c>
      <c r="L256" s="7">
        <f t="shared" ca="1" si="63"/>
        <v>11</v>
      </c>
      <c r="M256" s="8">
        <f t="shared" ca="1" si="63"/>
        <v>6</v>
      </c>
      <c r="N256" s="9">
        <f t="shared" ca="1" si="53"/>
        <v>17</v>
      </c>
    </row>
    <row r="257" spans="1:14" x14ac:dyDescent="0.25">
      <c r="A257" s="12" t="s">
        <v>34</v>
      </c>
      <c r="B257" s="12">
        <f t="shared" si="55"/>
        <v>2007</v>
      </c>
      <c r="C257" s="22" t="s">
        <v>43</v>
      </c>
      <c r="D257" s="12" t="s">
        <v>19</v>
      </c>
      <c r="E257" s="12" t="s">
        <v>22</v>
      </c>
      <c r="F257" s="13">
        <f t="shared" ca="1" si="64"/>
        <v>110</v>
      </c>
      <c r="G257" s="12">
        <f t="shared" ca="1" si="65"/>
        <v>88</v>
      </c>
      <c r="H257" s="14">
        <f t="shared" ca="1" si="58"/>
        <v>198</v>
      </c>
      <c r="I257" s="13">
        <f ca="1">SUM(L255:L257)</f>
        <v>19</v>
      </c>
      <c r="J257" s="12">
        <f ca="1">SUM(M255:M257)</f>
        <v>13</v>
      </c>
      <c r="K257" s="14">
        <f t="shared" ca="1" si="59"/>
        <v>32</v>
      </c>
      <c r="L257" s="7">
        <f t="shared" ca="1" si="63"/>
        <v>3</v>
      </c>
      <c r="M257" s="8">
        <f t="shared" ca="1" si="63"/>
        <v>4</v>
      </c>
      <c r="N257" s="9">
        <f t="shared" ca="1" si="53"/>
        <v>7</v>
      </c>
    </row>
    <row r="258" spans="1:14" x14ac:dyDescent="0.25">
      <c r="A258" s="3" t="s">
        <v>34</v>
      </c>
      <c r="B258" s="3">
        <f t="shared" si="55"/>
        <v>2008</v>
      </c>
      <c r="C258" s="21" t="s">
        <v>43</v>
      </c>
      <c r="D258" s="3" t="s">
        <v>2</v>
      </c>
      <c r="E258" s="3" t="s">
        <v>3</v>
      </c>
      <c r="F258" s="4">
        <f ca="1">SUM(I258,I262,I265,I268,I271)</f>
        <v>131</v>
      </c>
      <c r="G258" s="5">
        <f ca="1">SUM(J258,J262,J265,J268,J271)</f>
        <v>125</v>
      </c>
      <c r="H258" s="6">
        <f t="shared" ca="1" si="58"/>
        <v>256</v>
      </c>
      <c r="I258" s="4">
        <f ca="1">SUM(L258:L261)</f>
        <v>34</v>
      </c>
      <c r="J258" s="5">
        <f ca="1">SUM(M258:M261)</f>
        <v>33</v>
      </c>
      <c r="K258" s="6">
        <f t="shared" ca="1" si="59"/>
        <v>67</v>
      </c>
      <c r="L258" s="7">
        <f t="shared" ca="1" si="63"/>
        <v>5</v>
      </c>
      <c r="M258" s="8">
        <f t="shared" ca="1" si="63"/>
        <v>7</v>
      </c>
      <c r="N258" s="9">
        <f t="shared" ca="1" si="53"/>
        <v>12</v>
      </c>
    </row>
    <row r="259" spans="1:14" x14ac:dyDescent="0.25">
      <c r="A259" s="3" t="s">
        <v>34</v>
      </c>
      <c r="B259" s="3">
        <f t="shared" si="55"/>
        <v>2008</v>
      </c>
      <c r="C259" s="21" t="s">
        <v>43</v>
      </c>
      <c r="D259" s="3" t="s">
        <v>2</v>
      </c>
      <c r="E259" s="3" t="s">
        <v>4</v>
      </c>
      <c r="F259" s="10">
        <f t="shared" ref="F259:F273" ca="1" si="66">F258</f>
        <v>131</v>
      </c>
      <c r="G259" s="3">
        <f t="shared" ref="G259:G273" ca="1" si="67">G258</f>
        <v>125</v>
      </c>
      <c r="H259" s="11">
        <f t="shared" ca="1" si="58"/>
        <v>256</v>
      </c>
      <c r="I259" s="10">
        <f ca="1">SUM(L258:L261)</f>
        <v>34</v>
      </c>
      <c r="J259" s="3">
        <f ca="1">SUM(M258:M261)</f>
        <v>33</v>
      </c>
      <c r="K259" s="11">
        <f t="shared" ca="1" si="59"/>
        <v>67</v>
      </c>
      <c r="L259" s="7">
        <f t="shared" ca="1" si="63"/>
        <v>11</v>
      </c>
      <c r="M259" s="8">
        <f t="shared" ca="1" si="63"/>
        <v>5</v>
      </c>
      <c r="N259" s="9">
        <f t="shared" ref="N259:N322" ca="1" si="68">SUM(L259:M259)</f>
        <v>16</v>
      </c>
    </row>
    <row r="260" spans="1:14" x14ac:dyDescent="0.25">
      <c r="A260" s="3" t="s">
        <v>34</v>
      </c>
      <c r="B260" s="3">
        <f t="shared" si="55"/>
        <v>2008</v>
      </c>
      <c r="C260" s="21" t="s">
        <v>43</v>
      </c>
      <c r="D260" s="3" t="s">
        <v>2</v>
      </c>
      <c r="E260" s="3" t="s">
        <v>5</v>
      </c>
      <c r="F260" s="10">
        <f t="shared" ca="1" si="66"/>
        <v>131</v>
      </c>
      <c r="G260" s="3">
        <f t="shared" ca="1" si="67"/>
        <v>125</v>
      </c>
      <c r="H260" s="11">
        <f t="shared" ca="1" si="58"/>
        <v>256</v>
      </c>
      <c r="I260" s="10">
        <f ca="1">SUM(L258:L261)</f>
        <v>34</v>
      </c>
      <c r="J260" s="3">
        <f ca="1">SUM(M258:M261)</f>
        <v>33</v>
      </c>
      <c r="K260" s="11">
        <f t="shared" ca="1" si="59"/>
        <v>67</v>
      </c>
      <c r="L260" s="7">
        <f t="shared" ca="1" si="63"/>
        <v>12</v>
      </c>
      <c r="M260" s="8">
        <f t="shared" ca="1" si="63"/>
        <v>12</v>
      </c>
      <c r="N260" s="9">
        <f t="shared" ca="1" si="68"/>
        <v>24</v>
      </c>
    </row>
    <row r="261" spans="1:14" x14ac:dyDescent="0.25">
      <c r="A261" s="12" t="s">
        <v>34</v>
      </c>
      <c r="B261" s="12">
        <f t="shared" si="55"/>
        <v>2008</v>
      </c>
      <c r="C261" s="22" t="s">
        <v>43</v>
      </c>
      <c r="D261" s="12" t="s">
        <v>2</v>
      </c>
      <c r="E261" s="12" t="s">
        <v>6</v>
      </c>
      <c r="F261" s="10">
        <f t="shared" ca="1" si="66"/>
        <v>131</v>
      </c>
      <c r="G261" s="3">
        <f t="shared" ca="1" si="67"/>
        <v>125</v>
      </c>
      <c r="H261" s="11">
        <f t="shared" ca="1" si="58"/>
        <v>256</v>
      </c>
      <c r="I261" s="13">
        <f ca="1">SUM(L258:L261)</f>
        <v>34</v>
      </c>
      <c r="J261" s="12">
        <f ca="1">SUM(M258:M261)</f>
        <v>33</v>
      </c>
      <c r="K261" s="14">
        <f t="shared" ca="1" si="59"/>
        <v>67</v>
      </c>
      <c r="L261" s="7">
        <f t="shared" ca="1" si="63"/>
        <v>6</v>
      </c>
      <c r="M261" s="8">
        <f t="shared" ca="1" si="63"/>
        <v>9</v>
      </c>
      <c r="N261" s="9">
        <f t="shared" ca="1" si="68"/>
        <v>15</v>
      </c>
    </row>
    <row r="262" spans="1:14" x14ac:dyDescent="0.25">
      <c r="A262" s="5" t="s">
        <v>34</v>
      </c>
      <c r="B262" s="5">
        <f t="shared" si="55"/>
        <v>2008</v>
      </c>
      <c r="C262" s="23" t="s">
        <v>43</v>
      </c>
      <c r="D262" s="5" t="s">
        <v>7</v>
      </c>
      <c r="E262" s="5" t="s">
        <v>8</v>
      </c>
      <c r="F262" s="10">
        <f t="shared" ca="1" si="66"/>
        <v>131</v>
      </c>
      <c r="G262" s="3">
        <f t="shared" ca="1" si="67"/>
        <v>125</v>
      </c>
      <c r="H262" s="11">
        <f t="shared" ca="1" si="58"/>
        <v>256</v>
      </c>
      <c r="I262" s="4">
        <f ca="1">SUM(L262:L264)</f>
        <v>33</v>
      </c>
      <c r="J262" s="5">
        <f ca="1">SUM(M262:M264)</f>
        <v>24</v>
      </c>
      <c r="K262" s="6">
        <f t="shared" ca="1" si="59"/>
        <v>57</v>
      </c>
      <c r="L262" s="7">
        <f t="shared" ref="L262:M281" ca="1" si="69" xml:space="preserve"> RANDBETWEEN( VLOOKUP($B262,$P$1:$R$24,2), VLOOKUP($B262,$P$1:$R$24,3))</f>
        <v>12</v>
      </c>
      <c r="M262" s="8">
        <f t="shared" ca="1" si="69"/>
        <v>3</v>
      </c>
      <c r="N262" s="9">
        <f t="shared" ca="1" si="68"/>
        <v>15</v>
      </c>
    </row>
    <row r="263" spans="1:14" x14ac:dyDescent="0.25">
      <c r="A263" s="3" t="s">
        <v>34</v>
      </c>
      <c r="B263" s="3">
        <f t="shared" si="55"/>
        <v>2008</v>
      </c>
      <c r="C263" s="21" t="s">
        <v>43</v>
      </c>
      <c r="D263" s="3" t="s">
        <v>7</v>
      </c>
      <c r="E263" s="3" t="s">
        <v>9</v>
      </c>
      <c r="F263" s="10">
        <f t="shared" ca="1" si="66"/>
        <v>131</v>
      </c>
      <c r="G263" s="3">
        <f t="shared" ca="1" si="67"/>
        <v>125</v>
      </c>
      <c r="H263" s="11">
        <f t="shared" ca="1" si="58"/>
        <v>256</v>
      </c>
      <c r="I263" s="10">
        <f ca="1">SUM(L262:L264)</f>
        <v>33</v>
      </c>
      <c r="J263" s="3">
        <f ca="1">SUM(M262:M264)</f>
        <v>24</v>
      </c>
      <c r="K263" s="11">
        <f t="shared" ca="1" si="59"/>
        <v>57</v>
      </c>
      <c r="L263" s="7">
        <f t="shared" ca="1" si="69"/>
        <v>9</v>
      </c>
      <c r="M263" s="8">
        <f t="shared" ca="1" si="69"/>
        <v>11</v>
      </c>
      <c r="N263" s="9">
        <f t="shared" ca="1" si="68"/>
        <v>20</v>
      </c>
    </row>
    <row r="264" spans="1:14" x14ac:dyDescent="0.25">
      <c r="A264" s="12" t="s">
        <v>34</v>
      </c>
      <c r="B264" s="12">
        <f t="shared" si="55"/>
        <v>2008</v>
      </c>
      <c r="C264" s="22" t="s">
        <v>43</v>
      </c>
      <c r="D264" s="12" t="s">
        <v>7</v>
      </c>
      <c r="E264" s="12" t="s">
        <v>10</v>
      </c>
      <c r="F264" s="10">
        <f t="shared" ca="1" si="66"/>
        <v>131</v>
      </c>
      <c r="G264" s="3">
        <f t="shared" ca="1" si="67"/>
        <v>125</v>
      </c>
      <c r="H264" s="11">
        <f t="shared" ca="1" si="58"/>
        <v>256</v>
      </c>
      <c r="I264" s="13">
        <f ca="1">SUM(L262:L264)</f>
        <v>33</v>
      </c>
      <c r="J264" s="12">
        <f ca="1">SUM(M262:M264)</f>
        <v>24</v>
      </c>
      <c r="K264" s="14">
        <f t="shared" ca="1" si="59"/>
        <v>57</v>
      </c>
      <c r="L264" s="7">
        <f t="shared" ca="1" si="69"/>
        <v>12</v>
      </c>
      <c r="M264" s="8">
        <f t="shared" ca="1" si="69"/>
        <v>10</v>
      </c>
      <c r="N264" s="9">
        <f t="shared" ca="1" si="68"/>
        <v>22</v>
      </c>
    </row>
    <row r="265" spans="1:14" x14ac:dyDescent="0.25">
      <c r="A265" s="5" t="s">
        <v>34</v>
      </c>
      <c r="B265" s="5">
        <f t="shared" si="55"/>
        <v>2008</v>
      </c>
      <c r="C265" s="23" t="s">
        <v>43</v>
      </c>
      <c r="D265" s="5" t="s">
        <v>11</v>
      </c>
      <c r="E265" s="5" t="s">
        <v>12</v>
      </c>
      <c r="F265" s="10">
        <f t="shared" ca="1" si="66"/>
        <v>131</v>
      </c>
      <c r="G265" s="3">
        <f t="shared" ca="1" si="67"/>
        <v>125</v>
      </c>
      <c r="H265" s="11">
        <f t="shared" ca="1" si="58"/>
        <v>256</v>
      </c>
      <c r="I265" s="4">
        <f ca="1">SUM(L265:L267)</f>
        <v>20</v>
      </c>
      <c r="J265" s="5">
        <f ca="1">SUM(M265:M267)</f>
        <v>18</v>
      </c>
      <c r="K265" s="6">
        <f t="shared" ca="1" si="59"/>
        <v>38</v>
      </c>
      <c r="L265" s="7">
        <f t="shared" ca="1" si="69"/>
        <v>7</v>
      </c>
      <c r="M265" s="8">
        <f t="shared" ca="1" si="69"/>
        <v>8</v>
      </c>
      <c r="N265" s="9">
        <f t="shared" ca="1" si="68"/>
        <v>15</v>
      </c>
    </row>
    <row r="266" spans="1:14" x14ac:dyDescent="0.25">
      <c r="A266" s="3" t="s">
        <v>34</v>
      </c>
      <c r="B266" s="3">
        <f t="shared" si="55"/>
        <v>2008</v>
      </c>
      <c r="C266" s="21" t="s">
        <v>43</v>
      </c>
      <c r="D266" s="3" t="s">
        <v>11</v>
      </c>
      <c r="E266" s="3" t="s">
        <v>13</v>
      </c>
      <c r="F266" s="10">
        <f t="shared" ca="1" si="66"/>
        <v>131</v>
      </c>
      <c r="G266" s="3">
        <f t="shared" ca="1" si="67"/>
        <v>125</v>
      </c>
      <c r="H266" s="11">
        <f t="shared" ca="1" si="58"/>
        <v>256</v>
      </c>
      <c r="I266" s="10">
        <f ca="1">SUM(L265:L267)</f>
        <v>20</v>
      </c>
      <c r="J266" s="3">
        <f ca="1">SUM(M265:M267)</f>
        <v>18</v>
      </c>
      <c r="K266" s="11">
        <f t="shared" ca="1" si="59"/>
        <v>38</v>
      </c>
      <c r="L266" s="7">
        <f t="shared" ca="1" si="69"/>
        <v>3</v>
      </c>
      <c r="M266" s="8">
        <f t="shared" ca="1" si="69"/>
        <v>3</v>
      </c>
      <c r="N266" s="9">
        <f t="shared" ca="1" si="68"/>
        <v>6</v>
      </c>
    </row>
    <row r="267" spans="1:14" x14ac:dyDescent="0.25">
      <c r="A267" s="12" t="s">
        <v>34</v>
      </c>
      <c r="B267" s="12">
        <f t="shared" si="55"/>
        <v>2008</v>
      </c>
      <c r="C267" s="22" t="s">
        <v>43</v>
      </c>
      <c r="D267" s="12" t="s">
        <v>11</v>
      </c>
      <c r="E267" s="12" t="s">
        <v>14</v>
      </c>
      <c r="F267" s="10">
        <f t="shared" ca="1" si="66"/>
        <v>131</v>
      </c>
      <c r="G267" s="3">
        <f t="shared" ca="1" si="67"/>
        <v>125</v>
      </c>
      <c r="H267" s="11">
        <f t="shared" ca="1" si="58"/>
        <v>256</v>
      </c>
      <c r="I267" s="13">
        <f ca="1">SUM(L265:L267)</f>
        <v>20</v>
      </c>
      <c r="J267" s="12">
        <f ca="1">SUM(M265:M267)</f>
        <v>18</v>
      </c>
      <c r="K267" s="14">
        <f t="shared" ca="1" si="59"/>
        <v>38</v>
      </c>
      <c r="L267" s="7">
        <f t="shared" ca="1" si="69"/>
        <v>10</v>
      </c>
      <c r="M267" s="8">
        <f t="shared" ca="1" si="69"/>
        <v>7</v>
      </c>
      <c r="N267" s="9">
        <f t="shared" ca="1" si="68"/>
        <v>17</v>
      </c>
    </row>
    <row r="268" spans="1:14" x14ac:dyDescent="0.25">
      <c r="A268" s="5" t="s">
        <v>34</v>
      </c>
      <c r="B268" s="5">
        <f t="shared" si="55"/>
        <v>2008</v>
      </c>
      <c r="C268" s="23" t="s">
        <v>43</v>
      </c>
      <c r="D268" s="5" t="s">
        <v>15</v>
      </c>
      <c r="E268" s="5" t="s">
        <v>16</v>
      </c>
      <c r="F268" s="10">
        <f t="shared" ca="1" si="66"/>
        <v>131</v>
      </c>
      <c r="G268" s="3">
        <f t="shared" ca="1" si="67"/>
        <v>125</v>
      </c>
      <c r="H268" s="11">
        <f t="shared" ca="1" si="58"/>
        <v>256</v>
      </c>
      <c r="I268" s="4">
        <f ca="1">SUM(L268:L270)</f>
        <v>24</v>
      </c>
      <c r="J268" s="5">
        <f ca="1">SUM(M268:M270)</f>
        <v>28</v>
      </c>
      <c r="K268" s="6">
        <f t="shared" ca="1" si="59"/>
        <v>52</v>
      </c>
      <c r="L268" s="7">
        <f t="shared" ca="1" si="69"/>
        <v>6</v>
      </c>
      <c r="M268" s="8">
        <f t="shared" ca="1" si="69"/>
        <v>6</v>
      </c>
      <c r="N268" s="9">
        <f t="shared" ca="1" si="68"/>
        <v>12</v>
      </c>
    </row>
    <row r="269" spans="1:14" x14ac:dyDescent="0.25">
      <c r="A269" s="3" t="s">
        <v>34</v>
      </c>
      <c r="B269" s="3">
        <f t="shared" si="55"/>
        <v>2008</v>
      </c>
      <c r="C269" s="21" t="s">
        <v>43</v>
      </c>
      <c r="D269" s="3" t="s">
        <v>15</v>
      </c>
      <c r="E269" s="3" t="s">
        <v>17</v>
      </c>
      <c r="F269" s="10">
        <f t="shared" ca="1" si="66"/>
        <v>131</v>
      </c>
      <c r="G269" s="3">
        <f t="shared" ca="1" si="67"/>
        <v>125</v>
      </c>
      <c r="H269" s="11">
        <f t="shared" ca="1" si="58"/>
        <v>256</v>
      </c>
      <c r="I269" s="10">
        <f ca="1">SUM(L268:L270)</f>
        <v>24</v>
      </c>
      <c r="J269" s="3">
        <f ca="1">SUM(M268:M270)</f>
        <v>28</v>
      </c>
      <c r="K269" s="11">
        <f t="shared" ca="1" si="59"/>
        <v>52</v>
      </c>
      <c r="L269" s="7">
        <f t="shared" ca="1" si="69"/>
        <v>6</v>
      </c>
      <c r="M269" s="8">
        <f t="shared" ca="1" si="69"/>
        <v>12</v>
      </c>
      <c r="N269" s="9">
        <f t="shared" ca="1" si="68"/>
        <v>18</v>
      </c>
    </row>
    <row r="270" spans="1:14" x14ac:dyDescent="0.25">
      <c r="A270" s="12" t="s">
        <v>34</v>
      </c>
      <c r="B270" s="12">
        <f t="shared" si="55"/>
        <v>2008</v>
      </c>
      <c r="C270" s="22" t="s">
        <v>43</v>
      </c>
      <c r="D270" s="12" t="s">
        <v>15</v>
      </c>
      <c r="E270" s="12" t="s">
        <v>18</v>
      </c>
      <c r="F270" s="10">
        <f t="shared" ca="1" si="66"/>
        <v>131</v>
      </c>
      <c r="G270" s="3">
        <f t="shared" ca="1" si="67"/>
        <v>125</v>
      </c>
      <c r="H270" s="11">
        <f t="shared" ca="1" si="58"/>
        <v>256</v>
      </c>
      <c r="I270" s="13">
        <f ca="1">SUM(L268:L270)</f>
        <v>24</v>
      </c>
      <c r="J270" s="12">
        <f ca="1">SUM(M268:M270)</f>
        <v>28</v>
      </c>
      <c r="K270" s="14">
        <f t="shared" ca="1" si="59"/>
        <v>52</v>
      </c>
      <c r="L270" s="7">
        <f t="shared" ca="1" si="69"/>
        <v>12</v>
      </c>
      <c r="M270" s="8">
        <f t="shared" ca="1" si="69"/>
        <v>10</v>
      </c>
      <c r="N270" s="9">
        <f t="shared" ca="1" si="68"/>
        <v>22</v>
      </c>
    </row>
    <row r="271" spans="1:14" x14ac:dyDescent="0.25">
      <c r="A271" s="3" t="s">
        <v>34</v>
      </c>
      <c r="B271" s="3">
        <f t="shared" si="55"/>
        <v>2008</v>
      </c>
      <c r="C271" s="21" t="s">
        <v>43</v>
      </c>
      <c r="D271" s="3" t="s">
        <v>19</v>
      </c>
      <c r="E271" s="3" t="s">
        <v>20</v>
      </c>
      <c r="F271" s="10">
        <f t="shared" ca="1" si="66"/>
        <v>131</v>
      </c>
      <c r="G271" s="3">
        <f t="shared" ca="1" si="67"/>
        <v>125</v>
      </c>
      <c r="H271" s="11">
        <f t="shared" ca="1" si="58"/>
        <v>256</v>
      </c>
      <c r="I271" s="4">
        <f ca="1">SUM(L271:L273)</f>
        <v>20</v>
      </c>
      <c r="J271" s="5">
        <f ca="1">SUM(M271:M273)</f>
        <v>22</v>
      </c>
      <c r="K271" s="6">
        <f t="shared" ca="1" si="59"/>
        <v>42</v>
      </c>
      <c r="L271" s="7">
        <f t="shared" ca="1" si="69"/>
        <v>9</v>
      </c>
      <c r="M271" s="8">
        <f t="shared" ca="1" si="69"/>
        <v>10</v>
      </c>
      <c r="N271" s="9">
        <f t="shared" ca="1" si="68"/>
        <v>19</v>
      </c>
    </row>
    <row r="272" spans="1:14" x14ac:dyDescent="0.25">
      <c r="A272" s="3" t="s">
        <v>34</v>
      </c>
      <c r="B272" s="3">
        <f t="shared" si="55"/>
        <v>2008</v>
      </c>
      <c r="C272" s="21" t="s">
        <v>43</v>
      </c>
      <c r="D272" s="3" t="s">
        <v>19</v>
      </c>
      <c r="E272" s="3" t="s">
        <v>21</v>
      </c>
      <c r="F272" s="10">
        <f t="shared" ca="1" si="66"/>
        <v>131</v>
      </c>
      <c r="G272" s="3">
        <f t="shared" ca="1" si="67"/>
        <v>125</v>
      </c>
      <c r="H272" s="11">
        <f t="shared" ca="1" si="58"/>
        <v>256</v>
      </c>
      <c r="I272" s="10">
        <f ca="1">SUM(L271:L273)</f>
        <v>20</v>
      </c>
      <c r="J272" s="3">
        <f ca="1">SUM(M271:M273)</f>
        <v>22</v>
      </c>
      <c r="K272" s="11">
        <f t="shared" ca="1" si="59"/>
        <v>42</v>
      </c>
      <c r="L272" s="7">
        <f t="shared" ca="1" si="69"/>
        <v>6</v>
      </c>
      <c r="M272" s="8">
        <f t="shared" ca="1" si="69"/>
        <v>5</v>
      </c>
      <c r="N272" s="9">
        <f t="shared" ca="1" si="68"/>
        <v>11</v>
      </c>
    </row>
    <row r="273" spans="1:14" x14ac:dyDescent="0.25">
      <c r="A273" s="12" t="s">
        <v>34</v>
      </c>
      <c r="B273" s="12">
        <f t="shared" si="55"/>
        <v>2008</v>
      </c>
      <c r="C273" s="22" t="s">
        <v>43</v>
      </c>
      <c r="D273" s="12" t="s">
        <v>19</v>
      </c>
      <c r="E273" s="12" t="s">
        <v>22</v>
      </c>
      <c r="F273" s="13">
        <f t="shared" ca="1" si="66"/>
        <v>131</v>
      </c>
      <c r="G273" s="12">
        <f t="shared" ca="1" si="67"/>
        <v>125</v>
      </c>
      <c r="H273" s="14">
        <f t="shared" ca="1" si="58"/>
        <v>256</v>
      </c>
      <c r="I273" s="13">
        <f ca="1">SUM(L271:L273)</f>
        <v>20</v>
      </c>
      <c r="J273" s="12">
        <f ca="1">SUM(M271:M273)</f>
        <v>22</v>
      </c>
      <c r="K273" s="14">
        <f t="shared" ca="1" si="59"/>
        <v>42</v>
      </c>
      <c r="L273" s="7">
        <f t="shared" ca="1" si="69"/>
        <v>5</v>
      </c>
      <c r="M273" s="8">
        <f t="shared" ca="1" si="69"/>
        <v>7</v>
      </c>
      <c r="N273" s="9">
        <f t="shared" ca="1" si="68"/>
        <v>12</v>
      </c>
    </row>
    <row r="274" spans="1:14" x14ac:dyDescent="0.25">
      <c r="A274" s="3" t="s">
        <v>34</v>
      </c>
      <c r="B274" s="3">
        <f t="shared" si="55"/>
        <v>2009</v>
      </c>
      <c r="C274" s="21" t="s">
        <v>43</v>
      </c>
      <c r="D274" s="3" t="s">
        <v>2</v>
      </c>
      <c r="E274" s="3" t="s">
        <v>3</v>
      </c>
      <c r="F274" s="4">
        <f ca="1">SUM(I274,I278,I281,I284,I287)</f>
        <v>77</v>
      </c>
      <c r="G274" s="5">
        <f ca="1">SUM(J274,J278,J281,J284,J287)</f>
        <v>68</v>
      </c>
      <c r="H274" s="6">
        <f t="shared" ca="1" si="58"/>
        <v>145</v>
      </c>
      <c r="I274" s="4">
        <f ca="1">SUM(L274:L277)</f>
        <v>20</v>
      </c>
      <c r="J274" s="5">
        <f ca="1">SUM(M274:M277)</f>
        <v>14</v>
      </c>
      <c r="K274" s="6">
        <f t="shared" ca="1" si="59"/>
        <v>34</v>
      </c>
      <c r="L274" s="7">
        <f t="shared" ca="1" si="69"/>
        <v>6</v>
      </c>
      <c r="M274" s="8">
        <f t="shared" ca="1" si="69"/>
        <v>3</v>
      </c>
      <c r="N274" s="9">
        <f t="shared" ca="1" si="68"/>
        <v>9</v>
      </c>
    </row>
    <row r="275" spans="1:14" x14ac:dyDescent="0.25">
      <c r="A275" s="3" t="s">
        <v>34</v>
      </c>
      <c r="B275" s="3">
        <f t="shared" ref="B275:B338" si="70">B259+1</f>
        <v>2009</v>
      </c>
      <c r="C275" s="21" t="s">
        <v>43</v>
      </c>
      <c r="D275" s="3" t="s">
        <v>2</v>
      </c>
      <c r="E275" s="3" t="s">
        <v>4</v>
      </c>
      <c r="F275" s="10">
        <f t="shared" ref="F275:F289" ca="1" si="71">F274</f>
        <v>77</v>
      </c>
      <c r="G275" s="3">
        <f t="shared" ref="G275:G289" ca="1" si="72">G274</f>
        <v>68</v>
      </c>
      <c r="H275" s="11">
        <f t="shared" ref="H275:H338" ca="1" si="73">SUM(F275:G275)</f>
        <v>145</v>
      </c>
      <c r="I275" s="10">
        <f ca="1">SUM(L274:L277)</f>
        <v>20</v>
      </c>
      <c r="J275" s="3">
        <f ca="1">SUM(M274:M277)</f>
        <v>14</v>
      </c>
      <c r="K275" s="11">
        <f t="shared" ref="K275:K338" ca="1" si="74">SUM(I275:J275)</f>
        <v>34</v>
      </c>
      <c r="L275" s="7">
        <f t="shared" ca="1" si="69"/>
        <v>4</v>
      </c>
      <c r="M275" s="8">
        <f t="shared" ca="1" si="69"/>
        <v>4</v>
      </c>
      <c r="N275" s="9">
        <f t="shared" ca="1" si="68"/>
        <v>8</v>
      </c>
    </row>
    <row r="276" spans="1:14" x14ac:dyDescent="0.25">
      <c r="A276" s="3" t="s">
        <v>34</v>
      </c>
      <c r="B276" s="3">
        <f t="shared" si="70"/>
        <v>2009</v>
      </c>
      <c r="C276" s="21" t="s">
        <v>43</v>
      </c>
      <c r="D276" s="3" t="s">
        <v>2</v>
      </c>
      <c r="E276" s="3" t="s">
        <v>5</v>
      </c>
      <c r="F276" s="10">
        <f t="shared" ca="1" si="71"/>
        <v>77</v>
      </c>
      <c r="G276" s="3">
        <f t="shared" ca="1" si="72"/>
        <v>68</v>
      </c>
      <c r="H276" s="11">
        <f t="shared" ca="1" si="73"/>
        <v>145</v>
      </c>
      <c r="I276" s="10">
        <f ca="1">SUM(L274:L277)</f>
        <v>20</v>
      </c>
      <c r="J276" s="3">
        <f ca="1">SUM(M274:M277)</f>
        <v>14</v>
      </c>
      <c r="K276" s="11">
        <f t="shared" ca="1" si="74"/>
        <v>34</v>
      </c>
      <c r="L276" s="7">
        <f t="shared" ca="1" si="69"/>
        <v>6</v>
      </c>
      <c r="M276" s="8">
        <f t="shared" ca="1" si="69"/>
        <v>3</v>
      </c>
      <c r="N276" s="9">
        <f t="shared" ca="1" si="68"/>
        <v>9</v>
      </c>
    </row>
    <row r="277" spans="1:14" x14ac:dyDescent="0.25">
      <c r="A277" s="12" t="s">
        <v>34</v>
      </c>
      <c r="B277" s="12">
        <f t="shared" si="70"/>
        <v>2009</v>
      </c>
      <c r="C277" s="22" t="s">
        <v>43</v>
      </c>
      <c r="D277" s="12" t="s">
        <v>2</v>
      </c>
      <c r="E277" s="12" t="s">
        <v>6</v>
      </c>
      <c r="F277" s="10">
        <f t="shared" ca="1" si="71"/>
        <v>77</v>
      </c>
      <c r="G277" s="3">
        <f t="shared" ca="1" si="72"/>
        <v>68</v>
      </c>
      <c r="H277" s="11">
        <f t="shared" ca="1" si="73"/>
        <v>145</v>
      </c>
      <c r="I277" s="13">
        <f ca="1">SUM(L274:L277)</f>
        <v>20</v>
      </c>
      <c r="J277" s="12">
        <f ca="1">SUM(M274:M277)</f>
        <v>14</v>
      </c>
      <c r="K277" s="14">
        <f t="shared" ca="1" si="74"/>
        <v>34</v>
      </c>
      <c r="L277" s="7">
        <f t="shared" ca="1" si="69"/>
        <v>4</v>
      </c>
      <c r="M277" s="8">
        <f t="shared" ca="1" si="69"/>
        <v>4</v>
      </c>
      <c r="N277" s="9">
        <f t="shared" ca="1" si="68"/>
        <v>8</v>
      </c>
    </row>
    <row r="278" spans="1:14" x14ac:dyDescent="0.25">
      <c r="A278" s="5" t="s">
        <v>34</v>
      </c>
      <c r="B278" s="5">
        <f t="shared" si="70"/>
        <v>2009</v>
      </c>
      <c r="C278" s="23" t="s">
        <v>43</v>
      </c>
      <c r="D278" s="5" t="s">
        <v>7</v>
      </c>
      <c r="E278" s="5" t="s">
        <v>8</v>
      </c>
      <c r="F278" s="10">
        <f t="shared" ca="1" si="71"/>
        <v>77</v>
      </c>
      <c r="G278" s="3">
        <f t="shared" ca="1" si="72"/>
        <v>68</v>
      </c>
      <c r="H278" s="11">
        <f t="shared" ca="1" si="73"/>
        <v>145</v>
      </c>
      <c r="I278" s="4">
        <f ca="1">SUM(L278:L280)</f>
        <v>16</v>
      </c>
      <c r="J278" s="5">
        <f ca="1">SUM(M278:M280)</f>
        <v>14</v>
      </c>
      <c r="K278" s="6">
        <f t="shared" ca="1" si="74"/>
        <v>30</v>
      </c>
      <c r="L278" s="7">
        <f t="shared" ca="1" si="69"/>
        <v>5</v>
      </c>
      <c r="M278" s="8">
        <f t="shared" ca="1" si="69"/>
        <v>6</v>
      </c>
      <c r="N278" s="9">
        <f t="shared" ca="1" si="68"/>
        <v>11</v>
      </c>
    </row>
    <row r="279" spans="1:14" x14ac:dyDescent="0.25">
      <c r="A279" s="3" t="s">
        <v>34</v>
      </c>
      <c r="B279" s="3">
        <f t="shared" si="70"/>
        <v>2009</v>
      </c>
      <c r="C279" s="21" t="s">
        <v>43</v>
      </c>
      <c r="D279" s="3" t="s">
        <v>7</v>
      </c>
      <c r="E279" s="3" t="s">
        <v>9</v>
      </c>
      <c r="F279" s="10">
        <f t="shared" ca="1" si="71"/>
        <v>77</v>
      </c>
      <c r="G279" s="3">
        <f t="shared" ca="1" si="72"/>
        <v>68</v>
      </c>
      <c r="H279" s="11">
        <f t="shared" ca="1" si="73"/>
        <v>145</v>
      </c>
      <c r="I279" s="10">
        <f ca="1">SUM(L278:L280)</f>
        <v>16</v>
      </c>
      <c r="J279" s="3">
        <f ca="1">SUM(M278:M280)</f>
        <v>14</v>
      </c>
      <c r="K279" s="11">
        <f t="shared" ca="1" si="74"/>
        <v>30</v>
      </c>
      <c r="L279" s="7">
        <f t="shared" ca="1" si="69"/>
        <v>5</v>
      </c>
      <c r="M279" s="8">
        <f t="shared" ca="1" si="69"/>
        <v>4</v>
      </c>
      <c r="N279" s="9">
        <f t="shared" ca="1" si="68"/>
        <v>9</v>
      </c>
    </row>
    <row r="280" spans="1:14" x14ac:dyDescent="0.25">
      <c r="A280" s="12" t="s">
        <v>34</v>
      </c>
      <c r="B280" s="12">
        <f t="shared" si="70"/>
        <v>2009</v>
      </c>
      <c r="C280" s="22" t="s">
        <v>43</v>
      </c>
      <c r="D280" s="12" t="s">
        <v>7</v>
      </c>
      <c r="E280" s="12" t="s">
        <v>10</v>
      </c>
      <c r="F280" s="10">
        <f t="shared" ca="1" si="71"/>
        <v>77</v>
      </c>
      <c r="G280" s="3">
        <f t="shared" ca="1" si="72"/>
        <v>68</v>
      </c>
      <c r="H280" s="11">
        <f t="shared" ca="1" si="73"/>
        <v>145</v>
      </c>
      <c r="I280" s="13">
        <f ca="1">SUM(L278:L280)</f>
        <v>16</v>
      </c>
      <c r="J280" s="12">
        <f ca="1">SUM(M278:M280)</f>
        <v>14</v>
      </c>
      <c r="K280" s="14">
        <f t="shared" ca="1" si="74"/>
        <v>30</v>
      </c>
      <c r="L280" s="7">
        <f t="shared" ca="1" si="69"/>
        <v>6</v>
      </c>
      <c r="M280" s="8">
        <f t="shared" ca="1" si="69"/>
        <v>4</v>
      </c>
      <c r="N280" s="9">
        <f t="shared" ca="1" si="68"/>
        <v>10</v>
      </c>
    </row>
    <row r="281" spans="1:14" x14ac:dyDescent="0.25">
      <c r="A281" s="5" t="s">
        <v>34</v>
      </c>
      <c r="B281" s="5">
        <f t="shared" si="70"/>
        <v>2009</v>
      </c>
      <c r="C281" s="23" t="s">
        <v>43</v>
      </c>
      <c r="D281" s="5" t="s">
        <v>11</v>
      </c>
      <c r="E281" s="5" t="s">
        <v>12</v>
      </c>
      <c r="F281" s="10">
        <f t="shared" ca="1" si="71"/>
        <v>77</v>
      </c>
      <c r="G281" s="3">
        <f t="shared" ca="1" si="72"/>
        <v>68</v>
      </c>
      <c r="H281" s="11">
        <f t="shared" ca="1" si="73"/>
        <v>145</v>
      </c>
      <c r="I281" s="4">
        <f ca="1">SUM(L281:L283)</f>
        <v>13</v>
      </c>
      <c r="J281" s="5">
        <f ca="1">SUM(M281:M283)</f>
        <v>13</v>
      </c>
      <c r="K281" s="6">
        <f t="shared" ca="1" si="74"/>
        <v>26</v>
      </c>
      <c r="L281" s="7">
        <f t="shared" ca="1" si="69"/>
        <v>6</v>
      </c>
      <c r="M281" s="8">
        <f t="shared" ca="1" si="69"/>
        <v>6</v>
      </c>
      <c r="N281" s="9">
        <f t="shared" ca="1" si="68"/>
        <v>12</v>
      </c>
    </row>
    <row r="282" spans="1:14" x14ac:dyDescent="0.25">
      <c r="A282" s="3" t="s">
        <v>34</v>
      </c>
      <c r="B282" s="3">
        <f t="shared" si="70"/>
        <v>2009</v>
      </c>
      <c r="C282" s="21" t="s">
        <v>43</v>
      </c>
      <c r="D282" s="3" t="s">
        <v>11</v>
      </c>
      <c r="E282" s="3" t="s">
        <v>13</v>
      </c>
      <c r="F282" s="10">
        <f t="shared" ca="1" si="71"/>
        <v>77</v>
      </c>
      <c r="G282" s="3">
        <f t="shared" ca="1" si="72"/>
        <v>68</v>
      </c>
      <c r="H282" s="11">
        <f t="shared" ca="1" si="73"/>
        <v>145</v>
      </c>
      <c r="I282" s="10">
        <f ca="1">SUM(L281:L283)</f>
        <v>13</v>
      </c>
      <c r="J282" s="3">
        <f ca="1">SUM(M281:M283)</f>
        <v>13</v>
      </c>
      <c r="K282" s="11">
        <f t="shared" ca="1" si="74"/>
        <v>26</v>
      </c>
      <c r="L282" s="7">
        <f t="shared" ref="L282:M301" ca="1" si="75" xml:space="preserve"> RANDBETWEEN( VLOOKUP($B282,$P$1:$R$24,2), VLOOKUP($B282,$P$1:$R$24,3))</f>
        <v>3</v>
      </c>
      <c r="M282" s="8">
        <f t="shared" ca="1" si="75"/>
        <v>3</v>
      </c>
      <c r="N282" s="9">
        <f t="shared" ca="1" si="68"/>
        <v>6</v>
      </c>
    </row>
    <row r="283" spans="1:14" x14ac:dyDescent="0.25">
      <c r="A283" s="12" t="s">
        <v>34</v>
      </c>
      <c r="B283" s="12">
        <f t="shared" si="70"/>
        <v>2009</v>
      </c>
      <c r="C283" s="22" t="s">
        <v>43</v>
      </c>
      <c r="D283" s="12" t="s">
        <v>11</v>
      </c>
      <c r="E283" s="12" t="s">
        <v>14</v>
      </c>
      <c r="F283" s="10">
        <f t="shared" ca="1" si="71"/>
        <v>77</v>
      </c>
      <c r="G283" s="3">
        <f t="shared" ca="1" si="72"/>
        <v>68</v>
      </c>
      <c r="H283" s="11">
        <f t="shared" ca="1" si="73"/>
        <v>145</v>
      </c>
      <c r="I283" s="13">
        <f ca="1">SUM(L281:L283)</f>
        <v>13</v>
      </c>
      <c r="J283" s="12">
        <f ca="1">SUM(M281:M283)</f>
        <v>13</v>
      </c>
      <c r="K283" s="14">
        <f t="shared" ca="1" si="74"/>
        <v>26</v>
      </c>
      <c r="L283" s="7">
        <f t="shared" ca="1" si="75"/>
        <v>4</v>
      </c>
      <c r="M283" s="8">
        <f t="shared" ca="1" si="75"/>
        <v>4</v>
      </c>
      <c r="N283" s="9">
        <f t="shared" ca="1" si="68"/>
        <v>8</v>
      </c>
    </row>
    <row r="284" spans="1:14" x14ac:dyDescent="0.25">
      <c r="A284" s="5" t="s">
        <v>34</v>
      </c>
      <c r="B284" s="5">
        <f t="shared" si="70"/>
        <v>2009</v>
      </c>
      <c r="C284" s="23" t="s">
        <v>43</v>
      </c>
      <c r="D284" s="5" t="s">
        <v>15</v>
      </c>
      <c r="E284" s="5" t="s">
        <v>16</v>
      </c>
      <c r="F284" s="10">
        <f t="shared" ca="1" si="71"/>
        <v>77</v>
      </c>
      <c r="G284" s="3">
        <f t="shared" ca="1" si="72"/>
        <v>68</v>
      </c>
      <c r="H284" s="11">
        <f t="shared" ca="1" si="73"/>
        <v>145</v>
      </c>
      <c r="I284" s="4">
        <f ca="1">SUM(L284:L286)</f>
        <v>14</v>
      </c>
      <c r="J284" s="5">
        <f ca="1">SUM(M284:M286)</f>
        <v>13</v>
      </c>
      <c r="K284" s="6">
        <f t="shared" ca="1" si="74"/>
        <v>27</v>
      </c>
      <c r="L284" s="7">
        <f t="shared" ca="1" si="75"/>
        <v>3</v>
      </c>
      <c r="M284" s="8">
        <f t="shared" ca="1" si="75"/>
        <v>5</v>
      </c>
      <c r="N284" s="9">
        <f t="shared" ca="1" si="68"/>
        <v>8</v>
      </c>
    </row>
    <row r="285" spans="1:14" x14ac:dyDescent="0.25">
      <c r="A285" s="3" t="s">
        <v>34</v>
      </c>
      <c r="B285" s="3">
        <f t="shared" si="70"/>
        <v>2009</v>
      </c>
      <c r="C285" s="21" t="s">
        <v>43</v>
      </c>
      <c r="D285" s="3" t="s">
        <v>15</v>
      </c>
      <c r="E285" s="3" t="s">
        <v>17</v>
      </c>
      <c r="F285" s="10">
        <f t="shared" ca="1" si="71"/>
        <v>77</v>
      </c>
      <c r="G285" s="3">
        <f t="shared" ca="1" si="72"/>
        <v>68</v>
      </c>
      <c r="H285" s="11">
        <f t="shared" ca="1" si="73"/>
        <v>145</v>
      </c>
      <c r="I285" s="10">
        <f ca="1">SUM(L284:L286)</f>
        <v>14</v>
      </c>
      <c r="J285" s="3">
        <f ca="1">SUM(M284:M286)</f>
        <v>13</v>
      </c>
      <c r="K285" s="11">
        <f t="shared" ca="1" si="74"/>
        <v>27</v>
      </c>
      <c r="L285" s="7">
        <f t="shared" ca="1" si="75"/>
        <v>5</v>
      </c>
      <c r="M285" s="8">
        <f t="shared" ca="1" si="75"/>
        <v>3</v>
      </c>
      <c r="N285" s="9">
        <f t="shared" ca="1" si="68"/>
        <v>8</v>
      </c>
    </row>
    <row r="286" spans="1:14" x14ac:dyDescent="0.25">
      <c r="A286" s="12" t="s">
        <v>34</v>
      </c>
      <c r="B286" s="12">
        <f t="shared" si="70"/>
        <v>2009</v>
      </c>
      <c r="C286" s="22" t="s">
        <v>43</v>
      </c>
      <c r="D286" s="12" t="s">
        <v>15</v>
      </c>
      <c r="E286" s="12" t="s">
        <v>18</v>
      </c>
      <c r="F286" s="10">
        <f t="shared" ca="1" si="71"/>
        <v>77</v>
      </c>
      <c r="G286" s="3">
        <f t="shared" ca="1" si="72"/>
        <v>68</v>
      </c>
      <c r="H286" s="11">
        <f t="shared" ca="1" si="73"/>
        <v>145</v>
      </c>
      <c r="I286" s="13">
        <f ca="1">SUM(L284:L286)</f>
        <v>14</v>
      </c>
      <c r="J286" s="12">
        <f ca="1">SUM(M284:M286)</f>
        <v>13</v>
      </c>
      <c r="K286" s="14">
        <f t="shared" ca="1" si="74"/>
        <v>27</v>
      </c>
      <c r="L286" s="7">
        <f t="shared" ca="1" si="75"/>
        <v>6</v>
      </c>
      <c r="M286" s="8">
        <f t="shared" ca="1" si="75"/>
        <v>5</v>
      </c>
      <c r="N286" s="9">
        <f t="shared" ca="1" si="68"/>
        <v>11</v>
      </c>
    </row>
    <row r="287" spans="1:14" x14ac:dyDescent="0.25">
      <c r="A287" s="3" t="s">
        <v>34</v>
      </c>
      <c r="B287" s="3">
        <f t="shared" si="70"/>
        <v>2009</v>
      </c>
      <c r="C287" s="21" t="s">
        <v>43</v>
      </c>
      <c r="D287" s="3" t="s">
        <v>19</v>
      </c>
      <c r="E287" s="3" t="s">
        <v>20</v>
      </c>
      <c r="F287" s="10">
        <f t="shared" ca="1" si="71"/>
        <v>77</v>
      </c>
      <c r="G287" s="3">
        <f t="shared" ca="1" si="72"/>
        <v>68</v>
      </c>
      <c r="H287" s="11">
        <f t="shared" ca="1" si="73"/>
        <v>145</v>
      </c>
      <c r="I287" s="4">
        <f ca="1">SUM(L287:L289)</f>
        <v>14</v>
      </c>
      <c r="J287" s="5">
        <f ca="1">SUM(M287:M289)</f>
        <v>14</v>
      </c>
      <c r="K287" s="6">
        <f t="shared" ca="1" si="74"/>
        <v>28</v>
      </c>
      <c r="L287" s="7">
        <f t="shared" ca="1" si="75"/>
        <v>5</v>
      </c>
      <c r="M287" s="8">
        <f t="shared" ca="1" si="75"/>
        <v>4</v>
      </c>
      <c r="N287" s="9">
        <f t="shared" ca="1" si="68"/>
        <v>9</v>
      </c>
    </row>
    <row r="288" spans="1:14" x14ac:dyDescent="0.25">
      <c r="A288" s="3" t="s">
        <v>34</v>
      </c>
      <c r="B288" s="3">
        <f t="shared" si="70"/>
        <v>2009</v>
      </c>
      <c r="C288" s="21" t="s">
        <v>43</v>
      </c>
      <c r="D288" s="3" t="s">
        <v>19</v>
      </c>
      <c r="E288" s="3" t="s">
        <v>21</v>
      </c>
      <c r="F288" s="10">
        <f t="shared" ca="1" si="71"/>
        <v>77</v>
      </c>
      <c r="G288" s="3">
        <f t="shared" ca="1" si="72"/>
        <v>68</v>
      </c>
      <c r="H288" s="11">
        <f t="shared" ca="1" si="73"/>
        <v>145</v>
      </c>
      <c r="I288" s="10">
        <f ca="1">SUM(L287:L289)</f>
        <v>14</v>
      </c>
      <c r="J288" s="3">
        <f ca="1">SUM(M287:M289)</f>
        <v>14</v>
      </c>
      <c r="K288" s="11">
        <f t="shared" ca="1" si="74"/>
        <v>28</v>
      </c>
      <c r="L288" s="7">
        <f t="shared" ca="1" si="75"/>
        <v>4</v>
      </c>
      <c r="M288" s="8">
        <f t="shared" ca="1" si="75"/>
        <v>5</v>
      </c>
      <c r="N288" s="9">
        <f t="shared" ca="1" si="68"/>
        <v>9</v>
      </c>
    </row>
    <row r="289" spans="1:14" x14ac:dyDescent="0.25">
      <c r="A289" s="12" t="s">
        <v>34</v>
      </c>
      <c r="B289" s="12">
        <f t="shared" si="70"/>
        <v>2009</v>
      </c>
      <c r="C289" s="22" t="s">
        <v>43</v>
      </c>
      <c r="D289" s="12" t="s">
        <v>19</v>
      </c>
      <c r="E289" s="12" t="s">
        <v>22</v>
      </c>
      <c r="F289" s="13">
        <f t="shared" ca="1" si="71"/>
        <v>77</v>
      </c>
      <c r="G289" s="12">
        <f t="shared" ca="1" si="72"/>
        <v>68</v>
      </c>
      <c r="H289" s="14">
        <f t="shared" ca="1" si="73"/>
        <v>145</v>
      </c>
      <c r="I289" s="13">
        <f ca="1">SUM(L287:L289)</f>
        <v>14</v>
      </c>
      <c r="J289" s="12">
        <f ca="1">SUM(M287:M289)</f>
        <v>14</v>
      </c>
      <c r="K289" s="14">
        <f t="shared" ca="1" si="74"/>
        <v>28</v>
      </c>
      <c r="L289" s="7">
        <f t="shared" ca="1" si="75"/>
        <v>5</v>
      </c>
      <c r="M289" s="8">
        <f t="shared" ca="1" si="75"/>
        <v>5</v>
      </c>
      <c r="N289" s="9">
        <f t="shared" ca="1" si="68"/>
        <v>10</v>
      </c>
    </row>
    <row r="290" spans="1:14" x14ac:dyDescent="0.25">
      <c r="A290" s="3" t="s">
        <v>34</v>
      </c>
      <c r="B290" s="3">
        <f t="shared" si="70"/>
        <v>2010</v>
      </c>
      <c r="C290" s="21" t="s">
        <v>43</v>
      </c>
      <c r="D290" s="3" t="s">
        <v>2</v>
      </c>
      <c r="E290" s="3" t="s">
        <v>3</v>
      </c>
      <c r="F290" s="4">
        <f ca="1">SUM(I290,I294,I297,I300,I303)</f>
        <v>115</v>
      </c>
      <c r="G290" s="5">
        <f ca="1">SUM(J290,J294,J297,J300,J303)</f>
        <v>122</v>
      </c>
      <c r="H290" s="6">
        <f t="shared" ca="1" si="73"/>
        <v>237</v>
      </c>
      <c r="I290" s="4">
        <f ca="1">SUM(L290:L293)</f>
        <v>33</v>
      </c>
      <c r="J290" s="5">
        <f ca="1">SUM(M290:M293)</f>
        <v>33</v>
      </c>
      <c r="K290" s="6">
        <f t="shared" ca="1" si="74"/>
        <v>66</v>
      </c>
      <c r="L290" s="7">
        <f t="shared" ca="1" si="75"/>
        <v>8</v>
      </c>
      <c r="M290" s="8">
        <f t="shared" ca="1" si="75"/>
        <v>12</v>
      </c>
      <c r="N290" s="9">
        <f t="shared" ca="1" si="68"/>
        <v>20</v>
      </c>
    </row>
    <row r="291" spans="1:14" x14ac:dyDescent="0.25">
      <c r="A291" s="3" t="s">
        <v>34</v>
      </c>
      <c r="B291" s="3">
        <f t="shared" si="70"/>
        <v>2010</v>
      </c>
      <c r="C291" s="21" t="s">
        <v>43</v>
      </c>
      <c r="D291" s="3" t="s">
        <v>2</v>
      </c>
      <c r="E291" s="3" t="s">
        <v>4</v>
      </c>
      <c r="F291" s="10">
        <f t="shared" ref="F291:F305" ca="1" si="76">F290</f>
        <v>115</v>
      </c>
      <c r="G291" s="3">
        <f t="shared" ref="G291:G305" ca="1" si="77">G290</f>
        <v>122</v>
      </c>
      <c r="H291" s="11">
        <f t="shared" ca="1" si="73"/>
        <v>237</v>
      </c>
      <c r="I291" s="10">
        <f ca="1">SUM(L290:L293)</f>
        <v>33</v>
      </c>
      <c r="J291" s="3">
        <f ca="1">SUM(M290:M293)</f>
        <v>33</v>
      </c>
      <c r="K291" s="11">
        <f t="shared" ca="1" si="74"/>
        <v>66</v>
      </c>
      <c r="L291" s="7">
        <f t="shared" ca="1" si="75"/>
        <v>10</v>
      </c>
      <c r="M291" s="8">
        <f t="shared" ca="1" si="75"/>
        <v>5</v>
      </c>
      <c r="N291" s="9">
        <f t="shared" ca="1" si="68"/>
        <v>15</v>
      </c>
    </row>
    <row r="292" spans="1:14" x14ac:dyDescent="0.25">
      <c r="A292" s="3" t="s">
        <v>34</v>
      </c>
      <c r="B292" s="3">
        <f t="shared" si="70"/>
        <v>2010</v>
      </c>
      <c r="C292" s="21" t="s">
        <v>43</v>
      </c>
      <c r="D292" s="3" t="s">
        <v>2</v>
      </c>
      <c r="E292" s="3" t="s">
        <v>5</v>
      </c>
      <c r="F292" s="10">
        <f t="shared" ca="1" si="76"/>
        <v>115</v>
      </c>
      <c r="G292" s="3">
        <f t="shared" ca="1" si="77"/>
        <v>122</v>
      </c>
      <c r="H292" s="11">
        <f t="shared" ca="1" si="73"/>
        <v>237</v>
      </c>
      <c r="I292" s="10">
        <f ca="1">SUM(L290:L293)</f>
        <v>33</v>
      </c>
      <c r="J292" s="3">
        <f ca="1">SUM(M290:M293)</f>
        <v>33</v>
      </c>
      <c r="K292" s="11">
        <f t="shared" ca="1" si="74"/>
        <v>66</v>
      </c>
      <c r="L292" s="7">
        <f t="shared" ca="1" si="75"/>
        <v>8</v>
      </c>
      <c r="M292" s="8">
        <f t="shared" ca="1" si="75"/>
        <v>10</v>
      </c>
      <c r="N292" s="9">
        <f t="shared" ca="1" si="68"/>
        <v>18</v>
      </c>
    </row>
    <row r="293" spans="1:14" x14ac:dyDescent="0.25">
      <c r="A293" s="12" t="s">
        <v>34</v>
      </c>
      <c r="B293" s="12">
        <f t="shared" si="70"/>
        <v>2010</v>
      </c>
      <c r="C293" s="22" t="s">
        <v>43</v>
      </c>
      <c r="D293" s="12" t="s">
        <v>2</v>
      </c>
      <c r="E293" s="12" t="s">
        <v>6</v>
      </c>
      <c r="F293" s="10">
        <f t="shared" ca="1" si="76"/>
        <v>115</v>
      </c>
      <c r="G293" s="3">
        <f t="shared" ca="1" si="77"/>
        <v>122</v>
      </c>
      <c r="H293" s="11">
        <f t="shared" ca="1" si="73"/>
        <v>237</v>
      </c>
      <c r="I293" s="13">
        <f ca="1">SUM(L290:L293)</f>
        <v>33</v>
      </c>
      <c r="J293" s="12">
        <f ca="1">SUM(M290:M293)</f>
        <v>33</v>
      </c>
      <c r="K293" s="14">
        <f t="shared" ca="1" si="74"/>
        <v>66</v>
      </c>
      <c r="L293" s="7">
        <f t="shared" ca="1" si="75"/>
        <v>7</v>
      </c>
      <c r="M293" s="8">
        <f t="shared" ca="1" si="75"/>
        <v>6</v>
      </c>
      <c r="N293" s="9">
        <f t="shared" ca="1" si="68"/>
        <v>13</v>
      </c>
    </row>
    <row r="294" spans="1:14" x14ac:dyDescent="0.25">
      <c r="A294" s="5" t="s">
        <v>34</v>
      </c>
      <c r="B294" s="5">
        <f t="shared" si="70"/>
        <v>2010</v>
      </c>
      <c r="C294" s="23" t="s">
        <v>43</v>
      </c>
      <c r="D294" s="5" t="s">
        <v>7</v>
      </c>
      <c r="E294" s="5" t="s">
        <v>8</v>
      </c>
      <c r="F294" s="10">
        <f t="shared" ca="1" si="76"/>
        <v>115</v>
      </c>
      <c r="G294" s="3">
        <f t="shared" ca="1" si="77"/>
        <v>122</v>
      </c>
      <c r="H294" s="11">
        <f t="shared" ca="1" si="73"/>
        <v>237</v>
      </c>
      <c r="I294" s="4">
        <f ca="1">SUM(L294:L296)</f>
        <v>16</v>
      </c>
      <c r="J294" s="5">
        <f ca="1">SUM(M294:M296)</f>
        <v>20</v>
      </c>
      <c r="K294" s="6">
        <f t="shared" ca="1" si="74"/>
        <v>36</v>
      </c>
      <c r="L294" s="7">
        <f t="shared" ca="1" si="75"/>
        <v>5</v>
      </c>
      <c r="M294" s="8">
        <f t="shared" ca="1" si="75"/>
        <v>6</v>
      </c>
      <c r="N294" s="9">
        <f t="shared" ca="1" si="68"/>
        <v>11</v>
      </c>
    </row>
    <row r="295" spans="1:14" x14ac:dyDescent="0.25">
      <c r="A295" s="3" t="s">
        <v>34</v>
      </c>
      <c r="B295" s="3">
        <f t="shared" si="70"/>
        <v>2010</v>
      </c>
      <c r="C295" s="21" t="s">
        <v>43</v>
      </c>
      <c r="D295" s="3" t="s">
        <v>7</v>
      </c>
      <c r="E295" s="3" t="s">
        <v>9</v>
      </c>
      <c r="F295" s="10">
        <f t="shared" ca="1" si="76"/>
        <v>115</v>
      </c>
      <c r="G295" s="3">
        <f t="shared" ca="1" si="77"/>
        <v>122</v>
      </c>
      <c r="H295" s="11">
        <f t="shared" ca="1" si="73"/>
        <v>237</v>
      </c>
      <c r="I295" s="10">
        <f ca="1">SUM(L294:L296)</f>
        <v>16</v>
      </c>
      <c r="J295" s="3">
        <f ca="1">SUM(M294:M296)</f>
        <v>20</v>
      </c>
      <c r="K295" s="11">
        <f t="shared" ca="1" si="74"/>
        <v>36</v>
      </c>
      <c r="L295" s="7">
        <f t="shared" ca="1" si="75"/>
        <v>7</v>
      </c>
      <c r="M295" s="8">
        <f t="shared" ca="1" si="75"/>
        <v>7</v>
      </c>
      <c r="N295" s="9">
        <f t="shared" ca="1" si="68"/>
        <v>14</v>
      </c>
    </row>
    <row r="296" spans="1:14" x14ac:dyDescent="0.25">
      <c r="A296" s="12" t="s">
        <v>34</v>
      </c>
      <c r="B296" s="12">
        <f t="shared" si="70"/>
        <v>2010</v>
      </c>
      <c r="C296" s="22" t="s">
        <v>43</v>
      </c>
      <c r="D296" s="12" t="s">
        <v>7</v>
      </c>
      <c r="E296" s="12" t="s">
        <v>10</v>
      </c>
      <c r="F296" s="10">
        <f t="shared" ca="1" si="76"/>
        <v>115</v>
      </c>
      <c r="G296" s="3">
        <f t="shared" ca="1" si="77"/>
        <v>122</v>
      </c>
      <c r="H296" s="11">
        <f t="shared" ca="1" si="73"/>
        <v>237</v>
      </c>
      <c r="I296" s="13">
        <f ca="1">SUM(L294:L296)</f>
        <v>16</v>
      </c>
      <c r="J296" s="12">
        <f ca="1">SUM(M294:M296)</f>
        <v>20</v>
      </c>
      <c r="K296" s="14">
        <f t="shared" ca="1" si="74"/>
        <v>36</v>
      </c>
      <c r="L296" s="7">
        <f t="shared" ca="1" si="75"/>
        <v>4</v>
      </c>
      <c r="M296" s="8">
        <f t="shared" ca="1" si="75"/>
        <v>7</v>
      </c>
      <c r="N296" s="9">
        <f t="shared" ca="1" si="68"/>
        <v>11</v>
      </c>
    </row>
    <row r="297" spans="1:14" x14ac:dyDescent="0.25">
      <c r="A297" s="5" t="s">
        <v>34</v>
      </c>
      <c r="B297" s="5">
        <f t="shared" si="70"/>
        <v>2010</v>
      </c>
      <c r="C297" s="23" t="s">
        <v>43</v>
      </c>
      <c r="D297" s="5" t="s">
        <v>11</v>
      </c>
      <c r="E297" s="5" t="s">
        <v>12</v>
      </c>
      <c r="F297" s="10">
        <f t="shared" ca="1" si="76"/>
        <v>115</v>
      </c>
      <c r="G297" s="3">
        <f t="shared" ca="1" si="77"/>
        <v>122</v>
      </c>
      <c r="H297" s="11">
        <f t="shared" ca="1" si="73"/>
        <v>237</v>
      </c>
      <c r="I297" s="4">
        <f ca="1">SUM(L297:L299)</f>
        <v>31</v>
      </c>
      <c r="J297" s="5">
        <f ca="1">SUM(M297:M299)</f>
        <v>28</v>
      </c>
      <c r="K297" s="6">
        <f t="shared" ca="1" si="74"/>
        <v>59</v>
      </c>
      <c r="L297" s="7">
        <f t="shared" ca="1" si="75"/>
        <v>8</v>
      </c>
      <c r="M297" s="8">
        <f t="shared" ca="1" si="75"/>
        <v>4</v>
      </c>
      <c r="N297" s="9">
        <f t="shared" ca="1" si="68"/>
        <v>12</v>
      </c>
    </row>
    <row r="298" spans="1:14" x14ac:dyDescent="0.25">
      <c r="A298" s="3" t="s">
        <v>34</v>
      </c>
      <c r="B298" s="3">
        <f t="shared" si="70"/>
        <v>2010</v>
      </c>
      <c r="C298" s="21" t="s">
        <v>43</v>
      </c>
      <c r="D298" s="3" t="s">
        <v>11</v>
      </c>
      <c r="E298" s="3" t="s">
        <v>13</v>
      </c>
      <c r="F298" s="10">
        <f t="shared" ca="1" si="76"/>
        <v>115</v>
      </c>
      <c r="G298" s="3">
        <f t="shared" ca="1" si="77"/>
        <v>122</v>
      </c>
      <c r="H298" s="11">
        <f t="shared" ca="1" si="73"/>
        <v>237</v>
      </c>
      <c r="I298" s="10">
        <f ca="1">SUM(L297:L299)</f>
        <v>31</v>
      </c>
      <c r="J298" s="3">
        <f ca="1">SUM(M297:M299)</f>
        <v>28</v>
      </c>
      <c r="K298" s="11">
        <f t="shared" ca="1" si="74"/>
        <v>59</v>
      </c>
      <c r="L298" s="7">
        <f t="shared" ca="1" si="75"/>
        <v>10</v>
      </c>
      <c r="M298" s="8">
        <f t="shared" ca="1" si="75"/>
        <v>11</v>
      </c>
      <c r="N298" s="9">
        <f t="shared" ca="1" si="68"/>
        <v>21</v>
      </c>
    </row>
    <row r="299" spans="1:14" x14ac:dyDescent="0.25">
      <c r="A299" s="12" t="s">
        <v>34</v>
      </c>
      <c r="B299" s="12">
        <f t="shared" si="70"/>
        <v>2010</v>
      </c>
      <c r="C299" s="22" t="s">
        <v>43</v>
      </c>
      <c r="D299" s="12" t="s">
        <v>11</v>
      </c>
      <c r="E299" s="12" t="s">
        <v>14</v>
      </c>
      <c r="F299" s="10">
        <f t="shared" ca="1" si="76"/>
        <v>115</v>
      </c>
      <c r="G299" s="3">
        <f t="shared" ca="1" si="77"/>
        <v>122</v>
      </c>
      <c r="H299" s="11">
        <f t="shared" ca="1" si="73"/>
        <v>237</v>
      </c>
      <c r="I299" s="13">
        <f ca="1">SUM(L297:L299)</f>
        <v>31</v>
      </c>
      <c r="J299" s="12">
        <f ca="1">SUM(M297:M299)</f>
        <v>28</v>
      </c>
      <c r="K299" s="14">
        <f t="shared" ca="1" si="74"/>
        <v>59</v>
      </c>
      <c r="L299" s="7">
        <f t="shared" ca="1" si="75"/>
        <v>13</v>
      </c>
      <c r="M299" s="8">
        <f t="shared" ca="1" si="75"/>
        <v>13</v>
      </c>
      <c r="N299" s="9">
        <f t="shared" ca="1" si="68"/>
        <v>26</v>
      </c>
    </row>
    <row r="300" spans="1:14" x14ac:dyDescent="0.25">
      <c r="A300" s="5" t="s">
        <v>34</v>
      </c>
      <c r="B300" s="5">
        <f t="shared" si="70"/>
        <v>2010</v>
      </c>
      <c r="C300" s="23" t="s">
        <v>43</v>
      </c>
      <c r="D300" s="5" t="s">
        <v>15</v>
      </c>
      <c r="E300" s="5" t="s">
        <v>16</v>
      </c>
      <c r="F300" s="10">
        <f t="shared" ca="1" si="76"/>
        <v>115</v>
      </c>
      <c r="G300" s="3">
        <f t="shared" ca="1" si="77"/>
        <v>122</v>
      </c>
      <c r="H300" s="11">
        <f t="shared" ca="1" si="73"/>
        <v>237</v>
      </c>
      <c r="I300" s="4">
        <f ca="1">SUM(L300:L302)</f>
        <v>20</v>
      </c>
      <c r="J300" s="5">
        <f ca="1">SUM(M300:M302)</f>
        <v>20</v>
      </c>
      <c r="K300" s="6">
        <f t="shared" ca="1" si="74"/>
        <v>40</v>
      </c>
      <c r="L300" s="7">
        <f t="shared" ca="1" si="75"/>
        <v>8</v>
      </c>
      <c r="M300" s="8">
        <f t="shared" ca="1" si="75"/>
        <v>5</v>
      </c>
      <c r="N300" s="9">
        <f t="shared" ca="1" si="68"/>
        <v>13</v>
      </c>
    </row>
    <row r="301" spans="1:14" x14ac:dyDescent="0.25">
      <c r="A301" s="3" t="s">
        <v>34</v>
      </c>
      <c r="B301" s="3">
        <f t="shared" si="70"/>
        <v>2010</v>
      </c>
      <c r="C301" s="21" t="s">
        <v>43</v>
      </c>
      <c r="D301" s="3" t="s">
        <v>15</v>
      </c>
      <c r="E301" s="3" t="s">
        <v>17</v>
      </c>
      <c r="F301" s="10">
        <f t="shared" ca="1" si="76"/>
        <v>115</v>
      </c>
      <c r="G301" s="3">
        <f t="shared" ca="1" si="77"/>
        <v>122</v>
      </c>
      <c r="H301" s="11">
        <f t="shared" ca="1" si="73"/>
        <v>237</v>
      </c>
      <c r="I301" s="10">
        <f ca="1">SUM(L300:L302)</f>
        <v>20</v>
      </c>
      <c r="J301" s="3">
        <f ca="1">SUM(M300:M302)</f>
        <v>20</v>
      </c>
      <c r="K301" s="11">
        <f t="shared" ca="1" si="74"/>
        <v>40</v>
      </c>
      <c r="L301" s="7">
        <f t="shared" ca="1" si="75"/>
        <v>5</v>
      </c>
      <c r="M301" s="8">
        <f t="shared" ca="1" si="75"/>
        <v>7</v>
      </c>
      <c r="N301" s="9">
        <f t="shared" ca="1" si="68"/>
        <v>12</v>
      </c>
    </row>
    <row r="302" spans="1:14" x14ac:dyDescent="0.25">
      <c r="A302" s="12" t="s">
        <v>34</v>
      </c>
      <c r="B302" s="12">
        <f t="shared" si="70"/>
        <v>2010</v>
      </c>
      <c r="C302" s="22" t="s">
        <v>43</v>
      </c>
      <c r="D302" s="12" t="s">
        <v>15</v>
      </c>
      <c r="E302" s="12" t="s">
        <v>18</v>
      </c>
      <c r="F302" s="10">
        <f t="shared" ca="1" si="76"/>
        <v>115</v>
      </c>
      <c r="G302" s="3">
        <f t="shared" ca="1" si="77"/>
        <v>122</v>
      </c>
      <c r="H302" s="11">
        <f t="shared" ca="1" si="73"/>
        <v>237</v>
      </c>
      <c r="I302" s="13">
        <f ca="1">SUM(L300:L302)</f>
        <v>20</v>
      </c>
      <c r="J302" s="12">
        <f ca="1">SUM(M300:M302)</f>
        <v>20</v>
      </c>
      <c r="K302" s="14">
        <f t="shared" ca="1" si="74"/>
        <v>40</v>
      </c>
      <c r="L302" s="7">
        <f t="shared" ref="L302:M321" ca="1" si="78" xml:space="preserve"> RANDBETWEEN( VLOOKUP($B302,$P$1:$R$24,2), VLOOKUP($B302,$P$1:$R$24,3))</f>
        <v>7</v>
      </c>
      <c r="M302" s="8">
        <f t="shared" ca="1" si="78"/>
        <v>8</v>
      </c>
      <c r="N302" s="9">
        <f t="shared" ca="1" si="68"/>
        <v>15</v>
      </c>
    </row>
    <row r="303" spans="1:14" x14ac:dyDescent="0.25">
      <c r="A303" s="3" t="s">
        <v>34</v>
      </c>
      <c r="B303" s="3">
        <f t="shared" si="70"/>
        <v>2010</v>
      </c>
      <c r="C303" s="21" t="s">
        <v>43</v>
      </c>
      <c r="D303" s="3" t="s">
        <v>19</v>
      </c>
      <c r="E303" s="3" t="s">
        <v>20</v>
      </c>
      <c r="F303" s="10">
        <f t="shared" ca="1" si="76"/>
        <v>115</v>
      </c>
      <c r="G303" s="3">
        <f t="shared" ca="1" si="77"/>
        <v>122</v>
      </c>
      <c r="H303" s="11">
        <f t="shared" ca="1" si="73"/>
        <v>237</v>
      </c>
      <c r="I303" s="4">
        <f ca="1">SUM(L303:L305)</f>
        <v>15</v>
      </c>
      <c r="J303" s="5">
        <f ca="1">SUM(M303:M305)</f>
        <v>21</v>
      </c>
      <c r="K303" s="6">
        <f t="shared" ca="1" si="74"/>
        <v>36</v>
      </c>
      <c r="L303" s="7">
        <f t="shared" ca="1" si="78"/>
        <v>5</v>
      </c>
      <c r="M303" s="8">
        <f t="shared" ca="1" si="78"/>
        <v>9</v>
      </c>
      <c r="N303" s="9">
        <f t="shared" ca="1" si="68"/>
        <v>14</v>
      </c>
    </row>
    <row r="304" spans="1:14" x14ac:dyDescent="0.25">
      <c r="A304" s="3" t="s">
        <v>34</v>
      </c>
      <c r="B304" s="3">
        <f t="shared" si="70"/>
        <v>2010</v>
      </c>
      <c r="C304" s="21" t="s">
        <v>43</v>
      </c>
      <c r="D304" s="3" t="s">
        <v>19</v>
      </c>
      <c r="E304" s="3" t="s">
        <v>21</v>
      </c>
      <c r="F304" s="10">
        <f t="shared" ca="1" si="76"/>
        <v>115</v>
      </c>
      <c r="G304" s="3">
        <f t="shared" ca="1" si="77"/>
        <v>122</v>
      </c>
      <c r="H304" s="11">
        <f t="shared" ca="1" si="73"/>
        <v>237</v>
      </c>
      <c r="I304" s="10">
        <f ca="1">SUM(L303:L305)</f>
        <v>15</v>
      </c>
      <c r="J304" s="3">
        <f ca="1">SUM(M303:M305)</f>
        <v>21</v>
      </c>
      <c r="K304" s="11">
        <f t="shared" ca="1" si="74"/>
        <v>36</v>
      </c>
      <c r="L304" s="7">
        <f t="shared" ca="1" si="78"/>
        <v>6</v>
      </c>
      <c r="M304" s="8">
        <f t="shared" ca="1" si="78"/>
        <v>8</v>
      </c>
      <c r="N304" s="9">
        <f t="shared" ca="1" si="68"/>
        <v>14</v>
      </c>
    </row>
    <row r="305" spans="1:14" x14ac:dyDescent="0.25">
      <c r="A305" s="12" t="s">
        <v>34</v>
      </c>
      <c r="B305" s="12">
        <f t="shared" si="70"/>
        <v>2010</v>
      </c>
      <c r="C305" s="22" t="s">
        <v>43</v>
      </c>
      <c r="D305" s="12" t="s">
        <v>19</v>
      </c>
      <c r="E305" s="12" t="s">
        <v>22</v>
      </c>
      <c r="F305" s="13">
        <f t="shared" ca="1" si="76"/>
        <v>115</v>
      </c>
      <c r="G305" s="12">
        <f t="shared" ca="1" si="77"/>
        <v>122</v>
      </c>
      <c r="H305" s="14">
        <f t="shared" ca="1" si="73"/>
        <v>237</v>
      </c>
      <c r="I305" s="13">
        <f ca="1">SUM(L303:L305)</f>
        <v>15</v>
      </c>
      <c r="J305" s="12">
        <f ca="1">SUM(M303:M305)</f>
        <v>21</v>
      </c>
      <c r="K305" s="14">
        <f t="shared" ca="1" si="74"/>
        <v>36</v>
      </c>
      <c r="L305" s="7">
        <f t="shared" ca="1" si="78"/>
        <v>4</v>
      </c>
      <c r="M305" s="8">
        <f t="shared" ca="1" si="78"/>
        <v>4</v>
      </c>
      <c r="N305" s="9">
        <f t="shared" ca="1" si="68"/>
        <v>8</v>
      </c>
    </row>
    <row r="306" spans="1:14" x14ac:dyDescent="0.25">
      <c r="A306" s="3" t="s">
        <v>34</v>
      </c>
      <c r="B306" s="3">
        <f t="shared" si="70"/>
        <v>2011</v>
      </c>
      <c r="C306" s="21" t="s">
        <v>43</v>
      </c>
      <c r="D306" s="3" t="s">
        <v>2</v>
      </c>
      <c r="E306" s="3" t="s">
        <v>3</v>
      </c>
      <c r="F306" s="4">
        <f ca="1">SUM(I306,I310,I313,I316,I319)</f>
        <v>93</v>
      </c>
      <c r="G306" s="5">
        <f ca="1">SUM(J306,J310,J313,J316,J319)</f>
        <v>81</v>
      </c>
      <c r="H306" s="6">
        <f t="shared" ca="1" si="73"/>
        <v>174</v>
      </c>
      <c r="I306" s="4">
        <f ca="1">SUM(L306:L309)</f>
        <v>22</v>
      </c>
      <c r="J306" s="5">
        <f ca="1">SUM(M306:M309)</f>
        <v>21</v>
      </c>
      <c r="K306" s="6">
        <f t="shared" ca="1" si="74"/>
        <v>43</v>
      </c>
      <c r="L306" s="7">
        <f t="shared" ca="1" si="78"/>
        <v>7</v>
      </c>
      <c r="M306" s="8">
        <f t="shared" ca="1" si="78"/>
        <v>5</v>
      </c>
      <c r="N306" s="9">
        <f t="shared" ca="1" si="68"/>
        <v>12</v>
      </c>
    </row>
    <row r="307" spans="1:14" x14ac:dyDescent="0.25">
      <c r="A307" s="3" t="s">
        <v>34</v>
      </c>
      <c r="B307" s="3">
        <f t="shared" si="70"/>
        <v>2011</v>
      </c>
      <c r="C307" s="21" t="s">
        <v>43</v>
      </c>
      <c r="D307" s="3" t="s">
        <v>2</v>
      </c>
      <c r="E307" s="3" t="s">
        <v>4</v>
      </c>
      <c r="F307" s="10">
        <f t="shared" ref="F307:F321" ca="1" si="79">F306</f>
        <v>93</v>
      </c>
      <c r="G307" s="3">
        <f t="shared" ref="G307:G321" ca="1" si="80">G306</f>
        <v>81</v>
      </c>
      <c r="H307" s="11">
        <f t="shared" ca="1" si="73"/>
        <v>174</v>
      </c>
      <c r="I307" s="10">
        <f ca="1">SUM(L306:L309)</f>
        <v>22</v>
      </c>
      <c r="J307" s="3">
        <f ca="1">SUM(M306:M309)</f>
        <v>21</v>
      </c>
      <c r="K307" s="11">
        <f t="shared" ca="1" si="74"/>
        <v>43</v>
      </c>
      <c r="L307" s="7">
        <f t="shared" ca="1" si="78"/>
        <v>4</v>
      </c>
      <c r="M307" s="8">
        <f t="shared" ca="1" si="78"/>
        <v>7</v>
      </c>
      <c r="N307" s="9">
        <f t="shared" ca="1" si="68"/>
        <v>11</v>
      </c>
    </row>
    <row r="308" spans="1:14" x14ac:dyDescent="0.25">
      <c r="A308" s="3" t="s">
        <v>34</v>
      </c>
      <c r="B308" s="3">
        <f t="shared" si="70"/>
        <v>2011</v>
      </c>
      <c r="C308" s="21" t="s">
        <v>43</v>
      </c>
      <c r="D308" s="3" t="s">
        <v>2</v>
      </c>
      <c r="E308" s="3" t="s">
        <v>5</v>
      </c>
      <c r="F308" s="10">
        <f t="shared" ca="1" si="79"/>
        <v>93</v>
      </c>
      <c r="G308" s="3">
        <f t="shared" ca="1" si="80"/>
        <v>81</v>
      </c>
      <c r="H308" s="11">
        <f t="shared" ca="1" si="73"/>
        <v>174</v>
      </c>
      <c r="I308" s="10">
        <f ca="1">SUM(L306:L309)</f>
        <v>22</v>
      </c>
      <c r="J308" s="3">
        <f ca="1">SUM(M306:M309)</f>
        <v>21</v>
      </c>
      <c r="K308" s="11">
        <f t="shared" ca="1" si="74"/>
        <v>43</v>
      </c>
      <c r="L308" s="7">
        <f t="shared" ca="1" si="78"/>
        <v>4</v>
      </c>
      <c r="M308" s="8">
        <f t="shared" ca="1" si="78"/>
        <v>4</v>
      </c>
      <c r="N308" s="9">
        <f t="shared" ca="1" si="68"/>
        <v>8</v>
      </c>
    </row>
    <row r="309" spans="1:14" x14ac:dyDescent="0.25">
      <c r="A309" s="12" t="s">
        <v>34</v>
      </c>
      <c r="B309" s="12">
        <f t="shared" si="70"/>
        <v>2011</v>
      </c>
      <c r="C309" s="22" t="s">
        <v>43</v>
      </c>
      <c r="D309" s="12" t="s">
        <v>2</v>
      </c>
      <c r="E309" s="12" t="s">
        <v>6</v>
      </c>
      <c r="F309" s="10">
        <f t="shared" ca="1" si="79"/>
        <v>93</v>
      </c>
      <c r="G309" s="3">
        <f t="shared" ca="1" si="80"/>
        <v>81</v>
      </c>
      <c r="H309" s="11">
        <f t="shared" ca="1" si="73"/>
        <v>174</v>
      </c>
      <c r="I309" s="13">
        <f ca="1">SUM(L306:L309)</f>
        <v>22</v>
      </c>
      <c r="J309" s="12">
        <f ca="1">SUM(M306:M309)</f>
        <v>21</v>
      </c>
      <c r="K309" s="14">
        <f t="shared" ca="1" si="74"/>
        <v>43</v>
      </c>
      <c r="L309" s="7">
        <f t="shared" ca="1" si="78"/>
        <v>7</v>
      </c>
      <c r="M309" s="8">
        <f t="shared" ca="1" si="78"/>
        <v>5</v>
      </c>
      <c r="N309" s="9">
        <f t="shared" ca="1" si="68"/>
        <v>12</v>
      </c>
    </row>
    <row r="310" spans="1:14" x14ac:dyDescent="0.25">
      <c r="A310" s="5" t="s">
        <v>34</v>
      </c>
      <c r="B310" s="5">
        <f t="shared" si="70"/>
        <v>2011</v>
      </c>
      <c r="C310" s="23" t="s">
        <v>43</v>
      </c>
      <c r="D310" s="5" t="s">
        <v>7</v>
      </c>
      <c r="E310" s="5" t="s">
        <v>8</v>
      </c>
      <c r="F310" s="10">
        <f t="shared" ca="1" si="79"/>
        <v>93</v>
      </c>
      <c r="G310" s="3">
        <f t="shared" ca="1" si="80"/>
        <v>81</v>
      </c>
      <c r="H310" s="11">
        <f t="shared" ca="1" si="73"/>
        <v>174</v>
      </c>
      <c r="I310" s="4">
        <f ca="1">SUM(L310:L312)</f>
        <v>17</v>
      </c>
      <c r="J310" s="5">
        <f ca="1">SUM(M310:M312)</f>
        <v>13</v>
      </c>
      <c r="K310" s="6">
        <f t="shared" ca="1" si="74"/>
        <v>30</v>
      </c>
      <c r="L310" s="7">
        <f t="shared" ca="1" si="78"/>
        <v>7</v>
      </c>
      <c r="M310" s="8">
        <f t="shared" ca="1" si="78"/>
        <v>4</v>
      </c>
      <c r="N310" s="9">
        <f t="shared" ca="1" si="68"/>
        <v>11</v>
      </c>
    </row>
    <row r="311" spans="1:14" x14ac:dyDescent="0.25">
      <c r="A311" s="3" t="s">
        <v>34</v>
      </c>
      <c r="B311" s="3">
        <f t="shared" si="70"/>
        <v>2011</v>
      </c>
      <c r="C311" s="21" t="s">
        <v>43</v>
      </c>
      <c r="D311" s="3" t="s">
        <v>7</v>
      </c>
      <c r="E311" s="3" t="s">
        <v>9</v>
      </c>
      <c r="F311" s="10">
        <f t="shared" ca="1" si="79"/>
        <v>93</v>
      </c>
      <c r="G311" s="3">
        <f t="shared" ca="1" si="80"/>
        <v>81</v>
      </c>
      <c r="H311" s="11">
        <f t="shared" ca="1" si="73"/>
        <v>174</v>
      </c>
      <c r="I311" s="10">
        <f ca="1">SUM(L310:L312)</f>
        <v>17</v>
      </c>
      <c r="J311" s="3">
        <f ca="1">SUM(M310:M312)</f>
        <v>13</v>
      </c>
      <c r="K311" s="11">
        <f t="shared" ca="1" si="74"/>
        <v>30</v>
      </c>
      <c r="L311" s="7">
        <f t="shared" ca="1" si="78"/>
        <v>6</v>
      </c>
      <c r="M311" s="8">
        <f t="shared" ca="1" si="78"/>
        <v>4</v>
      </c>
      <c r="N311" s="9">
        <f t="shared" ca="1" si="68"/>
        <v>10</v>
      </c>
    </row>
    <row r="312" spans="1:14" x14ac:dyDescent="0.25">
      <c r="A312" s="12" t="s">
        <v>34</v>
      </c>
      <c r="B312" s="12">
        <f t="shared" si="70"/>
        <v>2011</v>
      </c>
      <c r="C312" s="22" t="s">
        <v>43</v>
      </c>
      <c r="D312" s="12" t="s">
        <v>7</v>
      </c>
      <c r="E312" s="12" t="s">
        <v>10</v>
      </c>
      <c r="F312" s="10">
        <f t="shared" ca="1" si="79"/>
        <v>93</v>
      </c>
      <c r="G312" s="3">
        <f t="shared" ca="1" si="80"/>
        <v>81</v>
      </c>
      <c r="H312" s="11">
        <f t="shared" ca="1" si="73"/>
        <v>174</v>
      </c>
      <c r="I312" s="13">
        <f ca="1">SUM(L310:L312)</f>
        <v>17</v>
      </c>
      <c r="J312" s="12">
        <f ca="1">SUM(M310:M312)</f>
        <v>13</v>
      </c>
      <c r="K312" s="14">
        <f t="shared" ca="1" si="74"/>
        <v>30</v>
      </c>
      <c r="L312" s="7">
        <f t="shared" ca="1" si="78"/>
        <v>4</v>
      </c>
      <c r="M312" s="8">
        <f t="shared" ca="1" si="78"/>
        <v>5</v>
      </c>
      <c r="N312" s="9">
        <f t="shared" ca="1" si="68"/>
        <v>9</v>
      </c>
    </row>
    <row r="313" spans="1:14" x14ac:dyDescent="0.25">
      <c r="A313" s="5" t="s">
        <v>34</v>
      </c>
      <c r="B313" s="5">
        <f t="shared" si="70"/>
        <v>2011</v>
      </c>
      <c r="C313" s="23" t="s">
        <v>43</v>
      </c>
      <c r="D313" s="5" t="s">
        <v>11</v>
      </c>
      <c r="E313" s="5" t="s">
        <v>12</v>
      </c>
      <c r="F313" s="10">
        <f t="shared" ca="1" si="79"/>
        <v>93</v>
      </c>
      <c r="G313" s="3">
        <f t="shared" ca="1" si="80"/>
        <v>81</v>
      </c>
      <c r="H313" s="11">
        <f t="shared" ca="1" si="73"/>
        <v>174</v>
      </c>
      <c r="I313" s="4">
        <f ca="1">SUM(L313:L315)</f>
        <v>18</v>
      </c>
      <c r="J313" s="5">
        <f ca="1">SUM(M313:M315)</f>
        <v>17</v>
      </c>
      <c r="K313" s="6">
        <f t="shared" ca="1" si="74"/>
        <v>35</v>
      </c>
      <c r="L313" s="7">
        <f t="shared" ca="1" si="78"/>
        <v>7</v>
      </c>
      <c r="M313" s="8">
        <f t="shared" ca="1" si="78"/>
        <v>7</v>
      </c>
      <c r="N313" s="9">
        <f t="shared" ca="1" si="68"/>
        <v>14</v>
      </c>
    </row>
    <row r="314" spans="1:14" x14ac:dyDescent="0.25">
      <c r="A314" s="3" t="s">
        <v>34</v>
      </c>
      <c r="B314" s="3">
        <f t="shared" si="70"/>
        <v>2011</v>
      </c>
      <c r="C314" s="21" t="s">
        <v>43</v>
      </c>
      <c r="D314" s="3" t="s">
        <v>11</v>
      </c>
      <c r="E314" s="3" t="s">
        <v>13</v>
      </c>
      <c r="F314" s="10">
        <f t="shared" ca="1" si="79"/>
        <v>93</v>
      </c>
      <c r="G314" s="3">
        <f t="shared" ca="1" si="80"/>
        <v>81</v>
      </c>
      <c r="H314" s="11">
        <f t="shared" ca="1" si="73"/>
        <v>174</v>
      </c>
      <c r="I314" s="10">
        <f ca="1">SUM(L313:L315)</f>
        <v>18</v>
      </c>
      <c r="J314" s="3">
        <f ca="1">SUM(M313:M315)</f>
        <v>17</v>
      </c>
      <c r="K314" s="11">
        <f t="shared" ca="1" si="74"/>
        <v>35</v>
      </c>
      <c r="L314" s="7">
        <f t="shared" ca="1" si="78"/>
        <v>5</v>
      </c>
      <c r="M314" s="8">
        <f t="shared" ca="1" si="78"/>
        <v>5</v>
      </c>
      <c r="N314" s="9">
        <f t="shared" ca="1" si="68"/>
        <v>10</v>
      </c>
    </row>
    <row r="315" spans="1:14" x14ac:dyDescent="0.25">
      <c r="A315" s="12" t="s">
        <v>34</v>
      </c>
      <c r="B315" s="12">
        <f t="shared" si="70"/>
        <v>2011</v>
      </c>
      <c r="C315" s="22" t="s">
        <v>43</v>
      </c>
      <c r="D315" s="12" t="s">
        <v>11</v>
      </c>
      <c r="E315" s="12" t="s">
        <v>14</v>
      </c>
      <c r="F315" s="10">
        <f t="shared" ca="1" si="79"/>
        <v>93</v>
      </c>
      <c r="G315" s="3">
        <f t="shared" ca="1" si="80"/>
        <v>81</v>
      </c>
      <c r="H315" s="11">
        <f t="shared" ca="1" si="73"/>
        <v>174</v>
      </c>
      <c r="I315" s="13">
        <f ca="1">SUM(L313:L315)</f>
        <v>18</v>
      </c>
      <c r="J315" s="12">
        <f ca="1">SUM(M313:M315)</f>
        <v>17</v>
      </c>
      <c r="K315" s="14">
        <f t="shared" ca="1" si="74"/>
        <v>35</v>
      </c>
      <c r="L315" s="7">
        <f t="shared" ca="1" si="78"/>
        <v>6</v>
      </c>
      <c r="M315" s="8">
        <f t="shared" ca="1" si="78"/>
        <v>5</v>
      </c>
      <c r="N315" s="9">
        <f t="shared" ca="1" si="68"/>
        <v>11</v>
      </c>
    </row>
    <row r="316" spans="1:14" x14ac:dyDescent="0.25">
      <c r="A316" s="5" t="s">
        <v>34</v>
      </c>
      <c r="B316" s="5">
        <f t="shared" si="70"/>
        <v>2011</v>
      </c>
      <c r="C316" s="23" t="s">
        <v>43</v>
      </c>
      <c r="D316" s="5" t="s">
        <v>15</v>
      </c>
      <c r="E316" s="5" t="s">
        <v>16</v>
      </c>
      <c r="F316" s="10">
        <f t="shared" ca="1" si="79"/>
        <v>93</v>
      </c>
      <c r="G316" s="3">
        <f t="shared" ca="1" si="80"/>
        <v>81</v>
      </c>
      <c r="H316" s="11">
        <f t="shared" ca="1" si="73"/>
        <v>174</v>
      </c>
      <c r="I316" s="4">
        <f ca="1">SUM(L316:L318)</f>
        <v>18</v>
      </c>
      <c r="J316" s="5">
        <f ca="1">SUM(M316:M318)</f>
        <v>14</v>
      </c>
      <c r="K316" s="6">
        <f t="shared" ca="1" si="74"/>
        <v>32</v>
      </c>
      <c r="L316" s="7">
        <f t="shared" ca="1" si="78"/>
        <v>4</v>
      </c>
      <c r="M316" s="8">
        <f t="shared" ca="1" si="78"/>
        <v>6</v>
      </c>
      <c r="N316" s="9">
        <f t="shared" ca="1" si="68"/>
        <v>10</v>
      </c>
    </row>
    <row r="317" spans="1:14" x14ac:dyDescent="0.25">
      <c r="A317" s="3" t="s">
        <v>34</v>
      </c>
      <c r="B317" s="3">
        <f t="shared" si="70"/>
        <v>2011</v>
      </c>
      <c r="C317" s="21" t="s">
        <v>43</v>
      </c>
      <c r="D317" s="3" t="s">
        <v>15</v>
      </c>
      <c r="E317" s="3" t="s">
        <v>17</v>
      </c>
      <c r="F317" s="10">
        <f t="shared" ca="1" si="79"/>
        <v>93</v>
      </c>
      <c r="G317" s="3">
        <f t="shared" ca="1" si="80"/>
        <v>81</v>
      </c>
      <c r="H317" s="11">
        <f t="shared" ca="1" si="73"/>
        <v>174</v>
      </c>
      <c r="I317" s="10">
        <f ca="1">SUM(L316:L318)</f>
        <v>18</v>
      </c>
      <c r="J317" s="3">
        <f ca="1">SUM(M316:M318)</f>
        <v>14</v>
      </c>
      <c r="K317" s="11">
        <f t="shared" ca="1" si="74"/>
        <v>32</v>
      </c>
      <c r="L317" s="7">
        <f t="shared" ca="1" si="78"/>
        <v>7</v>
      </c>
      <c r="M317" s="8">
        <f t="shared" ca="1" si="78"/>
        <v>4</v>
      </c>
      <c r="N317" s="9">
        <f t="shared" ca="1" si="68"/>
        <v>11</v>
      </c>
    </row>
    <row r="318" spans="1:14" x14ac:dyDescent="0.25">
      <c r="A318" s="12" t="s">
        <v>34</v>
      </c>
      <c r="B318" s="12">
        <f t="shared" si="70"/>
        <v>2011</v>
      </c>
      <c r="C318" s="22" t="s">
        <v>43</v>
      </c>
      <c r="D318" s="12" t="s">
        <v>15</v>
      </c>
      <c r="E318" s="12" t="s">
        <v>18</v>
      </c>
      <c r="F318" s="10">
        <f t="shared" ca="1" si="79"/>
        <v>93</v>
      </c>
      <c r="G318" s="3">
        <f t="shared" ca="1" si="80"/>
        <v>81</v>
      </c>
      <c r="H318" s="11">
        <f t="shared" ca="1" si="73"/>
        <v>174</v>
      </c>
      <c r="I318" s="13">
        <f ca="1">SUM(L316:L318)</f>
        <v>18</v>
      </c>
      <c r="J318" s="12">
        <f ca="1">SUM(M316:M318)</f>
        <v>14</v>
      </c>
      <c r="K318" s="14">
        <f t="shared" ca="1" si="74"/>
        <v>32</v>
      </c>
      <c r="L318" s="7">
        <f t="shared" ca="1" si="78"/>
        <v>7</v>
      </c>
      <c r="M318" s="8">
        <f t="shared" ca="1" si="78"/>
        <v>4</v>
      </c>
      <c r="N318" s="9">
        <f t="shared" ca="1" si="68"/>
        <v>11</v>
      </c>
    </row>
    <row r="319" spans="1:14" x14ac:dyDescent="0.25">
      <c r="A319" s="3" t="s">
        <v>34</v>
      </c>
      <c r="B319" s="3">
        <f t="shared" si="70"/>
        <v>2011</v>
      </c>
      <c r="C319" s="21" t="s">
        <v>43</v>
      </c>
      <c r="D319" s="3" t="s">
        <v>19</v>
      </c>
      <c r="E319" s="3" t="s">
        <v>20</v>
      </c>
      <c r="F319" s="10">
        <f t="shared" ca="1" si="79"/>
        <v>93</v>
      </c>
      <c r="G319" s="3">
        <f t="shared" ca="1" si="80"/>
        <v>81</v>
      </c>
      <c r="H319" s="11">
        <f t="shared" ca="1" si="73"/>
        <v>174</v>
      </c>
      <c r="I319" s="4">
        <f ca="1">SUM(L319:L321)</f>
        <v>18</v>
      </c>
      <c r="J319" s="5">
        <f ca="1">SUM(M319:M321)</f>
        <v>16</v>
      </c>
      <c r="K319" s="6">
        <f t="shared" ca="1" si="74"/>
        <v>34</v>
      </c>
      <c r="L319" s="7">
        <f t="shared" ca="1" si="78"/>
        <v>6</v>
      </c>
      <c r="M319" s="8">
        <f t="shared" ca="1" si="78"/>
        <v>5</v>
      </c>
      <c r="N319" s="9">
        <f t="shared" ca="1" si="68"/>
        <v>11</v>
      </c>
    </row>
    <row r="320" spans="1:14" x14ac:dyDescent="0.25">
      <c r="A320" s="3" t="s">
        <v>34</v>
      </c>
      <c r="B320" s="3">
        <f t="shared" si="70"/>
        <v>2011</v>
      </c>
      <c r="C320" s="21" t="s">
        <v>43</v>
      </c>
      <c r="D320" s="3" t="s">
        <v>19</v>
      </c>
      <c r="E320" s="3" t="s">
        <v>21</v>
      </c>
      <c r="F320" s="10">
        <f t="shared" ca="1" si="79"/>
        <v>93</v>
      </c>
      <c r="G320" s="3">
        <f t="shared" ca="1" si="80"/>
        <v>81</v>
      </c>
      <c r="H320" s="11">
        <f t="shared" ca="1" si="73"/>
        <v>174</v>
      </c>
      <c r="I320" s="10">
        <f ca="1">SUM(L319:L321)</f>
        <v>18</v>
      </c>
      <c r="J320" s="3">
        <f ca="1">SUM(M319:M321)</f>
        <v>16</v>
      </c>
      <c r="K320" s="11">
        <f t="shared" ca="1" si="74"/>
        <v>34</v>
      </c>
      <c r="L320" s="7">
        <f t="shared" ca="1" si="78"/>
        <v>6</v>
      </c>
      <c r="M320" s="8">
        <f t="shared" ca="1" si="78"/>
        <v>4</v>
      </c>
      <c r="N320" s="9">
        <f t="shared" ca="1" si="68"/>
        <v>10</v>
      </c>
    </row>
    <row r="321" spans="1:14" x14ac:dyDescent="0.25">
      <c r="A321" s="12" t="s">
        <v>34</v>
      </c>
      <c r="B321" s="12">
        <f t="shared" si="70"/>
        <v>2011</v>
      </c>
      <c r="C321" s="22" t="s">
        <v>43</v>
      </c>
      <c r="D321" s="12" t="s">
        <v>19</v>
      </c>
      <c r="E321" s="12" t="s">
        <v>22</v>
      </c>
      <c r="F321" s="13">
        <f t="shared" ca="1" si="79"/>
        <v>93</v>
      </c>
      <c r="G321" s="12">
        <f t="shared" ca="1" si="80"/>
        <v>81</v>
      </c>
      <c r="H321" s="14">
        <f t="shared" ca="1" si="73"/>
        <v>174</v>
      </c>
      <c r="I321" s="13">
        <f ca="1">SUM(L319:L321)</f>
        <v>18</v>
      </c>
      <c r="J321" s="12">
        <f ca="1">SUM(M319:M321)</f>
        <v>16</v>
      </c>
      <c r="K321" s="14">
        <f t="shared" ca="1" si="74"/>
        <v>34</v>
      </c>
      <c r="L321" s="7">
        <f t="shared" ca="1" si="78"/>
        <v>6</v>
      </c>
      <c r="M321" s="8">
        <f t="shared" ca="1" si="78"/>
        <v>7</v>
      </c>
      <c r="N321" s="9">
        <f t="shared" ca="1" si="68"/>
        <v>13</v>
      </c>
    </row>
    <row r="322" spans="1:14" x14ac:dyDescent="0.25">
      <c r="A322" s="3" t="s">
        <v>34</v>
      </c>
      <c r="B322" s="3">
        <f t="shared" si="70"/>
        <v>2012</v>
      </c>
      <c r="C322" s="21" t="s">
        <v>43</v>
      </c>
      <c r="D322" s="3" t="s">
        <v>2</v>
      </c>
      <c r="E322" s="3" t="s">
        <v>3</v>
      </c>
      <c r="F322" s="4">
        <f ca="1">SUM(I322,I326,I329,I332,I335)</f>
        <v>173</v>
      </c>
      <c r="G322" s="5">
        <f ca="1">SUM(J322,J326,J329,J332,J335)</f>
        <v>130</v>
      </c>
      <c r="H322" s="6">
        <f t="shared" ca="1" si="73"/>
        <v>303</v>
      </c>
      <c r="I322" s="4">
        <f ca="1">SUM(L322:L325)</f>
        <v>39</v>
      </c>
      <c r="J322" s="5">
        <f ca="1">SUM(M322:M325)</f>
        <v>37</v>
      </c>
      <c r="K322" s="6">
        <f t="shared" ca="1" si="74"/>
        <v>76</v>
      </c>
      <c r="L322" s="7">
        <f t="shared" ref="L322:M341" ca="1" si="81" xml:space="preserve"> RANDBETWEEN( VLOOKUP($B322,$P$1:$R$24,2), VLOOKUP($B322,$P$1:$R$24,3))</f>
        <v>14</v>
      </c>
      <c r="M322" s="8">
        <f t="shared" ca="1" si="81"/>
        <v>12</v>
      </c>
      <c r="N322" s="9">
        <f t="shared" ca="1" si="68"/>
        <v>26</v>
      </c>
    </row>
    <row r="323" spans="1:14" x14ac:dyDescent="0.25">
      <c r="A323" s="3" t="s">
        <v>34</v>
      </c>
      <c r="B323" s="3">
        <f t="shared" si="70"/>
        <v>2012</v>
      </c>
      <c r="C323" s="21" t="s">
        <v>43</v>
      </c>
      <c r="D323" s="3" t="s">
        <v>2</v>
      </c>
      <c r="E323" s="3" t="s">
        <v>4</v>
      </c>
      <c r="F323" s="10">
        <f t="shared" ref="F323:F337" ca="1" si="82">F322</f>
        <v>173</v>
      </c>
      <c r="G323" s="3">
        <f t="shared" ref="G323:G337" ca="1" si="83">G322</f>
        <v>130</v>
      </c>
      <c r="H323" s="11">
        <f t="shared" ca="1" si="73"/>
        <v>303</v>
      </c>
      <c r="I323" s="10">
        <f ca="1">SUM(L322:L325)</f>
        <v>39</v>
      </c>
      <c r="J323" s="3">
        <f ca="1">SUM(M322:M325)</f>
        <v>37</v>
      </c>
      <c r="K323" s="11">
        <f t="shared" ca="1" si="74"/>
        <v>76</v>
      </c>
      <c r="L323" s="7">
        <f t="shared" ca="1" si="81"/>
        <v>10</v>
      </c>
      <c r="M323" s="8">
        <f t="shared" ca="1" si="81"/>
        <v>5</v>
      </c>
      <c r="N323" s="9">
        <f t="shared" ref="N323:N369" ca="1" si="84">SUM(L323:M323)</f>
        <v>15</v>
      </c>
    </row>
    <row r="324" spans="1:14" x14ac:dyDescent="0.25">
      <c r="A324" s="3" t="s">
        <v>34</v>
      </c>
      <c r="B324" s="3">
        <f t="shared" si="70"/>
        <v>2012</v>
      </c>
      <c r="C324" s="21" t="s">
        <v>43</v>
      </c>
      <c r="D324" s="3" t="s">
        <v>2</v>
      </c>
      <c r="E324" s="3" t="s">
        <v>5</v>
      </c>
      <c r="F324" s="10">
        <f t="shared" ca="1" si="82"/>
        <v>173</v>
      </c>
      <c r="G324" s="3">
        <f t="shared" ca="1" si="83"/>
        <v>130</v>
      </c>
      <c r="H324" s="11">
        <f t="shared" ca="1" si="73"/>
        <v>303</v>
      </c>
      <c r="I324" s="10">
        <f ca="1">SUM(L322:L325)</f>
        <v>39</v>
      </c>
      <c r="J324" s="3">
        <f ca="1">SUM(M322:M325)</f>
        <v>37</v>
      </c>
      <c r="K324" s="11">
        <f t="shared" ca="1" si="74"/>
        <v>76</v>
      </c>
      <c r="L324" s="7">
        <f t="shared" ca="1" si="81"/>
        <v>5</v>
      </c>
      <c r="M324" s="8">
        <f t="shared" ca="1" si="81"/>
        <v>14</v>
      </c>
      <c r="N324" s="9">
        <f t="shared" ca="1" si="84"/>
        <v>19</v>
      </c>
    </row>
    <row r="325" spans="1:14" x14ac:dyDescent="0.25">
      <c r="A325" s="12" t="s">
        <v>34</v>
      </c>
      <c r="B325" s="12">
        <f t="shared" si="70"/>
        <v>2012</v>
      </c>
      <c r="C325" s="22" t="s">
        <v>43</v>
      </c>
      <c r="D325" s="12" t="s">
        <v>2</v>
      </c>
      <c r="E325" s="12" t="s">
        <v>6</v>
      </c>
      <c r="F325" s="10">
        <f t="shared" ca="1" si="82"/>
        <v>173</v>
      </c>
      <c r="G325" s="3">
        <f t="shared" ca="1" si="83"/>
        <v>130</v>
      </c>
      <c r="H325" s="11">
        <f t="shared" ca="1" si="73"/>
        <v>303</v>
      </c>
      <c r="I325" s="13">
        <f ca="1">SUM(L322:L325)</f>
        <v>39</v>
      </c>
      <c r="J325" s="12">
        <f ca="1">SUM(M322:M325)</f>
        <v>37</v>
      </c>
      <c r="K325" s="14">
        <f t="shared" ca="1" si="74"/>
        <v>76</v>
      </c>
      <c r="L325" s="7">
        <f t="shared" ca="1" si="81"/>
        <v>10</v>
      </c>
      <c r="M325" s="8">
        <f t="shared" ca="1" si="81"/>
        <v>6</v>
      </c>
      <c r="N325" s="9">
        <f t="shared" ca="1" si="84"/>
        <v>16</v>
      </c>
    </row>
    <row r="326" spans="1:14" x14ac:dyDescent="0.25">
      <c r="A326" s="5" t="s">
        <v>34</v>
      </c>
      <c r="B326" s="5">
        <f t="shared" si="70"/>
        <v>2012</v>
      </c>
      <c r="C326" s="23" t="s">
        <v>43</v>
      </c>
      <c r="D326" s="5" t="s">
        <v>7</v>
      </c>
      <c r="E326" s="5" t="s">
        <v>8</v>
      </c>
      <c r="F326" s="10">
        <f t="shared" ca="1" si="82"/>
        <v>173</v>
      </c>
      <c r="G326" s="3">
        <f t="shared" ca="1" si="83"/>
        <v>130</v>
      </c>
      <c r="H326" s="11">
        <f t="shared" ca="1" si="73"/>
        <v>303</v>
      </c>
      <c r="I326" s="4">
        <f ca="1">SUM(L326:L328)</f>
        <v>39</v>
      </c>
      <c r="J326" s="5">
        <f ca="1">SUM(M326:M328)</f>
        <v>23</v>
      </c>
      <c r="K326" s="6">
        <f t="shared" ca="1" si="74"/>
        <v>62</v>
      </c>
      <c r="L326" s="7">
        <f t="shared" ca="1" si="81"/>
        <v>12</v>
      </c>
      <c r="M326" s="8">
        <f t="shared" ca="1" si="81"/>
        <v>9</v>
      </c>
      <c r="N326" s="9">
        <f t="shared" ca="1" si="84"/>
        <v>21</v>
      </c>
    </row>
    <row r="327" spans="1:14" x14ac:dyDescent="0.25">
      <c r="A327" s="3" t="s">
        <v>34</v>
      </c>
      <c r="B327" s="3">
        <f t="shared" si="70"/>
        <v>2012</v>
      </c>
      <c r="C327" s="21" t="s">
        <v>43</v>
      </c>
      <c r="D327" s="3" t="s">
        <v>7</v>
      </c>
      <c r="E327" s="3" t="s">
        <v>9</v>
      </c>
      <c r="F327" s="10">
        <f t="shared" ca="1" si="82"/>
        <v>173</v>
      </c>
      <c r="G327" s="3">
        <f t="shared" ca="1" si="83"/>
        <v>130</v>
      </c>
      <c r="H327" s="11">
        <f t="shared" ca="1" si="73"/>
        <v>303</v>
      </c>
      <c r="I327" s="10">
        <f ca="1">SUM(L326:L328)</f>
        <v>39</v>
      </c>
      <c r="J327" s="3">
        <f ca="1">SUM(M326:M328)</f>
        <v>23</v>
      </c>
      <c r="K327" s="11">
        <f t="shared" ca="1" si="74"/>
        <v>62</v>
      </c>
      <c r="L327" s="7">
        <f t="shared" ca="1" si="81"/>
        <v>14</v>
      </c>
      <c r="M327" s="8">
        <f t="shared" ca="1" si="81"/>
        <v>4</v>
      </c>
      <c r="N327" s="9">
        <f t="shared" ca="1" si="84"/>
        <v>18</v>
      </c>
    </row>
    <row r="328" spans="1:14" x14ac:dyDescent="0.25">
      <c r="A328" s="12" t="s">
        <v>34</v>
      </c>
      <c r="B328" s="12">
        <f t="shared" si="70"/>
        <v>2012</v>
      </c>
      <c r="C328" s="22" t="s">
        <v>43</v>
      </c>
      <c r="D328" s="12" t="s">
        <v>7</v>
      </c>
      <c r="E328" s="12" t="s">
        <v>10</v>
      </c>
      <c r="F328" s="10">
        <f t="shared" ca="1" si="82"/>
        <v>173</v>
      </c>
      <c r="G328" s="3">
        <f t="shared" ca="1" si="83"/>
        <v>130</v>
      </c>
      <c r="H328" s="11">
        <f t="shared" ca="1" si="73"/>
        <v>303</v>
      </c>
      <c r="I328" s="13">
        <f ca="1">SUM(L326:L328)</f>
        <v>39</v>
      </c>
      <c r="J328" s="12">
        <f ca="1">SUM(M326:M328)</f>
        <v>23</v>
      </c>
      <c r="K328" s="14">
        <f t="shared" ca="1" si="74"/>
        <v>62</v>
      </c>
      <c r="L328" s="7">
        <f t="shared" ca="1" si="81"/>
        <v>13</v>
      </c>
      <c r="M328" s="8">
        <f t="shared" ca="1" si="81"/>
        <v>10</v>
      </c>
      <c r="N328" s="9">
        <f t="shared" ca="1" si="84"/>
        <v>23</v>
      </c>
    </row>
    <row r="329" spans="1:14" x14ac:dyDescent="0.25">
      <c r="A329" s="5" t="s">
        <v>34</v>
      </c>
      <c r="B329" s="5">
        <f t="shared" si="70"/>
        <v>2012</v>
      </c>
      <c r="C329" s="23" t="s">
        <v>43</v>
      </c>
      <c r="D329" s="5" t="s">
        <v>11</v>
      </c>
      <c r="E329" s="5" t="s">
        <v>12</v>
      </c>
      <c r="F329" s="10">
        <f t="shared" ca="1" si="82"/>
        <v>173</v>
      </c>
      <c r="G329" s="3">
        <f t="shared" ca="1" si="83"/>
        <v>130</v>
      </c>
      <c r="H329" s="11">
        <f t="shared" ca="1" si="73"/>
        <v>303</v>
      </c>
      <c r="I329" s="4">
        <f ca="1">SUM(L329:L331)</f>
        <v>34</v>
      </c>
      <c r="J329" s="5">
        <f ca="1">SUM(M329:M331)</f>
        <v>27</v>
      </c>
      <c r="K329" s="6">
        <f t="shared" ca="1" si="74"/>
        <v>61</v>
      </c>
      <c r="L329" s="7">
        <f t="shared" ca="1" si="81"/>
        <v>14</v>
      </c>
      <c r="M329" s="8">
        <f t="shared" ca="1" si="81"/>
        <v>6</v>
      </c>
      <c r="N329" s="9">
        <f t="shared" ca="1" si="84"/>
        <v>20</v>
      </c>
    </row>
    <row r="330" spans="1:14" x14ac:dyDescent="0.25">
      <c r="A330" s="3" t="s">
        <v>34</v>
      </c>
      <c r="B330" s="3">
        <f t="shared" si="70"/>
        <v>2012</v>
      </c>
      <c r="C330" s="21" t="s">
        <v>43</v>
      </c>
      <c r="D330" s="3" t="s">
        <v>11</v>
      </c>
      <c r="E330" s="3" t="s">
        <v>13</v>
      </c>
      <c r="F330" s="10">
        <f t="shared" ca="1" si="82"/>
        <v>173</v>
      </c>
      <c r="G330" s="3">
        <f t="shared" ca="1" si="83"/>
        <v>130</v>
      </c>
      <c r="H330" s="11">
        <f t="shared" ca="1" si="73"/>
        <v>303</v>
      </c>
      <c r="I330" s="10">
        <f ca="1">SUM(L329:L331)</f>
        <v>34</v>
      </c>
      <c r="J330" s="3">
        <f ca="1">SUM(M329:M331)</f>
        <v>27</v>
      </c>
      <c r="K330" s="11">
        <f t="shared" ca="1" si="74"/>
        <v>61</v>
      </c>
      <c r="L330" s="7">
        <f t="shared" ca="1" si="81"/>
        <v>14</v>
      </c>
      <c r="M330" s="8">
        <f t="shared" ca="1" si="81"/>
        <v>14</v>
      </c>
      <c r="N330" s="9">
        <f t="shared" ca="1" si="84"/>
        <v>28</v>
      </c>
    </row>
    <row r="331" spans="1:14" x14ac:dyDescent="0.25">
      <c r="A331" s="12" t="s">
        <v>34</v>
      </c>
      <c r="B331" s="12">
        <f t="shared" si="70"/>
        <v>2012</v>
      </c>
      <c r="C331" s="22" t="s">
        <v>43</v>
      </c>
      <c r="D331" s="12" t="s">
        <v>11</v>
      </c>
      <c r="E331" s="12" t="s">
        <v>14</v>
      </c>
      <c r="F331" s="10">
        <f t="shared" ca="1" si="82"/>
        <v>173</v>
      </c>
      <c r="G331" s="3">
        <f t="shared" ca="1" si="83"/>
        <v>130</v>
      </c>
      <c r="H331" s="11">
        <f t="shared" ca="1" si="73"/>
        <v>303</v>
      </c>
      <c r="I331" s="13">
        <f ca="1">SUM(L329:L331)</f>
        <v>34</v>
      </c>
      <c r="J331" s="12">
        <f ca="1">SUM(M329:M331)</f>
        <v>27</v>
      </c>
      <c r="K331" s="14">
        <f t="shared" ca="1" si="74"/>
        <v>61</v>
      </c>
      <c r="L331" s="7">
        <f t="shared" ca="1" si="81"/>
        <v>6</v>
      </c>
      <c r="M331" s="8">
        <f t="shared" ca="1" si="81"/>
        <v>7</v>
      </c>
      <c r="N331" s="9">
        <f t="shared" ca="1" si="84"/>
        <v>13</v>
      </c>
    </row>
    <row r="332" spans="1:14" x14ac:dyDescent="0.25">
      <c r="A332" s="5" t="s">
        <v>34</v>
      </c>
      <c r="B332" s="5">
        <f t="shared" si="70"/>
        <v>2012</v>
      </c>
      <c r="C332" s="23" t="s">
        <v>43</v>
      </c>
      <c r="D332" s="5" t="s">
        <v>15</v>
      </c>
      <c r="E332" s="5" t="s">
        <v>16</v>
      </c>
      <c r="F332" s="10">
        <f t="shared" ca="1" si="82"/>
        <v>173</v>
      </c>
      <c r="G332" s="3">
        <f t="shared" ca="1" si="83"/>
        <v>130</v>
      </c>
      <c r="H332" s="11">
        <f t="shared" ca="1" si="73"/>
        <v>303</v>
      </c>
      <c r="I332" s="4">
        <f ca="1">SUM(L332:L334)</f>
        <v>31</v>
      </c>
      <c r="J332" s="5">
        <f ca="1">SUM(M332:M334)</f>
        <v>24</v>
      </c>
      <c r="K332" s="6">
        <f t="shared" ca="1" si="74"/>
        <v>55</v>
      </c>
      <c r="L332" s="7">
        <f t="shared" ca="1" si="81"/>
        <v>11</v>
      </c>
      <c r="M332" s="8">
        <f t="shared" ca="1" si="81"/>
        <v>6</v>
      </c>
      <c r="N332" s="9">
        <f t="shared" ca="1" si="84"/>
        <v>17</v>
      </c>
    </row>
    <row r="333" spans="1:14" x14ac:dyDescent="0.25">
      <c r="A333" s="3" t="s">
        <v>34</v>
      </c>
      <c r="B333" s="3">
        <f t="shared" si="70"/>
        <v>2012</v>
      </c>
      <c r="C333" s="21" t="s">
        <v>43</v>
      </c>
      <c r="D333" s="3" t="s">
        <v>15</v>
      </c>
      <c r="E333" s="3" t="s">
        <v>17</v>
      </c>
      <c r="F333" s="10">
        <f t="shared" ca="1" si="82"/>
        <v>173</v>
      </c>
      <c r="G333" s="3">
        <f t="shared" ca="1" si="83"/>
        <v>130</v>
      </c>
      <c r="H333" s="11">
        <f t="shared" ca="1" si="73"/>
        <v>303</v>
      </c>
      <c r="I333" s="10">
        <f ca="1">SUM(L332:L334)</f>
        <v>31</v>
      </c>
      <c r="J333" s="3">
        <f ca="1">SUM(M332:M334)</f>
        <v>24</v>
      </c>
      <c r="K333" s="11">
        <f t="shared" ca="1" si="74"/>
        <v>55</v>
      </c>
      <c r="L333" s="7">
        <f t="shared" ca="1" si="81"/>
        <v>11</v>
      </c>
      <c r="M333" s="8">
        <f t="shared" ca="1" si="81"/>
        <v>11</v>
      </c>
      <c r="N333" s="9">
        <f t="shared" ca="1" si="84"/>
        <v>22</v>
      </c>
    </row>
    <row r="334" spans="1:14" x14ac:dyDescent="0.25">
      <c r="A334" s="12" t="s">
        <v>34</v>
      </c>
      <c r="B334" s="12">
        <f t="shared" si="70"/>
        <v>2012</v>
      </c>
      <c r="C334" s="22" t="s">
        <v>43</v>
      </c>
      <c r="D334" s="12" t="s">
        <v>15</v>
      </c>
      <c r="E334" s="12" t="s">
        <v>18</v>
      </c>
      <c r="F334" s="10">
        <f t="shared" ca="1" si="82"/>
        <v>173</v>
      </c>
      <c r="G334" s="3">
        <f t="shared" ca="1" si="83"/>
        <v>130</v>
      </c>
      <c r="H334" s="11">
        <f t="shared" ca="1" si="73"/>
        <v>303</v>
      </c>
      <c r="I334" s="13">
        <f ca="1">SUM(L332:L334)</f>
        <v>31</v>
      </c>
      <c r="J334" s="12">
        <f ca="1">SUM(M332:M334)</f>
        <v>24</v>
      </c>
      <c r="K334" s="14">
        <f t="shared" ca="1" si="74"/>
        <v>55</v>
      </c>
      <c r="L334" s="7">
        <f t="shared" ca="1" si="81"/>
        <v>9</v>
      </c>
      <c r="M334" s="8">
        <f t="shared" ca="1" si="81"/>
        <v>7</v>
      </c>
      <c r="N334" s="9">
        <f t="shared" ca="1" si="84"/>
        <v>16</v>
      </c>
    </row>
    <row r="335" spans="1:14" x14ac:dyDescent="0.25">
      <c r="A335" s="3" t="s">
        <v>34</v>
      </c>
      <c r="B335" s="3">
        <f t="shared" si="70"/>
        <v>2012</v>
      </c>
      <c r="C335" s="21" t="s">
        <v>43</v>
      </c>
      <c r="D335" s="3" t="s">
        <v>19</v>
      </c>
      <c r="E335" s="3" t="s">
        <v>20</v>
      </c>
      <c r="F335" s="10">
        <f t="shared" ca="1" si="82"/>
        <v>173</v>
      </c>
      <c r="G335" s="3">
        <f t="shared" ca="1" si="83"/>
        <v>130</v>
      </c>
      <c r="H335" s="11">
        <f t="shared" ca="1" si="73"/>
        <v>303</v>
      </c>
      <c r="I335" s="4">
        <f ca="1">SUM(L335:L337)</f>
        <v>30</v>
      </c>
      <c r="J335" s="5">
        <f ca="1">SUM(M335:M337)</f>
        <v>19</v>
      </c>
      <c r="K335" s="6">
        <f t="shared" ca="1" si="74"/>
        <v>49</v>
      </c>
      <c r="L335" s="7">
        <f t="shared" ca="1" si="81"/>
        <v>10</v>
      </c>
      <c r="M335" s="8">
        <f t="shared" ca="1" si="81"/>
        <v>5</v>
      </c>
      <c r="N335" s="9">
        <f t="shared" ca="1" si="84"/>
        <v>15</v>
      </c>
    </row>
    <row r="336" spans="1:14" x14ac:dyDescent="0.25">
      <c r="A336" s="3" t="s">
        <v>34</v>
      </c>
      <c r="B336" s="3">
        <f t="shared" si="70"/>
        <v>2012</v>
      </c>
      <c r="C336" s="21" t="s">
        <v>43</v>
      </c>
      <c r="D336" s="3" t="s">
        <v>19</v>
      </c>
      <c r="E336" s="3" t="s">
        <v>21</v>
      </c>
      <c r="F336" s="10">
        <f t="shared" ca="1" si="82"/>
        <v>173</v>
      </c>
      <c r="G336" s="3">
        <f t="shared" ca="1" si="83"/>
        <v>130</v>
      </c>
      <c r="H336" s="11">
        <f t="shared" ca="1" si="73"/>
        <v>303</v>
      </c>
      <c r="I336" s="10">
        <f ca="1">SUM(L335:L337)</f>
        <v>30</v>
      </c>
      <c r="J336" s="3">
        <f ca="1">SUM(M335:M337)</f>
        <v>19</v>
      </c>
      <c r="K336" s="11">
        <f t="shared" ca="1" si="74"/>
        <v>49</v>
      </c>
      <c r="L336" s="7">
        <f t="shared" ca="1" si="81"/>
        <v>9</v>
      </c>
      <c r="M336" s="8">
        <f t="shared" ca="1" si="81"/>
        <v>9</v>
      </c>
      <c r="N336" s="9">
        <f t="shared" ca="1" si="84"/>
        <v>18</v>
      </c>
    </row>
    <row r="337" spans="1:14" x14ac:dyDescent="0.25">
      <c r="A337" s="12" t="s">
        <v>34</v>
      </c>
      <c r="B337" s="12">
        <f t="shared" si="70"/>
        <v>2012</v>
      </c>
      <c r="C337" s="22" t="s">
        <v>43</v>
      </c>
      <c r="D337" s="12" t="s">
        <v>19</v>
      </c>
      <c r="E337" s="12" t="s">
        <v>22</v>
      </c>
      <c r="F337" s="13">
        <f t="shared" ca="1" si="82"/>
        <v>173</v>
      </c>
      <c r="G337" s="12">
        <f t="shared" ca="1" si="83"/>
        <v>130</v>
      </c>
      <c r="H337" s="14">
        <f t="shared" ca="1" si="73"/>
        <v>303</v>
      </c>
      <c r="I337" s="13">
        <f ca="1">SUM(L335:L337)</f>
        <v>30</v>
      </c>
      <c r="J337" s="12">
        <f ca="1">SUM(M335:M337)</f>
        <v>19</v>
      </c>
      <c r="K337" s="14">
        <f t="shared" ca="1" si="74"/>
        <v>49</v>
      </c>
      <c r="L337" s="7">
        <f t="shared" ca="1" si="81"/>
        <v>11</v>
      </c>
      <c r="M337" s="8">
        <f t="shared" ca="1" si="81"/>
        <v>5</v>
      </c>
      <c r="N337" s="9">
        <f t="shared" ca="1" si="84"/>
        <v>16</v>
      </c>
    </row>
    <row r="338" spans="1:14" x14ac:dyDescent="0.25">
      <c r="A338" s="3" t="s">
        <v>34</v>
      </c>
      <c r="B338" s="3">
        <f t="shared" si="70"/>
        <v>2013</v>
      </c>
      <c r="C338" s="21" t="s">
        <v>43</v>
      </c>
      <c r="D338" s="3" t="s">
        <v>2</v>
      </c>
      <c r="E338" s="3" t="s">
        <v>3</v>
      </c>
      <c r="F338" s="4">
        <f ca="1">SUM(I338,I342,I345,I348,I351)</f>
        <v>107</v>
      </c>
      <c r="G338" s="5">
        <f ca="1">SUM(J338,J342,J345,J348,J351)</f>
        <v>96</v>
      </c>
      <c r="H338" s="6">
        <f t="shared" ca="1" si="73"/>
        <v>203</v>
      </c>
      <c r="I338" s="4">
        <f ca="1">SUM(L338:L341)</f>
        <v>26</v>
      </c>
      <c r="J338" s="5">
        <f ca="1">SUM(M338:M341)</f>
        <v>23</v>
      </c>
      <c r="K338" s="6">
        <f t="shared" ca="1" si="74"/>
        <v>49</v>
      </c>
      <c r="L338" s="7">
        <f t="shared" ca="1" si="81"/>
        <v>5</v>
      </c>
      <c r="M338" s="8">
        <f t="shared" ca="1" si="81"/>
        <v>5</v>
      </c>
      <c r="N338" s="9">
        <f t="shared" ca="1" si="84"/>
        <v>10</v>
      </c>
    </row>
    <row r="339" spans="1:14" x14ac:dyDescent="0.25">
      <c r="A339" s="3" t="s">
        <v>34</v>
      </c>
      <c r="B339" s="3">
        <f t="shared" ref="B339:B369" si="85">B323+1</f>
        <v>2013</v>
      </c>
      <c r="C339" s="21" t="s">
        <v>43</v>
      </c>
      <c r="D339" s="3" t="s">
        <v>2</v>
      </c>
      <c r="E339" s="3" t="s">
        <v>4</v>
      </c>
      <c r="F339" s="10">
        <f t="shared" ref="F339:F353" ca="1" si="86">F338</f>
        <v>107</v>
      </c>
      <c r="G339" s="3">
        <f t="shared" ref="G339:G353" ca="1" si="87">G338</f>
        <v>96</v>
      </c>
      <c r="H339" s="11">
        <f t="shared" ref="H339:H369" ca="1" si="88">SUM(F339:G339)</f>
        <v>203</v>
      </c>
      <c r="I339" s="10">
        <f ca="1">SUM(L338:L341)</f>
        <v>26</v>
      </c>
      <c r="J339" s="3">
        <f ca="1">SUM(M338:M341)</f>
        <v>23</v>
      </c>
      <c r="K339" s="11">
        <f t="shared" ref="K339:K369" ca="1" si="89">SUM(I339:J339)</f>
        <v>49</v>
      </c>
      <c r="L339" s="7">
        <f t="shared" ca="1" si="81"/>
        <v>8</v>
      </c>
      <c r="M339" s="8">
        <f t="shared" ca="1" si="81"/>
        <v>5</v>
      </c>
      <c r="N339" s="9">
        <f t="shared" ca="1" si="84"/>
        <v>13</v>
      </c>
    </row>
    <row r="340" spans="1:14" x14ac:dyDescent="0.25">
      <c r="A340" s="3" t="s">
        <v>34</v>
      </c>
      <c r="B340" s="3">
        <f t="shared" si="85"/>
        <v>2013</v>
      </c>
      <c r="C340" s="21" t="s">
        <v>43</v>
      </c>
      <c r="D340" s="3" t="s">
        <v>2</v>
      </c>
      <c r="E340" s="3" t="s">
        <v>5</v>
      </c>
      <c r="F340" s="10">
        <f t="shared" ca="1" si="86"/>
        <v>107</v>
      </c>
      <c r="G340" s="3">
        <f t="shared" ca="1" si="87"/>
        <v>96</v>
      </c>
      <c r="H340" s="11">
        <f t="shared" ca="1" si="88"/>
        <v>203</v>
      </c>
      <c r="I340" s="10">
        <f ca="1">SUM(L338:L341)</f>
        <v>26</v>
      </c>
      <c r="J340" s="3">
        <f ca="1">SUM(M338:M341)</f>
        <v>23</v>
      </c>
      <c r="K340" s="11">
        <f t="shared" ca="1" si="89"/>
        <v>49</v>
      </c>
      <c r="L340" s="7">
        <f t="shared" ca="1" si="81"/>
        <v>7</v>
      </c>
      <c r="M340" s="8">
        <f t="shared" ca="1" si="81"/>
        <v>8</v>
      </c>
      <c r="N340" s="9">
        <f t="shared" ca="1" si="84"/>
        <v>15</v>
      </c>
    </row>
    <row r="341" spans="1:14" x14ac:dyDescent="0.25">
      <c r="A341" s="12" t="s">
        <v>34</v>
      </c>
      <c r="B341" s="12">
        <f t="shared" si="85"/>
        <v>2013</v>
      </c>
      <c r="C341" s="22" t="s">
        <v>43</v>
      </c>
      <c r="D341" s="12" t="s">
        <v>2</v>
      </c>
      <c r="E341" s="12" t="s">
        <v>6</v>
      </c>
      <c r="F341" s="10">
        <f t="shared" ca="1" si="86"/>
        <v>107</v>
      </c>
      <c r="G341" s="3">
        <f t="shared" ca="1" si="87"/>
        <v>96</v>
      </c>
      <c r="H341" s="11">
        <f t="shared" ca="1" si="88"/>
        <v>203</v>
      </c>
      <c r="I341" s="13">
        <f ca="1">SUM(L338:L341)</f>
        <v>26</v>
      </c>
      <c r="J341" s="12">
        <f ca="1">SUM(M338:M341)</f>
        <v>23</v>
      </c>
      <c r="K341" s="14">
        <f t="shared" ca="1" si="89"/>
        <v>49</v>
      </c>
      <c r="L341" s="7">
        <f t="shared" ca="1" si="81"/>
        <v>6</v>
      </c>
      <c r="M341" s="8">
        <f t="shared" ca="1" si="81"/>
        <v>5</v>
      </c>
      <c r="N341" s="9">
        <f t="shared" ca="1" si="84"/>
        <v>11</v>
      </c>
    </row>
    <row r="342" spans="1:14" x14ac:dyDescent="0.25">
      <c r="A342" s="5" t="s">
        <v>34</v>
      </c>
      <c r="B342" s="5">
        <f t="shared" si="85"/>
        <v>2013</v>
      </c>
      <c r="C342" s="23" t="s">
        <v>43</v>
      </c>
      <c r="D342" s="5" t="s">
        <v>7</v>
      </c>
      <c r="E342" s="5" t="s">
        <v>8</v>
      </c>
      <c r="F342" s="10">
        <f t="shared" ca="1" si="86"/>
        <v>107</v>
      </c>
      <c r="G342" s="3">
        <f t="shared" ca="1" si="87"/>
        <v>96</v>
      </c>
      <c r="H342" s="11">
        <f t="shared" ca="1" si="88"/>
        <v>203</v>
      </c>
      <c r="I342" s="4">
        <f ca="1">SUM(L342:L344)</f>
        <v>18</v>
      </c>
      <c r="J342" s="5">
        <f ca="1">SUM(M342:M344)</f>
        <v>17</v>
      </c>
      <c r="K342" s="6">
        <f t="shared" ca="1" si="89"/>
        <v>35</v>
      </c>
      <c r="L342" s="7">
        <f t="shared" ref="L342:M361" ca="1" si="90" xml:space="preserve"> RANDBETWEEN( VLOOKUP($B342,$P$1:$R$24,2), VLOOKUP($B342,$P$1:$R$24,3))</f>
        <v>6</v>
      </c>
      <c r="M342" s="8">
        <f t="shared" ca="1" si="90"/>
        <v>5</v>
      </c>
      <c r="N342" s="9">
        <f t="shared" ca="1" si="84"/>
        <v>11</v>
      </c>
    </row>
    <row r="343" spans="1:14" x14ac:dyDescent="0.25">
      <c r="A343" s="3" t="s">
        <v>34</v>
      </c>
      <c r="B343" s="3">
        <f t="shared" si="85"/>
        <v>2013</v>
      </c>
      <c r="C343" s="21" t="s">
        <v>43</v>
      </c>
      <c r="D343" s="3" t="s">
        <v>7</v>
      </c>
      <c r="E343" s="3" t="s">
        <v>9</v>
      </c>
      <c r="F343" s="10">
        <f t="shared" ca="1" si="86"/>
        <v>107</v>
      </c>
      <c r="G343" s="3">
        <f t="shared" ca="1" si="87"/>
        <v>96</v>
      </c>
      <c r="H343" s="11">
        <f t="shared" ca="1" si="88"/>
        <v>203</v>
      </c>
      <c r="I343" s="10">
        <f ca="1">SUM(L342:L344)</f>
        <v>18</v>
      </c>
      <c r="J343" s="3">
        <f ca="1">SUM(M342:M344)</f>
        <v>17</v>
      </c>
      <c r="K343" s="11">
        <f t="shared" ca="1" si="89"/>
        <v>35</v>
      </c>
      <c r="L343" s="7">
        <f t="shared" ca="1" si="90"/>
        <v>7</v>
      </c>
      <c r="M343" s="8">
        <f t="shared" ca="1" si="90"/>
        <v>7</v>
      </c>
      <c r="N343" s="9">
        <f t="shared" ca="1" si="84"/>
        <v>14</v>
      </c>
    </row>
    <row r="344" spans="1:14" x14ac:dyDescent="0.25">
      <c r="A344" s="12" t="s">
        <v>34</v>
      </c>
      <c r="B344" s="12">
        <f t="shared" si="85"/>
        <v>2013</v>
      </c>
      <c r="C344" s="22" t="s">
        <v>43</v>
      </c>
      <c r="D344" s="12" t="s">
        <v>7</v>
      </c>
      <c r="E344" s="12" t="s">
        <v>10</v>
      </c>
      <c r="F344" s="10">
        <f t="shared" ca="1" si="86"/>
        <v>107</v>
      </c>
      <c r="G344" s="3">
        <f t="shared" ca="1" si="87"/>
        <v>96</v>
      </c>
      <c r="H344" s="11">
        <f t="shared" ca="1" si="88"/>
        <v>203</v>
      </c>
      <c r="I344" s="13">
        <f ca="1">SUM(L342:L344)</f>
        <v>18</v>
      </c>
      <c r="J344" s="12">
        <f ca="1">SUM(M342:M344)</f>
        <v>17</v>
      </c>
      <c r="K344" s="14">
        <f t="shared" ca="1" si="89"/>
        <v>35</v>
      </c>
      <c r="L344" s="7">
        <f t="shared" ca="1" si="90"/>
        <v>5</v>
      </c>
      <c r="M344" s="8">
        <f t="shared" ca="1" si="90"/>
        <v>5</v>
      </c>
      <c r="N344" s="9">
        <f t="shared" ca="1" si="84"/>
        <v>10</v>
      </c>
    </row>
    <row r="345" spans="1:14" x14ac:dyDescent="0.25">
      <c r="A345" s="5" t="s">
        <v>34</v>
      </c>
      <c r="B345" s="5">
        <f t="shared" si="85"/>
        <v>2013</v>
      </c>
      <c r="C345" s="23" t="s">
        <v>43</v>
      </c>
      <c r="D345" s="5" t="s">
        <v>11</v>
      </c>
      <c r="E345" s="5" t="s">
        <v>12</v>
      </c>
      <c r="F345" s="10">
        <f t="shared" ca="1" si="86"/>
        <v>107</v>
      </c>
      <c r="G345" s="3">
        <f t="shared" ca="1" si="87"/>
        <v>96</v>
      </c>
      <c r="H345" s="11">
        <f t="shared" ca="1" si="88"/>
        <v>203</v>
      </c>
      <c r="I345" s="4">
        <f ca="1">SUM(L345:L347)</f>
        <v>20</v>
      </c>
      <c r="J345" s="5">
        <f ca="1">SUM(M345:M347)</f>
        <v>17</v>
      </c>
      <c r="K345" s="6">
        <f t="shared" ca="1" si="89"/>
        <v>37</v>
      </c>
      <c r="L345" s="7">
        <f t="shared" ca="1" si="90"/>
        <v>6</v>
      </c>
      <c r="M345" s="8">
        <f t="shared" ca="1" si="90"/>
        <v>6</v>
      </c>
      <c r="N345" s="9">
        <f t="shared" ca="1" si="84"/>
        <v>12</v>
      </c>
    </row>
    <row r="346" spans="1:14" x14ac:dyDescent="0.25">
      <c r="A346" s="3" t="s">
        <v>34</v>
      </c>
      <c r="B346" s="3">
        <f t="shared" si="85"/>
        <v>2013</v>
      </c>
      <c r="C346" s="21" t="s">
        <v>43</v>
      </c>
      <c r="D346" s="3" t="s">
        <v>11</v>
      </c>
      <c r="E346" s="3" t="s">
        <v>13</v>
      </c>
      <c r="F346" s="10">
        <f t="shared" ca="1" si="86"/>
        <v>107</v>
      </c>
      <c r="G346" s="3">
        <f t="shared" ca="1" si="87"/>
        <v>96</v>
      </c>
      <c r="H346" s="11">
        <f t="shared" ca="1" si="88"/>
        <v>203</v>
      </c>
      <c r="I346" s="10">
        <f ca="1">SUM(L345:L347)</f>
        <v>20</v>
      </c>
      <c r="J346" s="3">
        <f ca="1">SUM(M345:M347)</f>
        <v>17</v>
      </c>
      <c r="K346" s="11">
        <f t="shared" ca="1" si="89"/>
        <v>37</v>
      </c>
      <c r="L346" s="7">
        <f t="shared" ca="1" si="90"/>
        <v>7</v>
      </c>
      <c r="M346" s="8">
        <f t="shared" ca="1" si="90"/>
        <v>6</v>
      </c>
      <c r="N346" s="9">
        <f t="shared" ca="1" si="84"/>
        <v>13</v>
      </c>
    </row>
    <row r="347" spans="1:14" x14ac:dyDescent="0.25">
      <c r="A347" s="12" t="s">
        <v>34</v>
      </c>
      <c r="B347" s="12">
        <f t="shared" si="85"/>
        <v>2013</v>
      </c>
      <c r="C347" s="22" t="s">
        <v>43</v>
      </c>
      <c r="D347" s="12" t="s">
        <v>11</v>
      </c>
      <c r="E347" s="12" t="s">
        <v>14</v>
      </c>
      <c r="F347" s="10">
        <f t="shared" ca="1" si="86"/>
        <v>107</v>
      </c>
      <c r="G347" s="3">
        <f t="shared" ca="1" si="87"/>
        <v>96</v>
      </c>
      <c r="H347" s="11">
        <f t="shared" ca="1" si="88"/>
        <v>203</v>
      </c>
      <c r="I347" s="13">
        <f ca="1">SUM(L345:L347)</f>
        <v>20</v>
      </c>
      <c r="J347" s="12">
        <f ca="1">SUM(M345:M347)</f>
        <v>17</v>
      </c>
      <c r="K347" s="14">
        <f t="shared" ca="1" si="89"/>
        <v>37</v>
      </c>
      <c r="L347" s="7">
        <f t="shared" ca="1" si="90"/>
        <v>7</v>
      </c>
      <c r="M347" s="8">
        <f t="shared" ca="1" si="90"/>
        <v>5</v>
      </c>
      <c r="N347" s="9">
        <f t="shared" ca="1" si="84"/>
        <v>12</v>
      </c>
    </row>
    <row r="348" spans="1:14" x14ac:dyDescent="0.25">
      <c r="A348" s="5" t="s">
        <v>34</v>
      </c>
      <c r="B348" s="5">
        <f t="shared" si="85"/>
        <v>2013</v>
      </c>
      <c r="C348" s="23" t="s">
        <v>43</v>
      </c>
      <c r="D348" s="5" t="s">
        <v>15</v>
      </c>
      <c r="E348" s="5" t="s">
        <v>16</v>
      </c>
      <c r="F348" s="10">
        <f t="shared" ca="1" si="86"/>
        <v>107</v>
      </c>
      <c r="G348" s="3">
        <f t="shared" ca="1" si="87"/>
        <v>96</v>
      </c>
      <c r="H348" s="11">
        <f t="shared" ca="1" si="88"/>
        <v>203</v>
      </c>
      <c r="I348" s="4">
        <f ca="1">SUM(L348:L350)</f>
        <v>22</v>
      </c>
      <c r="J348" s="5">
        <f ca="1">SUM(M348:M350)</f>
        <v>17</v>
      </c>
      <c r="K348" s="6">
        <f t="shared" ca="1" si="89"/>
        <v>39</v>
      </c>
      <c r="L348" s="7">
        <f t="shared" ca="1" si="90"/>
        <v>7</v>
      </c>
      <c r="M348" s="8">
        <f t="shared" ca="1" si="90"/>
        <v>6</v>
      </c>
      <c r="N348" s="9">
        <f t="shared" ca="1" si="84"/>
        <v>13</v>
      </c>
    </row>
    <row r="349" spans="1:14" x14ac:dyDescent="0.25">
      <c r="A349" s="3" t="s">
        <v>34</v>
      </c>
      <c r="B349" s="3">
        <f t="shared" si="85"/>
        <v>2013</v>
      </c>
      <c r="C349" s="21" t="s">
        <v>43</v>
      </c>
      <c r="D349" s="3" t="s">
        <v>15</v>
      </c>
      <c r="E349" s="3" t="s">
        <v>17</v>
      </c>
      <c r="F349" s="10">
        <f t="shared" ca="1" si="86"/>
        <v>107</v>
      </c>
      <c r="G349" s="3">
        <f t="shared" ca="1" si="87"/>
        <v>96</v>
      </c>
      <c r="H349" s="11">
        <f t="shared" ca="1" si="88"/>
        <v>203</v>
      </c>
      <c r="I349" s="10">
        <f ca="1">SUM(L348:L350)</f>
        <v>22</v>
      </c>
      <c r="J349" s="3">
        <f ca="1">SUM(M348:M350)</f>
        <v>17</v>
      </c>
      <c r="K349" s="11">
        <f t="shared" ca="1" si="89"/>
        <v>39</v>
      </c>
      <c r="L349" s="7">
        <f t="shared" ca="1" si="90"/>
        <v>7</v>
      </c>
      <c r="M349" s="8">
        <f t="shared" ca="1" si="90"/>
        <v>6</v>
      </c>
      <c r="N349" s="9">
        <f t="shared" ca="1" si="84"/>
        <v>13</v>
      </c>
    </row>
    <row r="350" spans="1:14" x14ac:dyDescent="0.25">
      <c r="A350" s="12" t="s">
        <v>34</v>
      </c>
      <c r="B350" s="12">
        <f t="shared" si="85"/>
        <v>2013</v>
      </c>
      <c r="C350" s="22" t="s">
        <v>43</v>
      </c>
      <c r="D350" s="12" t="s">
        <v>15</v>
      </c>
      <c r="E350" s="12" t="s">
        <v>18</v>
      </c>
      <c r="F350" s="10">
        <f t="shared" ca="1" si="86"/>
        <v>107</v>
      </c>
      <c r="G350" s="3">
        <f t="shared" ca="1" si="87"/>
        <v>96</v>
      </c>
      <c r="H350" s="11">
        <f t="shared" ca="1" si="88"/>
        <v>203</v>
      </c>
      <c r="I350" s="13">
        <f ca="1">SUM(L348:L350)</f>
        <v>22</v>
      </c>
      <c r="J350" s="12">
        <f ca="1">SUM(M348:M350)</f>
        <v>17</v>
      </c>
      <c r="K350" s="14">
        <f t="shared" ca="1" si="89"/>
        <v>39</v>
      </c>
      <c r="L350" s="7">
        <f t="shared" ca="1" si="90"/>
        <v>8</v>
      </c>
      <c r="M350" s="8">
        <f t="shared" ca="1" si="90"/>
        <v>5</v>
      </c>
      <c r="N350" s="9">
        <f t="shared" ca="1" si="84"/>
        <v>13</v>
      </c>
    </row>
    <row r="351" spans="1:14" x14ac:dyDescent="0.25">
      <c r="A351" s="3" t="s">
        <v>34</v>
      </c>
      <c r="B351" s="3">
        <f t="shared" si="85"/>
        <v>2013</v>
      </c>
      <c r="C351" s="21" t="s">
        <v>43</v>
      </c>
      <c r="D351" s="3" t="s">
        <v>19</v>
      </c>
      <c r="E351" s="3" t="s">
        <v>20</v>
      </c>
      <c r="F351" s="10">
        <f t="shared" ca="1" si="86"/>
        <v>107</v>
      </c>
      <c r="G351" s="3">
        <f t="shared" ca="1" si="87"/>
        <v>96</v>
      </c>
      <c r="H351" s="11">
        <f t="shared" ca="1" si="88"/>
        <v>203</v>
      </c>
      <c r="I351" s="4">
        <f ca="1">SUM(L351:L353)</f>
        <v>21</v>
      </c>
      <c r="J351" s="5">
        <f ca="1">SUM(M351:M353)</f>
        <v>22</v>
      </c>
      <c r="K351" s="6">
        <f t="shared" ca="1" si="89"/>
        <v>43</v>
      </c>
      <c r="L351" s="7">
        <f t="shared" ca="1" si="90"/>
        <v>6</v>
      </c>
      <c r="M351" s="8">
        <f t="shared" ca="1" si="90"/>
        <v>7</v>
      </c>
      <c r="N351" s="9">
        <f t="shared" ca="1" si="84"/>
        <v>13</v>
      </c>
    </row>
    <row r="352" spans="1:14" x14ac:dyDescent="0.25">
      <c r="A352" s="3" t="s">
        <v>34</v>
      </c>
      <c r="B352" s="3">
        <f t="shared" si="85"/>
        <v>2013</v>
      </c>
      <c r="C352" s="21" t="s">
        <v>43</v>
      </c>
      <c r="D352" s="3" t="s">
        <v>19</v>
      </c>
      <c r="E352" s="3" t="s">
        <v>21</v>
      </c>
      <c r="F352" s="10">
        <f t="shared" ca="1" si="86"/>
        <v>107</v>
      </c>
      <c r="G352" s="3">
        <f t="shared" ca="1" si="87"/>
        <v>96</v>
      </c>
      <c r="H352" s="11">
        <f t="shared" ca="1" si="88"/>
        <v>203</v>
      </c>
      <c r="I352" s="10">
        <f ca="1">SUM(L351:L353)</f>
        <v>21</v>
      </c>
      <c r="J352" s="3">
        <f ca="1">SUM(M351:M353)</f>
        <v>22</v>
      </c>
      <c r="K352" s="11">
        <f t="shared" ca="1" si="89"/>
        <v>43</v>
      </c>
      <c r="L352" s="7">
        <f t="shared" ca="1" si="90"/>
        <v>7</v>
      </c>
      <c r="M352" s="8">
        <f t="shared" ca="1" si="90"/>
        <v>8</v>
      </c>
      <c r="N352" s="9">
        <f t="shared" ca="1" si="84"/>
        <v>15</v>
      </c>
    </row>
    <row r="353" spans="1:14" x14ac:dyDescent="0.25">
      <c r="A353" s="12" t="s">
        <v>34</v>
      </c>
      <c r="B353" s="12">
        <f t="shared" si="85"/>
        <v>2013</v>
      </c>
      <c r="C353" s="22" t="s">
        <v>43</v>
      </c>
      <c r="D353" s="12" t="s">
        <v>19</v>
      </c>
      <c r="E353" s="12" t="s">
        <v>22</v>
      </c>
      <c r="F353" s="13">
        <f t="shared" ca="1" si="86"/>
        <v>107</v>
      </c>
      <c r="G353" s="12">
        <f t="shared" ca="1" si="87"/>
        <v>96</v>
      </c>
      <c r="H353" s="14">
        <f t="shared" ca="1" si="88"/>
        <v>203</v>
      </c>
      <c r="I353" s="13">
        <f ca="1">SUM(L351:L353)</f>
        <v>21</v>
      </c>
      <c r="J353" s="12">
        <f ca="1">SUM(M351:M353)</f>
        <v>22</v>
      </c>
      <c r="K353" s="14">
        <f t="shared" ca="1" si="89"/>
        <v>43</v>
      </c>
      <c r="L353" s="7">
        <f t="shared" ca="1" si="90"/>
        <v>8</v>
      </c>
      <c r="M353" s="8">
        <f t="shared" ca="1" si="90"/>
        <v>7</v>
      </c>
      <c r="N353" s="9">
        <f t="shared" ca="1" si="84"/>
        <v>15</v>
      </c>
    </row>
    <row r="354" spans="1:14" x14ac:dyDescent="0.25">
      <c r="A354" s="3" t="s">
        <v>34</v>
      </c>
      <c r="B354" s="3">
        <f t="shared" si="85"/>
        <v>2014</v>
      </c>
      <c r="C354" s="21" t="s">
        <v>43</v>
      </c>
      <c r="D354" s="3" t="s">
        <v>2</v>
      </c>
      <c r="E354" s="3" t="s">
        <v>3</v>
      </c>
      <c r="F354" s="4">
        <f ca="1">SUM(I354,I358,I361,I364,I367)</f>
        <v>82</v>
      </c>
      <c r="G354" s="5">
        <f ca="1">SUM(J354,J358,J361,J364,J367)</f>
        <v>79</v>
      </c>
      <c r="H354" s="6">
        <f t="shared" ca="1" si="88"/>
        <v>161</v>
      </c>
      <c r="I354" s="4">
        <f ca="1">SUM(L354:L357)</f>
        <v>21</v>
      </c>
      <c r="J354" s="5">
        <f ca="1">SUM(M354:M357)</f>
        <v>21</v>
      </c>
      <c r="K354" s="6">
        <f t="shared" ca="1" si="89"/>
        <v>42</v>
      </c>
      <c r="L354" s="7">
        <f t="shared" ca="1" si="90"/>
        <v>5</v>
      </c>
      <c r="M354" s="8">
        <f t="shared" ca="1" si="90"/>
        <v>4</v>
      </c>
      <c r="N354" s="9">
        <f t="shared" ca="1" si="84"/>
        <v>9</v>
      </c>
    </row>
    <row r="355" spans="1:14" x14ac:dyDescent="0.25">
      <c r="A355" s="3" t="s">
        <v>34</v>
      </c>
      <c r="B355" s="3">
        <f t="shared" si="85"/>
        <v>2014</v>
      </c>
      <c r="C355" s="21" t="s">
        <v>43</v>
      </c>
      <c r="D355" s="3" t="s">
        <v>2</v>
      </c>
      <c r="E355" s="3" t="s">
        <v>4</v>
      </c>
      <c r="F355" s="10">
        <f t="shared" ref="F355:F369" ca="1" si="91">F354</f>
        <v>82</v>
      </c>
      <c r="G355" s="3">
        <f t="shared" ref="G355:G369" ca="1" si="92">G354</f>
        <v>79</v>
      </c>
      <c r="H355" s="11">
        <f t="shared" ca="1" si="88"/>
        <v>161</v>
      </c>
      <c r="I355" s="10">
        <f ca="1">SUM(L354:L357)</f>
        <v>21</v>
      </c>
      <c r="J355" s="3">
        <f ca="1">SUM(M354:M357)</f>
        <v>21</v>
      </c>
      <c r="K355" s="11">
        <f t="shared" ca="1" si="89"/>
        <v>42</v>
      </c>
      <c r="L355" s="7">
        <f t="shared" ca="1" si="90"/>
        <v>6</v>
      </c>
      <c r="M355" s="8">
        <f t="shared" ca="1" si="90"/>
        <v>5</v>
      </c>
      <c r="N355" s="9">
        <f t="shared" ca="1" si="84"/>
        <v>11</v>
      </c>
    </row>
    <row r="356" spans="1:14" x14ac:dyDescent="0.25">
      <c r="A356" s="3" t="s">
        <v>34</v>
      </c>
      <c r="B356" s="3">
        <f t="shared" si="85"/>
        <v>2014</v>
      </c>
      <c r="C356" s="21" t="s">
        <v>43</v>
      </c>
      <c r="D356" s="3" t="s">
        <v>2</v>
      </c>
      <c r="E356" s="3" t="s">
        <v>5</v>
      </c>
      <c r="F356" s="10">
        <f t="shared" ca="1" si="91"/>
        <v>82</v>
      </c>
      <c r="G356" s="3">
        <f t="shared" ca="1" si="92"/>
        <v>79</v>
      </c>
      <c r="H356" s="11">
        <f t="shared" ca="1" si="88"/>
        <v>161</v>
      </c>
      <c r="I356" s="10">
        <f ca="1">SUM(L354:L357)</f>
        <v>21</v>
      </c>
      <c r="J356" s="3">
        <f ca="1">SUM(M354:M357)</f>
        <v>21</v>
      </c>
      <c r="K356" s="11">
        <f t="shared" ca="1" si="89"/>
        <v>42</v>
      </c>
      <c r="L356" s="7">
        <f t="shared" ca="1" si="90"/>
        <v>6</v>
      </c>
      <c r="M356" s="8">
        <f t="shared" ca="1" si="90"/>
        <v>6</v>
      </c>
      <c r="N356" s="9">
        <f t="shared" ca="1" si="84"/>
        <v>12</v>
      </c>
    </row>
    <row r="357" spans="1:14" x14ac:dyDescent="0.25">
      <c r="A357" s="12" t="s">
        <v>34</v>
      </c>
      <c r="B357" s="12">
        <f t="shared" si="85"/>
        <v>2014</v>
      </c>
      <c r="C357" s="22" t="s">
        <v>43</v>
      </c>
      <c r="D357" s="12" t="s">
        <v>2</v>
      </c>
      <c r="E357" s="12" t="s">
        <v>6</v>
      </c>
      <c r="F357" s="10">
        <f t="shared" ca="1" si="91"/>
        <v>82</v>
      </c>
      <c r="G357" s="3">
        <f t="shared" ca="1" si="92"/>
        <v>79</v>
      </c>
      <c r="H357" s="11">
        <f t="shared" ca="1" si="88"/>
        <v>161</v>
      </c>
      <c r="I357" s="13">
        <f ca="1">SUM(L354:L357)</f>
        <v>21</v>
      </c>
      <c r="J357" s="12">
        <f ca="1">SUM(M354:M357)</f>
        <v>21</v>
      </c>
      <c r="K357" s="14">
        <f t="shared" ca="1" si="89"/>
        <v>42</v>
      </c>
      <c r="L357" s="7">
        <f t="shared" ca="1" si="90"/>
        <v>4</v>
      </c>
      <c r="M357" s="8">
        <f t="shared" ca="1" si="90"/>
        <v>6</v>
      </c>
      <c r="N357" s="9">
        <f t="shared" ca="1" si="84"/>
        <v>10</v>
      </c>
    </row>
    <row r="358" spans="1:14" x14ac:dyDescent="0.25">
      <c r="A358" s="5" t="s">
        <v>34</v>
      </c>
      <c r="B358" s="5">
        <f t="shared" si="85"/>
        <v>2014</v>
      </c>
      <c r="C358" s="23" t="s">
        <v>43</v>
      </c>
      <c r="D358" s="5" t="s">
        <v>7</v>
      </c>
      <c r="E358" s="5" t="s">
        <v>8</v>
      </c>
      <c r="F358" s="10">
        <f t="shared" ca="1" si="91"/>
        <v>82</v>
      </c>
      <c r="G358" s="3">
        <f t="shared" ca="1" si="92"/>
        <v>79</v>
      </c>
      <c r="H358" s="11">
        <f t="shared" ca="1" si="88"/>
        <v>161</v>
      </c>
      <c r="I358" s="4">
        <f ca="1">SUM(L358:L360)</f>
        <v>14</v>
      </c>
      <c r="J358" s="5">
        <f ca="1">SUM(M358:M360)</f>
        <v>13</v>
      </c>
      <c r="K358" s="6">
        <f t="shared" ca="1" si="89"/>
        <v>27</v>
      </c>
      <c r="L358" s="7">
        <f t="shared" ca="1" si="90"/>
        <v>5</v>
      </c>
      <c r="M358" s="8">
        <f t="shared" ca="1" si="90"/>
        <v>4</v>
      </c>
      <c r="N358" s="9">
        <f t="shared" ca="1" si="84"/>
        <v>9</v>
      </c>
    </row>
    <row r="359" spans="1:14" x14ac:dyDescent="0.25">
      <c r="A359" s="3" t="s">
        <v>34</v>
      </c>
      <c r="B359" s="3">
        <f t="shared" si="85"/>
        <v>2014</v>
      </c>
      <c r="C359" s="21" t="s">
        <v>43</v>
      </c>
      <c r="D359" s="3" t="s">
        <v>7</v>
      </c>
      <c r="E359" s="3" t="s">
        <v>9</v>
      </c>
      <c r="F359" s="10">
        <f t="shared" ca="1" si="91"/>
        <v>82</v>
      </c>
      <c r="G359" s="3">
        <f t="shared" ca="1" si="92"/>
        <v>79</v>
      </c>
      <c r="H359" s="11">
        <f t="shared" ca="1" si="88"/>
        <v>161</v>
      </c>
      <c r="I359" s="10">
        <f ca="1">SUM(L358:L360)</f>
        <v>14</v>
      </c>
      <c r="J359" s="3">
        <f ca="1">SUM(M358:M360)</f>
        <v>13</v>
      </c>
      <c r="K359" s="11">
        <f t="shared" ca="1" si="89"/>
        <v>27</v>
      </c>
      <c r="L359" s="7">
        <f t="shared" ca="1" si="90"/>
        <v>4</v>
      </c>
      <c r="M359" s="8">
        <f t="shared" ca="1" si="90"/>
        <v>5</v>
      </c>
      <c r="N359" s="9">
        <f t="shared" ca="1" si="84"/>
        <v>9</v>
      </c>
    </row>
    <row r="360" spans="1:14" x14ac:dyDescent="0.25">
      <c r="A360" s="12" t="s">
        <v>34</v>
      </c>
      <c r="B360" s="12">
        <f t="shared" si="85"/>
        <v>2014</v>
      </c>
      <c r="C360" s="22" t="s">
        <v>43</v>
      </c>
      <c r="D360" s="12" t="s">
        <v>7</v>
      </c>
      <c r="E360" s="12" t="s">
        <v>10</v>
      </c>
      <c r="F360" s="10">
        <f t="shared" ca="1" si="91"/>
        <v>82</v>
      </c>
      <c r="G360" s="3">
        <f t="shared" ca="1" si="92"/>
        <v>79</v>
      </c>
      <c r="H360" s="11">
        <f t="shared" ca="1" si="88"/>
        <v>161</v>
      </c>
      <c r="I360" s="13">
        <f ca="1">SUM(L358:L360)</f>
        <v>14</v>
      </c>
      <c r="J360" s="12">
        <f ca="1">SUM(M358:M360)</f>
        <v>13</v>
      </c>
      <c r="K360" s="14">
        <f t="shared" ca="1" si="89"/>
        <v>27</v>
      </c>
      <c r="L360" s="7">
        <f t="shared" ca="1" si="90"/>
        <v>5</v>
      </c>
      <c r="M360" s="8">
        <f t="shared" ca="1" si="90"/>
        <v>4</v>
      </c>
      <c r="N360" s="9">
        <f t="shared" ca="1" si="84"/>
        <v>9</v>
      </c>
    </row>
    <row r="361" spans="1:14" x14ac:dyDescent="0.25">
      <c r="A361" s="5" t="s">
        <v>34</v>
      </c>
      <c r="B361" s="5">
        <f t="shared" si="85"/>
        <v>2014</v>
      </c>
      <c r="C361" s="23" t="s">
        <v>43</v>
      </c>
      <c r="D361" s="5" t="s">
        <v>11</v>
      </c>
      <c r="E361" s="5" t="s">
        <v>12</v>
      </c>
      <c r="F361" s="10">
        <f t="shared" ca="1" si="91"/>
        <v>82</v>
      </c>
      <c r="G361" s="3">
        <f t="shared" ca="1" si="92"/>
        <v>79</v>
      </c>
      <c r="H361" s="11">
        <f t="shared" ca="1" si="88"/>
        <v>161</v>
      </c>
      <c r="I361" s="4">
        <f ca="1">SUM(L361:L363)</f>
        <v>17</v>
      </c>
      <c r="J361" s="5">
        <f ca="1">SUM(M361:M363)</f>
        <v>14</v>
      </c>
      <c r="K361" s="6">
        <f t="shared" ca="1" si="89"/>
        <v>31</v>
      </c>
      <c r="L361" s="7">
        <f t="shared" ca="1" si="90"/>
        <v>5</v>
      </c>
      <c r="M361" s="8">
        <f t="shared" ca="1" si="90"/>
        <v>6</v>
      </c>
      <c r="N361" s="9">
        <f t="shared" ca="1" si="84"/>
        <v>11</v>
      </c>
    </row>
    <row r="362" spans="1:14" x14ac:dyDescent="0.25">
      <c r="A362" s="3" t="s">
        <v>34</v>
      </c>
      <c r="B362" s="3">
        <f t="shared" si="85"/>
        <v>2014</v>
      </c>
      <c r="C362" s="21" t="s">
        <v>43</v>
      </c>
      <c r="D362" s="3" t="s">
        <v>11</v>
      </c>
      <c r="E362" s="3" t="s">
        <v>13</v>
      </c>
      <c r="F362" s="10">
        <f t="shared" ca="1" si="91"/>
        <v>82</v>
      </c>
      <c r="G362" s="3">
        <f t="shared" ca="1" si="92"/>
        <v>79</v>
      </c>
      <c r="H362" s="11">
        <f t="shared" ca="1" si="88"/>
        <v>161</v>
      </c>
      <c r="I362" s="10">
        <f ca="1">SUM(L361:L363)</f>
        <v>17</v>
      </c>
      <c r="J362" s="3">
        <f ca="1">SUM(M361:M363)</f>
        <v>14</v>
      </c>
      <c r="K362" s="11">
        <f t="shared" ca="1" si="89"/>
        <v>31</v>
      </c>
      <c r="L362" s="7">
        <f t="shared" ref="L362:M369" ca="1" si="93" xml:space="preserve"> RANDBETWEEN( VLOOKUP($B362,$P$1:$R$24,2), VLOOKUP($B362,$P$1:$R$24,3))</f>
        <v>6</v>
      </c>
      <c r="M362" s="8">
        <f t="shared" ca="1" si="93"/>
        <v>4</v>
      </c>
      <c r="N362" s="9">
        <f t="shared" ca="1" si="84"/>
        <v>10</v>
      </c>
    </row>
    <row r="363" spans="1:14" x14ac:dyDescent="0.25">
      <c r="A363" s="12" t="s">
        <v>34</v>
      </c>
      <c r="B363" s="12">
        <f t="shared" si="85"/>
        <v>2014</v>
      </c>
      <c r="C363" s="22" t="s">
        <v>43</v>
      </c>
      <c r="D363" s="12" t="s">
        <v>11</v>
      </c>
      <c r="E363" s="12" t="s">
        <v>14</v>
      </c>
      <c r="F363" s="10">
        <f t="shared" ca="1" si="91"/>
        <v>82</v>
      </c>
      <c r="G363" s="3">
        <f t="shared" ca="1" si="92"/>
        <v>79</v>
      </c>
      <c r="H363" s="11">
        <f t="shared" ca="1" si="88"/>
        <v>161</v>
      </c>
      <c r="I363" s="13">
        <f ca="1">SUM(L361:L363)</f>
        <v>17</v>
      </c>
      <c r="J363" s="12">
        <f ca="1">SUM(M361:M363)</f>
        <v>14</v>
      </c>
      <c r="K363" s="14">
        <f t="shared" ca="1" si="89"/>
        <v>31</v>
      </c>
      <c r="L363" s="7">
        <f t="shared" ca="1" si="93"/>
        <v>6</v>
      </c>
      <c r="M363" s="8">
        <f t="shared" ca="1" si="93"/>
        <v>4</v>
      </c>
      <c r="N363" s="9">
        <f t="shared" ca="1" si="84"/>
        <v>10</v>
      </c>
    </row>
    <row r="364" spans="1:14" x14ac:dyDescent="0.25">
      <c r="A364" s="5" t="s">
        <v>34</v>
      </c>
      <c r="B364" s="5">
        <f t="shared" si="85"/>
        <v>2014</v>
      </c>
      <c r="C364" s="23" t="s">
        <v>43</v>
      </c>
      <c r="D364" s="5" t="s">
        <v>15</v>
      </c>
      <c r="E364" s="5" t="s">
        <v>16</v>
      </c>
      <c r="F364" s="10">
        <f t="shared" ca="1" si="91"/>
        <v>82</v>
      </c>
      <c r="G364" s="3">
        <f t="shared" ca="1" si="92"/>
        <v>79</v>
      </c>
      <c r="H364" s="11">
        <f t="shared" ca="1" si="88"/>
        <v>161</v>
      </c>
      <c r="I364" s="4">
        <f ca="1">SUM(L364:L366)</f>
        <v>15</v>
      </c>
      <c r="J364" s="5">
        <f ca="1">SUM(M364:M366)</f>
        <v>16</v>
      </c>
      <c r="K364" s="6">
        <f t="shared" ca="1" si="89"/>
        <v>31</v>
      </c>
      <c r="L364" s="7">
        <f t="shared" ca="1" si="93"/>
        <v>6</v>
      </c>
      <c r="M364" s="8">
        <f t="shared" ca="1" si="93"/>
        <v>5</v>
      </c>
      <c r="N364" s="9">
        <f t="shared" ca="1" si="84"/>
        <v>11</v>
      </c>
    </row>
    <row r="365" spans="1:14" x14ac:dyDescent="0.25">
      <c r="A365" s="3" t="s">
        <v>34</v>
      </c>
      <c r="B365" s="3">
        <f t="shared" si="85"/>
        <v>2014</v>
      </c>
      <c r="C365" s="21" t="s">
        <v>43</v>
      </c>
      <c r="D365" s="3" t="s">
        <v>15</v>
      </c>
      <c r="E365" s="3" t="s">
        <v>17</v>
      </c>
      <c r="F365" s="10">
        <f t="shared" ca="1" si="91"/>
        <v>82</v>
      </c>
      <c r="G365" s="3">
        <f t="shared" ca="1" si="92"/>
        <v>79</v>
      </c>
      <c r="H365" s="11">
        <f t="shared" ca="1" si="88"/>
        <v>161</v>
      </c>
      <c r="I365" s="10">
        <f ca="1">SUM(L364:L366)</f>
        <v>15</v>
      </c>
      <c r="J365" s="3">
        <f ca="1">SUM(M364:M366)</f>
        <v>16</v>
      </c>
      <c r="K365" s="11">
        <f t="shared" ca="1" si="89"/>
        <v>31</v>
      </c>
      <c r="L365" s="7">
        <f t="shared" ca="1" si="93"/>
        <v>5</v>
      </c>
      <c r="M365" s="8">
        <f t="shared" ca="1" si="93"/>
        <v>6</v>
      </c>
      <c r="N365" s="9">
        <f t="shared" ca="1" si="84"/>
        <v>11</v>
      </c>
    </row>
    <row r="366" spans="1:14" x14ac:dyDescent="0.25">
      <c r="A366" s="12" t="s">
        <v>34</v>
      </c>
      <c r="B366" s="12">
        <f t="shared" si="85"/>
        <v>2014</v>
      </c>
      <c r="C366" s="22" t="s">
        <v>43</v>
      </c>
      <c r="D366" s="12" t="s">
        <v>15</v>
      </c>
      <c r="E366" s="12" t="s">
        <v>18</v>
      </c>
      <c r="F366" s="10">
        <f t="shared" ca="1" si="91"/>
        <v>82</v>
      </c>
      <c r="G366" s="3">
        <f t="shared" ca="1" si="92"/>
        <v>79</v>
      </c>
      <c r="H366" s="11">
        <f t="shared" ca="1" si="88"/>
        <v>161</v>
      </c>
      <c r="I366" s="13">
        <f ca="1">SUM(L364:L366)</f>
        <v>15</v>
      </c>
      <c r="J366" s="12">
        <f ca="1">SUM(M364:M366)</f>
        <v>16</v>
      </c>
      <c r="K366" s="14">
        <f t="shared" ca="1" si="89"/>
        <v>31</v>
      </c>
      <c r="L366" s="7">
        <f t="shared" ca="1" si="93"/>
        <v>4</v>
      </c>
      <c r="M366" s="8">
        <f t="shared" ca="1" si="93"/>
        <v>5</v>
      </c>
      <c r="N366" s="9">
        <f t="shared" ca="1" si="84"/>
        <v>9</v>
      </c>
    </row>
    <row r="367" spans="1:14" x14ac:dyDescent="0.25">
      <c r="A367" s="3" t="s">
        <v>34</v>
      </c>
      <c r="B367" s="3">
        <f t="shared" si="85"/>
        <v>2014</v>
      </c>
      <c r="C367" s="21" t="s">
        <v>43</v>
      </c>
      <c r="D367" s="3" t="s">
        <v>19</v>
      </c>
      <c r="E367" s="3" t="s">
        <v>20</v>
      </c>
      <c r="F367" s="10">
        <f t="shared" ca="1" si="91"/>
        <v>82</v>
      </c>
      <c r="G367" s="3">
        <f t="shared" ca="1" si="92"/>
        <v>79</v>
      </c>
      <c r="H367" s="11">
        <f t="shared" ca="1" si="88"/>
        <v>161</v>
      </c>
      <c r="I367" s="4">
        <f ca="1">SUM(L367:L369)</f>
        <v>15</v>
      </c>
      <c r="J367" s="5">
        <f ca="1">SUM(M367:M369)</f>
        <v>15</v>
      </c>
      <c r="K367" s="6">
        <f t="shared" ca="1" si="89"/>
        <v>30</v>
      </c>
      <c r="L367" s="7">
        <f t="shared" ca="1" si="93"/>
        <v>6</v>
      </c>
      <c r="M367" s="8">
        <f t="shared" ca="1" si="93"/>
        <v>5</v>
      </c>
      <c r="N367" s="9">
        <f t="shared" ca="1" si="84"/>
        <v>11</v>
      </c>
    </row>
    <row r="368" spans="1:14" x14ac:dyDescent="0.25">
      <c r="A368" s="3" t="s">
        <v>34</v>
      </c>
      <c r="B368" s="3">
        <f t="shared" si="85"/>
        <v>2014</v>
      </c>
      <c r="C368" s="21" t="s">
        <v>43</v>
      </c>
      <c r="D368" s="3" t="s">
        <v>19</v>
      </c>
      <c r="E368" s="3" t="s">
        <v>21</v>
      </c>
      <c r="F368" s="10">
        <f t="shared" ca="1" si="91"/>
        <v>82</v>
      </c>
      <c r="G368" s="3">
        <f t="shared" ca="1" si="92"/>
        <v>79</v>
      </c>
      <c r="H368" s="11">
        <f t="shared" ca="1" si="88"/>
        <v>161</v>
      </c>
      <c r="I368" s="10">
        <f ca="1">SUM(L367:L369)</f>
        <v>15</v>
      </c>
      <c r="J368" s="3">
        <f ca="1">SUM(M367:M369)</f>
        <v>15</v>
      </c>
      <c r="K368" s="11">
        <f t="shared" ca="1" si="89"/>
        <v>30</v>
      </c>
      <c r="L368" s="7">
        <f t="shared" ca="1" si="93"/>
        <v>5</v>
      </c>
      <c r="M368" s="8">
        <f t="shared" ca="1" si="93"/>
        <v>5</v>
      </c>
      <c r="N368" s="9">
        <f t="shared" ca="1" si="84"/>
        <v>10</v>
      </c>
    </row>
    <row r="369" spans="1:14" x14ac:dyDescent="0.25">
      <c r="A369" s="12" t="s">
        <v>34</v>
      </c>
      <c r="B369" s="12">
        <f t="shared" si="85"/>
        <v>2014</v>
      </c>
      <c r="C369" s="22" t="s">
        <v>43</v>
      </c>
      <c r="D369" s="12" t="s">
        <v>19</v>
      </c>
      <c r="E369" s="12" t="s">
        <v>22</v>
      </c>
      <c r="F369" s="13">
        <f t="shared" ca="1" si="91"/>
        <v>82</v>
      </c>
      <c r="G369" s="12">
        <f t="shared" ca="1" si="92"/>
        <v>79</v>
      </c>
      <c r="H369" s="14">
        <f t="shared" ca="1" si="88"/>
        <v>161</v>
      </c>
      <c r="I369" s="13">
        <f ca="1">SUM(L367:L369)</f>
        <v>15</v>
      </c>
      <c r="J369" s="12">
        <f ca="1">SUM(M367:M369)</f>
        <v>15</v>
      </c>
      <c r="K369" s="14">
        <f t="shared" ca="1" si="89"/>
        <v>30</v>
      </c>
      <c r="L369" s="7">
        <f t="shared" ca="1" si="93"/>
        <v>4</v>
      </c>
      <c r="M369" s="8">
        <f t="shared" ca="1" si="93"/>
        <v>5</v>
      </c>
      <c r="N369" s="9">
        <f t="shared" ca="1" si="84"/>
        <v>9</v>
      </c>
    </row>
  </sheetData>
  <conditionalFormatting sqref="F2:N2 F3:M17 N3:N369">
    <cfRule type="cellIs" dxfId="52" priority="25" operator="lessThan">
      <formula>5</formula>
    </cfRule>
  </conditionalFormatting>
  <conditionalFormatting sqref="F18:M33">
    <cfRule type="cellIs" dxfId="51" priority="24" operator="lessThan">
      <formula>5</formula>
    </cfRule>
  </conditionalFormatting>
  <conditionalFormatting sqref="F34:M49">
    <cfRule type="cellIs" dxfId="50" priority="23" operator="lessThan">
      <formula>5</formula>
    </cfRule>
  </conditionalFormatting>
  <conditionalFormatting sqref="F50:M65">
    <cfRule type="cellIs" dxfId="49" priority="22" operator="lessThan">
      <formula>5</formula>
    </cfRule>
  </conditionalFormatting>
  <conditionalFormatting sqref="F66:M81">
    <cfRule type="cellIs" dxfId="48" priority="21" operator="lessThan">
      <formula>5</formula>
    </cfRule>
  </conditionalFormatting>
  <conditionalFormatting sqref="F82:M97">
    <cfRule type="cellIs" dxfId="47" priority="20" operator="lessThan">
      <formula>5</formula>
    </cfRule>
  </conditionalFormatting>
  <conditionalFormatting sqref="F98:M113">
    <cfRule type="cellIs" dxfId="46" priority="19" operator="lessThan">
      <formula>5</formula>
    </cfRule>
  </conditionalFormatting>
  <conditionalFormatting sqref="F114:M129">
    <cfRule type="cellIs" dxfId="45" priority="18" operator="lessThan">
      <formula>5</formula>
    </cfRule>
  </conditionalFormatting>
  <conditionalFormatting sqref="F130:M145">
    <cfRule type="cellIs" dxfId="44" priority="17" operator="lessThan">
      <formula>5</formula>
    </cfRule>
  </conditionalFormatting>
  <conditionalFormatting sqref="F146:M161">
    <cfRule type="cellIs" dxfId="43" priority="16" operator="lessThan">
      <formula>5</formula>
    </cfRule>
  </conditionalFormatting>
  <conditionalFormatting sqref="F162:M177">
    <cfRule type="cellIs" dxfId="42" priority="15" operator="lessThan">
      <formula>5</formula>
    </cfRule>
  </conditionalFormatting>
  <conditionalFormatting sqref="F178:M193">
    <cfRule type="cellIs" dxfId="41" priority="14" operator="lessThan">
      <formula>5</formula>
    </cfRule>
  </conditionalFormatting>
  <conditionalFormatting sqref="F194:M209">
    <cfRule type="cellIs" dxfId="40" priority="13" operator="lessThan">
      <formula>5</formula>
    </cfRule>
  </conditionalFormatting>
  <conditionalFormatting sqref="F210:M225">
    <cfRule type="cellIs" dxfId="39" priority="12" operator="lessThan">
      <formula>5</formula>
    </cfRule>
  </conditionalFormatting>
  <conditionalFormatting sqref="F226:M241">
    <cfRule type="cellIs" dxfId="38" priority="11" operator="lessThan">
      <formula>5</formula>
    </cfRule>
  </conditionalFormatting>
  <conditionalFormatting sqref="F242:M257">
    <cfRule type="cellIs" dxfId="37" priority="10" operator="lessThan">
      <formula>5</formula>
    </cfRule>
  </conditionalFormatting>
  <conditionalFormatting sqref="F258:M273">
    <cfRule type="cellIs" dxfId="36" priority="9" operator="lessThan">
      <formula>5</formula>
    </cfRule>
  </conditionalFormatting>
  <conditionalFormatting sqref="F274:M289">
    <cfRule type="cellIs" dxfId="35" priority="8" operator="lessThan">
      <formula>5</formula>
    </cfRule>
  </conditionalFormatting>
  <conditionalFormatting sqref="F290:M305">
    <cfRule type="cellIs" dxfId="34" priority="7" operator="lessThan">
      <formula>5</formula>
    </cfRule>
  </conditionalFormatting>
  <conditionalFormatting sqref="F306:M321">
    <cfRule type="cellIs" dxfId="33" priority="6" operator="lessThan">
      <formula>5</formula>
    </cfRule>
  </conditionalFormatting>
  <conditionalFormatting sqref="F322:M337">
    <cfRule type="cellIs" dxfId="32" priority="5" operator="lessThan">
      <formula>5</formula>
    </cfRule>
  </conditionalFormatting>
  <conditionalFormatting sqref="F338:M353">
    <cfRule type="cellIs" dxfId="31" priority="4" operator="lessThan">
      <formula>5</formula>
    </cfRule>
  </conditionalFormatting>
  <conditionalFormatting sqref="F354:M369">
    <cfRule type="cellIs" dxfId="30" priority="3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9"/>
  <sheetViews>
    <sheetView workbookViewId="0">
      <selection activeCell="N1" sqref="A1:N1048576"/>
    </sheetView>
  </sheetViews>
  <sheetFormatPr defaultRowHeight="15" x14ac:dyDescent="0.25"/>
  <cols>
    <col min="1" max="1" width="17.140625" customWidth="1"/>
    <col min="2" max="2" width="4.85546875" bestFit="1" customWidth="1"/>
    <col min="3" max="3" width="10.42578125" style="24" bestFit="1" customWidth="1"/>
    <col min="4" max="4" width="17.5703125" bestFit="1" customWidth="1"/>
    <col min="5" max="5" width="26.42578125" bestFit="1" customWidth="1"/>
    <col min="6" max="6" width="5.28515625" bestFit="1" customWidth="1"/>
    <col min="7" max="7" width="6" bestFit="1" customWidth="1"/>
    <col min="8" max="8" width="5.28515625" bestFit="1" customWidth="1"/>
    <col min="9" max="9" width="5.5703125" bestFit="1" customWidth="1"/>
    <col min="10" max="10" width="6.28515625" bestFit="1" customWidth="1"/>
    <col min="11" max="11" width="5.5703125" bestFit="1" customWidth="1"/>
    <col min="12" max="12" width="8.42578125" bestFit="1" customWidth="1"/>
    <col min="13" max="13" width="8.5703125" bestFit="1" customWidth="1"/>
    <col min="14" max="14" width="7.85546875" bestFit="1" customWidth="1"/>
  </cols>
  <sheetData>
    <row r="1" spans="1:22" x14ac:dyDescent="0.25">
      <c r="A1" s="1" t="s">
        <v>23</v>
      </c>
      <c r="B1" s="1" t="s">
        <v>24</v>
      </c>
      <c r="C1" s="20" t="s">
        <v>42</v>
      </c>
      <c r="D1" s="1" t="s">
        <v>0</v>
      </c>
      <c r="E1" s="1" t="s">
        <v>1</v>
      </c>
      <c r="F1" s="2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33</v>
      </c>
      <c r="N1" s="1" t="s">
        <v>32</v>
      </c>
      <c r="P1" t="s">
        <v>37</v>
      </c>
      <c r="Q1" s="18" t="s">
        <v>36</v>
      </c>
      <c r="R1" s="18" t="s">
        <v>35</v>
      </c>
      <c r="T1" t="s">
        <v>38</v>
      </c>
      <c r="V1" t="s">
        <v>39</v>
      </c>
    </row>
    <row r="2" spans="1:22" x14ac:dyDescent="0.25">
      <c r="A2" s="3" t="s">
        <v>34</v>
      </c>
      <c r="B2" s="3">
        <v>1992</v>
      </c>
      <c r="C2" s="21" t="s">
        <v>43</v>
      </c>
      <c r="D2" s="3" t="s">
        <v>2</v>
      </c>
      <c r="E2" s="3" t="s">
        <v>3</v>
      </c>
      <c r="F2" s="4">
        <v>153</v>
      </c>
      <c r="G2" s="5">
        <v>134</v>
      </c>
      <c r="H2" s="6">
        <v>287</v>
      </c>
      <c r="I2" s="4">
        <v>38</v>
      </c>
      <c r="J2" s="5">
        <v>36</v>
      </c>
      <c r="K2" s="6">
        <v>74</v>
      </c>
      <c r="L2" s="7">
        <v>12</v>
      </c>
      <c r="M2" s="8">
        <v>12</v>
      </c>
      <c r="N2" s="9">
        <v>24</v>
      </c>
      <c r="P2">
        <v>1992</v>
      </c>
      <c r="Q2" s="17">
        <v>2</v>
      </c>
      <c r="R2" s="17">
        <v>15</v>
      </c>
    </row>
    <row r="3" spans="1:22" x14ac:dyDescent="0.25">
      <c r="A3" s="3" t="s">
        <v>34</v>
      </c>
      <c r="B3" s="3">
        <v>1992</v>
      </c>
      <c r="C3" s="21" t="s">
        <v>43</v>
      </c>
      <c r="D3" s="3" t="s">
        <v>2</v>
      </c>
      <c r="E3" s="3" t="s">
        <v>4</v>
      </c>
      <c r="F3" s="10">
        <v>153</v>
      </c>
      <c r="G3" s="10">
        <v>134</v>
      </c>
      <c r="H3" s="11">
        <v>287</v>
      </c>
      <c r="I3" s="10">
        <v>38</v>
      </c>
      <c r="J3" s="3">
        <v>36</v>
      </c>
      <c r="K3" s="11">
        <v>74</v>
      </c>
      <c r="L3" s="7">
        <v>9</v>
      </c>
      <c r="M3" s="8">
        <v>5</v>
      </c>
      <c r="N3" s="9">
        <v>14</v>
      </c>
      <c r="P3">
        <v>1993</v>
      </c>
      <c r="Q3" s="17">
        <v>4</v>
      </c>
      <c r="R3" s="17">
        <v>20</v>
      </c>
    </row>
    <row r="4" spans="1:22" x14ac:dyDescent="0.25">
      <c r="A4" s="3" t="s">
        <v>34</v>
      </c>
      <c r="B4" s="3">
        <v>1992</v>
      </c>
      <c r="C4" s="21" t="s">
        <v>43</v>
      </c>
      <c r="D4" s="3" t="s">
        <v>2</v>
      </c>
      <c r="E4" s="3" t="s">
        <v>5</v>
      </c>
      <c r="F4" s="10">
        <v>153</v>
      </c>
      <c r="G4" s="3">
        <v>134</v>
      </c>
      <c r="H4" s="11">
        <v>287</v>
      </c>
      <c r="I4" s="10">
        <v>38</v>
      </c>
      <c r="J4" s="3">
        <v>36</v>
      </c>
      <c r="K4" s="11">
        <v>74</v>
      </c>
      <c r="L4" s="7">
        <v>11</v>
      </c>
      <c r="M4" s="8">
        <v>12</v>
      </c>
      <c r="N4" s="9">
        <v>23</v>
      </c>
      <c r="P4">
        <v>1994</v>
      </c>
      <c r="Q4" s="17">
        <v>3</v>
      </c>
      <c r="R4" s="17">
        <v>22</v>
      </c>
    </row>
    <row r="5" spans="1:22" x14ac:dyDescent="0.25">
      <c r="A5" s="12" t="s">
        <v>34</v>
      </c>
      <c r="B5" s="12">
        <v>1992</v>
      </c>
      <c r="C5" s="22" t="s">
        <v>43</v>
      </c>
      <c r="D5" s="12" t="s">
        <v>2</v>
      </c>
      <c r="E5" s="12" t="s">
        <v>6</v>
      </c>
      <c r="F5" s="10">
        <v>153</v>
      </c>
      <c r="G5" s="3">
        <v>134</v>
      </c>
      <c r="H5" s="11">
        <v>287</v>
      </c>
      <c r="I5" s="13">
        <v>38</v>
      </c>
      <c r="J5" s="12">
        <v>36</v>
      </c>
      <c r="K5" s="14">
        <v>74</v>
      </c>
      <c r="L5" s="7">
        <v>6</v>
      </c>
      <c r="M5" s="8">
        <v>7</v>
      </c>
      <c r="N5" s="9">
        <v>13</v>
      </c>
      <c r="P5">
        <v>1995</v>
      </c>
      <c r="Q5" s="17">
        <v>4</v>
      </c>
      <c r="R5" s="17">
        <v>15</v>
      </c>
    </row>
    <row r="6" spans="1:22" x14ac:dyDescent="0.25">
      <c r="A6" s="5" t="s">
        <v>34</v>
      </c>
      <c r="B6" s="5">
        <v>1992</v>
      </c>
      <c r="C6" s="23" t="s">
        <v>43</v>
      </c>
      <c r="D6" s="5" t="s">
        <v>7</v>
      </c>
      <c r="E6" s="5" t="s">
        <v>8</v>
      </c>
      <c r="F6" s="10">
        <v>153</v>
      </c>
      <c r="G6" s="3">
        <v>134</v>
      </c>
      <c r="H6" s="11">
        <v>287</v>
      </c>
      <c r="I6" s="4">
        <v>28</v>
      </c>
      <c r="J6" s="5">
        <v>22</v>
      </c>
      <c r="K6" s="6">
        <v>50</v>
      </c>
      <c r="L6" s="7">
        <v>12</v>
      </c>
      <c r="M6" s="8">
        <v>9</v>
      </c>
      <c r="N6" s="9">
        <v>21</v>
      </c>
      <c r="P6">
        <v>1996</v>
      </c>
      <c r="Q6" s="17">
        <v>2</v>
      </c>
      <c r="R6" s="17">
        <v>18</v>
      </c>
    </row>
    <row r="7" spans="1:22" x14ac:dyDescent="0.25">
      <c r="A7" s="3" t="s">
        <v>34</v>
      </c>
      <c r="B7" s="3">
        <v>1992</v>
      </c>
      <c r="C7" s="21" t="s">
        <v>43</v>
      </c>
      <c r="D7" s="3" t="s">
        <v>7</v>
      </c>
      <c r="E7" s="3" t="s">
        <v>9</v>
      </c>
      <c r="F7" s="10">
        <v>153</v>
      </c>
      <c r="G7" s="3">
        <v>134</v>
      </c>
      <c r="H7" s="11">
        <v>287</v>
      </c>
      <c r="I7" s="10">
        <v>28</v>
      </c>
      <c r="J7" s="3">
        <v>22</v>
      </c>
      <c r="K7" s="11">
        <v>50</v>
      </c>
      <c r="L7" s="7">
        <v>11</v>
      </c>
      <c r="M7" s="8">
        <v>7</v>
      </c>
      <c r="N7" s="9">
        <v>18</v>
      </c>
      <c r="P7">
        <v>1997</v>
      </c>
      <c r="Q7" s="17">
        <v>4</v>
      </c>
      <c r="R7" s="17">
        <v>21</v>
      </c>
    </row>
    <row r="8" spans="1:22" x14ac:dyDescent="0.25">
      <c r="A8" s="12" t="s">
        <v>34</v>
      </c>
      <c r="B8" s="12">
        <v>1992</v>
      </c>
      <c r="C8" s="22" t="s">
        <v>43</v>
      </c>
      <c r="D8" s="12" t="s">
        <v>7</v>
      </c>
      <c r="E8" s="12" t="s">
        <v>10</v>
      </c>
      <c r="F8" s="10">
        <v>153</v>
      </c>
      <c r="G8" s="3">
        <v>134</v>
      </c>
      <c r="H8" s="11">
        <v>287</v>
      </c>
      <c r="I8" s="13">
        <v>28</v>
      </c>
      <c r="J8" s="12">
        <v>22</v>
      </c>
      <c r="K8" s="14">
        <v>50</v>
      </c>
      <c r="L8" s="7">
        <v>5</v>
      </c>
      <c r="M8" s="8">
        <v>6</v>
      </c>
      <c r="N8" s="9">
        <v>11</v>
      </c>
      <c r="P8">
        <v>1998</v>
      </c>
      <c r="Q8" s="17">
        <v>3</v>
      </c>
      <c r="R8" s="17">
        <v>17</v>
      </c>
    </row>
    <row r="9" spans="1:22" x14ac:dyDescent="0.25">
      <c r="A9" s="5" t="s">
        <v>34</v>
      </c>
      <c r="B9" s="5">
        <v>1992</v>
      </c>
      <c r="C9" s="23" t="s">
        <v>43</v>
      </c>
      <c r="D9" s="5" t="s">
        <v>11</v>
      </c>
      <c r="E9" s="5" t="s">
        <v>12</v>
      </c>
      <c r="F9" s="10">
        <v>153</v>
      </c>
      <c r="G9" s="3">
        <v>134</v>
      </c>
      <c r="H9" s="11">
        <v>287</v>
      </c>
      <c r="I9" s="4">
        <v>27</v>
      </c>
      <c r="J9" s="5">
        <v>19</v>
      </c>
      <c r="K9" s="6">
        <v>46</v>
      </c>
      <c r="L9" s="7">
        <v>10</v>
      </c>
      <c r="M9" s="8">
        <v>6</v>
      </c>
      <c r="N9" s="9">
        <v>16</v>
      </c>
      <c r="P9">
        <v>1999</v>
      </c>
      <c r="Q9" s="17">
        <v>3</v>
      </c>
      <c r="R9" s="17">
        <v>22</v>
      </c>
    </row>
    <row r="10" spans="1:22" x14ac:dyDescent="0.25">
      <c r="A10" s="3" t="s">
        <v>34</v>
      </c>
      <c r="B10" s="3">
        <v>1992</v>
      </c>
      <c r="C10" s="21" t="s">
        <v>43</v>
      </c>
      <c r="D10" s="3" t="s">
        <v>11</v>
      </c>
      <c r="E10" s="3" t="s">
        <v>13</v>
      </c>
      <c r="F10" s="10">
        <v>153</v>
      </c>
      <c r="G10" s="3">
        <v>134</v>
      </c>
      <c r="H10" s="11">
        <v>287</v>
      </c>
      <c r="I10" s="10">
        <v>27</v>
      </c>
      <c r="J10" s="3">
        <v>19</v>
      </c>
      <c r="K10" s="11">
        <v>46</v>
      </c>
      <c r="L10" s="7">
        <v>6</v>
      </c>
      <c r="M10" s="8">
        <v>5</v>
      </c>
      <c r="N10" s="9">
        <v>11</v>
      </c>
      <c r="P10">
        <v>2000</v>
      </c>
      <c r="Q10" s="17">
        <v>4</v>
      </c>
      <c r="R10" s="17">
        <v>16</v>
      </c>
    </row>
    <row r="11" spans="1:22" x14ac:dyDescent="0.25">
      <c r="A11" s="12" t="s">
        <v>34</v>
      </c>
      <c r="B11" s="12">
        <v>1992</v>
      </c>
      <c r="C11" s="22" t="s">
        <v>43</v>
      </c>
      <c r="D11" s="12" t="s">
        <v>11</v>
      </c>
      <c r="E11" s="12" t="s">
        <v>14</v>
      </c>
      <c r="F11" s="10">
        <v>153</v>
      </c>
      <c r="G11" s="3">
        <v>134</v>
      </c>
      <c r="H11" s="11">
        <v>287</v>
      </c>
      <c r="I11" s="13">
        <v>27</v>
      </c>
      <c r="J11" s="12">
        <v>19</v>
      </c>
      <c r="K11" s="14">
        <v>46</v>
      </c>
      <c r="L11" s="7">
        <v>11</v>
      </c>
      <c r="M11" s="8">
        <v>8</v>
      </c>
      <c r="N11" s="9">
        <v>19</v>
      </c>
      <c r="P11">
        <v>2001</v>
      </c>
      <c r="Q11" s="17">
        <v>3</v>
      </c>
      <c r="R11" s="17">
        <v>16</v>
      </c>
    </row>
    <row r="12" spans="1:22" x14ac:dyDescent="0.25">
      <c r="A12" s="5" t="s">
        <v>34</v>
      </c>
      <c r="B12" s="5">
        <v>1992</v>
      </c>
      <c r="C12" s="23" t="s">
        <v>43</v>
      </c>
      <c r="D12" s="5" t="s">
        <v>15</v>
      </c>
      <c r="E12" s="5" t="s">
        <v>16</v>
      </c>
      <c r="F12" s="10">
        <v>153</v>
      </c>
      <c r="G12" s="3">
        <v>134</v>
      </c>
      <c r="H12" s="11">
        <v>287</v>
      </c>
      <c r="I12" s="4">
        <v>34</v>
      </c>
      <c r="J12" s="5">
        <v>26</v>
      </c>
      <c r="K12" s="6">
        <v>60</v>
      </c>
      <c r="L12" s="7">
        <v>11</v>
      </c>
      <c r="M12" s="8">
        <v>8</v>
      </c>
      <c r="N12" s="9">
        <v>19</v>
      </c>
      <c r="P12">
        <v>2002</v>
      </c>
      <c r="Q12" s="17">
        <v>3</v>
      </c>
      <c r="R12" s="17">
        <v>21</v>
      </c>
    </row>
    <row r="13" spans="1:22" x14ac:dyDescent="0.25">
      <c r="A13" s="3" t="s">
        <v>34</v>
      </c>
      <c r="B13" s="3">
        <v>1992</v>
      </c>
      <c r="C13" s="21" t="s">
        <v>43</v>
      </c>
      <c r="D13" s="3" t="s">
        <v>15</v>
      </c>
      <c r="E13" s="3" t="s">
        <v>17</v>
      </c>
      <c r="F13" s="10">
        <v>153</v>
      </c>
      <c r="G13" s="3">
        <v>134</v>
      </c>
      <c r="H13" s="11">
        <v>287</v>
      </c>
      <c r="I13" s="10">
        <v>34</v>
      </c>
      <c r="J13" s="3">
        <v>26</v>
      </c>
      <c r="K13" s="11">
        <v>60</v>
      </c>
      <c r="L13" s="7">
        <v>11</v>
      </c>
      <c r="M13" s="8">
        <v>10</v>
      </c>
      <c r="N13" s="9">
        <v>21</v>
      </c>
      <c r="P13">
        <v>2003</v>
      </c>
      <c r="Q13" s="17">
        <v>4</v>
      </c>
      <c r="R13" s="17">
        <v>15</v>
      </c>
    </row>
    <row r="14" spans="1:22" x14ac:dyDescent="0.25">
      <c r="A14" s="12" t="s">
        <v>34</v>
      </c>
      <c r="B14" s="12">
        <v>1992</v>
      </c>
      <c r="C14" s="22" t="s">
        <v>43</v>
      </c>
      <c r="D14" s="12" t="s">
        <v>15</v>
      </c>
      <c r="E14" s="12" t="s">
        <v>18</v>
      </c>
      <c r="F14" s="10">
        <v>153</v>
      </c>
      <c r="G14" s="3">
        <v>134</v>
      </c>
      <c r="H14" s="11">
        <v>287</v>
      </c>
      <c r="I14" s="13">
        <v>34</v>
      </c>
      <c r="J14" s="12">
        <v>26</v>
      </c>
      <c r="K14" s="14">
        <v>60</v>
      </c>
      <c r="L14" s="7">
        <v>12</v>
      </c>
      <c r="M14" s="8">
        <v>8</v>
      </c>
      <c r="N14" s="9">
        <v>20</v>
      </c>
      <c r="P14">
        <v>2004</v>
      </c>
      <c r="Q14" s="17">
        <v>2</v>
      </c>
      <c r="R14" s="17">
        <v>15</v>
      </c>
    </row>
    <row r="15" spans="1:22" x14ac:dyDescent="0.25">
      <c r="A15" s="3" t="s">
        <v>34</v>
      </c>
      <c r="B15" s="3">
        <v>1992</v>
      </c>
      <c r="C15" s="21" t="s">
        <v>43</v>
      </c>
      <c r="D15" s="3" t="s">
        <v>19</v>
      </c>
      <c r="E15" s="3" t="s">
        <v>20</v>
      </c>
      <c r="F15" s="10">
        <v>153</v>
      </c>
      <c r="G15" s="3">
        <v>134</v>
      </c>
      <c r="H15" s="11">
        <v>287</v>
      </c>
      <c r="I15" s="4">
        <v>26</v>
      </c>
      <c r="J15" s="5">
        <v>31</v>
      </c>
      <c r="K15" s="6">
        <v>57</v>
      </c>
      <c r="L15" s="7">
        <v>9</v>
      </c>
      <c r="M15" s="8">
        <v>11</v>
      </c>
      <c r="N15" s="9">
        <v>20</v>
      </c>
      <c r="P15">
        <v>2005</v>
      </c>
      <c r="Q15" s="17">
        <v>2</v>
      </c>
      <c r="R15" s="17">
        <v>16</v>
      </c>
    </row>
    <row r="16" spans="1:22" x14ac:dyDescent="0.25">
      <c r="A16" s="3" t="s">
        <v>34</v>
      </c>
      <c r="B16" s="3">
        <v>1992</v>
      </c>
      <c r="C16" s="21" t="s">
        <v>43</v>
      </c>
      <c r="D16" s="3" t="s">
        <v>19</v>
      </c>
      <c r="E16" s="3" t="s">
        <v>21</v>
      </c>
      <c r="F16" s="10">
        <v>153</v>
      </c>
      <c r="G16" s="3">
        <v>134</v>
      </c>
      <c r="H16" s="11">
        <v>287</v>
      </c>
      <c r="I16" s="10">
        <v>26</v>
      </c>
      <c r="J16" s="3">
        <v>31</v>
      </c>
      <c r="K16" s="11">
        <v>57</v>
      </c>
      <c r="L16" s="7">
        <v>11</v>
      </c>
      <c r="M16" s="8">
        <v>11</v>
      </c>
      <c r="N16" s="9">
        <v>22</v>
      </c>
      <c r="P16">
        <v>2006</v>
      </c>
      <c r="Q16" s="17">
        <v>3</v>
      </c>
      <c r="R16" s="17">
        <v>16</v>
      </c>
    </row>
    <row r="17" spans="1:18" x14ac:dyDescent="0.25">
      <c r="A17" s="12" t="s">
        <v>34</v>
      </c>
      <c r="B17" s="12">
        <v>1992</v>
      </c>
      <c r="C17" s="22" t="s">
        <v>43</v>
      </c>
      <c r="D17" s="12" t="s">
        <v>19</v>
      </c>
      <c r="E17" s="12" t="s">
        <v>22</v>
      </c>
      <c r="F17" s="13">
        <v>153</v>
      </c>
      <c r="G17" s="12">
        <v>134</v>
      </c>
      <c r="H17" s="14">
        <v>287</v>
      </c>
      <c r="I17" s="13">
        <v>26</v>
      </c>
      <c r="J17" s="12">
        <v>31</v>
      </c>
      <c r="K17" s="14">
        <v>57</v>
      </c>
      <c r="L17" s="7">
        <v>6</v>
      </c>
      <c r="M17" s="8">
        <v>9</v>
      </c>
      <c r="N17" s="9">
        <v>15</v>
      </c>
      <c r="P17">
        <v>2007</v>
      </c>
      <c r="Q17" s="17">
        <v>5</v>
      </c>
      <c r="R17" s="17">
        <v>19</v>
      </c>
    </row>
    <row r="18" spans="1:18" x14ac:dyDescent="0.25">
      <c r="A18" s="3" t="s">
        <v>34</v>
      </c>
      <c r="B18" s="3">
        <v>1993</v>
      </c>
      <c r="C18" s="21" t="s">
        <v>43</v>
      </c>
      <c r="D18" s="3" t="s">
        <v>2</v>
      </c>
      <c r="E18" s="3" t="s">
        <v>3</v>
      </c>
      <c r="F18" s="4">
        <v>74</v>
      </c>
      <c r="G18" s="5">
        <v>68</v>
      </c>
      <c r="H18" s="6">
        <v>142</v>
      </c>
      <c r="I18" s="4">
        <v>15</v>
      </c>
      <c r="J18" s="5">
        <v>21</v>
      </c>
      <c r="K18" s="6">
        <v>36</v>
      </c>
      <c r="L18" s="7">
        <v>6</v>
      </c>
      <c r="M18" s="8">
        <v>6</v>
      </c>
      <c r="N18" s="9">
        <v>12</v>
      </c>
      <c r="P18">
        <v>2008</v>
      </c>
      <c r="Q18" s="17">
        <v>3</v>
      </c>
      <c r="R18" s="17">
        <v>19</v>
      </c>
    </row>
    <row r="19" spans="1:18" x14ac:dyDescent="0.25">
      <c r="A19" s="3" t="s">
        <v>34</v>
      </c>
      <c r="B19" s="3">
        <v>1993</v>
      </c>
      <c r="C19" s="21" t="s">
        <v>43</v>
      </c>
      <c r="D19" s="3" t="s">
        <v>2</v>
      </c>
      <c r="E19" s="3" t="s">
        <v>4</v>
      </c>
      <c r="F19" s="10">
        <v>74</v>
      </c>
      <c r="G19" s="3">
        <v>68</v>
      </c>
      <c r="H19" s="11">
        <v>142</v>
      </c>
      <c r="I19" s="10">
        <v>15</v>
      </c>
      <c r="J19" s="3">
        <v>21</v>
      </c>
      <c r="K19" s="11">
        <v>36</v>
      </c>
      <c r="L19" s="7">
        <v>3</v>
      </c>
      <c r="M19" s="8">
        <v>3</v>
      </c>
      <c r="N19" s="9">
        <v>6</v>
      </c>
      <c r="P19">
        <v>2009</v>
      </c>
      <c r="Q19" s="17">
        <v>5</v>
      </c>
      <c r="R19" s="17">
        <v>21</v>
      </c>
    </row>
    <row r="20" spans="1:18" x14ac:dyDescent="0.25">
      <c r="A20" s="3" t="s">
        <v>34</v>
      </c>
      <c r="B20" s="3">
        <v>1993</v>
      </c>
      <c r="C20" s="21" t="s">
        <v>43</v>
      </c>
      <c r="D20" s="3" t="s">
        <v>2</v>
      </c>
      <c r="E20" s="3" t="s">
        <v>5</v>
      </c>
      <c r="F20" s="10">
        <v>74</v>
      </c>
      <c r="G20" s="3">
        <v>68</v>
      </c>
      <c r="H20" s="11">
        <v>142</v>
      </c>
      <c r="I20" s="10">
        <v>15</v>
      </c>
      <c r="J20" s="3">
        <v>21</v>
      </c>
      <c r="K20" s="11">
        <v>36</v>
      </c>
      <c r="L20" s="7">
        <v>3</v>
      </c>
      <c r="M20" s="8">
        <v>5</v>
      </c>
      <c r="N20" s="9">
        <v>8</v>
      </c>
      <c r="P20">
        <v>2010</v>
      </c>
      <c r="Q20" s="17">
        <v>5</v>
      </c>
      <c r="R20" s="17">
        <v>17</v>
      </c>
    </row>
    <row r="21" spans="1:18" x14ac:dyDescent="0.25">
      <c r="A21" s="12" t="s">
        <v>34</v>
      </c>
      <c r="B21" s="12">
        <v>1993</v>
      </c>
      <c r="C21" s="22" t="s">
        <v>43</v>
      </c>
      <c r="D21" s="12" t="s">
        <v>2</v>
      </c>
      <c r="E21" s="12" t="s">
        <v>6</v>
      </c>
      <c r="F21" s="10">
        <v>74</v>
      </c>
      <c r="G21" s="3">
        <v>68</v>
      </c>
      <c r="H21" s="11">
        <v>142</v>
      </c>
      <c r="I21" s="13">
        <v>15</v>
      </c>
      <c r="J21" s="12">
        <v>21</v>
      </c>
      <c r="K21" s="14">
        <v>36</v>
      </c>
      <c r="L21" s="7">
        <v>3</v>
      </c>
      <c r="M21" s="8">
        <v>7</v>
      </c>
      <c r="N21" s="9">
        <v>10</v>
      </c>
      <c r="P21">
        <v>2011</v>
      </c>
      <c r="Q21" s="17">
        <v>2</v>
      </c>
      <c r="R21" s="17">
        <v>23</v>
      </c>
    </row>
    <row r="22" spans="1:18" x14ac:dyDescent="0.25">
      <c r="A22" s="5" t="s">
        <v>34</v>
      </c>
      <c r="B22" s="5">
        <v>1993</v>
      </c>
      <c r="C22" s="23" t="s">
        <v>43</v>
      </c>
      <c r="D22" s="5" t="s">
        <v>7</v>
      </c>
      <c r="E22" s="5" t="s">
        <v>8</v>
      </c>
      <c r="F22" s="10">
        <v>74</v>
      </c>
      <c r="G22" s="3">
        <v>68</v>
      </c>
      <c r="H22" s="11">
        <v>142</v>
      </c>
      <c r="I22" s="4">
        <v>12</v>
      </c>
      <c r="J22" s="5">
        <v>12</v>
      </c>
      <c r="K22" s="6">
        <v>24</v>
      </c>
      <c r="L22" s="7">
        <v>7</v>
      </c>
      <c r="M22" s="8">
        <v>7</v>
      </c>
      <c r="N22" s="9">
        <v>14</v>
      </c>
      <c r="P22">
        <v>2012</v>
      </c>
      <c r="Q22" s="17">
        <v>3</v>
      </c>
      <c r="R22" s="17">
        <v>23</v>
      </c>
    </row>
    <row r="23" spans="1:18" x14ac:dyDescent="0.25">
      <c r="A23" s="3" t="s">
        <v>34</v>
      </c>
      <c r="B23" s="3">
        <v>1993</v>
      </c>
      <c r="C23" s="21" t="s">
        <v>43</v>
      </c>
      <c r="D23" s="3" t="s">
        <v>7</v>
      </c>
      <c r="E23" s="3" t="s">
        <v>9</v>
      </c>
      <c r="F23" s="10">
        <v>74</v>
      </c>
      <c r="G23" s="3">
        <v>68</v>
      </c>
      <c r="H23" s="11">
        <v>142</v>
      </c>
      <c r="I23" s="10">
        <v>12</v>
      </c>
      <c r="J23" s="3">
        <v>12</v>
      </c>
      <c r="K23" s="11">
        <v>24</v>
      </c>
      <c r="L23" s="7">
        <v>3</v>
      </c>
      <c r="M23" s="8">
        <v>3</v>
      </c>
      <c r="N23" s="9">
        <v>6</v>
      </c>
      <c r="P23">
        <v>2013</v>
      </c>
      <c r="Q23" s="17">
        <v>4</v>
      </c>
      <c r="R23" s="17">
        <v>21</v>
      </c>
    </row>
    <row r="24" spans="1:18" x14ac:dyDescent="0.25">
      <c r="A24" s="12" t="s">
        <v>34</v>
      </c>
      <c r="B24" s="12">
        <v>1993</v>
      </c>
      <c r="C24" s="22" t="s">
        <v>43</v>
      </c>
      <c r="D24" s="12" t="s">
        <v>7</v>
      </c>
      <c r="E24" s="12" t="s">
        <v>10</v>
      </c>
      <c r="F24" s="10">
        <v>74</v>
      </c>
      <c r="G24" s="3">
        <v>68</v>
      </c>
      <c r="H24" s="11">
        <v>142</v>
      </c>
      <c r="I24" s="13">
        <v>12</v>
      </c>
      <c r="J24" s="12">
        <v>12</v>
      </c>
      <c r="K24" s="14">
        <v>24</v>
      </c>
      <c r="L24" s="7">
        <v>2</v>
      </c>
      <c r="M24" s="8">
        <v>2</v>
      </c>
      <c r="N24" s="9">
        <v>4</v>
      </c>
      <c r="P24">
        <v>2014</v>
      </c>
      <c r="Q24" s="17">
        <v>4</v>
      </c>
      <c r="R24" s="17">
        <v>24</v>
      </c>
    </row>
    <row r="25" spans="1:18" x14ac:dyDescent="0.25">
      <c r="A25" s="5" t="s">
        <v>34</v>
      </c>
      <c r="B25" s="5">
        <v>1993</v>
      </c>
      <c r="C25" s="23" t="s">
        <v>43</v>
      </c>
      <c r="D25" s="5" t="s">
        <v>11</v>
      </c>
      <c r="E25" s="5" t="s">
        <v>12</v>
      </c>
      <c r="F25" s="10">
        <v>74</v>
      </c>
      <c r="G25" s="3">
        <v>68</v>
      </c>
      <c r="H25" s="11">
        <v>142</v>
      </c>
      <c r="I25" s="4">
        <v>11</v>
      </c>
      <c r="J25" s="5">
        <v>14</v>
      </c>
      <c r="K25" s="6">
        <v>25</v>
      </c>
      <c r="L25" s="7">
        <v>4</v>
      </c>
      <c r="M25" s="8">
        <v>5</v>
      </c>
      <c r="N25" s="9">
        <v>9</v>
      </c>
    </row>
    <row r="26" spans="1:18" x14ac:dyDescent="0.25">
      <c r="A26" s="3" t="s">
        <v>34</v>
      </c>
      <c r="B26" s="3">
        <v>1993</v>
      </c>
      <c r="C26" s="21" t="s">
        <v>43</v>
      </c>
      <c r="D26" s="3" t="s">
        <v>11</v>
      </c>
      <c r="E26" s="3" t="s">
        <v>13</v>
      </c>
      <c r="F26" s="10">
        <v>74</v>
      </c>
      <c r="G26" s="3">
        <v>68</v>
      </c>
      <c r="H26" s="11">
        <v>142</v>
      </c>
      <c r="I26" s="10">
        <v>11</v>
      </c>
      <c r="J26" s="3">
        <v>14</v>
      </c>
      <c r="K26" s="11">
        <v>25</v>
      </c>
      <c r="L26" s="7">
        <v>3</v>
      </c>
      <c r="M26" s="8">
        <v>3</v>
      </c>
      <c r="N26" s="9">
        <v>6</v>
      </c>
    </row>
    <row r="27" spans="1:18" x14ac:dyDescent="0.25">
      <c r="A27" s="12" t="s">
        <v>34</v>
      </c>
      <c r="B27" s="12">
        <v>1993</v>
      </c>
      <c r="C27" s="22" t="s">
        <v>43</v>
      </c>
      <c r="D27" s="12" t="s">
        <v>11</v>
      </c>
      <c r="E27" s="12" t="s">
        <v>14</v>
      </c>
      <c r="F27" s="10">
        <v>74</v>
      </c>
      <c r="G27" s="3">
        <v>68</v>
      </c>
      <c r="H27" s="11">
        <v>142</v>
      </c>
      <c r="I27" s="13">
        <v>11</v>
      </c>
      <c r="J27" s="12">
        <v>14</v>
      </c>
      <c r="K27" s="14">
        <v>25</v>
      </c>
      <c r="L27" s="7">
        <v>4</v>
      </c>
      <c r="M27" s="8">
        <v>6</v>
      </c>
      <c r="N27" s="9">
        <v>10</v>
      </c>
    </row>
    <row r="28" spans="1:18" x14ac:dyDescent="0.25">
      <c r="A28" s="5" t="s">
        <v>34</v>
      </c>
      <c r="B28" s="5">
        <v>1993</v>
      </c>
      <c r="C28" s="23" t="s">
        <v>43</v>
      </c>
      <c r="D28" s="5" t="s">
        <v>15</v>
      </c>
      <c r="E28" s="5" t="s">
        <v>16</v>
      </c>
      <c r="F28" s="10">
        <v>74</v>
      </c>
      <c r="G28" s="3">
        <v>68</v>
      </c>
      <c r="H28" s="11">
        <v>142</v>
      </c>
      <c r="I28" s="4">
        <v>19</v>
      </c>
      <c r="J28" s="5">
        <v>10</v>
      </c>
      <c r="K28" s="6">
        <v>29</v>
      </c>
      <c r="L28" s="7">
        <v>6</v>
      </c>
      <c r="M28" s="8">
        <v>4</v>
      </c>
      <c r="N28" s="9">
        <v>10</v>
      </c>
      <c r="P28" t="s">
        <v>40</v>
      </c>
      <c r="Q28" s="19">
        <v>5</v>
      </c>
      <c r="R28" s="19">
        <v>25</v>
      </c>
    </row>
    <row r="29" spans="1:18" x14ac:dyDescent="0.25">
      <c r="A29" s="3" t="s">
        <v>34</v>
      </c>
      <c r="B29" s="3">
        <v>1993</v>
      </c>
      <c r="C29" s="21" t="s">
        <v>43</v>
      </c>
      <c r="D29" s="3" t="s">
        <v>15</v>
      </c>
      <c r="E29" s="3" t="s">
        <v>17</v>
      </c>
      <c r="F29" s="10">
        <v>74</v>
      </c>
      <c r="G29" s="3">
        <v>68</v>
      </c>
      <c r="H29" s="11">
        <v>142</v>
      </c>
      <c r="I29" s="10">
        <v>19</v>
      </c>
      <c r="J29" s="3">
        <v>10</v>
      </c>
      <c r="K29" s="11">
        <v>29</v>
      </c>
      <c r="L29" s="7">
        <v>7</v>
      </c>
      <c r="M29" s="8">
        <v>2</v>
      </c>
      <c r="N29" s="9">
        <v>9</v>
      </c>
      <c r="P29" t="s">
        <v>41</v>
      </c>
      <c r="Q29" s="19">
        <v>2</v>
      </c>
      <c r="R29" s="19">
        <v>15</v>
      </c>
    </row>
    <row r="30" spans="1:18" x14ac:dyDescent="0.25">
      <c r="A30" s="12" t="s">
        <v>34</v>
      </c>
      <c r="B30" s="12">
        <v>1993</v>
      </c>
      <c r="C30" s="22" t="s">
        <v>43</v>
      </c>
      <c r="D30" s="12" t="s">
        <v>15</v>
      </c>
      <c r="E30" s="12" t="s">
        <v>18</v>
      </c>
      <c r="F30" s="10">
        <v>74</v>
      </c>
      <c r="G30" s="3">
        <v>68</v>
      </c>
      <c r="H30" s="11">
        <v>142</v>
      </c>
      <c r="I30" s="13">
        <v>19</v>
      </c>
      <c r="J30" s="12">
        <v>10</v>
      </c>
      <c r="K30" s="14">
        <v>29</v>
      </c>
      <c r="L30" s="7">
        <v>6</v>
      </c>
      <c r="M30" s="8">
        <v>4</v>
      </c>
      <c r="N30" s="9">
        <v>10</v>
      </c>
    </row>
    <row r="31" spans="1:18" x14ac:dyDescent="0.25">
      <c r="A31" s="3" t="s">
        <v>34</v>
      </c>
      <c r="B31" s="3">
        <v>1993</v>
      </c>
      <c r="C31" s="21" t="s">
        <v>43</v>
      </c>
      <c r="D31" s="3" t="s">
        <v>19</v>
      </c>
      <c r="E31" s="3" t="s">
        <v>20</v>
      </c>
      <c r="F31" s="10">
        <v>74</v>
      </c>
      <c r="G31" s="3">
        <v>68</v>
      </c>
      <c r="H31" s="11">
        <v>142</v>
      </c>
      <c r="I31" s="4">
        <v>17</v>
      </c>
      <c r="J31" s="5">
        <v>11</v>
      </c>
      <c r="K31" s="6">
        <v>28</v>
      </c>
      <c r="L31" s="7">
        <v>5</v>
      </c>
      <c r="M31" s="8">
        <v>6</v>
      </c>
      <c r="N31" s="9">
        <v>11</v>
      </c>
    </row>
    <row r="32" spans="1:18" x14ac:dyDescent="0.25">
      <c r="A32" s="3" t="s">
        <v>34</v>
      </c>
      <c r="B32" s="3">
        <v>1993</v>
      </c>
      <c r="C32" s="21" t="s">
        <v>43</v>
      </c>
      <c r="D32" s="3" t="s">
        <v>19</v>
      </c>
      <c r="E32" s="3" t="s">
        <v>21</v>
      </c>
      <c r="F32" s="10">
        <v>74</v>
      </c>
      <c r="G32" s="3">
        <v>68</v>
      </c>
      <c r="H32" s="11">
        <v>142</v>
      </c>
      <c r="I32" s="10">
        <v>17</v>
      </c>
      <c r="J32" s="3">
        <v>11</v>
      </c>
      <c r="K32" s="11">
        <v>28</v>
      </c>
      <c r="L32" s="7">
        <v>5</v>
      </c>
      <c r="M32" s="8">
        <v>2</v>
      </c>
      <c r="N32" s="9">
        <v>7</v>
      </c>
    </row>
    <row r="33" spans="1:14" x14ac:dyDescent="0.25">
      <c r="A33" s="12" t="s">
        <v>34</v>
      </c>
      <c r="B33" s="12">
        <v>1993</v>
      </c>
      <c r="C33" s="22" t="s">
        <v>43</v>
      </c>
      <c r="D33" s="12" t="s">
        <v>19</v>
      </c>
      <c r="E33" s="12" t="s">
        <v>22</v>
      </c>
      <c r="F33" s="13">
        <v>74</v>
      </c>
      <c r="G33" s="12">
        <v>68</v>
      </c>
      <c r="H33" s="14">
        <v>142</v>
      </c>
      <c r="I33" s="13">
        <v>17</v>
      </c>
      <c r="J33" s="12">
        <v>11</v>
      </c>
      <c r="K33" s="14">
        <v>28</v>
      </c>
      <c r="L33" s="7">
        <v>7</v>
      </c>
      <c r="M33" s="8">
        <v>3</v>
      </c>
      <c r="N33" s="9">
        <v>10</v>
      </c>
    </row>
    <row r="34" spans="1:14" x14ac:dyDescent="0.25">
      <c r="A34" s="3" t="s">
        <v>34</v>
      </c>
      <c r="B34" s="3">
        <v>1994</v>
      </c>
      <c r="C34" s="21" t="s">
        <v>43</v>
      </c>
      <c r="D34" s="3" t="s">
        <v>2</v>
      </c>
      <c r="E34" s="3" t="s">
        <v>3</v>
      </c>
      <c r="F34" s="4">
        <v>101</v>
      </c>
      <c r="G34" s="5">
        <v>91</v>
      </c>
      <c r="H34" s="6">
        <v>192</v>
      </c>
      <c r="I34" s="4">
        <v>20</v>
      </c>
      <c r="J34" s="5">
        <v>22</v>
      </c>
      <c r="K34" s="6">
        <v>42</v>
      </c>
      <c r="L34" s="7">
        <v>4</v>
      </c>
      <c r="M34" s="8">
        <v>6</v>
      </c>
      <c r="N34" s="9">
        <v>10</v>
      </c>
    </row>
    <row r="35" spans="1:14" x14ac:dyDescent="0.25">
      <c r="A35" s="3" t="s">
        <v>34</v>
      </c>
      <c r="B35" s="3">
        <v>1994</v>
      </c>
      <c r="C35" s="21" t="s">
        <v>43</v>
      </c>
      <c r="D35" s="3" t="s">
        <v>2</v>
      </c>
      <c r="E35" s="3" t="s">
        <v>4</v>
      </c>
      <c r="F35" s="10">
        <v>101</v>
      </c>
      <c r="G35" s="3">
        <v>91</v>
      </c>
      <c r="H35" s="11">
        <v>192</v>
      </c>
      <c r="I35" s="10">
        <v>20</v>
      </c>
      <c r="J35" s="3">
        <v>22</v>
      </c>
      <c r="K35" s="11">
        <v>42</v>
      </c>
      <c r="L35" s="7">
        <v>5</v>
      </c>
      <c r="M35" s="8">
        <v>5</v>
      </c>
      <c r="N35" s="9">
        <v>10</v>
      </c>
    </row>
    <row r="36" spans="1:14" x14ac:dyDescent="0.25">
      <c r="A36" s="3" t="s">
        <v>34</v>
      </c>
      <c r="B36" s="3">
        <v>1994</v>
      </c>
      <c r="C36" s="21" t="s">
        <v>43</v>
      </c>
      <c r="D36" s="3" t="s">
        <v>2</v>
      </c>
      <c r="E36" s="3" t="s">
        <v>5</v>
      </c>
      <c r="F36" s="10">
        <v>101</v>
      </c>
      <c r="G36" s="3">
        <v>91</v>
      </c>
      <c r="H36" s="11">
        <v>192</v>
      </c>
      <c r="I36" s="10">
        <v>20</v>
      </c>
      <c r="J36" s="3">
        <v>22</v>
      </c>
      <c r="K36" s="11">
        <v>42</v>
      </c>
      <c r="L36" s="7">
        <v>7</v>
      </c>
      <c r="M36" s="8">
        <v>6</v>
      </c>
      <c r="N36" s="9">
        <v>13</v>
      </c>
    </row>
    <row r="37" spans="1:14" x14ac:dyDescent="0.25">
      <c r="A37" s="12" t="s">
        <v>34</v>
      </c>
      <c r="B37" s="12">
        <v>1994</v>
      </c>
      <c r="C37" s="22" t="s">
        <v>43</v>
      </c>
      <c r="D37" s="12" t="s">
        <v>2</v>
      </c>
      <c r="E37" s="12" t="s">
        <v>6</v>
      </c>
      <c r="F37" s="10">
        <v>101</v>
      </c>
      <c r="G37" s="3">
        <v>91</v>
      </c>
      <c r="H37" s="11">
        <v>192</v>
      </c>
      <c r="I37" s="13">
        <v>20</v>
      </c>
      <c r="J37" s="12">
        <v>22</v>
      </c>
      <c r="K37" s="14">
        <v>42</v>
      </c>
      <c r="L37" s="7">
        <v>4</v>
      </c>
      <c r="M37" s="8">
        <v>5</v>
      </c>
      <c r="N37" s="9">
        <v>9</v>
      </c>
    </row>
    <row r="38" spans="1:14" x14ac:dyDescent="0.25">
      <c r="A38" s="5" t="s">
        <v>34</v>
      </c>
      <c r="B38" s="5">
        <v>1994</v>
      </c>
      <c r="C38" s="23" t="s">
        <v>43</v>
      </c>
      <c r="D38" s="5" t="s">
        <v>7</v>
      </c>
      <c r="E38" s="5" t="s">
        <v>8</v>
      </c>
      <c r="F38" s="10">
        <v>101</v>
      </c>
      <c r="G38" s="3">
        <v>91</v>
      </c>
      <c r="H38" s="11">
        <v>192</v>
      </c>
      <c r="I38" s="4">
        <v>21</v>
      </c>
      <c r="J38" s="5">
        <v>18</v>
      </c>
      <c r="K38" s="6">
        <v>39</v>
      </c>
      <c r="L38" s="7">
        <v>7</v>
      </c>
      <c r="M38" s="8">
        <v>4</v>
      </c>
      <c r="N38" s="9">
        <v>11</v>
      </c>
    </row>
    <row r="39" spans="1:14" x14ac:dyDescent="0.25">
      <c r="A39" s="3" t="s">
        <v>34</v>
      </c>
      <c r="B39" s="3">
        <v>1994</v>
      </c>
      <c r="C39" s="21" t="s">
        <v>43</v>
      </c>
      <c r="D39" s="3" t="s">
        <v>7</v>
      </c>
      <c r="E39" s="3" t="s">
        <v>9</v>
      </c>
      <c r="F39" s="10">
        <v>101</v>
      </c>
      <c r="G39" s="3">
        <v>91</v>
      </c>
      <c r="H39" s="11">
        <v>192</v>
      </c>
      <c r="I39" s="10">
        <v>21</v>
      </c>
      <c r="J39" s="3">
        <v>18</v>
      </c>
      <c r="K39" s="11">
        <v>39</v>
      </c>
      <c r="L39" s="7">
        <v>8</v>
      </c>
      <c r="M39" s="8">
        <v>8</v>
      </c>
      <c r="N39" s="9">
        <v>16</v>
      </c>
    </row>
    <row r="40" spans="1:14" x14ac:dyDescent="0.25">
      <c r="A40" s="12" t="s">
        <v>34</v>
      </c>
      <c r="B40" s="12">
        <v>1994</v>
      </c>
      <c r="C40" s="22" t="s">
        <v>43</v>
      </c>
      <c r="D40" s="12" t="s">
        <v>7</v>
      </c>
      <c r="E40" s="12" t="s">
        <v>10</v>
      </c>
      <c r="F40" s="10">
        <v>101</v>
      </c>
      <c r="G40" s="3">
        <v>91</v>
      </c>
      <c r="H40" s="11">
        <v>192</v>
      </c>
      <c r="I40" s="13">
        <v>21</v>
      </c>
      <c r="J40" s="12">
        <v>18</v>
      </c>
      <c r="K40" s="14">
        <v>39</v>
      </c>
      <c r="L40" s="7">
        <v>6</v>
      </c>
      <c r="M40" s="8">
        <v>6</v>
      </c>
      <c r="N40" s="9">
        <v>12</v>
      </c>
    </row>
    <row r="41" spans="1:14" x14ac:dyDescent="0.25">
      <c r="A41" s="5" t="s">
        <v>34</v>
      </c>
      <c r="B41" s="5">
        <v>1994</v>
      </c>
      <c r="C41" s="23" t="s">
        <v>43</v>
      </c>
      <c r="D41" s="5" t="s">
        <v>11</v>
      </c>
      <c r="E41" s="5" t="s">
        <v>12</v>
      </c>
      <c r="F41" s="10">
        <v>101</v>
      </c>
      <c r="G41" s="3">
        <v>91</v>
      </c>
      <c r="H41" s="11">
        <v>192</v>
      </c>
      <c r="I41" s="4">
        <v>19</v>
      </c>
      <c r="J41" s="5">
        <v>16</v>
      </c>
      <c r="K41" s="6">
        <v>35</v>
      </c>
      <c r="L41" s="7">
        <v>7</v>
      </c>
      <c r="M41" s="8">
        <v>4</v>
      </c>
      <c r="N41" s="9">
        <v>11</v>
      </c>
    </row>
    <row r="42" spans="1:14" x14ac:dyDescent="0.25">
      <c r="A42" s="3" t="s">
        <v>34</v>
      </c>
      <c r="B42" s="3">
        <v>1994</v>
      </c>
      <c r="C42" s="21" t="s">
        <v>43</v>
      </c>
      <c r="D42" s="3" t="s">
        <v>11</v>
      </c>
      <c r="E42" s="3" t="s">
        <v>13</v>
      </c>
      <c r="F42" s="10">
        <v>101</v>
      </c>
      <c r="G42" s="3">
        <v>91</v>
      </c>
      <c r="H42" s="11">
        <v>192</v>
      </c>
      <c r="I42" s="10">
        <v>19</v>
      </c>
      <c r="J42" s="3">
        <v>16</v>
      </c>
      <c r="K42" s="11">
        <v>35</v>
      </c>
      <c r="L42" s="7">
        <v>8</v>
      </c>
      <c r="M42" s="8">
        <v>5</v>
      </c>
      <c r="N42" s="9">
        <v>13</v>
      </c>
    </row>
    <row r="43" spans="1:14" x14ac:dyDescent="0.25">
      <c r="A43" s="12" t="s">
        <v>34</v>
      </c>
      <c r="B43" s="12">
        <v>1994</v>
      </c>
      <c r="C43" s="22" t="s">
        <v>43</v>
      </c>
      <c r="D43" s="12" t="s">
        <v>11</v>
      </c>
      <c r="E43" s="12" t="s">
        <v>14</v>
      </c>
      <c r="F43" s="10">
        <v>101</v>
      </c>
      <c r="G43" s="3">
        <v>91</v>
      </c>
      <c r="H43" s="11">
        <v>192</v>
      </c>
      <c r="I43" s="13">
        <v>19</v>
      </c>
      <c r="J43" s="12">
        <v>16</v>
      </c>
      <c r="K43" s="14">
        <v>35</v>
      </c>
      <c r="L43" s="7">
        <v>4</v>
      </c>
      <c r="M43" s="8">
        <v>7</v>
      </c>
      <c r="N43" s="9">
        <v>11</v>
      </c>
    </row>
    <row r="44" spans="1:14" x14ac:dyDescent="0.25">
      <c r="A44" s="5" t="s">
        <v>34</v>
      </c>
      <c r="B44" s="5">
        <v>1994</v>
      </c>
      <c r="C44" s="23" t="s">
        <v>43</v>
      </c>
      <c r="D44" s="5" t="s">
        <v>15</v>
      </c>
      <c r="E44" s="5" t="s">
        <v>16</v>
      </c>
      <c r="F44" s="10">
        <v>101</v>
      </c>
      <c r="G44" s="3">
        <v>91</v>
      </c>
      <c r="H44" s="11">
        <v>192</v>
      </c>
      <c r="I44" s="4">
        <v>21</v>
      </c>
      <c r="J44" s="5">
        <v>14</v>
      </c>
      <c r="K44" s="6">
        <v>35</v>
      </c>
      <c r="L44" s="7">
        <v>8</v>
      </c>
      <c r="M44" s="8">
        <v>5</v>
      </c>
      <c r="N44" s="9">
        <v>13</v>
      </c>
    </row>
    <row r="45" spans="1:14" x14ac:dyDescent="0.25">
      <c r="A45" s="3" t="s">
        <v>34</v>
      </c>
      <c r="B45" s="3">
        <v>1994</v>
      </c>
      <c r="C45" s="21" t="s">
        <v>43</v>
      </c>
      <c r="D45" s="3" t="s">
        <v>15</v>
      </c>
      <c r="E45" s="3" t="s">
        <v>17</v>
      </c>
      <c r="F45" s="10">
        <v>101</v>
      </c>
      <c r="G45" s="3">
        <v>91</v>
      </c>
      <c r="H45" s="11">
        <v>192</v>
      </c>
      <c r="I45" s="10">
        <v>21</v>
      </c>
      <c r="J45" s="3">
        <v>14</v>
      </c>
      <c r="K45" s="11">
        <v>35</v>
      </c>
      <c r="L45" s="7">
        <v>7</v>
      </c>
      <c r="M45" s="8">
        <v>5</v>
      </c>
      <c r="N45" s="9">
        <v>12</v>
      </c>
    </row>
    <row r="46" spans="1:14" x14ac:dyDescent="0.25">
      <c r="A46" s="12" t="s">
        <v>34</v>
      </c>
      <c r="B46" s="12">
        <v>1994</v>
      </c>
      <c r="C46" s="22" t="s">
        <v>43</v>
      </c>
      <c r="D46" s="12" t="s">
        <v>15</v>
      </c>
      <c r="E46" s="12" t="s">
        <v>18</v>
      </c>
      <c r="F46" s="10">
        <v>101</v>
      </c>
      <c r="G46" s="3">
        <v>91</v>
      </c>
      <c r="H46" s="11">
        <v>192</v>
      </c>
      <c r="I46" s="13">
        <v>21</v>
      </c>
      <c r="J46" s="12">
        <v>14</v>
      </c>
      <c r="K46" s="14">
        <v>35</v>
      </c>
      <c r="L46" s="7">
        <v>6</v>
      </c>
      <c r="M46" s="8">
        <v>4</v>
      </c>
      <c r="N46" s="9">
        <v>10</v>
      </c>
    </row>
    <row r="47" spans="1:14" x14ac:dyDescent="0.25">
      <c r="A47" s="3" t="s">
        <v>34</v>
      </c>
      <c r="B47" s="3">
        <v>1994</v>
      </c>
      <c r="C47" s="21" t="s">
        <v>43</v>
      </c>
      <c r="D47" s="3" t="s">
        <v>19</v>
      </c>
      <c r="E47" s="3" t="s">
        <v>20</v>
      </c>
      <c r="F47" s="10">
        <v>101</v>
      </c>
      <c r="G47" s="3">
        <v>91</v>
      </c>
      <c r="H47" s="11">
        <v>192</v>
      </c>
      <c r="I47" s="4">
        <v>20</v>
      </c>
      <c r="J47" s="5">
        <v>21</v>
      </c>
      <c r="K47" s="6">
        <v>41</v>
      </c>
      <c r="L47" s="7">
        <v>8</v>
      </c>
      <c r="M47" s="8">
        <v>8</v>
      </c>
      <c r="N47" s="9">
        <v>16</v>
      </c>
    </row>
    <row r="48" spans="1:14" x14ac:dyDescent="0.25">
      <c r="A48" s="3" t="s">
        <v>34</v>
      </c>
      <c r="B48" s="3">
        <v>1994</v>
      </c>
      <c r="C48" s="21" t="s">
        <v>43</v>
      </c>
      <c r="D48" s="3" t="s">
        <v>19</v>
      </c>
      <c r="E48" s="3" t="s">
        <v>21</v>
      </c>
      <c r="F48" s="10">
        <v>101</v>
      </c>
      <c r="G48" s="3">
        <v>91</v>
      </c>
      <c r="H48" s="11">
        <v>192</v>
      </c>
      <c r="I48" s="10">
        <v>20</v>
      </c>
      <c r="J48" s="3">
        <v>21</v>
      </c>
      <c r="K48" s="11">
        <v>41</v>
      </c>
      <c r="L48" s="7">
        <v>5</v>
      </c>
      <c r="M48" s="8">
        <v>6</v>
      </c>
      <c r="N48" s="9">
        <v>11</v>
      </c>
    </row>
    <row r="49" spans="1:14" x14ac:dyDescent="0.25">
      <c r="A49" s="12" t="s">
        <v>34</v>
      </c>
      <c r="B49" s="12">
        <v>1994</v>
      </c>
      <c r="C49" s="22" t="s">
        <v>43</v>
      </c>
      <c r="D49" s="12" t="s">
        <v>19</v>
      </c>
      <c r="E49" s="12" t="s">
        <v>22</v>
      </c>
      <c r="F49" s="13">
        <v>101</v>
      </c>
      <c r="G49" s="12">
        <v>91</v>
      </c>
      <c r="H49" s="14">
        <v>192</v>
      </c>
      <c r="I49" s="13">
        <v>20</v>
      </c>
      <c r="J49" s="12">
        <v>21</v>
      </c>
      <c r="K49" s="14">
        <v>41</v>
      </c>
      <c r="L49" s="7">
        <v>7</v>
      </c>
      <c r="M49" s="8">
        <v>7</v>
      </c>
      <c r="N49" s="9">
        <v>14</v>
      </c>
    </row>
    <row r="50" spans="1:14" x14ac:dyDescent="0.25">
      <c r="A50" s="3" t="s">
        <v>34</v>
      </c>
      <c r="B50" s="3">
        <v>1995</v>
      </c>
      <c r="C50" s="21" t="s">
        <v>43</v>
      </c>
      <c r="D50" s="3" t="s">
        <v>2</v>
      </c>
      <c r="E50" s="3" t="s">
        <v>3</v>
      </c>
      <c r="F50" s="4">
        <v>104</v>
      </c>
      <c r="G50" s="5">
        <v>97</v>
      </c>
      <c r="H50" s="6">
        <v>201</v>
      </c>
      <c r="I50" s="4">
        <v>25</v>
      </c>
      <c r="J50" s="5">
        <v>22</v>
      </c>
      <c r="K50" s="6">
        <v>47</v>
      </c>
      <c r="L50" s="7">
        <v>9</v>
      </c>
      <c r="M50" s="8">
        <v>7</v>
      </c>
      <c r="N50" s="9">
        <v>16</v>
      </c>
    </row>
    <row r="51" spans="1:14" x14ac:dyDescent="0.25">
      <c r="A51" s="3" t="s">
        <v>34</v>
      </c>
      <c r="B51" s="3">
        <v>1995</v>
      </c>
      <c r="C51" s="21" t="s">
        <v>43</v>
      </c>
      <c r="D51" s="3" t="s">
        <v>2</v>
      </c>
      <c r="E51" s="3" t="s">
        <v>4</v>
      </c>
      <c r="F51" s="10">
        <v>104</v>
      </c>
      <c r="G51" s="3">
        <v>97</v>
      </c>
      <c r="H51" s="11">
        <v>201</v>
      </c>
      <c r="I51" s="10">
        <v>25</v>
      </c>
      <c r="J51" s="3">
        <v>22</v>
      </c>
      <c r="K51" s="11">
        <v>47</v>
      </c>
      <c r="L51" s="7">
        <v>7</v>
      </c>
      <c r="M51" s="8">
        <v>7</v>
      </c>
      <c r="N51" s="9">
        <v>14</v>
      </c>
    </row>
    <row r="52" spans="1:14" x14ac:dyDescent="0.25">
      <c r="A52" s="3" t="s">
        <v>34</v>
      </c>
      <c r="B52" s="3">
        <v>1995</v>
      </c>
      <c r="C52" s="21" t="s">
        <v>43</v>
      </c>
      <c r="D52" s="3" t="s">
        <v>2</v>
      </c>
      <c r="E52" s="3" t="s">
        <v>5</v>
      </c>
      <c r="F52" s="10">
        <v>104</v>
      </c>
      <c r="G52" s="3">
        <v>97</v>
      </c>
      <c r="H52" s="11">
        <v>201</v>
      </c>
      <c r="I52" s="10">
        <v>25</v>
      </c>
      <c r="J52" s="3">
        <v>22</v>
      </c>
      <c r="K52" s="11">
        <v>47</v>
      </c>
      <c r="L52" s="7">
        <v>4</v>
      </c>
      <c r="M52" s="8">
        <v>5</v>
      </c>
      <c r="N52" s="9">
        <v>9</v>
      </c>
    </row>
    <row r="53" spans="1:14" x14ac:dyDescent="0.25">
      <c r="A53" s="12" t="s">
        <v>34</v>
      </c>
      <c r="B53" s="12">
        <v>1995</v>
      </c>
      <c r="C53" s="22" t="s">
        <v>43</v>
      </c>
      <c r="D53" s="12" t="s">
        <v>2</v>
      </c>
      <c r="E53" s="12" t="s">
        <v>6</v>
      </c>
      <c r="F53" s="10">
        <v>104</v>
      </c>
      <c r="G53" s="3">
        <v>97</v>
      </c>
      <c r="H53" s="11">
        <v>201</v>
      </c>
      <c r="I53" s="13">
        <v>25</v>
      </c>
      <c r="J53" s="12">
        <v>22</v>
      </c>
      <c r="K53" s="14">
        <v>47</v>
      </c>
      <c r="L53" s="7">
        <v>5</v>
      </c>
      <c r="M53" s="8">
        <v>3</v>
      </c>
      <c r="N53" s="9">
        <v>8</v>
      </c>
    </row>
    <row r="54" spans="1:14" x14ac:dyDescent="0.25">
      <c r="A54" s="5" t="s">
        <v>34</v>
      </c>
      <c r="B54" s="5">
        <v>1995</v>
      </c>
      <c r="C54" s="23" t="s">
        <v>43</v>
      </c>
      <c r="D54" s="5" t="s">
        <v>7</v>
      </c>
      <c r="E54" s="5" t="s">
        <v>8</v>
      </c>
      <c r="F54" s="10">
        <v>104</v>
      </c>
      <c r="G54" s="3">
        <v>97</v>
      </c>
      <c r="H54" s="11">
        <v>201</v>
      </c>
      <c r="I54" s="4">
        <v>15</v>
      </c>
      <c r="J54" s="5">
        <v>15</v>
      </c>
      <c r="K54" s="6">
        <v>30</v>
      </c>
      <c r="L54" s="7">
        <v>1</v>
      </c>
      <c r="M54" s="8">
        <v>3</v>
      </c>
      <c r="N54" s="9">
        <v>4</v>
      </c>
    </row>
    <row r="55" spans="1:14" x14ac:dyDescent="0.25">
      <c r="A55" s="3" t="s">
        <v>34</v>
      </c>
      <c r="B55" s="3">
        <v>1995</v>
      </c>
      <c r="C55" s="21" t="s">
        <v>43</v>
      </c>
      <c r="D55" s="3" t="s">
        <v>7</v>
      </c>
      <c r="E55" s="3" t="s">
        <v>9</v>
      </c>
      <c r="F55" s="10">
        <v>104</v>
      </c>
      <c r="G55" s="3">
        <v>97</v>
      </c>
      <c r="H55" s="11">
        <v>201</v>
      </c>
      <c r="I55" s="10">
        <v>15</v>
      </c>
      <c r="J55" s="3">
        <v>15</v>
      </c>
      <c r="K55" s="11">
        <v>30</v>
      </c>
      <c r="L55" s="7">
        <v>8</v>
      </c>
      <c r="M55" s="8">
        <v>4</v>
      </c>
      <c r="N55" s="9">
        <v>12</v>
      </c>
    </row>
    <row r="56" spans="1:14" x14ac:dyDescent="0.25">
      <c r="A56" s="12" t="s">
        <v>34</v>
      </c>
      <c r="B56" s="12">
        <v>1995</v>
      </c>
      <c r="C56" s="22" t="s">
        <v>43</v>
      </c>
      <c r="D56" s="12" t="s">
        <v>7</v>
      </c>
      <c r="E56" s="12" t="s">
        <v>10</v>
      </c>
      <c r="F56" s="10">
        <v>104</v>
      </c>
      <c r="G56" s="3">
        <v>97</v>
      </c>
      <c r="H56" s="11">
        <v>201</v>
      </c>
      <c r="I56" s="13">
        <v>15</v>
      </c>
      <c r="J56" s="12">
        <v>15</v>
      </c>
      <c r="K56" s="14">
        <v>30</v>
      </c>
      <c r="L56" s="7">
        <v>4</v>
      </c>
      <c r="M56" s="8">
        <v>8</v>
      </c>
      <c r="N56" s="9">
        <v>12</v>
      </c>
    </row>
    <row r="57" spans="1:14" x14ac:dyDescent="0.25">
      <c r="A57" s="5" t="s">
        <v>34</v>
      </c>
      <c r="B57" s="5">
        <v>1995</v>
      </c>
      <c r="C57" s="23" t="s">
        <v>43</v>
      </c>
      <c r="D57" s="5" t="s">
        <v>11</v>
      </c>
      <c r="E57" s="5" t="s">
        <v>12</v>
      </c>
      <c r="F57" s="10">
        <v>104</v>
      </c>
      <c r="G57" s="3">
        <v>97</v>
      </c>
      <c r="H57" s="11">
        <v>201</v>
      </c>
      <c r="I57" s="4">
        <v>20</v>
      </c>
      <c r="J57" s="5">
        <v>21</v>
      </c>
      <c r="K57" s="6">
        <v>41</v>
      </c>
      <c r="L57" s="7">
        <v>5</v>
      </c>
      <c r="M57" s="8">
        <v>3</v>
      </c>
      <c r="N57" s="9">
        <v>8</v>
      </c>
    </row>
    <row r="58" spans="1:14" x14ac:dyDescent="0.25">
      <c r="A58" s="3" t="s">
        <v>34</v>
      </c>
      <c r="B58" s="3">
        <v>1995</v>
      </c>
      <c r="C58" s="21" t="s">
        <v>43</v>
      </c>
      <c r="D58" s="3" t="s">
        <v>11</v>
      </c>
      <c r="E58" s="3" t="s">
        <v>13</v>
      </c>
      <c r="F58" s="10">
        <v>104</v>
      </c>
      <c r="G58" s="3">
        <v>97</v>
      </c>
      <c r="H58" s="11">
        <v>201</v>
      </c>
      <c r="I58" s="10">
        <v>20</v>
      </c>
      <c r="J58" s="3">
        <v>21</v>
      </c>
      <c r="K58" s="11">
        <v>41</v>
      </c>
      <c r="L58" s="7">
        <v>7</v>
      </c>
      <c r="M58" s="8">
        <v>9</v>
      </c>
      <c r="N58" s="9">
        <v>16</v>
      </c>
    </row>
    <row r="59" spans="1:14" x14ac:dyDescent="0.25">
      <c r="A59" s="12" t="s">
        <v>34</v>
      </c>
      <c r="B59" s="12">
        <v>1995</v>
      </c>
      <c r="C59" s="22" t="s">
        <v>43</v>
      </c>
      <c r="D59" s="12" t="s">
        <v>11</v>
      </c>
      <c r="E59" s="12" t="s">
        <v>14</v>
      </c>
      <c r="F59" s="10">
        <v>104</v>
      </c>
      <c r="G59" s="3">
        <v>97</v>
      </c>
      <c r="H59" s="11">
        <v>201</v>
      </c>
      <c r="I59" s="13">
        <v>20</v>
      </c>
      <c r="J59" s="12">
        <v>21</v>
      </c>
      <c r="K59" s="14">
        <v>41</v>
      </c>
      <c r="L59" s="7">
        <v>8</v>
      </c>
      <c r="M59" s="8">
        <v>9</v>
      </c>
      <c r="N59" s="9">
        <v>17</v>
      </c>
    </row>
    <row r="60" spans="1:14" x14ac:dyDescent="0.25">
      <c r="A60" s="5" t="s">
        <v>34</v>
      </c>
      <c r="B60" s="5">
        <v>1995</v>
      </c>
      <c r="C60" s="23" t="s">
        <v>43</v>
      </c>
      <c r="D60" s="5" t="s">
        <v>15</v>
      </c>
      <c r="E60" s="5" t="s">
        <v>16</v>
      </c>
      <c r="F60" s="10">
        <v>104</v>
      </c>
      <c r="G60" s="3">
        <v>97</v>
      </c>
      <c r="H60" s="11">
        <v>201</v>
      </c>
      <c r="I60" s="4">
        <v>19</v>
      </c>
      <c r="J60" s="5">
        <v>19</v>
      </c>
      <c r="K60" s="6">
        <v>38</v>
      </c>
      <c r="L60" s="7">
        <v>8</v>
      </c>
      <c r="M60" s="8">
        <v>7</v>
      </c>
      <c r="N60" s="9">
        <v>15</v>
      </c>
    </row>
    <row r="61" spans="1:14" x14ac:dyDescent="0.25">
      <c r="A61" s="3" t="s">
        <v>34</v>
      </c>
      <c r="B61" s="3">
        <v>1995</v>
      </c>
      <c r="C61" s="21" t="s">
        <v>43</v>
      </c>
      <c r="D61" s="3" t="s">
        <v>15</v>
      </c>
      <c r="E61" s="3" t="s">
        <v>17</v>
      </c>
      <c r="F61" s="10">
        <v>104</v>
      </c>
      <c r="G61" s="3">
        <v>97</v>
      </c>
      <c r="H61" s="11">
        <v>201</v>
      </c>
      <c r="I61" s="10">
        <v>19</v>
      </c>
      <c r="J61" s="3">
        <v>19</v>
      </c>
      <c r="K61" s="11">
        <v>38</v>
      </c>
      <c r="L61" s="7">
        <v>5</v>
      </c>
      <c r="M61" s="8">
        <v>5</v>
      </c>
      <c r="N61" s="9">
        <v>10</v>
      </c>
    </row>
    <row r="62" spans="1:14" x14ac:dyDescent="0.25">
      <c r="A62" s="12" t="s">
        <v>34</v>
      </c>
      <c r="B62" s="12">
        <v>1995</v>
      </c>
      <c r="C62" s="22" t="s">
        <v>43</v>
      </c>
      <c r="D62" s="12" t="s">
        <v>15</v>
      </c>
      <c r="E62" s="12" t="s">
        <v>18</v>
      </c>
      <c r="F62" s="10">
        <v>104</v>
      </c>
      <c r="G62" s="3">
        <v>97</v>
      </c>
      <c r="H62" s="11">
        <v>201</v>
      </c>
      <c r="I62" s="13">
        <v>19</v>
      </c>
      <c r="J62" s="12">
        <v>19</v>
      </c>
      <c r="K62" s="14">
        <v>38</v>
      </c>
      <c r="L62" s="7">
        <v>6</v>
      </c>
      <c r="M62" s="8">
        <v>7</v>
      </c>
      <c r="N62" s="9">
        <v>13</v>
      </c>
    </row>
    <row r="63" spans="1:14" x14ac:dyDescent="0.25">
      <c r="A63" s="3" t="s">
        <v>34</v>
      </c>
      <c r="B63" s="3">
        <v>1995</v>
      </c>
      <c r="C63" s="21" t="s">
        <v>43</v>
      </c>
      <c r="D63" s="3" t="s">
        <v>19</v>
      </c>
      <c r="E63" s="3" t="s">
        <v>20</v>
      </c>
      <c r="F63" s="10">
        <v>104</v>
      </c>
      <c r="G63" s="3">
        <v>97</v>
      </c>
      <c r="H63" s="11">
        <v>201</v>
      </c>
      <c r="I63" s="4">
        <v>25</v>
      </c>
      <c r="J63" s="5">
        <v>20</v>
      </c>
      <c r="K63" s="6">
        <v>45</v>
      </c>
      <c r="L63" s="7">
        <v>7</v>
      </c>
      <c r="M63" s="8">
        <v>8</v>
      </c>
      <c r="N63" s="9">
        <v>15</v>
      </c>
    </row>
    <row r="64" spans="1:14" x14ac:dyDescent="0.25">
      <c r="A64" s="3" t="s">
        <v>34</v>
      </c>
      <c r="B64" s="3">
        <v>1995</v>
      </c>
      <c r="C64" s="21" t="s">
        <v>43</v>
      </c>
      <c r="D64" s="3" t="s">
        <v>19</v>
      </c>
      <c r="E64" s="3" t="s">
        <v>21</v>
      </c>
      <c r="F64" s="10">
        <v>104</v>
      </c>
      <c r="G64" s="3">
        <v>97</v>
      </c>
      <c r="H64" s="11">
        <v>201</v>
      </c>
      <c r="I64" s="10">
        <v>25</v>
      </c>
      <c r="J64" s="3">
        <v>20</v>
      </c>
      <c r="K64" s="11">
        <v>45</v>
      </c>
      <c r="L64" s="7">
        <v>9</v>
      </c>
      <c r="M64" s="8">
        <v>9</v>
      </c>
      <c r="N64" s="9">
        <v>18</v>
      </c>
    </row>
    <row r="65" spans="1:14" x14ac:dyDescent="0.25">
      <c r="A65" s="12" t="s">
        <v>34</v>
      </c>
      <c r="B65" s="12">
        <v>1995</v>
      </c>
      <c r="C65" s="22" t="s">
        <v>43</v>
      </c>
      <c r="D65" s="12" t="s">
        <v>19</v>
      </c>
      <c r="E65" s="12" t="s">
        <v>22</v>
      </c>
      <c r="F65" s="13">
        <v>104</v>
      </c>
      <c r="G65" s="12">
        <v>97</v>
      </c>
      <c r="H65" s="14">
        <v>201</v>
      </c>
      <c r="I65" s="13">
        <v>25</v>
      </c>
      <c r="J65" s="12">
        <v>20</v>
      </c>
      <c r="K65" s="14">
        <v>45</v>
      </c>
      <c r="L65" s="7">
        <v>9</v>
      </c>
      <c r="M65" s="8">
        <v>3</v>
      </c>
      <c r="N65" s="9">
        <v>12</v>
      </c>
    </row>
    <row r="66" spans="1:14" x14ac:dyDescent="0.25">
      <c r="A66" s="3" t="s">
        <v>34</v>
      </c>
      <c r="B66" s="3">
        <v>1996</v>
      </c>
      <c r="C66" s="21" t="s">
        <v>43</v>
      </c>
      <c r="D66" s="3" t="s">
        <v>2</v>
      </c>
      <c r="E66" s="3" t="s">
        <v>3</v>
      </c>
      <c r="F66" s="4">
        <v>82</v>
      </c>
      <c r="G66" s="5">
        <v>93</v>
      </c>
      <c r="H66" s="6">
        <v>175</v>
      </c>
      <c r="I66" s="4">
        <v>20</v>
      </c>
      <c r="J66" s="5">
        <v>22</v>
      </c>
      <c r="K66" s="6">
        <v>42</v>
      </c>
      <c r="L66" s="7">
        <v>9</v>
      </c>
      <c r="M66" s="8">
        <v>6</v>
      </c>
      <c r="N66" s="9">
        <v>15</v>
      </c>
    </row>
    <row r="67" spans="1:14" x14ac:dyDescent="0.25">
      <c r="A67" s="3" t="s">
        <v>34</v>
      </c>
      <c r="B67" s="3">
        <v>1996</v>
      </c>
      <c r="C67" s="21" t="s">
        <v>43</v>
      </c>
      <c r="D67" s="3" t="s">
        <v>2</v>
      </c>
      <c r="E67" s="3" t="s">
        <v>4</v>
      </c>
      <c r="F67" s="10">
        <v>82</v>
      </c>
      <c r="G67" s="3">
        <v>93</v>
      </c>
      <c r="H67" s="11">
        <v>175</v>
      </c>
      <c r="I67" s="10">
        <v>20</v>
      </c>
      <c r="J67" s="3">
        <v>22</v>
      </c>
      <c r="K67" s="11">
        <v>42</v>
      </c>
      <c r="L67" s="7">
        <v>5</v>
      </c>
      <c r="M67" s="8">
        <v>4</v>
      </c>
      <c r="N67" s="9">
        <v>9</v>
      </c>
    </row>
    <row r="68" spans="1:14" x14ac:dyDescent="0.25">
      <c r="A68" s="3" t="s">
        <v>34</v>
      </c>
      <c r="B68" s="3">
        <v>1996</v>
      </c>
      <c r="C68" s="21" t="s">
        <v>43</v>
      </c>
      <c r="D68" s="3" t="s">
        <v>2</v>
      </c>
      <c r="E68" s="3" t="s">
        <v>5</v>
      </c>
      <c r="F68" s="10">
        <v>82</v>
      </c>
      <c r="G68" s="3">
        <v>93</v>
      </c>
      <c r="H68" s="11">
        <v>175</v>
      </c>
      <c r="I68" s="10">
        <v>20</v>
      </c>
      <c r="J68" s="3">
        <v>22</v>
      </c>
      <c r="K68" s="11">
        <v>42</v>
      </c>
      <c r="L68" s="7">
        <v>3</v>
      </c>
      <c r="M68" s="8">
        <v>3</v>
      </c>
      <c r="N68" s="9">
        <v>6</v>
      </c>
    </row>
    <row r="69" spans="1:14" x14ac:dyDescent="0.25">
      <c r="A69" s="12" t="s">
        <v>34</v>
      </c>
      <c r="B69" s="12">
        <v>1996</v>
      </c>
      <c r="C69" s="22" t="s">
        <v>43</v>
      </c>
      <c r="D69" s="12" t="s">
        <v>2</v>
      </c>
      <c r="E69" s="12" t="s">
        <v>6</v>
      </c>
      <c r="F69" s="10">
        <v>82</v>
      </c>
      <c r="G69" s="3">
        <v>93</v>
      </c>
      <c r="H69" s="11">
        <v>175</v>
      </c>
      <c r="I69" s="13">
        <v>20</v>
      </c>
      <c r="J69" s="12">
        <v>22</v>
      </c>
      <c r="K69" s="14">
        <v>42</v>
      </c>
      <c r="L69" s="7">
        <v>3</v>
      </c>
      <c r="M69" s="8">
        <v>9</v>
      </c>
      <c r="N69" s="9">
        <v>12</v>
      </c>
    </row>
    <row r="70" spans="1:14" x14ac:dyDescent="0.25">
      <c r="A70" s="5" t="s">
        <v>34</v>
      </c>
      <c r="B70" s="5">
        <v>1996</v>
      </c>
      <c r="C70" s="23" t="s">
        <v>43</v>
      </c>
      <c r="D70" s="5" t="s">
        <v>7</v>
      </c>
      <c r="E70" s="5" t="s">
        <v>8</v>
      </c>
      <c r="F70" s="10">
        <v>82</v>
      </c>
      <c r="G70" s="3">
        <v>93</v>
      </c>
      <c r="H70" s="11">
        <v>175</v>
      </c>
      <c r="I70" s="4">
        <v>17</v>
      </c>
      <c r="J70" s="5">
        <v>18</v>
      </c>
      <c r="K70" s="6">
        <v>35</v>
      </c>
      <c r="L70" s="7">
        <v>4</v>
      </c>
      <c r="M70" s="8">
        <v>6</v>
      </c>
      <c r="N70" s="9">
        <v>10</v>
      </c>
    </row>
    <row r="71" spans="1:14" x14ac:dyDescent="0.25">
      <c r="A71" s="3" t="s">
        <v>34</v>
      </c>
      <c r="B71" s="3">
        <v>1996</v>
      </c>
      <c r="C71" s="21" t="s">
        <v>43</v>
      </c>
      <c r="D71" s="3" t="s">
        <v>7</v>
      </c>
      <c r="E71" s="3" t="s">
        <v>9</v>
      </c>
      <c r="F71" s="10">
        <v>82</v>
      </c>
      <c r="G71" s="3">
        <v>93</v>
      </c>
      <c r="H71" s="11">
        <v>175</v>
      </c>
      <c r="I71" s="10">
        <v>17</v>
      </c>
      <c r="J71" s="3">
        <v>18</v>
      </c>
      <c r="K71" s="11">
        <v>35</v>
      </c>
      <c r="L71" s="7">
        <v>9</v>
      </c>
      <c r="M71" s="8">
        <v>7</v>
      </c>
      <c r="N71" s="9">
        <v>16</v>
      </c>
    </row>
    <row r="72" spans="1:14" x14ac:dyDescent="0.25">
      <c r="A72" s="12" t="s">
        <v>34</v>
      </c>
      <c r="B72" s="12">
        <v>1996</v>
      </c>
      <c r="C72" s="22" t="s">
        <v>43</v>
      </c>
      <c r="D72" s="12" t="s">
        <v>7</v>
      </c>
      <c r="E72" s="12" t="s">
        <v>10</v>
      </c>
      <c r="F72" s="10">
        <v>82</v>
      </c>
      <c r="G72" s="3">
        <v>93</v>
      </c>
      <c r="H72" s="11">
        <v>175</v>
      </c>
      <c r="I72" s="13">
        <v>17</v>
      </c>
      <c r="J72" s="12">
        <v>18</v>
      </c>
      <c r="K72" s="14">
        <v>35</v>
      </c>
      <c r="L72" s="7">
        <v>4</v>
      </c>
      <c r="M72" s="8">
        <v>5</v>
      </c>
      <c r="N72" s="9">
        <v>9</v>
      </c>
    </row>
    <row r="73" spans="1:14" x14ac:dyDescent="0.25">
      <c r="A73" s="5" t="s">
        <v>34</v>
      </c>
      <c r="B73" s="5">
        <v>1996</v>
      </c>
      <c r="C73" s="23" t="s">
        <v>43</v>
      </c>
      <c r="D73" s="5" t="s">
        <v>11</v>
      </c>
      <c r="E73" s="5" t="s">
        <v>12</v>
      </c>
      <c r="F73" s="10">
        <v>82</v>
      </c>
      <c r="G73" s="3">
        <v>93</v>
      </c>
      <c r="H73" s="11">
        <v>175</v>
      </c>
      <c r="I73" s="4">
        <v>20</v>
      </c>
      <c r="J73" s="5">
        <v>20</v>
      </c>
      <c r="K73" s="6">
        <v>40</v>
      </c>
      <c r="L73" s="7">
        <v>9</v>
      </c>
      <c r="M73" s="8">
        <v>8</v>
      </c>
      <c r="N73" s="9">
        <v>17</v>
      </c>
    </row>
    <row r="74" spans="1:14" x14ac:dyDescent="0.25">
      <c r="A74" s="3" t="s">
        <v>34</v>
      </c>
      <c r="B74" s="3">
        <v>1996</v>
      </c>
      <c r="C74" s="21" t="s">
        <v>43</v>
      </c>
      <c r="D74" s="3" t="s">
        <v>11</v>
      </c>
      <c r="E74" s="3" t="s">
        <v>13</v>
      </c>
      <c r="F74" s="10">
        <v>82</v>
      </c>
      <c r="G74" s="3">
        <v>93</v>
      </c>
      <c r="H74" s="11">
        <v>175</v>
      </c>
      <c r="I74" s="10">
        <v>20</v>
      </c>
      <c r="J74" s="3">
        <v>20</v>
      </c>
      <c r="K74" s="11">
        <v>40</v>
      </c>
      <c r="L74" s="7">
        <v>8</v>
      </c>
      <c r="M74" s="8">
        <v>6</v>
      </c>
      <c r="N74" s="9">
        <v>14</v>
      </c>
    </row>
    <row r="75" spans="1:14" x14ac:dyDescent="0.25">
      <c r="A75" s="12" t="s">
        <v>34</v>
      </c>
      <c r="B75" s="12">
        <v>1996</v>
      </c>
      <c r="C75" s="22" t="s">
        <v>43</v>
      </c>
      <c r="D75" s="12" t="s">
        <v>11</v>
      </c>
      <c r="E75" s="12" t="s">
        <v>14</v>
      </c>
      <c r="F75" s="10">
        <v>82</v>
      </c>
      <c r="G75" s="3">
        <v>93</v>
      </c>
      <c r="H75" s="11">
        <v>175</v>
      </c>
      <c r="I75" s="13">
        <v>20</v>
      </c>
      <c r="J75" s="12">
        <v>20</v>
      </c>
      <c r="K75" s="14">
        <v>40</v>
      </c>
      <c r="L75" s="7">
        <v>3</v>
      </c>
      <c r="M75" s="8">
        <v>6</v>
      </c>
      <c r="N75" s="9">
        <v>9</v>
      </c>
    </row>
    <row r="76" spans="1:14" x14ac:dyDescent="0.25">
      <c r="A76" s="5" t="s">
        <v>34</v>
      </c>
      <c r="B76" s="5">
        <v>1996</v>
      </c>
      <c r="C76" s="23" t="s">
        <v>43</v>
      </c>
      <c r="D76" s="5" t="s">
        <v>15</v>
      </c>
      <c r="E76" s="5" t="s">
        <v>16</v>
      </c>
      <c r="F76" s="10">
        <v>82</v>
      </c>
      <c r="G76" s="3">
        <v>93</v>
      </c>
      <c r="H76" s="11">
        <v>175</v>
      </c>
      <c r="I76" s="4">
        <v>9</v>
      </c>
      <c r="J76" s="5">
        <v>16</v>
      </c>
      <c r="K76" s="6">
        <v>25</v>
      </c>
      <c r="L76" s="7">
        <v>3</v>
      </c>
      <c r="M76" s="8">
        <v>7</v>
      </c>
      <c r="N76" s="9">
        <v>10</v>
      </c>
    </row>
    <row r="77" spans="1:14" x14ac:dyDescent="0.25">
      <c r="A77" s="3" t="s">
        <v>34</v>
      </c>
      <c r="B77" s="3">
        <v>1996</v>
      </c>
      <c r="C77" s="21" t="s">
        <v>43</v>
      </c>
      <c r="D77" s="3" t="s">
        <v>15</v>
      </c>
      <c r="E77" s="3" t="s">
        <v>17</v>
      </c>
      <c r="F77" s="10">
        <v>82</v>
      </c>
      <c r="G77" s="3">
        <v>93</v>
      </c>
      <c r="H77" s="11">
        <v>175</v>
      </c>
      <c r="I77" s="10">
        <v>9</v>
      </c>
      <c r="J77" s="3">
        <v>16</v>
      </c>
      <c r="K77" s="11">
        <v>25</v>
      </c>
      <c r="L77" s="7">
        <v>3</v>
      </c>
      <c r="M77" s="8">
        <v>3</v>
      </c>
      <c r="N77" s="9">
        <v>6</v>
      </c>
    </row>
    <row r="78" spans="1:14" x14ac:dyDescent="0.25">
      <c r="A78" s="12" t="s">
        <v>34</v>
      </c>
      <c r="B78" s="12">
        <v>1996</v>
      </c>
      <c r="C78" s="22" t="s">
        <v>43</v>
      </c>
      <c r="D78" s="12" t="s">
        <v>15</v>
      </c>
      <c r="E78" s="12" t="s">
        <v>18</v>
      </c>
      <c r="F78" s="10">
        <v>82</v>
      </c>
      <c r="G78" s="3">
        <v>93</v>
      </c>
      <c r="H78" s="11">
        <v>175</v>
      </c>
      <c r="I78" s="13">
        <v>9</v>
      </c>
      <c r="J78" s="12">
        <v>16</v>
      </c>
      <c r="K78" s="14">
        <v>25</v>
      </c>
      <c r="L78" s="7">
        <v>3</v>
      </c>
      <c r="M78" s="8">
        <v>6</v>
      </c>
      <c r="N78" s="9">
        <v>9</v>
      </c>
    </row>
    <row r="79" spans="1:14" x14ac:dyDescent="0.25">
      <c r="A79" s="3" t="s">
        <v>34</v>
      </c>
      <c r="B79" s="3">
        <v>1996</v>
      </c>
      <c r="C79" s="21" t="s">
        <v>43</v>
      </c>
      <c r="D79" s="3" t="s">
        <v>19</v>
      </c>
      <c r="E79" s="3" t="s">
        <v>20</v>
      </c>
      <c r="F79" s="10">
        <v>82</v>
      </c>
      <c r="G79" s="3">
        <v>93</v>
      </c>
      <c r="H79" s="11">
        <v>175</v>
      </c>
      <c r="I79" s="4">
        <v>16</v>
      </c>
      <c r="J79" s="5">
        <v>17</v>
      </c>
      <c r="K79" s="6">
        <v>33</v>
      </c>
      <c r="L79" s="7">
        <v>3</v>
      </c>
      <c r="M79" s="8">
        <v>9</v>
      </c>
      <c r="N79" s="9">
        <v>12</v>
      </c>
    </row>
    <row r="80" spans="1:14" x14ac:dyDescent="0.25">
      <c r="A80" s="3" t="s">
        <v>34</v>
      </c>
      <c r="B80" s="3">
        <v>1996</v>
      </c>
      <c r="C80" s="21" t="s">
        <v>43</v>
      </c>
      <c r="D80" s="3" t="s">
        <v>19</v>
      </c>
      <c r="E80" s="3" t="s">
        <v>21</v>
      </c>
      <c r="F80" s="10">
        <v>82</v>
      </c>
      <c r="G80" s="3">
        <v>93</v>
      </c>
      <c r="H80" s="11">
        <v>175</v>
      </c>
      <c r="I80" s="10">
        <v>16</v>
      </c>
      <c r="J80" s="3">
        <v>17</v>
      </c>
      <c r="K80" s="11">
        <v>33</v>
      </c>
      <c r="L80" s="7">
        <v>8</v>
      </c>
      <c r="M80" s="8">
        <v>4</v>
      </c>
      <c r="N80" s="9">
        <v>12</v>
      </c>
    </row>
    <row r="81" spans="1:14" x14ac:dyDescent="0.25">
      <c r="A81" s="12" t="s">
        <v>34</v>
      </c>
      <c r="B81" s="12">
        <v>1996</v>
      </c>
      <c r="C81" s="22" t="s">
        <v>43</v>
      </c>
      <c r="D81" s="12" t="s">
        <v>19</v>
      </c>
      <c r="E81" s="12" t="s">
        <v>22</v>
      </c>
      <c r="F81" s="13">
        <v>82</v>
      </c>
      <c r="G81" s="12">
        <v>93</v>
      </c>
      <c r="H81" s="14">
        <v>175</v>
      </c>
      <c r="I81" s="13">
        <v>16</v>
      </c>
      <c r="J81" s="12">
        <v>17</v>
      </c>
      <c r="K81" s="14">
        <v>33</v>
      </c>
      <c r="L81" s="7">
        <v>5</v>
      </c>
      <c r="M81" s="8">
        <v>4</v>
      </c>
      <c r="N81" s="9">
        <v>9</v>
      </c>
    </row>
    <row r="82" spans="1:14" x14ac:dyDescent="0.25">
      <c r="A82" s="3" t="s">
        <v>34</v>
      </c>
      <c r="B82" s="3">
        <v>1997</v>
      </c>
      <c r="C82" s="21" t="s">
        <v>43</v>
      </c>
      <c r="D82" s="3" t="s">
        <v>2</v>
      </c>
      <c r="E82" s="3" t="s">
        <v>3</v>
      </c>
      <c r="F82" s="4">
        <v>81</v>
      </c>
      <c r="G82" s="5">
        <v>78</v>
      </c>
      <c r="H82" s="6">
        <v>159</v>
      </c>
      <c r="I82" s="4">
        <v>19</v>
      </c>
      <c r="J82" s="5">
        <v>18</v>
      </c>
      <c r="K82" s="6">
        <v>37</v>
      </c>
      <c r="L82" s="7">
        <v>5</v>
      </c>
      <c r="M82" s="8">
        <v>6</v>
      </c>
      <c r="N82" s="9">
        <v>11</v>
      </c>
    </row>
    <row r="83" spans="1:14" x14ac:dyDescent="0.25">
      <c r="A83" s="3" t="s">
        <v>34</v>
      </c>
      <c r="B83" s="3">
        <v>1997</v>
      </c>
      <c r="C83" s="21" t="s">
        <v>43</v>
      </c>
      <c r="D83" s="3" t="s">
        <v>2</v>
      </c>
      <c r="E83" s="3" t="s">
        <v>4</v>
      </c>
      <c r="F83" s="10">
        <v>81</v>
      </c>
      <c r="G83" s="3">
        <v>78</v>
      </c>
      <c r="H83" s="11">
        <v>159</v>
      </c>
      <c r="I83" s="10">
        <v>19</v>
      </c>
      <c r="J83" s="3">
        <v>18</v>
      </c>
      <c r="K83" s="11">
        <v>37</v>
      </c>
      <c r="L83" s="7">
        <v>4</v>
      </c>
      <c r="M83" s="8">
        <v>4</v>
      </c>
      <c r="N83" s="9">
        <v>8</v>
      </c>
    </row>
    <row r="84" spans="1:14" x14ac:dyDescent="0.25">
      <c r="A84" s="3" t="s">
        <v>34</v>
      </c>
      <c r="B84" s="3">
        <v>1997</v>
      </c>
      <c r="C84" s="21" t="s">
        <v>43</v>
      </c>
      <c r="D84" s="3" t="s">
        <v>2</v>
      </c>
      <c r="E84" s="3" t="s">
        <v>5</v>
      </c>
      <c r="F84" s="10">
        <v>81</v>
      </c>
      <c r="G84" s="3">
        <v>78</v>
      </c>
      <c r="H84" s="11">
        <v>159</v>
      </c>
      <c r="I84" s="10">
        <v>19</v>
      </c>
      <c r="J84" s="3">
        <v>18</v>
      </c>
      <c r="K84" s="11">
        <v>37</v>
      </c>
      <c r="L84" s="7">
        <v>4</v>
      </c>
      <c r="M84" s="8">
        <v>4</v>
      </c>
      <c r="N84" s="9">
        <v>8</v>
      </c>
    </row>
    <row r="85" spans="1:14" x14ac:dyDescent="0.25">
      <c r="A85" s="12" t="s">
        <v>34</v>
      </c>
      <c r="B85" s="12">
        <v>1997</v>
      </c>
      <c r="C85" s="22" t="s">
        <v>43</v>
      </c>
      <c r="D85" s="12" t="s">
        <v>2</v>
      </c>
      <c r="E85" s="12" t="s">
        <v>6</v>
      </c>
      <c r="F85" s="10">
        <v>81</v>
      </c>
      <c r="G85" s="3">
        <v>78</v>
      </c>
      <c r="H85" s="11">
        <v>159</v>
      </c>
      <c r="I85" s="13">
        <v>19</v>
      </c>
      <c r="J85" s="12">
        <v>18</v>
      </c>
      <c r="K85" s="14">
        <v>37</v>
      </c>
      <c r="L85" s="7">
        <v>6</v>
      </c>
      <c r="M85" s="8">
        <v>4</v>
      </c>
      <c r="N85" s="9">
        <v>10</v>
      </c>
    </row>
    <row r="86" spans="1:14" x14ac:dyDescent="0.25">
      <c r="A86" s="5" t="s">
        <v>34</v>
      </c>
      <c r="B86" s="5">
        <v>1997</v>
      </c>
      <c r="C86" s="23" t="s">
        <v>43</v>
      </c>
      <c r="D86" s="5" t="s">
        <v>7</v>
      </c>
      <c r="E86" s="5" t="s">
        <v>8</v>
      </c>
      <c r="F86" s="10">
        <v>81</v>
      </c>
      <c r="G86" s="3">
        <v>78</v>
      </c>
      <c r="H86" s="11">
        <v>159</v>
      </c>
      <c r="I86" s="4">
        <v>17</v>
      </c>
      <c r="J86" s="5">
        <v>14</v>
      </c>
      <c r="K86" s="6">
        <v>31</v>
      </c>
      <c r="L86" s="7">
        <v>6</v>
      </c>
      <c r="M86" s="8">
        <v>4</v>
      </c>
      <c r="N86" s="9">
        <v>10</v>
      </c>
    </row>
    <row r="87" spans="1:14" x14ac:dyDescent="0.25">
      <c r="A87" s="3" t="s">
        <v>34</v>
      </c>
      <c r="B87" s="3">
        <v>1997</v>
      </c>
      <c r="C87" s="21" t="s">
        <v>43</v>
      </c>
      <c r="D87" s="3" t="s">
        <v>7</v>
      </c>
      <c r="E87" s="3" t="s">
        <v>9</v>
      </c>
      <c r="F87" s="10">
        <v>81</v>
      </c>
      <c r="G87" s="3">
        <v>78</v>
      </c>
      <c r="H87" s="11">
        <v>159</v>
      </c>
      <c r="I87" s="10">
        <v>17</v>
      </c>
      <c r="J87" s="3">
        <v>14</v>
      </c>
      <c r="K87" s="11">
        <v>31</v>
      </c>
      <c r="L87" s="7">
        <v>6</v>
      </c>
      <c r="M87" s="8">
        <v>5</v>
      </c>
      <c r="N87" s="9">
        <v>11</v>
      </c>
    </row>
    <row r="88" spans="1:14" x14ac:dyDescent="0.25">
      <c r="A88" s="12" t="s">
        <v>34</v>
      </c>
      <c r="B88" s="12">
        <v>1997</v>
      </c>
      <c r="C88" s="22" t="s">
        <v>43</v>
      </c>
      <c r="D88" s="12" t="s">
        <v>7</v>
      </c>
      <c r="E88" s="12" t="s">
        <v>10</v>
      </c>
      <c r="F88" s="10">
        <v>81</v>
      </c>
      <c r="G88" s="3">
        <v>78</v>
      </c>
      <c r="H88" s="11">
        <v>159</v>
      </c>
      <c r="I88" s="13">
        <v>17</v>
      </c>
      <c r="J88" s="12">
        <v>14</v>
      </c>
      <c r="K88" s="14">
        <v>31</v>
      </c>
      <c r="L88" s="7">
        <v>5</v>
      </c>
      <c r="M88" s="8">
        <v>5</v>
      </c>
      <c r="N88" s="9">
        <v>10</v>
      </c>
    </row>
    <row r="89" spans="1:14" x14ac:dyDescent="0.25">
      <c r="A89" s="5" t="s">
        <v>34</v>
      </c>
      <c r="B89" s="5">
        <v>1997</v>
      </c>
      <c r="C89" s="23" t="s">
        <v>43</v>
      </c>
      <c r="D89" s="5" t="s">
        <v>11</v>
      </c>
      <c r="E89" s="5" t="s">
        <v>12</v>
      </c>
      <c r="F89" s="10">
        <v>81</v>
      </c>
      <c r="G89" s="3">
        <v>78</v>
      </c>
      <c r="H89" s="11">
        <v>159</v>
      </c>
      <c r="I89" s="4">
        <v>14</v>
      </c>
      <c r="J89" s="5">
        <v>16</v>
      </c>
      <c r="K89" s="6">
        <v>30</v>
      </c>
      <c r="L89" s="7">
        <v>6</v>
      </c>
      <c r="M89" s="8">
        <v>6</v>
      </c>
      <c r="N89" s="9">
        <v>12</v>
      </c>
    </row>
    <row r="90" spans="1:14" x14ac:dyDescent="0.25">
      <c r="A90" s="3" t="s">
        <v>34</v>
      </c>
      <c r="B90" s="3">
        <v>1997</v>
      </c>
      <c r="C90" s="21" t="s">
        <v>43</v>
      </c>
      <c r="D90" s="3" t="s">
        <v>11</v>
      </c>
      <c r="E90" s="3" t="s">
        <v>13</v>
      </c>
      <c r="F90" s="10">
        <v>81</v>
      </c>
      <c r="G90" s="3">
        <v>78</v>
      </c>
      <c r="H90" s="11">
        <v>159</v>
      </c>
      <c r="I90" s="10">
        <v>14</v>
      </c>
      <c r="J90" s="3">
        <v>16</v>
      </c>
      <c r="K90" s="11">
        <v>30</v>
      </c>
      <c r="L90" s="7">
        <v>4</v>
      </c>
      <c r="M90" s="8">
        <v>6</v>
      </c>
      <c r="N90" s="9">
        <v>10</v>
      </c>
    </row>
    <row r="91" spans="1:14" x14ac:dyDescent="0.25">
      <c r="A91" s="12" t="s">
        <v>34</v>
      </c>
      <c r="B91" s="12">
        <v>1997</v>
      </c>
      <c r="C91" s="22" t="s">
        <v>43</v>
      </c>
      <c r="D91" s="12" t="s">
        <v>11</v>
      </c>
      <c r="E91" s="12" t="s">
        <v>14</v>
      </c>
      <c r="F91" s="10">
        <v>81</v>
      </c>
      <c r="G91" s="3">
        <v>78</v>
      </c>
      <c r="H91" s="11">
        <v>159</v>
      </c>
      <c r="I91" s="13">
        <v>14</v>
      </c>
      <c r="J91" s="12">
        <v>16</v>
      </c>
      <c r="K91" s="14">
        <v>30</v>
      </c>
      <c r="L91" s="7">
        <v>4</v>
      </c>
      <c r="M91" s="8">
        <v>4</v>
      </c>
      <c r="N91" s="9">
        <v>8</v>
      </c>
    </row>
    <row r="92" spans="1:14" x14ac:dyDescent="0.25">
      <c r="A92" s="5" t="s">
        <v>34</v>
      </c>
      <c r="B92" s="5">
        <v>1997</v>
      </c>
      <c r="C92" s="23" t="s">
        <v>43</v>
      </c>
      <c r="D92" s="5" t="s">
        <v>15</v>
      </c>
      <c r="E92" s="5" t="s">
        <v>16</v>
      </c>
      <c r="F92" s="10">
        <v>81</v>
      </c>
      <c r="G92" s="3">
        <v>78</v>
      </c>
      <c r="H92" s="11">
        <v>159</v>
      </c>
      <c r="I92" s="4">
        <v>14</v>
      </c>
      <c r="J92" s="5">
        <v>14</v>
      </c>
      <c r="K92" s="6">
        <v>28</v>
      </c>
      <c r="L92" s="7">
        <v>4</v>
      </c>
      <c r="M92" s="8">
        <v>4</v>
      </c>
      <c r="N92" s="9">
        <v>8</v>
      </c>
    </row>
    <row r="93" spans="1:14" x14ac:dyDescent="0.25">
      <c r="A93" s="3" t="s">
        <v>34</v>
      </c>
      <c r="B93" s="3">
        <v>1997</v>
      </c>
      <c r="C93" s="21" t="s">
        <v>43</v>
      </c>
      <c r="D93" s="3" t="s">
        <v>15</v>
      </c>
      <c r="E93" s="3" t="s">
        <v>17</v>
      </c>
      <c r="F93" s="10">
        <v>81</v>
      </c>
      <c r="G93" s="3">
        <v>78</v>
      </c>
      <c r="H93" s="11">
        <v>159</v>
      </c>
      <c r="I93" s="10">
        <v>14</v>
      </c>
      <c r="J93" s="3">
        <v>14</v>
      </c>
      <c r="K93" s="11">
        <v>28</v>
      </c>
      <c r="L93" s="7">
        <v>5</v>
      </c>
      <c r="M93" s="8">
        <v>5</v>
      </c>
      <c r="N93" s="9">
        <v>10</v>
      </c>
    </row>
    <row r="94" spans="1:14" x14ac:dyDescent="0.25">
      <c r="A94" s="12" t="s">
        <v>34</v>
      </c>
      <c r="B94" s="12">
        <v>1997</v>
      </c>
      <c r="C94" s="22" t="s">
        <v>43</v>
      </c>
      <c r="D94" s="12" t="s">
        <v>15</v>
      </c>
      <c r="E94" s="12" t="s">
        <v>18</v>
      </c>
      <c r="F94" s="10">
        <v>81</v>
      </c>
      <c r="G94" s="3">
        <v>78</v>
      </c>
      <c r="H94" s="11">
        <v>159</v>
      </c>
      <c r="I94" s="13">
        <v>14</v>
      </c>
      <c r="J94" s="12">
        <v>14</v>
      </c>
      <c r="K94" s="14">
        <v>28</v>
      </c>
      <c r="L94" s="7">
        <v>5</v>
      </c>
      <c r="M94" s="8">
        <v>5</v>
      </c>
      <c r="N94" s="9">
        <v>10</v>
      </c>
    </row>
    <row r="95" spans="1:14" x14ac:dyDescent="0.25">
      <c r="A95" s="3" t="s">
        <v>34</v>
      </c>
      <c r="B95" s="3">
        <v>1997</v>
      </c>
      <c r="C95" s="21" t="s">
        <v>43</v>
      </c>
      <c r="D95" s="3" t="s">
        <v>19</v>
      </c>
      <c r="E95" s="3" t="s">
        <v>20</v>
      </c>
      <c r="F95" s="10">
        <v>81</v>
      </c>
      <c r="G95" s="3">
        <v>78</v>
      </c>
      <c r="H95" s="11">
        <v>159</v>
      </c>
      <c r="I95" s="4">
        <v>17</v>
      </c>
      <c r="J95" s="5">
        <v>16</v>
      </c>
      <c r="K95" s="6">
        <v>33</v>
      </c>
      <c r="L95" s="7">
        <v>6</v>
      </c>
      <c r="M95" s="8">
        <v>6</v>
      </c>
      <c r="N95" s="9">
        <v>12</v>
      </c>
    </row>
    <row r="96" spans="1:14" x14ac:dyDescent="0.25">
      <c r="A96" s="3" t="s">
        <v>34</v>
      </c>
      <c r="B96" s="3">
        <v>1997</v>
      </c>
      <c r="C96" s="21" t="s">
        <v>43</v>
      </c>
      <c r="D96" s="3" t="s">
        <v>19</v>
      </c>
      <c r="E96" s="3" t="s">
        <v>21</v>
      </c>
      <c r="F96" s="10">
        <v>81</v>
      </c>
      <c r="G96" s="3">
        <v>78</v>
      </c>
      <c r="H96" s="11">
        <v>159</v>
      </c>
      <c r="I96" s="10">
        <v>17</v>
      </c>
      <c r="J96" s="3">
        <v>16</v>
      </c>
      <c r="K96" s="11">
        <v>33</v>
      </c>
      <c r="L96" s="7">
        <v>6</v>
      </c>
      <c r="M96" s="8">
        <v>6</v>
      </c>
      <c r="N96" s="9">
        <v>12</v>
      </c>
    </row>
    <row r="97" spans="1:14" x14ac:dyDescent="0.25">
      <c r="A97" s="12" t="s">
        <v>34</v>
      </c>
      <c r="B97" s="12">
        <v>1997</v>
      </c>
      <c r="C97" s="22" t="s">
        <v>43</v>
      </c>
      <c r="D97" s="12" t="s">
        <v>19</v>
      </c>
      <c r="E97" s="12" t="s">
        <v>22</v>
      </c>
      <c r="F97" s="13">
        <v>81</v>
      </c>
      <c r="G97" s="12">
        <v>78</v>
      </c>
      <c r="H97" s="14">
        <v>159</v>
      </c>
      <c r="I97" s="13">
        <v>17</v>
      </c>
      <c r="J97" s="12">
        <v>16</v>
      </c>
      <c r="K97" s="14">
        <v>33</v>
      </c>
      <c r="L97" s="7">
        <v>5</v>
      </c>
      <c r="M97" s="8">
        <v>4</v>
      </c>
      <c r="N97" s="9">
        <v>9</v>
      </c>
    </row>
    <row r="98" spans="1:14" x14ac:dyDescent="0.25">
      <c r="A98" s="3" t="s">
        <v>34</v>
      </c>
      <c r="B98" s="3">
        <v>1998</v>
      </c>
      <c r="C98" s="21" t="s">
        <v>43</v>
      </c>
      <c r="D98" s="3" t="s">
        <v>2</v>
      </c>
      <c r="E98" s="3" t="s">
        <v>3</v>
      </c>
      <c r="F98" s="4">
        <v>134</v>
      </c>
      <c r="G98" s="5">
        <v>101</v>
      </c>
      <c r="H98" s="6">
        <v>235</v>
      </c>
      <c r="I98" s="4">
        <v>34</v>
      </c>
      <c r="J98" s="5">
        <v>25</v>
      </c>
      <c r="K98" s="6">
        <v>59</v>
      </c>
      <c r="L98" s="7">
        <v>5</v>
      </c>
      <c r="M98" s="8">
        <v>11</v>
      </c>
      <c r="N98" s="9">
        <v>16</v>
      </c>
    </row>
    <row r="99" spans="1:14" x14ac:dyDescent="0.25">
      <c r="A99" s="3" t="s">
        <v>34</v>
      </c>
      <c r="B99" s="3">
        <v>1998</v>
      </c>
      <c r="C99" s="21" t="s">
        <v>43</v>
      </c>
      <c r="D99" s="3" t="s">
        <v>2</v>
      </c>
      <c r="E99" s="3" t="s">
        <v>4</v>
      </c>
      <c r="F99" s="10">
        <v>134</v>
      </c>
      <c r="G99" s="3">
        <v>101</v>
      </c>
      <c r="H99" s="11">
        <v>235</v>
      </c>
      <c r="I99" s="10">
        <v>34</v>
      </c>
      <c r="J99" s="3">
        <v>25</v>
      </c>
      <c r="K99" s="11">
        <v>59</v>
      </c>
      <c r="L99" s="7">
        <v>8</v>
      </c>
      <c r="M99" s="8">
        <v>2</v>
      </c>
      <c r="N99" s="9">
        <v>10</v>
      </c>
    </row>
    <row r="100" spans="1:14" x14ac:dyDescent="0.25">
      <c r="A100" s="3" t="s">
        <v>34</v>
      </c>
      <c r="B100" s="3">
        <v>1998</v>
      </c>
      <c r="C100" s="21" t="s">
        <v>43</v>
      </c>
      <c r="D100" s="3" t="s">
        <v>2</v>
      </c>
      <c r="E100" s="3" t="s">
        <v>5</v>
      </c>
      <c r="F100" s="10">
        <v>134</v>
      </c>
      <c r="G100" s="3">
        <v>101</v>
      </c>
      <c r="H100" s="11">
        <v>235</v>
      </c>
      <c r="I100" s="10">
        <v>34</v>
      </c>
      <c r="J100" s="3">
        <v>25</v>
      </c>
      <c r="K100" s="11">
        <v>59</v>
      </c>
      <c r="L100" s="7">
        <v>10</v>
      </c>
      <c r="M100" s="8">
        <v>9</v>
      </c>
      <c r="N100" s="9">
        <v>19</v>
      </c>
    </row>
    <row r="101" spans="1:14" x14ac:dyDescent="0.25">
      <c r="A101" s="12" t="s">
        <v>34</v>
      </c>
      <c r="B101" s="12">
        <v>1998</v>
      </c>
      <c r="C101" s="22" t="s">
        <v>43</v>
      </c>
      <c r="D101" s="12" t="s">
        <v>2</v>
      </c>
      <c r="E101" s="12" t="s">
        <v>6</v>
      </c>
      <c r="F101" s="10">
        <v>134</v>
      </c>
      <c r="G101" s="3">
        <v>101</v>
      </c>
      <c r="H101" s="11">
        <v>235</v>
      </c>
      <c r="I101" s="13">
        <v>34</v>
      </c>
      <c r="J101" s="12">
        <v>25</v>
      </c>
      <c r="K101" s="14">
        <v>59</v>
      </c>
      <c r="L101" s="7">
        <v>11</v>
      </c>
      <c r="M101" s="8">
        <v>3</v>
      </c>
      <c r="N101" s="9">
        <v>14</v>
      </c>
    </row>
    <row r="102" spans="1:14" x14ac:dyDescent="0.25">
      <c r="A102" s="5" t="s">
        <v>34</v>
      </c>
      <c r="B102" s="5">
        <v>1998</v>
      </c>
      <c r="C102" s="23" t="s">
        <v>43</v>
      </c>
      <c r="D102" s="5" t="s">
        <v>7</v>
      </c>
      <c r="E102" s="5" t="s">
        <v>8</v>
      </c>
      <c r="F102" s="10">
        <v>134</v>
      </c>
      <c r="G102" s="3">
        <v>101</v>
      </c>
      <c r="H102" s="11">
        <v>235</v>
      </c>
      <c r="I102" s="4">
        <v>28</v>
      </c>
      <c r="J102" s="5">
        <v>16</v>
      </c>
      <c r="K102" s="6">
        <v>44</v>
      </c>
      <c r="L102" s="7">
        <v>10</v>
      </c>
      <c r="M102" s="8">
        <v>5</v>
      </c>
      <c r="N102" s="9">
        <v>15</v>
      </c>
    </row>
    <row r="103" spans="1:14" x14ac:dyDescent="0.25">
      <c r="A103" s="3" t="s">
        <v>34</v>
      </c>
      <c r="B103" s="3">
        <v>1998</v>
      </c>
      <c r="C103" s="21" t="s">
        <v>43</v>
      </c>
      <c r="D103" s="3" t="s">
        <v>7</v>
      </c>
      <c r="E103" s="3" t="s">
        <v>9</v>
      </c>
      <c r="F103" s="10">
        <v>134</v>
      </c>
      <c r="G103" s="3">
        <v>101</v>
      </c>
      <c r="H103" s="11">
        <v>235</v>
      </c>
      <c r="I103" s="10">
        <v>28</v>
      </c>
      <c r="J103" s="3">
        <v>16</v>
      </c>
      <c r="K103" s="11">
        <v>44</v>
      </c>
      <c r="L103" s="7">
        <v>11</v>
      </c>
      <c r="M103" s="8">
        <v>4</v>
      </c>
      <c r="N103" s="9">
        <v>15</v>
      </c>
    </row>
    <row r="104" spans="1:14" x14ac:dyDescent="0.25">
      <c r="A104" s="12" t="s">
        <v>34</v>
      </c>
      <c r="B104" s="12">
        <v>1998</v>
      </c>
      <c r="C104" s="22" t="s">
        <v>43</v>
      </c>
      <c r="D104" s="12" t="s">
        <v>7</v>
      </c>
      <c r="E104" s="12" t="s">
        <v>10</v>
      </c>
      <c r="F104" s="10">
        <v>134</v>
      </c>
      <c r="G104" s="3">
        <v>101</v>
      </c>
      <c r="H104" s="11">
        <v>235</v>
      </c>
      <c r="I104" s="13">
        <v>28</v>
      </c>
      <c r="J104" s="12">
        <v>16</v>
      </c>
      <c r="K104" s="14">
        <v>44</v>
      </c>
      <c r="L104" s="7">
        <v>7</v>
      </c>
      <c r="M104" s="8">
        <v>7</v>
      </c>
      <c r="N104" s="9">
        <v>14</v>
      </c>
    </row>
    <row r="105" spans="1:14" x14ac:dyDescent="0.25">
      <c r="A105" s="5" t="s">
        <v>34</v>
      </c>
      <c r="B105" s="5">
        <v>1998</v>
      </c>
      <c r="C105" s="23" t="s">
        <v>43</v>
      </c>
      <c r="D105" s="5" t="s">
        <v>11</v>
      </c>
      <c r="E105" s="5" t="s">
        <v>12</v>
      </c>
      <c r="F105" s="10">
        <v>134</v>
      </c>
      <c r="G105" s="3">
        <v>101</v>
      </c>
      <c r="H105" s="11">
        <v>235</v>
      </c>
      <c r="I105" s="4">
        <v>26</v>
      </c>
      <c r="J105" s="5">
        <v>23</v>
      </c>
      <c r="K105" s="6">
        <v>49</v>
      </c>
      <c r="L105" s="7">
        <v>7</v>
      </c>
      <c r="M105" s="8">
        <v>8</v>
      </c>
      <c r="N105" s="9">
        <v>15</v>
      </c>
    </row>
    <row r="106" spans="1:14" x14ac:dyDescent="0.25">
      <c r="A106" s="3" t="s">
        <v>34</v>
      </c>
      <c r="B106" s="3">
        <v>1998</v>
      </c>
      <c r="C106" s="21" t="s">
        <v>43</v>
      </c>
      <c r="D106" s="3" t="s">
        <v>11</v>
      </c>
      <c r="E106" s="3" t="s">
        <v>13</v>
      </c>
      <c r="F106" s="10">
        <v>134</v>
      </c>
      <c r="G106" s="3">
        <v>101</v>
      </c>
      <c r="H106" s="11">
        <v>235</v>
      </c>
      <c r="I106" s="10">
        <v>26</v>
      </c>
      <c r="J106" s="3">
        <v>23</v>
      </c>
      <c r="K106" s="11">
        <v>49</v>
      </c>
      <c r="L106" s="7">
        <v>12</v>
      </c>
      <c r="M106" s="8">
        <v>5</v>
      </c>
      <c r="N106" s="9">
        <v>17</v>
      </c>
    </row>
    <row r="107" spans="1:14" x14ac:dyDescent="0.25">
      <c r="A107" s="12" t="s">
        <v>34</v>
      </c>
      <c r="B107" s="12">
        <v>1998</v>
      </c>
      <c r="C107" s="22" t="s">
        <v>43</v>
      </c>
      <c r="D107" s="12" t="s">
        <v>11</v>
      </c>
      <c r="E107" s="12" t="s">
        <v>14</v>
      </c>
      <c r="F107" s="10">
        <v>134</v>
      </c>
      <c r="G107" s="3">
        <v>101</v>
      </c>
      <c r="H107" s="11">
        <v>235</v>
      </c>
      <c r="I107" s="13">
        <v>26</v>
      </c>
      <c r="J107" s="12">
        <v>23</v>
      </c>
      <c r="K107" s="14">
        <v>49</v>
      </c>
      <c r="L107" s="7">
        <v>7</v>
      </c>
      <c r="M107" s="8">
        <v>10</v>
      </c>
      <c r="N107" s="9">
        <v>17</v>
      </c>
    </row>
    <row r="108" spans="1:14" x14ac:dyDescent="0.25">
      <c r="A108" s="5" t="s">
        <v>34</v>
      </c>
      <c r="B108" s="5">
        <v>1998</v>
      </c>
      <c r="C108" s="23" t="s">
        <v>43</v>
      </c>
      <c r="D108" s="5" t="s">
        <v>15</v>
      </c>
      <c r="E108" s="5" t="s">
        <v>16</v>
      </c>
      <c r="F108" s="10">
        <v>134</v>
      </c>
      <c r="G108" s="3">
        <v>101</v>
      </c>
      <c r="H108" s="11">
        <v>235</v>
      </c>
      <c r="I108" s="4">
        <v>24</v>
      </c>
      <c r="J108" s="5">
        <v>19</v>
      </c>
      <c r="K108" s="6">
        <v>43</v>
      </c>
      <c r="L108" s="7">
        <v>5</v>
      </c>
      <c r="M108" s="8">
        <v>7</v>
      </c>
      <c r="N108" s="9">
        <v>12</v>
      </c>
    </row>
    <row r="109" spans="1:14" x14ac:dyDescent="0.25">
      <c r="A109" s="3" t="s">
        <v>34</v>
      </c>
      <c r="B109" s="3">
        <v>1998</v>
      </c>
      <c r="C109" s="21" t="s">
        <v>43</v>
      </c>
      <c r="D109" s="3" t="s">
        <v>15</v>
      </c>
      <c r="E109" s="3" t="s">
        <v>17</v>
      </c>
      <c r="F109" s="10">
        <v>134</v>
      </c>
      <c r="G109" s="3">
        <v>101</v>
      </c>
      <c r="H109" s="11">
        <v>235</v>
      </c>
      <c r="I109" s="10">
        <v>24</v>
      </c>
      <c r="J109" s="3">
        <v>19</v>
      </c>
      <c r="K109" s="11">
        <v>43</v>
      </c>
      <c r="L109" s="7">
        <v>7</v>
      </c>
      <c r="M109" s="8">
        <v>6</v>
      </c>
      <c r="N109" s="9">
        <v>13</v>
      </c>
    </row>
    <row r="110" spans="1:14" x14ac:dyDescent="0.25">
      <c r="A110" s="12" t="s">
        <v>34</v>
      </c>
      <c r="B110" s="12">
        <v>1998</v>
      </c>
      <c r="C110" s="22" t="s">
        <v>43</v>
      </c>
      <c r="D110" s="12" t="s">
        <v>15</v>
      </c>
      <c r="E110" s="12" t="s">
        <v>18</v>
      </c>
      <c r="F110" s="10">
        <v>134</v>
      </c>
      <c r="G110" s="3">
        <v>101</v>
      </c>
      <c r="H110" s="11">
        <v>235</v>
      </c>
      <c r="I110" s="13">
        <v>24</v>
      </c>
      <c r="J110" s="12">
        <v>19</v>
      </c>
      <c r="K110" s="14">
        <v>43</v>
      </c>
      <c r="L110" s="7">
        <v>12</v>
      </c>
      <c r="M110" s="8">
        <v>6</v>
      </c>
      <c r="N110" s="9">
        <v>18</v>
      </c>
    </row>
    <row r="111" spans="1:14" x14ac:dyDescent="0.25">
      <c r="A111" s="3" t="s">
        <v>34</v>
      </c>
      <c r="B111" s="3">
        <v>1998</v>
      </c>
      <c r="C111" s="21" t="s">
        <v>43</v>
      </c>
      <c r="D111" s="3" t="s">
        <v>19</v>
      </c>
      <c r="E111" s="3" t="s">
        <v>20</v>
      </c>
      <c r="F111" s="10">
        <v>134</v>
      </c>
      <c r="G111" s="3">
        <v>101</v>
      </c>
      <c r="H111" s="11">
        <v>235</v>
      </c>
      <c r="I111" s="4">
        <v>22</v>
      </c>
      <c r="J111" s="5">
        <v>18</v>
      </c>
      <c r="K111" s="6">
        <v>40</v>
      </c>
      <c r="L111" s="7">
        <v>4</v>
      </c>
      <c r="M111" s="8">
        <v>10</v>
      </c>
      <c r="N111" s="9">
        <v>14</v>
      </c>
    </row>
    <row r="112" spans="1:14" x14ac:dyDescent="0.25">
      <c r="A112" s="3" t="s">
        <v>34</v>
      </c>
      <c r="B112" s="3">
        <v>1998</v>
      </c>
      <c r="C112" s="21" t="s">
        <v>43</v>
      </c>
      <c r="D112" s="3" t="s">
        <v>19</v>
      </c>
      <c r="E112" s="3" t="s">
        <v>21</v>
      </c>
      <c r="F112" s="10">
        <v>134</v>
      </c>
      <c r="G112" s="3">
        <v>101</v>
      </c>
      <c r="H112" s="11">
        <v>235</v>
      </c>
      <c r="I112" s="10">
        <v>22</v>
      </c>
      <c r="J112" s="3">
        <v>18</v>
      </c>
      <c r="K112" s="11">
        <v>40</v>
      </c>
      <c r="L112" s="7">
        <v>9</v>
      </c>
      <c r="M112" s="8">
        <v>4</v>
      </c>
      <c r="N112" s="9">
        <v>13</v>
      </c>
    </row>
    <row r="113" spans="1:14" x14ac:dyDescent="0.25">
      <c r="A113" s="12" t="s">
        <v>34</v>
      </c>
      <c r="B113" s="12">
        <v>1998</v>
      </c>
      <c r="C113" s="22" t="s">
        <v>43</v>
      </c>
      <c r="D113" s="12" t="s">
        <v>19</v>
      </c>
      <c r="E113" s="12" t="s">
        <v>22</v>
      </c>
      <c r="F113" s="13">
        <v>134</v>
      </c>
      <c r="G113" s="12">
        <v>101</v>
      </c>
      <c r="H113" s="14">
        <v>235</v>
      </c>
      <c r="I113" s="13">
        <v>22</v>
      </c>
      <c r="J113" s="12">
        <v>18</v>
      </c>
      <c r="K113" s="14">
        <v>40</v>
      </c>
      <c r="L113" s="7">
        <v>9</v>
      </c>
      <c r="M113" s="8">
        <v>4</v>
      </c>
      <c r="N113" s="9">
        <v>13</v>
      </c>
    </row>
    <row r="114" spans="1:14" x14ac:dyDescent="0.25">
      <c r="A114" s="3" t="s">
        <v>34</v>
      </c>
      <c r="B114" s="3">
        <v>1999</v>
      </c>
      <c r="C114" s="21" t="s">
        <v>43</v>
      </c>
      <c r="D114" s="3" t="s">
        <v>2</v>
      </c>
      <c r="E114" s="3" t="s">
        <v>3</v>
      </c>
      <c r="F114" s="4">
        <v>90</v>
      </c>
      <c r="G114" s="5">
        <v>85</v>
      </c>
      <c r="H114" s="6">
        <v>175</v>
      </c>
      <c r="I114" s="4">
        <v>23</v>
      </c>
      <c r="J114" s="5">
        <v>20</v>
      </c>
      <c r="K114" s="6">
        <v>43</v>
      </c>
      <c r="L114" s="7">
        <v>6</v>
      </c>
      <c r="M114" s="8">
        <v>5</v>
      </c>
      <c r="N114" s="9">
        <v>11</v>
      </c>
    </row>
    <row r="115" spans="1:14" x14ac:dyDescent="0.25">
      <c r="A115" s="3" t="s">
        <v>34</v>
      </c>
      <c r="B115" s="3">
        <v>1999</v>
      </c>
      <c r="C115" s="21" t="s">
        <v>43</v>
      </c>
      <c r="D115" s="3" t="s">
        <v>2</v>
      </c>
      <c r="E115" s="3" t="s">
        <v>4</v>
      </c>
      <c r="F115" s="10">
        <v>90</v>
      </c>
      <c r="G115" s="3">
        <v>85</v>
      </c>
      <c r="H115" s="11">
        <v>175</v>
      </c>
      <c r="I115" s="10">
        <v>23</v>
      </c>
      <c r="J115" s="3">
        <v>20</v>
      </c>
      <c r="K115" s="11">
        <v>43</v>
      </c>
      <c r="L115" s="7">
        <v>6</v>
      </c>
      <c r="M115" s="8">
        <v>5</v>
      </c>
      <c r="N115" s="9">
        <v>11</v>
      </c>
    </row>
    <row r="116" spans="1:14" x14ac:dyDescent="0.25">
      <c r="A116" s="3" t="s">
        <v>34</v>
      </c>
      <c r="B116" s="3">
        <v>1999</v>
      </c>
      <c r="C116" s="21" t="s">
        <v>43</v>
      </c>
      <c r="D116" s="3" t="s">
        <v>2</v>
      </c>
      <c r="E116" s="3" t="s">
        <v>5</v>
      </c>
      <c r="F116" s="10">
        <v>90</v>
      </c>
      <c r="G116" s="3">
        <v>85</v>
      </c>
      <c r="H116" s="11">
        <v>175</v>
      </c>
      <c r="I116" s="10">
        <v>23</v>
      </c>
      <c r="J116" s="3">
        <v>20</v>
      </c>
      <c r="K116" s="11">
        <v>43</v>
      </c>
      <c r="L116" s="7">
        <v>6</v>
      </c>
      <c r="M116" s="8">
        <v>5</v>
      </c>
      <c r="N116" s="9">
        <v>11</v>
      </c>
    </row>
    <row r="117" spans="1:14" x14ac:dyDescent="0.25">
      <c r="A117" s="12" t="s">
        <v>34</v>
      </c>
      <c r="B117" s="12">
        <v>1999</v>
      </c>
      <c r="C117" s="22" t="s">
        <v>43</v>
      </c>
      <c r="D117" s="12" t="s">
        <v>2</v>
      </c>
      <c r="E117" s="12" t="s">
        <v>6</v>
      </c>
      <c r="F117" s="10">
        <v>90</v>
      </c>
      <c r="G117" s="3">
        <v>85</v>
      </c>
      <c r="H117" s="11">
        <v>175</v>
      </c>
      <c r="I117" s="13">
        <v>23</v>
      </c>
      <c r="J117" s="12">
        <v>20</v>
      </c>
      <c r="K117" s="14">
        <v>43</v>
      </c>
      <c r="L117" s="7">
        <v>5</v>
      </c>
      <c r="M117" s="8">
        <v>5</v>
      </c>
      <c r="N117" s="9">
        <v>10</v>
      </c>
    </row>
    <row r="118" spans="1:14" x14ac:dyDescent="0.25">
      <c r="A118" s="5" t="s">
        <v>34</v>
      </c>
      <c r="B118" s="5">
        <v>1999</v>
      </c>
      <c r="C118" s="23" t="s">
        <v>43</v>
      </c>
      <c r="D118" s="5" t="s">
        <v>7</v>
      </c>
      <c r="E118" s="5" t="s">
        <v>8</v>
      </c>
      <c r="F118" s="10">
        <v>90</v>
      </c>
      <c r="G118" s="3">
        <v>85</v>
      </c>
      <c r="H118" s="11">
        <v>175</v>
      </c>
      <c r="I118" s="4">
        <v>16</v>
      </c>
      <c r="J118" s="5">
        <v>16</v>
      </c>
      <c r="K118" s="6">
        <v>32</v>
      </c>
      <c r="L118" s="7">
        <v>5</v>
      </c>
      <c r="M118" s="8">
        <v>5</v>
      </c>
      <c r="N118" s="9">
        <v>10</v>
      </c>
    </row>
    <row r="119" spans="1:14" x14ac:dyDescent="0.25">
      <c r="A119" s="3" t="s">
        <v>34</v>
      </c>
      <c r="B119" s="3">
        <v>1999</v>
      </c>
      <c r="C119" s="21" t="s">
        <v>43</v>
      </c>
      <c r="D119" s="3" t="s">
        <v>7</v>
      </c>
      <c r="E119" s="3" t="s">
        <v>9</v>
      </c>
      <c r="F119" s="10">
        <v>90</v>
      </c>
      <c r="G119" s="3">
        <v>85</v>
      </c>
      <c r="H119" s="11">
        <v>175</v>
      </c>
      <c r="I119" s="10">
        <v>16</v>
      </c>
      <c r="J119" s="3">
        <v>16</v>
      </c>
      <c r="K119" s="11">
        <v>32</v>
      </c>
      <c r="L119" s="7">
        <v>5</v>
      </c>
      <c r="M119" s="8">
        <v>5</v>
      </c>
      <c r="N119" s="9">
        <v>10</v>
      </c>
    </row>
    <row r="120" spans="1:14" x14ac:dyDescent="0.25">
      <c r="A120" s="12" t="s">
        <v>34</v>
      </c>
      <c r="B120" s="12">
        <v>1999</v>
      </c>
      <c r="C120" s="22" t="s">
        <v>43</v>
      </c>
      <c r="D120" s="12" t="s">
        <v>7</v>
      </c>
      <c r="E120" s="12" t="s">
        <v>10</v>
      </c>
      <c r="F120" s="10">
        <v>90</v>
      </c>
      <c r="G120" s="3">
        <v>85</v>
      </c>
      <c r="H120" s="11">
        <v>175</v>
      </c>
      <c r="I120" s="13">
        <v>16</v>
      </c>
      <c r="J120" s="12">
        <v>16</v>
      </c>
      <c r="K120" s="14">
        <v>32</v>
      </c>
      <c r="L120" s="7">
        <v>6</v>
      </c>
      <c r="M120" s="8">
        <v>6</v>
      </c>
      <c r="N120" s="9">
        <v>12</v>
      </c>
    </row>
    <row r="121" spans="1:14" x14ac:dyDescent="0.25">
      <c r="A121" s="5" t="s">
        <v>34</v>
      </c>
      <c r="B121" s="5">
        <v>1999</v>
      </c>
      <c r="C121" s="23" t="s">
        <v>43</v>
      </c>
      <c r="D121" s="5" t="s">
        <v>11</v>
      </c>
      <c r="E121" s="5" t="s">
        <v>12</v>
      </c>
      <c r="F121" s="10">
        <v>90</v>
      </c>
      <c r="G121" s="3">
        <v>85</v>
      </c>
      <c r="H121" s="11">
        <v>175</v>
      </c>
      <c r="I121" s="4">
        <v>17</v>
      </c>
      <c r="J121" s="5">
        <v>16</v>
      </c>
      <c r="K121" s="6">
        <v>33</v>
      </c>
      <c r="L121" s="7">
        <v>5</v>
      </c>
      <c r="M121" s="8">
        <v>6</v>
      </c>
      <c r="N121" s="9">
        <v>11</v>
      </c>
    </row>
    <row r="122" spans="1:14" x14ac:dyDescent="0.25">
      <c r="A122" s="3" t="s">
        <v>34</v>
      </c>
      <c r="B122" s="3">
        <v>1999</v>
      </c>
      <c r="C122" s="21" t="s">
        <v>43</v>
      </c>
      <c r="D122" s="3" t="s">
        <v>11</v>
      </c>
      <c r="E122" s="3" t="s">
        <v>13</v>
      </c>
      <c r="F122" s="10">
        <v>90</v>
      </c>
      <c r="G122" s="3">
        <v>85</v>
      </c>
      <c r="H122" s="11">
        <v>175</v>
      </c>
      <c r="I122" s="10">
        <v>17</v>
      </c>
      <c r="J122" s="3">
        <v>16</v>
      </c>
      <c r="K122" s="11">
        <v>33</v>
      </c>
      <c r="L122" s="7">
        <v>6</v>
      </c>
      <c r="M122" s="8">
        <v>5</v>
      </c>
      <c r="N122" s="9">
        <v>11</v>
      </c>
    </row>
    <row r="123" spans="1:14" x14ac:dyDescent="0.25">
      <c r="A123" s="12" t="s">
        <v>34</v>
      </c>
      <c r="B123" s="12">
        <v>1999</v>
      </c>
      <c r="C123" s="22" t="s">
        <v>43</v>
      </c>
      <c r="D123" s="12" t="s">
        <v>11</v>
      </c>
      <c r="E123" s="12" t="s">
        <v>14</v>
      </c>
      <c r="F123" s="10">
        <v>90</v>
      </c>
      <c r="G123" s="3">
        <v>85</v>
      </c>
      <c r="H123" s="11">
        <v>175</v>
      </c>
      <c r="I123" s="13">
        <v>17</v>
      </c>
      <c r="J123" s="12">
        <v>16</v>
      </c>
      <c r="K123" s="14">
        <v>33</v>
      </c>
      <c r="L123" s="7">
        <v>6</v>
      </c>
      <c r="M123" s="8">
        <v>5</v>
      </c>
      <c r="N123" s="9">
        <v>11</v>
      </c>
    </row>
    <row r="124" spans="1:14" x14ac:dyDescent="0.25">
      <c r="A124" s="5" t="s">
        <v>34</v>
      </c>
      <c r="B124" s="5">
        <v>1999</v>
      </c>
      <c r="C124" s="23" t="s">
        <v>43</v>
      </c>
      <c r="D124" s="5" t="s">
        <v>15</v>
      </c>
      <c r="E124" s="5" t="s">
        <v>16</v>
      </c>
      <c r="F124" s="10">
        <v>90</v>
      </c>
      <c r="G124" s="3">
        <v>85</v>
      </c>
      <c r="H124" s="11">
        <v>175</v>
      </c>
      <c r="I124" s="4">
        <v>18</v>
      </c>
      <c r="J124" s="5">
        <v>17</v>
      </c>
      <c r="K124" s="6">
        <v>35</v>
      </c>
      <c r="L124" s="7">
        <v>6</v>
      </c>
      <c r="M124" s="8">
        <v>6</v>
      </c>
      <c r="N124" s="9">
        <v>12</v>
      </c>
    </row>
    <row r="125" spans="1:14" x14ac:dyDescent="0.25">
      <c r="A125" s="3" t="s">
        <v>34</v>
      </c>
      <c r="B125" s="3">
        <v>1999</v>
      </c>
      <c r="C125" s="21" t="s">
        <v>43</v>
      </c>
      <c r="D125" s="3" t="s">
        <v>15</v>
      </c>
      <c r="E125" s="3" t="s">
        <v>17</v>
      </c>
      <c r="F125" s="10">
        <v>90</v>
      </c>
      <c r="G125" s="3">
        <v>85</v>
      </c>
      <c r="H125" s="11">
        <v>175</v>
      </c>
      <c r="I125" s="10">
        <v>18</v>
      </c>
      <c r="J125" s="3">
        <v>17</v>
      </c>
      <c r="K125" s="11">
        <v>35</v>
      </c>
      <c r="L125" s="7">
        <v>6</v>
      </c>
      <c r="M125" s="8">
        <v>6</v>
      </c>
      <c r="N125" s="9">
        <v>12</v>
      </c>
    </row>
    <row r="126" spans="1:14" x14ac:dyDescent="0.25">
      <c r="A126" s="12" t="s">
        <v>34</v>
      </c>
      <c r="B126" s="12">
        <v>1999</v>
      </c>
      <c r="C126" s="22" t="s">
        <v>43</v>
      </c>
      <c r="D126" s="12" t="s">
        <v>15</v>
      </c>
      <c r="E126" s="12" t="s">
        <v>18</v>
      </c>
      <c r="F126" s="10">
        <v>90</v>
      </c>
      <c r="G126" s="3">
        <v>85</v>
      </c>
      <c r="H126" s="11">
        <v>175</v>
      </c>
      <c r="I126" s="13">
        <v>18</v>
      </c>
      <c r="J126" s="12">
        <v>17</v>
      </c>
      <c r="K126" s="14">
        <v>35</v>
      </c>
      <c r="L126" s="7">
        <v>6</v>
      </c>
      <c r="M126" s="8">
        <v>5</v>
      </c>
      <c r="N126" s="9">
        <v>11</v>
      </c>
    </row>
    <row r="127" spans="1:14" x14ac:dyDescent="0.25">
      <c r="A127" s="3" t="s">
        <v>34</v>
      </c>
      <c r="B127" s="3">
        <v>1999</v>
      </c>
      <c r="C127" s="21" t="s">
        <v>43</v>
      </c>
      <c r="D127" s="3" t="s">
        <v>19</v>
      </c>
      <c r="E127" s="3" t="s">
        <v>20</v>
      </c>
      <c r="F127" s="10">
        <v>90</v>
      </c>
      <c r="G127" s="3">
        <v>85</v>
      </c>
      <c r="H127" s="11">
        <v>175</v>
      </c>
      <c r="I127" s="4">
        <v>16</v>
      </c>
      <c r="J127" s="5">
        <v>16</v>
      </c>
      <c r="K127" s="6">
        <v>32</v>
      </c>
      <c r="L127" s="7">
        <v>5</v>
      </c>
      <c r="M127" s="8">
        <v>5</v>
      </c>
      <c r="N127" s="9">
        <v>10</v>
      </c>
    </row>
    <row r="128" spans="1:14" x14ac:dyDescent="0.25">
      <c r="A128" s="3" t="s">
        <v>34</v>
      </c>
      <c r="B128" s="3">
        <v>1999</v>
      </c>
      <c r="C128" s="21" t="s">
        <v>43</v>
      </c>
      <c r="D128" s="3" t="s">
        <v>19</v>
      </c>
      <c r="E128" s="3" t="s">
        <v>21</v>
      </c>
      <c r="F128" s="10">
        <v>90</v>
      </c>
      <c r="G128" s="3">
        <v>85</v>
      </c>
      <c r="H128" s="11">
        <v>175</v>
      </c>
      <c r="I128" s="10">
        <v>16</v>
      </c>
      <c r="J128" s="3">
        <v>16</v>
      </c>
      <c r="K128" s="11">
        <v>32</v>
      </c>
      <c r="L128" s="7">
        <v>6</v>
      </c>
      <c r="M128" s="8">
        <v>5</v>
      </c>
      <c r="N128" s="9">
        <v>11</v>
      </c>
    </row>
    <row r="129" spans="1:14" x14ac:dyDescent="0.25">
      <c r="A129" s="12" t="s">
        <v>34</v>
      </c>
      <c r="B129" s="12">
        <v>1999</v>
      </c>
      <c r="C129" s="22" t="s">
        <v>43</v>
      </c>
      <c r="D129" s="12" t="s">
        <v>19</v>
      </c>
      <c r="E129" s="12" t="s">
        <v>22</v>
      </c>
      <c r="F129" s="13">
        <v>90</v>
      </c>
      <c r="G129" s="12">
        <v>85</v>
      </c>
      <c r="H129" s="14">
        <v>175</v>
      </c>
      <c r="I129" s="13">
        <v>16</v>
      </c>
      <c r="J129" s="12">
        <v>16</v>
      </c>
      <c r="K129" s="14">
        <v>32</v>
      </c>
      <c r="L129" s="7">
        <v>5</v>
      </c>
      <c r="M129" s="8">
        <v>6</v>
      </c>
      <c r="N129" s="9">
        <v>11</v>
      </c>
    </row>
    <row r="130" spans="1:14" x14ac:dyDescent="0.25">
      <c r="A130" s="3" t="s">
        <v>34</v>
      </c>
      <c r="B130" s="3">
        <v>2000</v>
      </c>
      <c r="C130" s="21" t="s">
        <v>43</v>
      </c>
      <c r="D130" s="3" t="s">
        <v>2</v>
      </c>
      <c r="E130" s="3" t="s">
        <v>3</v>
      </c>
      <c r="F130" s="4">
        <v>103</v>
      </c>
      <c r="G130" s="5">
        <v>112</v>
      </c>
      <c r="H130" s="6">
        <v>215</v>
      </c>
      <c r="I130" s="4">
        <v>26</v>
      </c>
      <c r="J130" s="5">
        <v>29</v>
      </c>
      <c r="K130" s="6">
        <v>55</v>
      </c>
      <c r="L130" s="7">
        <v>5</v>
      </c>
      <c r="M130" s="8">
        <v>5</v>
      </c>
      <c r="N130" s="9">
        <v>10</v>
      </c>
    </row>
    <row r="131" spans="1:14" x14ac:dyDescent="0.25">
      <c r="A131" s="3" t="s">
        <v>34</v>
      </c>
      <c r="B131" s="3">
        <v>2000</v>
      </c>
      <c r="C131" s="21" t="s">
        <v>43</v>
      </c>
      <c r="D131" s="3" t="s">
        <v>2</v>
      </c>
      <c r="E131" s="3" t="s">
        <v>4</v>
      </c>
      <c r="F131" s="10">
        <v>103</v>
      </c>
      <c r="G131" s="3">
        <v>112</v>
      </c>
      <c r="H131" s="11">
        <v>215</v>
      </c>
      <c r="I131" s="10">
        <v>26</v>
      </c>
      <c r="J131" s="3">
        <v>29</v>
      </c>
      <c r="K131" s="11">
        <v>55</v>
      </c>
      <c r="L131" s="7">
        <v>7</v>
      </c>
      <c r="M131" s="8">
        <v>6</v>
      </c>
      <c r="N131" s="9">
        <v>13</v>
      </c>
    </row>
    <row r="132" spans="1:14" x14ac:dyDescent="0.25">
      <c r="A132" s="3" t="s">
        <v>34</v>
      </c>
      <c r="B132" s="3">
        <v>2000</v>
      </c>
      <c r="C132" s="21" t="s">
        <v>43</v>
      </c>
      <c r="D132" s="3" t="s">
        <v>2</v>
      </c>
      <c r="E132" s="3" t="s">
        <v>5</v>
      </c>
      <c r="F132" s="10">
        <v>103</v>
      </c>
      <c r="G132" s="3">
        <v>112</v>
      </c>
      <c r="H132" s="11">
        <v>215</v>
      </c>
      <c r="I132" s="10">
        <v>26</v>
      </c>
      <c r="J132" s="3">
        <v>29</v>
      </c>
      <c r="K132" s="11">
        <v>55</v>
      </c>
      <c r="L132" s="7">
        <v>9</v>
      </c>
      <c r="M132" s="8">
        <v>8</v>
      </c>
      <c r="N132" s="9">
        <v>17</v>
      </c>
    </row>
    <row r="133" spans="1:14" x14ac:dyDescent="0.25">
      <c r="A133" s="12" t="s">
        <v>34</v>
      </c>
      <c r="B133" s="12">
        <v>2000</v>
      </c>
      <c r="C133" s="22" t="s">
        <v>43</v>
      </c>
      <c r="D133" s="12" t="s">
        <v>2</v>
      </c>
      <c r="E133" s="12" t="s">
        <v>6</v>
      </c>
      <c r="F133" s="10">
        <v>103</v>
      </c>
      <c r="G133" s="3">
        <v>112</v>
      </c>
      <c r="H133" s="11">
        <v>215</v>
      </c>
      <c r="I133" s="13">
        <v>26</v>
      </c>
      <c r="J133" s="12">
        <v>29</v>
      </c>
      <c r="K133" s="14">
        <v>55</v>
      </c>
      <c r="L133" s="7">
        <v>5</v>
      </c>
      <c r="M133" s="8">
        <v>10</v>
      </c>
      <c r="N133" s="9">
        <v>15</v>
      </c>
    </row>
    <row r="134" spans="1:14" x14ac:dyDescent="0.25">
      <c r="A134" s="5" t="s">
        <v>34</v>
      </c>
      <c r="B134" s="5">
        <v>2000</v>
      </c>
      <c r="C134" s="23" t="s">
        <v>43</v>
      </c>
      <c r="D134" s="5" t="s">
        <v>7</v>
      </c>
      <c r="E134" s="5" t="s">
        <v>8</v>
      </c>
      <c r="F134" s="10">
        <v>103</v>
      </c>
      <c r="G134" s="3">
        <v>112</v>
      </c>
      <c r="H134" s="11">
        <v>215</v>
      </c>
      <c r="I134" s="4">
        <v>18</v>
      </c>
      <c r="J134" s="5">
        <v>20</v>
      </c>
      <c r="K134" s="6">
        <v>38</v>
      </c>
      <c r="L134" s="7">
        <v>7</v>
      </c>
      <c r="M134" s="8">
        <v>10</v>
      </c>
      <c r="N134" s="9">
        <v>17</v>
      </c>
    </row>
    <row r="135" spans="1:14" x14ac:dyDescent="0.25">
      <c r="A135" s="3" t="s">
        <v>34</v>
      </c>
      <c r="B135" s="3">
        <v>2000</v>
      </c>
      <c r="C135" s="21" t="s">
        <v>43</v>
      </c>
      <c r="D135" s="3" t="s">
        <v>7</v>
      </c>
      <c r="E135" s="3" t="s">
        <v>9</v>
      </c>
      <c r="F135" s="10">
        <v>103</v>
      </c>
      <c r="G135" s="3">
        <v>112</v>
      </c>
      <c r="H135" s="11">
        <v>215</v>
      </c>
      <c r="I135" s="10">
        <v>18</v>
      </c>
      <c r="J135" s="3">
        <v>20</v>
      </c>
      <c r="K135" s="11">
        <v>38</v>
      </c>
      <c r="L135" s="7">
        <v>5</v>
      </c>
      <c r="M135" s="8">
        <v>5</v>
      </c>
      <c r="N135" s="9">
        <v>10</v>
      </c>
    </row>
    <row r="136" spans="1:14" x14ac:dyDescent="0.25">
      <c r="A136" s="12" t="s">
        <v>34</v>
      </c>
      <c r="B136" s="12">
        <v>2000</v>
      </c>
      <c r="C136" s="22" t="s">
        <v>43</v>
      </c>
      <c r="D136" s="12" t="s">
        <v>7</v>
      </c>
      <c r="E136" s="12" t="s">
        <v>10</v>
      </c>
      <c r="F136" s="10">
        <v>103</v>
      </c>
      <c r="G136" s="3">
        <v>112</v>
      </c>
      <c r="H136" s="11">
        <v>215</v>
      </c>
      <c r="I136" s="13">
        <v>18</v>
      </c>
      <c r="J136" s="12">
        <v>20</v>
      </c>
      <c r="K136" s="14">
        <v>38</v>
      </c>
      <c r="L136" s="7">
        <v>6</v>
      </c>
      <c r="M136" s="8">
        <v>5</v>
      </c>
      <c r="N136" s="9">
        <v>11</v>
      </c>
    </row>
    <row r="137" spans="1:14" x14ac:dyDescent="0.25">
      <c r="A137" s="5" t="s">
        <v>34</v>
      </c>
      <c r="B137" s="5">
        <v>2000</v>
      </c>
      <c r="C137" s="23" t="s">
        <v>43</v>
      </c>
      <c r="D137" s="5" t="s">
        <v>11</v>
      </c>
      <c r="E137" s="5" t="s">
        <v>12</v>
      </c>
      <c r="F137" s="10">
        <v>103</v>
      </c>
      <c r="G137" s="3">
        <v>112</v>
      </c>
      <c r="H137" s="11">
        <v>215</v>
      </c>
      <c r="I137" s="4">
        <v>16</v>
      </c>
      <c r="J137" s="5">
        <v>21</v>
      </c>
      <c r="K137" s="6">
        <v>37</v>
      </c>
      <c r="L137" s="7">
        <v>6</v>
      </c>
      <c r="M137" s="8">
        <v>8</v>
      </c>
      <c r="N137" s="9">
        <v>14</v>
      </c>
    </row>
    <row r="138" spans="1:14" x14ac:dyDescent="0.25">
      <c r="A138" s="3" t="s">
        <v>34</v>
      </c>
      <c r="B138" s="3">
        <v>2000</v>
      </c>
      <c r="C138" s="21" t="s">
        <v>43</v>
      </c>
      <c r="D138" s="3" t="s">
        <v>11</v>
      </c>
      <c r="E138" s="3" t="s">
        <v>13</v>
      </c>
      <c r="F138" s="10">
        <v>103</v>
      </c>
      <c r="G138" s="3">
        <v>112</v>
      </c>
      <c r="H138" s="11">
        <v>215</v>
      </c>
      <c r="I138" s="10">
        <v>16</v>
      </c>
      <c r="J138" s="3">
        <v>21</v>
      </c>
      <c r="K138" s="11">
        <v>37</v>
      </c>
      <c r="L138" s="7">
        <v>5</v>
      </c>
      <c r="M138" s="8">
        <v>9</v>
      </c>
      <c r="N138" s="9">
        <v>14</v>
      </c>
    </row>
    <row r="139" spans="1:14" x14ac:dyDescent="0.25">
      <c r="A139" s="12" t="s">
        <v>34</v>
      </c>
      <c r="B139" s="12">
        <v>2000</v>
      </c>
      <c r="C139" s="22" t="s">
        <v>43</v>
      </c>
      <c r="D139" s="12" t="s">
        <v>11</v>
      </c>
      <c r="E139" s="12" t="s">
        <v>14</v>
      </c>
      <c r="F139" s="10">
        <v>103</v>
      </c>
      <c r="G139" s="3">
        <v>112</v>
      </c>
      <c r="H139" s="11">
        <v>215</v>
      </c>
      <c r="I139" s="13">
        <v>16</v>
      </c>
      <c r="J139" s="12">
        <v>21</v>
      </c>
      <c r="K139" s="14">
        <v>37</v>
      </c>
      <c r="L139" s="7">
        <v>5</v>
      </c>
      <c r="M139" s="8">
        <v>4</v>
      </c>
      <c r="N139" s="9">
        <v>9</v>
      </c>
    </row>
    <row r="140" spans="1:14" x14ac:dyDescent="0.25">
      <c r="A140" s="5" t="s">
        <v>34</v>
      </c>
      <c r="B140" s="5">
        <v>2000</v>
      </c>
      <c r="C140" s="23" t="s">
        <v>43</v>
      </c>
      <c r="D140" s="5" t="s">
        <v>15</v>
      </c>
      <c r="E140" s="5" t="s">
        <v>16</v>
      </c>
      <c r="F140" s="10">
        <v>103</v>
      </c>
      <c r="G140" s="3">
        <v>112</v>
      </c>
      <c r="H140" s="11">
        <v>215</v>
      </c>
      <c r="I140" s="4">
        <v>22</v>
      </c>
      <c r="J140" s="5">
        <v>21</v>
      </c>
      <c r="K140" s="6">
        <v>43</v>
      </c>
      <c r="L140" s="7">
        <v>9</v>
      </c>
      <c r="M140" s="8">
        <v>7</v>
      </c>
      <c r="N140" s="9">
        <v>16</v>
      </c>
    </row>
    <row r="141" spans="1:14" x14ac:dyDescent="0.25">
      <c r="A141" s="3" t="s">
        <v>34</v>
      </c>
      <c r="B141" s="3">
        <v>2000</v>
      </c>
      <c r="C141" s="21" t="s">
        <v>43</v>
      </c>
      <c r="D141" s="3" t="s">
        <v>15</v>
      </c>
      <c r="E141" s="3" t="s">
        <v>17</v>
      </c>
      <c r="F141" s="10">
        <v>103</v>
      </c>
      <c r="G141" s="3">
        <v>112</v>
      </c>
      <c r="H141" s="11">
        <v>215</v>
      </c>
      <c r="I141" s="10">
        <v>22</v>
      </c>
      <c r="J141" s="3">
        <v>21</v>
      </c>
      <c r="K141" s="11">
        <v>43</v>
      </c>
      <c r="L141" s="7">
        <v>9</v>
      </c>
      <c r="M141" s="8">
        <v>9</v>
      </c>
      <c r="N141" s="9">
        <v>18</v>
      </c>
    </row>
    <row r="142" spans="1:14" x14ac:dyDescent="0.25">
      <c r="A142" s="12" t="s">
        <v>34</v>
      </c>
      <c r="B142" s="12">
        <v>2000</v>
      </c>
      <c r="C142" s="22" t="s">
        <v>43</v>
      </c>
      <c r="D142" s="12" t="s">
        <v>15</v>
      </c>
      <c r="E142" s="12" t="s">
        <v>18</v>
      </c>
      <c r="F142" s="10">
        <v>103</v>
      </c>
      <c r="G142" s="3">
        <v>112</v>
      </c>
      <c r="H142" s="11">
        <v>215</v>
      </c>
      <c r="I142" s="13">
        <v>22</v>
      </c>
      <c r="J142" s="12">
        <v>21</v>
      </c>
      <c r="K142" s="14">
        <v>43</v>
      </c>
      <c r="L142" s="7">
        <v>4</v>
      </c>
      <c r="M142" s="8">
        <v>5</v>
      </c>
      <c r="N142" s="9">
        <v>9</v>
      </c>
    </row>
    <row r="143" spans="1:14" x14ac:dyDescent="0.25">
      <c r="A143" s="3" t="s">
        <v>34</v>
      </c>
      <c r="B143" s="3">
        <v>2000</v>
      </c>
      <c r="C143" s="21" t="s">
        <v>43</v>
      </c>
      <c r="D143" s="3" t="s">
        <v>19</v>
      </c>
      <c r="E143" s="3" t="s">
        <v>20</v>
      </c>
      <c r="F143" s="10">
        <v>103</v>
      </c>
      <c r="G143" s="3">
        <v>112</v>
      </c>
      <c r="H143" s="11">
        <v>215</v>
      </c>
      <c r="I143" s="4">
        <v>21</v>
      </c>
      <c r="J143" s="5">
        <v>21</v>
      </c>
      <c r="K143" s="6">
        <v>42</v>
      </c>
      <c r="L143" s="7">
        <v>7</v>
      </c>
      <c r="M143" s="8">
        <v>7</v>
      </c>
      <c r="N143" s="9">
        <v>14</v>
      </c>
    </row>
    <row r="144" spans="1:14" x14ac:dyDescent="0.25">
      <c r="A144" s="3" t="s">
        <v>34</v>
      </c>
      <c r="B144" s="3">
        <v>2000</v>
      </c>
      <c r="C144" s="21" t="s">
        <v>43</v>
      </c>
      <c r="D144" s="3" t="s">
        <v>19</v>
      </c>
      <c r="E144" s="3" t="s">
        <v>21</v>
      </c>
      <c r="F144" s="10">
        <v>103</v>
      </c>
      <c r="G144" s="3">
        <v>112</v>
      </c>
      <c r="H144" s="11">
        <v>215</v>
      </c>
      <c r="I144" s="10">
        <v>21</v>
      </c>
      <c r="J144" s="3">
        <v>21</v>
      </c>
      <c r="K144" s="11">
        <v>42</v>
      </c>
      <c r="L144" s="7">
        <v>4</v>
      </c>
      <c r="M144" s="8">
        <v>5</v>
      </c>
      <c r="N144" s="9">
        <v>9</v>
      </c>
    </row>
    <row r="145" spans="1:14" x14ac:dyDescent="0.25">
      <c r="A145" s="12" t="s">
        <v>34</v>
      </c>
      <c r="B145" s="12">
        <v>2000</v>
      </c>
      <c r="C145" s="22" t="s">
        <v>43</v>
      </c>
      <c r="D145" s="12" t="s">
        <v>19</v>
      </c>
      <c r="E145" s="12" t="s">
        <v>22</v>
      </c>
      <c r="F145" s="13">
        <v>103</v>
      </c>
      <c r="G145" s="12">
        <v>112</v>
      </c>
      <c r="H145" s="14">
        <v>215</v>
      </c>
      <c r="I145" s="13">
        <v>21</v>
      </c>
      <c r="J145" s="12">
        <v>21</v>
      </c>
      <c r="K145" s="14">
        <v>42</v>
      </c>
      <c r="L145" s="7">
        <v>10</v>
      </c>
      <c r="M145" s="8">
        <v>9</v>
      </c>
      <c r="N145" s="9">
        <v>19</v>
      </c>
    </row>
    <row r="146" spans="1:14" x14ac:dyDescent="0.25">
      <c r="A146" s="3" t="s">
        <v>34</v>
      </c>
      <c r="B146" s="3">
        <v>2001</v>
      </c>
      <c r="C146" s="21" t="s">
        <v>43</v>
      </c>
      <c r="D146" s="3" t="s">
        <v>2</v>
      </c>
      <c r="E146" s="3" t="s">
        <v>3</v>
      </c>
      <c r="F146" s="4">
        <v>141</v>
      </c>
      <c r="G146" s="5">
        <v>134</v>
      </c>
      <c r="H146" s="6">
        <v>275</v>
      </c>
      <c r="I146" s="4">
        <v>41</v>
      </c>
      <c r="J146" s="5">
        <v>36</v>
      </c>
      <c r="K146" s="6">
        <v>77</v>
      </c>
      <c r="L146" s="7">
        <v>6</v>
      </c>
      <c r="M146" s="8">
        <v>12</v>
      </c>
      <c r="N146" s="9">
        <v>18</v>
      </c>
    </row>
    <row r="147" spans="1:14" x14ac:dyDescent="0.25">
      <c r="A147" s="3" t="s">
        <v>34</v>
      </c>
      <c r="B147" s="3">
        <v>2001</v>
      </c>
      <c r="C147" s="21" t="s">
        <v>43</v>
      </c>
      <c r="D147" s="3" t="s">
        <v>2</v>
      </c>
      <c r="E147" s="3" t="s">
        <v>4</v>
      </c>
      <c r="F147" s="10">
        <v>141</v>
      </c>
      <c r="G147" s="3">
        <v>134</v>
      </c>
      <c r="H147" s="11">
        <v>275</v>
      </c>
      <c r="I147" s="10">
        <v>41</v>
      </c>
      <c r="J147" s="3">
        <v>36</v>
      </c>
      <c r="K147" s="11">
        <v>77</v>
      </c>
      <c r="L147" s="7">
        <v>11</v>
      </c>
      <c r="M147" s="8">
        <v>6</v>
      </c>
      <c r="N147" s="9">
        <v>17</v>
      </c>
    </row>
    <row r="148" spans="1:14" x14ac:dyDescent="0.25">
      <c r="A148" s="3" t="s">
        <v>34</v>
      </c>
      <c r="B148" s="3">
        <v>2001</v>
      </c>
      <c r="C148" s="21" t="s">
        <v>43</v>
      </c>
      <c r="D148" s="3" t="s">
        <v>2</v>
      </c>
      <c r="E148" s="3" t="s">
        <v>5</v>
      </c>
      <c r="F148" s="10">
        <v>141</v>
      </c>
      <c r="G148" s="3">
        <v>134</v>
      </c>
      <c r="H148" s="11">
        <v>275</v>
      </c>
      <c r="I148" s="10">
        <v>41</v>
      </c>
      <c r="J148" s="3">
        <v>36</v>
      </c>
      <c r="K148" s="11">
        <v>77</v>
      </c>
      <c r="L148" s="7">
        <v>12</v>
      </c>
      <c r="M148" s="8">
        <v>8</v>
      </c>
      <c r="N148" s="9">
        <v>20</v>
      </c>
    </row>
    <row r="149" spans="1:14" x14ac:dyDescent="0.25">
      <c r="A149" s="12" t="s">
        <v>34</v>
      </c>
      <c r="B149" s="12">
        <v>2001</v>
      </c>
      <c r="C149" s="22" t="s">
        <v>43</v>
      </c>
      <c r="D149" s="12" t="s">
        <v>2</v>
      </c>
      <c r="E149" s="12" t="s">
        <v>6</v>
      </c>
      <c r="F149" s="10">
        <v>141</v>
      </c>
      <c r="G149" s="3">
        <v>134</v>
      </c>
      <c r="H149" s="11">
        <v>275</v>
      </c>
      <c r="I149" s="13">
        <v>41</v>
      </c>
      <c r="J149" s="12">
        <v>36</v>
      </c>
      <c r="K149" s="14">
        <v>77</v>
      </c>
      <c r="L149" s="7">
        <v>12</v>
      </c>
      <c r="M149" s="8">
        <v>10</v>
      </c>
      <c r="N149" s="9">
        <v>22</v>
      </c>
    </row>
    <row r="150" spans="1:14" x14ac:dyDescent="0.25">
      <c r="A150" s="5" t="s">
        <v>34</v>
      </c>
      <c r="B150" s="5">
        <v>2001</v>
      </c>
      <c r="C150" s="23" t="s">
        <v>43</v>
      </c>
      <c r="D150" s="5" t="s">
        <v>7</v>
      </c>
      <c r="E150" s="5" t="s">
        <v>8</v>
      </c>
      <c r="F150" s="10">
        <v>141</v>
      </c>
      <c r="G150" s="3">
        <v>134</v>
      </c>
      <c r="H150" s="11">
        <v>275</v>
      </c>
      <c r="I150" s="4">
        <v>31</v>
      </c>
      <c r="J150" s="5">
        <v>27</v>
      </c>
      <c r="K150" s="6">
        <v>58</v>
      </c>
      <c r="L150" s="7">
        <v>12</v>
      </c>
      <c r="M150" s="8">
        <v>11</v>
      </c>
      <c r="N150" s="9">
        <v>23</v>
      </c>
    </row>
    <row r="151" spans="1:14" x14ac:dyDescent="0.25">
      <c r="A151" s="3" t="s">
        <v>34</v>
      </c>
      <c r="B151" s="3">
        <v>2001</v>
      </c>
      <c r="C151" s="21" t="s">
        <v>43</v>
      </c>
      <c r="D151" s="3" t="s">
        <v>7</v>
      </c>
      <c r="E151" s="3" t="s">
        <v>9</v>
      </c>
      <c r="F151" s="10">
        <v>141</v>
      </c>
      <c r="G151" s="3">
        <v>134</v>
      </c>
      <c r="H151" s="11">
        <v>275</v>
      </c>
      <c r="I151" s="10">
        <v>31</v>
      </c>
      <c r="J151" s="3">
        <v>27</v>
      </c>
      <c r="K151" s="11">
        <v>58</v>
      </c>
      <c r="L151" s="7">
        <v>12</v>
      </c>
      <c r="M151" s="8">
        <v>9</v>
      </c>
      <c r="N151" s="9">
        <v>21</v>
      </c>
    </row>
    <row r="152" spans="1:14" x14ac:dyDescent="0.25">
      <c r="A152" s="12" t="s">
        <v>34</v>
      </c>
      <c r="B152" s="12">
        <v>2001</v>
      </c>
      <c r="C152" s="22" t="s">
        <v>43</v>
      </c>
      <c r="D152" s="12" t="s">
        <v>7</v>
      </c>
      <c r="E152" s="12" t="s">
        <v>10</v>
      </c>
      <c r="F152" s="10">
        <v>141</v>
      </c>
      <c r="G152" s="3">
        <v>134</v>
      </c>
      <c r="H152" s="11">
        <v>275</v>
      </c>
      <c r="I152" s="13">
        <v>31</v>
      </c>
      <c r="J152" s="12">
        <v>27</v>
      </c>
      <c r="K152" s="14">
        <v>58</v>
      </c>
      <c r="L152" s="7">
        <v>7</v>
      </c>
      <c r="M152" s="8">
        <v>7</v>
      </c>
      <c r="N152" s="9">
        <v>14</v>
      </c>
    </row>
    <row r="153" spans="1:14" x14ac:dyDescent="0.25">
      <c r="A153" s="5" t="s">
        <v>34</v>
      </c>
      <c r="B153" s="5">
        <v>2001</v>
      </c>
      <c r="C153" s="23" t="s">
        <v>43</v>
      </c>
      <c r="D153" s="5" t="s">
        <v>11</v>
      </c>
      <c r="E153" s="5" t="s">
        <v>12</v>
      </c>
      <c r="F153" s="10">
        <v>141</v>
      </c>
      <c r="G153" s="3">
        <v>134</v>
      </c>
      <c r="H153" s="11">
        <v>275</v>
      </c>
      <c r="I153" s="4">
        <v>16</v>
      </c>
      <c r="J153" s="5">
        <v>21</v>
      </c>
      <c r="K153" s="6">
        <v>37</v>
      </c>
      <c r="L153" s="7">
        <v>3</v>
      </c>
      <c r="M153" s="8">
        <v>3</v>
      </c>
      <c r="N153" s="9">
        <v>6</v>
      </c>
    </row>
    <row r="154" spans="1:14" x14ac:dyDescent="0.25">
      <c r="A154" s="3" t="s">
        <v>34</v>
      </c>
      <c r="B154" s="3">
        <v>2001</v>
      </c>
      <c r="C154" s="21" t="s">
        <v>43</v>
      </c>
      <c r="D154" s="3" t="s">
        <v>11</v>
      </c>
      <c r="E154" s="3" t="s">
        <v>13</v>
      </c>
      <c r="F154" s="10">
        <v>141</v>
      </c>
      <c r="G154" s="3">
        <v>134</v>
      </c>
      <c r="H154" s="11">
        <v>275</v>
      </c>
      <c r="I154" s="10">
        <v>16</v>
      </c>
      <c r="J154" s="3">
        <v>21</v>
      </c>
      <c r="K154" s="11">
        <v>37</v>
      </c>
      <c r="L154" s="7">
        <v>5</v>
      </c>
      <c r="M154" s="8">
        <v>9</v>
      </c>
      <c r="N154" s="9">
        <v>14</v>
      </c>
    </row>
    <row r="155" spans="1:14" x14ac:dyDescent="0.25">
      <c r="A155" s="12" t="s">
        <v>34</v>
      </c>
      <c r="B155" s="12">
        <v>2001</v>
      </c>
      <c r="C155" s="22" t="s">
        <v>43</v>
      </c>
      <c r="D155" s="12" t="s">
        <v>11</v>
      </c>
      <c r="E155" s="12" t="s">
        <v>14</v>
      </c>
      <c r="F155" s="10">
        <v>141</v>
      </c>
      <c r="G155" s="3">
        <v>134</v>
      </c>
      <c r="H155" s="11">
        <v>275</v>
      </c>
      <c r="I155" s="13">
        <v>16</v>
      </c>
      <c r="J155" s="12">
        <v>21</v>
      </c>
      <c r="K155" s="14">
        <v>37</v>
      </c>
      <c r="L155" s="7">
        <v>8</v>
      </c>
      <c r="M155" s="8">
        <v>9</v>
      </c>
      <c r="N155" s="9">
        <v>17</v>
      </c>
    </row>
    <row r="156" spans="1:14" x14ac:dyDescent="0.25">
      <c r="A156" s="5" t="s">
        <v>34</v>
      </c>
      <c r="B156" s="5">
        <v>2001</v>
      </c>
      <c r="C156" s="23" t="s">
        <v>43</v>
      </c>
      <c r="D156" s="5" t="s">
        <v>15</v>
      </c>
      <c r="E156" s="5" t="s">
        <v>16</v>
      </c>
      <c r="F156" s="10">
        <v>141</v>
      </c>
      <c r="G156" s="3">
        <v>134</v>
      </c>
      <c r="H156" s="11">
        <v>275</v>
      </c>
      <c r="I156" s="4">
        <v>20</v>
      </c>
      <c r="J156" s="5">
        <v>35</v>
      </c>
      <c r="K156" s="6">
        <v>55</v>
      </c>
      <c r="L156" s="7">
        <v>10</v>
      </c>
      <c r="M156" s="8">
        <v>11</v>
      </c>
      <c r="N156" s="9">
        <v>21</v>
      </c>
    </row>
    <row r="157" spans="1:14" x14ac:dyDescent="0.25">
      <c r="A157" s="3" t="s">
        <v>34</v>
      </c>
      <c r="B157" s="3">
        <v>2001</v>
      </c>
      <c r="C157" s="21" t="s">
        <v>43</v>
      </c>
      <c r="D157" s="3" t="s">
        <v>15</v>
      </c>
      <c r="E157" s="3" t="s">
        <v>17</v>
      </c>
      <c r="F157" s="10">
        <v>141</v>
      </c>
      <c r="G157" s="3">
        <v>134</v>
      </c>
      <c r="H157" s="11">
        <v>275</v>
      </c>
      <c r="I157" s="10">
        <v>20</v>
      </c>
      <c r="J157" s="3">
        <v>35</v>
      </c>
      <c r="K157" s="11">
        <v>55</v>
      </c>
      <c r="L157" s="7">
        <v>4</v>
      </c>
      <c r="M157" s="8">
        <v>12</v>
      </c>
      <c r="N157" s="9">
        <v>16</v>
      </c>
    </row>
    <row r="158" spans="1:14" x14ac:dyDescent="0.25">
      <c r="A158" s="12" t="s">
        <v>34</v>
      </c>
      <c r="B158" s="12">
        <v>2001</v>
      </c>
      <c r="C158" s="22" t="s">
        <v>43</v>
      </c>
      <c r="D158" s="12" t="s">
        <v>15</v>
      </c>
      <c r="E158" s="12" t="s">
        <v>18</v>
      </c>
      <c r="F158" s="10">
        <v>141</v>
      </c>
      <c r="G158" s="3">
        <v>134</v>
      </c>
      <c r="H158" s="11">
        <v>275</v>
      </c>
      <c r="I158" s="13">
        <v>20</v>
      </c>
      <c r="J158" s="12">
        <v>35</v>
      </c>
      <c r="K158" s="14">
        <v>55</v>
      </c>
      <c r="L158" s="7">
        <v>6</v>
      </c>
      <c r="M158" s="8">
        <v>12</v>
      </c>
      <c r="N158" s="9">
        <v>18</v>
      </c>
    </row>
    <row r="159" spans="1:14" x14ac:dyDescent="0.25">
      <c r="A159" s="3" t="s">
        <v>34</v>
      </c>
      <c r="B159" s="3">
        <v>2001</v>
      </c>
      <c r="C159" s="21" t="s">
        <v>43</v>
      </c>
      <c r="D159" s="3" t="s">
        <v>19</v>
      </c>
      <c r="E159" s="3" t="s">
        <v>20</v>
      </c>
      <c r="F159" s="10">
        <v>141</v>
      </c>
      <c r="G159" s="3">
        <v>134</v>
      </c>
      <c r="H159" s="11">
        <v>275</v>
      </c>
      <c r="I159" s="4">
        <v>33</v>
      </c>
      <c r="J159" s="5">
        <v>15</v>
      </c>
      <c r="K159" s="6">
        <v>48</v>
      </c>
      <c r="L159" s="7">
        <v>11</v>
      </c>
      <c r="M159" s="8">
        <v>3</v>
      </c>
      <c r="N159" s="9">
        <v>14</v>
      </c>
    </row>
    <row r="160" spans="1:14" x14ac:dyDescent="0.25">
      <c r="A160" s="3" t="s">
        <v>34</v>
      </c>
      <c r="B160" s="3">
        <v>2001</v>
      </c>
      <c r="C160" s="21" t="s">
        <v>43</v>
      </c>
      <c r="D160" s="3" t="s">
        <v>19</v>
      </c>
      <c r="E160" s="3" t="s">
        <v>21</v>
      </c>
      <c r="F160" s="10">
        <v>141</v>
      </c>
      <c r="G160" s="3">
        <v>134</v>
      </c>
      <c r="H160" s="11">
        <v>275</v>
      </c>
      <c r="I160" s="10">
        <v>33</v>
      </c>
      <c r="J160" s="3">
        <v>15</v>
      </c>
      <c r="K160" s="11">
        <v>48</v>
      </c>
      <c r="L160" s="7">
        <v>11</v>
      </c>
      <c r="M160" s="8">
        <v>5</v>
      </c>
      <c r="N160" s="9">
        <v>16</v>
      </c>
    </row>
    <row r="161" spans="1:14" x14ac:dyDescent="0.25">
      <c r="A161" s="12" t="s">
        <v>34</v>
      </c>
      <c r="B161" s="12">
        <v>2001</v>
      </c>
      <c r="C161" s="22" t="s">
        <v>43</v>
      </c>
      <c r="D161" s="12" t="s">
        <v>19</v>
      </c>
      <c r="E161" s="12" t="s">
        <v>22</v>
      </c>
      <c r="F161" s="13">
        <v>141</v>
      </c>
      <c r="G161" s="12">
        <v>134</v>
      </c>
      <c r="H161" s="14">
        <v>275</v>
      </c>
      <c r="I161" s="13">
        <v>33</v>
      </c>
      <c r="J161" s="12">
        <v>15</v>
      </c>
      <c r="K161" s="14">
        <v>48</v>
      </c>
      <c r="L161" s="7">
        <v>11</v>
      </c>
      <c r="M161" s="8">
        <v>7</v>
      </c>
      <c r="N161" s="9">
        <v>18</v>
      </c>
    </row>
    <row r="162" spans="1:14" x14ac:dyDescent="0.25">
      <c r="A162" s="3" t="s">
        <v>34</v>
      </c>
      <c r="B162" s="3">
        <v>2002</v>
      </c>
      <c r="C162" s="21" t="s">
        <v>43</v>
      </c>
      <c r="D162" s="3" t="s">
        <v>2</v>
      </c>
      <c r="E162" s="3" t="s">
        <v>3</v>
      </c>
      <c r="F162" s="4">
        <v>88</v>
      </c>
      <c r="G162" s="5">
        <v>97</v>
      </c>
      <c r="H162" s="6">
        <v>185</v>
      </c>
      <c r="I162" s="4">
        <v>21</v>
      </c>
      <c r="J162" s="5">
        <v>22</v>
      </c>
      <c r="K162" s="6">
        <v>43</v>
      </c>
      <c r="L162" s="7">
        <v>7</v>
      </c>
      <c r="M162" s="8">
        <v>7</v>
      </c>
      <c r="N162" s="9">
        <v>14</v>
      </c>
    </row>
    <row r="163" spans="1:14" x14ac:dyDescent="0.25">
      <c r="A163" s="3" t="s">
        <v>34</v>
      </c>
      <c r="B163" s="3">
        <v>2002</v>
      </c>
      <c r="C163" s="21" t="s">
        <v>43</v>
      </c>
      <c r="D163" s="3" t="s">
        <v>2</v>
      </c>
      <c r="E163" s="3" t="s">
        <v>4</v>
      </c>
      <c r="F163" s="10">
        <v>88</v>
      </c>
      <c r="G163" s="3">
        <v>97</v>
      </c>
      <c r="H163" s="11">
        <v>185</v>
      </c>
      <c r="I163" s="10">
        <v>21</v>
      </c>
      <c r="J163" s="3">
        <v>22</v>
      </c>
      <c r="K163" s="11">
        <v>43</v>
      </c>
      <c r="L163" s="7">
        <v>5</v>
      </c>
      <c r="M163" s="8">
        <v>6</v>
      </c>
      <c r="N163" s="9">
        <v>11</v>
      </c>
    </row>
    <row r="164" spans="1:14" x14ac:dyDescent="0.25">
      <c r="A164" s="3" t="s">
        <v>34</v>
      </c>
      <c r="B164" s="3">
        <v>2002</v>
      </c>
      <c r="C164" s="21" t="s">
        <v>43</v>
      </c>
      <c r="D164" s="3" t="s">
        <v>2</v>
      </c>
      <c r="E164" s="3" t="s">
        <v>5</v>
      </c>
      <c r="F164" s="10">
        <v>88</v>
      </c>
      <c r="G164" s="3">
        <v>97</v>
      </c>
      <c r="H164" s="11">
        <v>185</v>
      </c>
      <c r="I164" s="10">
        <v>21</v>
      </c>
      <c r="J164" s="3">
        <v>22</v>
      </c>
      <c r="K164" s="11">
        <v>43</v>
      </c>
      <c r="L164" s="7">
        <v>4</v>
      </c>
      <c r="M164" s="8">
        <v>5</v>
      </c>
      <c r="N164" s="9">
        <v>9</v>
      </c>
    </row>
    <row r="165" spans="1:14" x14ac:dyDescent="0.25">
      <c r="A165" s="12" t="s">
        <v>34</v>
      </c>
      <c r="B165" s="12">
        <v>2002</v>
      </c>
      <c r="C165" s="22" t="s">
        <v>43</v>
      </c>
      <c r="D165" s="12" t="s">
        <v>2</v>
      </c>
      <c r="E165" s="12" t="s">
        <v>6</v>
      </c>
      <c r="F165" s="10">
        <v>88</v>
      </c>
      <c r="G165" s="3">
        <v>97</v>
      </c>
      <c r="H165" s="11">
        <v>185</v>
      </c>
      <c r="I165" s="13">
        <v>21</v>
      </c>
      <c r="J165" s="12">
        <v>22</v>
      </c>
      <c r="K165" s="14">
        <v>43</v>
      </c>
      <c r="L165" s="7">
        <v>5</v>
      </c>
      <c r="M165" s="8">
        <v>4</v>
      </c>
      <c r="N165" s="9">
        <v>9</v>
      </c>
    </row>
    <row r="166" spans="1:14" x14ac:dyDescent="0.25">
      <c r="A166" s="5" t="s">
        <v>34</v>
      </c>
      <c r="B166" s="5">
        <v>2002</v>
      </c>
      <c r="C166" s="23" t="s">
        <v>43</v>
      </c>
      <c r="D166" s="5" t="s">
        <v>7</v>
      </c>
      <c r="E166" s="5" t="s">
        <v>8</v>
      </c>
      <c r="F166" s="10">
        <v>88</v>
      </c>
      <c r="G166" s="3">
        <v>97</v>
      </c>
      <c r="H166" s="11">
        <v>185</v>
      </c>
      <c r="I166" s="4">
        <v>17</v>
      </c>
      <c r="J166" s="5">
        <v>22</v>
      </c>
      <c r="K166" s="6">
        <v>39</v>
      </c>
      <c r="L166" s="7">
        <v>4</v>
      </c>
      <c r="M166" s="8">
        <v>9</v>
      </c>
      <c r="N166" s="9">
        <v>13</v>
      </c>
    </row>
    <row r="167" spans="1:14" x14ac:dyDescent="0.25">
      <c r="A167" s="3" t="s">
        <v>34</v>
      </c>
      <c r="B167" s="3">
        <v>2002</v>
      </c>
      <c r="C167" s="21" t="s">
        <v>43</v>
      </c>
      <c r="D167" s="3" t="s">
        <v>7</v>
      </c>
      <c r="E167" s="3" t="s">
        <v>9</v>
      </c>
      <c r="F167" s="10">
        <v>88</v>
      </c>
      <c r="G167" s="3">
        <v>97</v>
      </c>
      <c r="H167" s="11">
        <v>185</v>
      </c>
      <c r="I167" s="10">
        <v>17</v>
      </c>
      <c r="J167" s="3">
        <v>22</v>
      </c>
      <c r="K167" s="11">
        <v>39</v>
      </c>
      <c r="L167" s="7">
        <v>9</v>
      </c>
      <c r="M167" s="8">
        <v>4</v>
      </c>
      <c r="N167" s="9">
        <v>13</v>
      </c>
    </row>
    <row r="168" spans="1:14" x14ac:dyDescent="0.25">
      <c r="A168" s="12" t="s">
        <v>34</v>
      </c>
      <c r="B168" s="12">
        <v>2002</v>
      </c>
      <c r="C168" s="22" t="s">
        <v>43</v>
      </c>
      <c r="D168" s="12" t="s">
        <v>7</v>
      </c>
      <c r="E168" s="12" t="s">
        <v>10</v>
      </c>
      <c r="F168" s="10">
        <v>88</v>
      </c>
      <c r="G168" s="3">
        <v>97</v>
      </c>
      <c r="H168" s="11">
        <v>185</v>
      </c>
      <c r="I168" s="13">
        <v>17</v>
      </c>
      <c r="J168" s="12">
        <v>22</v>
      </c>
      <c r="K168" s="14">
        <v>39</v>
      </c>
      <c r="L168" s="7">
        <v>4</v>
      </c>
      <c r="M168" s="8">
        <v>9</v>
      </c>
      <c r="N168" s="9">
        <v>13</v>
      </c>
    </row>
    <row r="169" spans="1:14" x14ac:dyDescent="0.25">
      <c r="A169" s="5" t="s">
        <v>34</v>
      </c>
      <c r="B169" s="5">
        <v>2002</v>
      </c>
      <c r="C169" s="23" t="s">
        <v>43</v>
      </c>
      <c r="D169" s="5" t="s">
        <v>11</v>
      </c>
      <c r="E169" s="5" t="s">
        <v>12</v>
      </c>
      <c r="F169" s="10">
        <v>88</v>
      </c>
      <c r="G169" s="3">
        <v>97</v>
      </c>
      <c r="H169" s="11">
        <v>185</v>
      </c>
      <c r="I169" s="4">
        <v>16</v>
      </c>
      <c r="J169" s="5">
        <v>14</v>
      </c>
      <c r="K169" s="6">
        <v>30</v>
      </c>
      <c r="L169" s="7">
        <v>7</v>
      </c>
      <c r="M169" s="8">
        <v>6</v>
      </c>
      <c r="N169" s="9">
        <v>13</v>
      </c>
    </row>
    <row r="170" spans="1:14" x14ac:dyDescent="0.25">
      <c r="A170" s="3" t="s">
        <v>34</v>
      </c>
      <c r="B170" s="3">
        <v>2002</v>
      </c>
      <c r="C170" s="21" t="s">
        <v>43</v>
      </c>
      <c r="D170" s="3" t="s">
        <v>11</v>
      </c>
      <c r="E170" s="3" t="s">
        <v>13</v>
      </c>
      <c r="F170" s="10">
        <v>88</v>
      </c>
      <c r="G170" s="3">
        <v>97</v>
      </c>
      <c r="H170" s="11">
        <v>185</v>
      </c>
      <c r="I170" s="10">
        <v>16</v>
      </c>
      <c r="J170" s="3">
        <v>14</v>
      </c>
      <c r="K170" s="11">
        <v>30</v>
      </c>
      <c r="L170" s="7">
        <v>5</v>
      </c>
      <c r="M170" s="8">
        <v>4</v>
      </c>
      <c r="N170" s="9">
        <v>9</v>
      </c>
    </row>
    <row r="171" spans="1:14" x14ac:dyDescent="0.25">
      <c r="A171" s="12" t="s">
        <v>34</v>
      </c>
      <c r="B171" s="12">
        <v>2002</v>
      </c>
      <c r="C171" s="22" t="s">
        <v>43</v>
      </c>
      <c r="D171" s="12" t="s">
        <v>11</v>
      </c>
      <c r="E171" s="12" t="s">
        <v>14</v>
      </c>
      <c r="F171" s="10">
        <v>88</v>
      </c>
      <c r="G171" s="3">
        <v>97</v>
      </c>
      <c r="H171" s="11">
        <v>185</v>
      </c>
      <c r="I171" s="13">
        <v>16</v>
      </c>
      <c r="J171" s="12">
        <v>14</v>
      </c>
      <c r="K171" s="14">
        <v>30</v>
      </c>
      <c r="L171" s="7">
        <v>4</v>
      </c>
      <c r="M171" s="8">
        <v>4</v>
      </c>
      <c r="N171" s="9">
        <v>8</v>
      </c>
    </row>
    <row r="172" spans="1:14" x14ac:dyDescent="0.25">
      <c r="A172" s="5" t="s">
        <v>34</v>
      </c>
      <c r="B172" s="5">
        <v>2002</v>
      </c>
      <c r="C172" s="23" t="s">
        <v>43</v>
      </c>
      <c r="D172" s="5" t="s">
        <v>15</v>
      </c>
      <c r="E172" s="5" t="s">
        <v>16</v>
      </c>
      <c r="F172" s="10">
        <v>88</v>
      </c>
      <c r="G172" s="3">
        <v>97</v>
      </c>
      <c r="H172" s="11">
        <v>185</v>
      </c>
      <c r="I172" s="4">
        <v>17</v>
      </c>
      <c r="J172" s="5">
        <v>20</v>
      </c>
      <c r="K172" s="6">
        <v>37</v>
      </c>
      <c r="L172" s="7">
        <v>7</v>
      </c>
      <c r="M172" s="8">
        <v>6</v>
      </c>
      <c r="N172" s="9">
        <v>13</v>
      </c>
    </row>
    <row r="173" spans="1:14" x14ac:dyDescent="0.25">
      <c r="A173" s="3" t="s">
        <v>34</v>
      </c>
      <c r="B173" s="3">
        <v>2002</v>
      </c>
      <c r="C173" s="21" t="s">
        <v>43</v>
      </c>
      <c r="D173" s="3" t="s">
        <v>15</v>
      </c>
      <c r="E173" s="3" t="s">
        <v>17</v>
      </c>
      <c r="F173" s="10">
        <v>88</v>
      </c>
      <c r="G173" s="3">
        <v>97</v>
      </c>
      <c r="H173" s="11">
        <v>185</v>
      </c>
      <c r="I173" s="10">
        <v>17</v>
      </c>
      <c r="J173" s="3">
        <v>20</v>
      </c>
      <c r="K173" s="11">
        <v>37</v>
      </c>
      <c r="L173" s="7">
        <v>5</v>
      </c>
      <c r="M173" s="8">
        <v>7</v>
      </c>
      <c r="N173" s="9">
        <v>12</v>
      </c>
    </row>
    <row r="174" spans="1:14" x14ac:dyDescent="0.25">
      <c r="A174" s="12" t="s">
        <v>34</v>
      </c>
      <c r="B174" s="12">
        <v>2002</v>
      </c>
      <c r="C174" s="22" t="s">
        <v>43</v>
      </c>
      <c r="D174" s="12" t="s">
        <v>15</v>
      </c>
      <c r="E174" s="12" t="s">
        <v>18</v>
      </c>
      <c r="F174" s="10">
        <v>88</v>
      </c>
      <c r="G174" s="3">
        <v>97</v>
      </c>
      <c r="H174" s="11">
        <v>185</v>
      </c>
      <c r="I174" s="13">
        <v>17</v>
      </c>
      <c r="J174" s="12">
        <v>20</v>
      </c>
      <c r="K174" s="14">
        <v>37</v>
      </c>
      <c r="L174" s="7">
        <v>5</v>
      </c>
      <c r="M174" s="8">
        <v>7</v>
      </c>
      <c r="N174" s="9">
        <v>12</v>
      </c>
    </row>
    <row r="175" spans="1:14" x14ac:dyDescent="0.25">
      <c r="A175" s="3" t="s">
        <v>34</v>
      </c>
      <c r="B175" s="3">
        <v>2002</v>
      </c>
      <c r="C175" s="21" t="s">
        <v>43</v>
      </c>
      <c r="D175" s="3" t="s">
        <v>19</v>
      </c>
      <c r="E175" s="3" t="s">
        <v>20</v>
      </c>
      <c r="F175" s="10">
        <v>88</v>
      </c>
      <c r="G175" s="3">
        <v>97</v>
      </c>
      <c r="H175" s="11">
        <v>185</v>
      </c>
      <c r="I175" s="4">
        <v>17</v>
      </c>
      <c r="J175" s="5">
        <v>19</v>
      </c>
      <c r="K175" s="6">
        <v>36</v>
      </c>
      <c r="L175" s="7">
        <v>7</v>
      </c>
      <c r="M175" s="8">
        <v>7</v>
      </c>
      <c r="N175" s="9">
        <v>14</v>
      </c>
    </row>
    <row r="176" spans="1:14" x14ac:dyDescent="0.25">
      <c r="A176" s="3" t="s">
        <v>34</v>
      </c>
      <c r="B176" s="3">
        <v>2002</v>
      </c>
      <c r="C176" s="21" t="s">
        <v>43</v>
      </c>
      <c r="D176" s="3" t="s">
        <v>19</v>
      </c>
      <c r="E176" s="3" t="s">
        <v>21</v>
      </c>
      <c r="F176" s="10">
        <v>88</v>
      </c>
      <c r="G176" s="3">
        <v>97</v>
      </c>
      <c r="H176" s="11">
        <v>185</v>
      </c>
      <c r="I176" s="10">
        <v>17</v>
      </c>
      <c r="J176" s="3">
        <v>19</v>
      </c>
      <c r="K176" s="11">
        <v>36</v>
      </c>
      <c r="L176" s="7">
        <v>6</v>
      </c>
      <c r="M176" s="8">
        <v>5</v>
      </c>
      <c r="N176" s="9">
        <v>11</v>
      </c>
    </row>
    <row r="177" spans="1:14" x14ac:dyDescent="0.25">
      <c r="A177" s="12" t="s">
        <v>34</v>
      </c>
      <c r="B177" s="12">
        <v>2002</v>
      </c>
      <c r="C177" s="22" t="s">
        <v>43</v>
      </c>
      <c r="D177" s="12" t="s">
        <v>19</v>
      </c>
      <c r="E177" s="12" t="s">
        <v>22</v>
      </c>
      <c r="F177" s="13">
        <v>88</v>
      </c>
      <c r="G177" s="12">
        <v>97</v>
      </c>
      <c r="H177" s="14">
        <v>185</v>
      </c>
      <c r="I177" s="13">
        <v>17</v>
      </c>
      <c r="J177" s="12">
        <v>19</v>
      </c>
      <c r="K177" s="14">
        <v>36</v>
      </c>
      <c r="L177" s="7">
        <v>4</v>
      </c>
      <c r="M177" s="8">
        <v>7</v>
      </c>
      <c r="N177" s="9">
        <v>11</v>
      </c>
    </row>
    <row r="178" spans="1:14" x14ac:dyDescent="0.25">
      <c r="A178" s="3" t="s">
        <v>34</v>
      </c>
      <c r="B178" s="3">
        <v>2003</v>
      </c>
      <c r="C178" s="21" t="s">
        <v>43</v>
      </c>
      <c r="D178" s="3" t="s">
        <v>2</v>
      </c>
      <c r="E178" s="3" t="s">
        <v>3</v>
      </c>
      <c r="F178" s="4">
        <v>134</v>
      </c>
      <c r="G178" s="5">
        <v>126</v>
      </c>
      <c r="H178" s="6">
        <v>260</v>
      </c>
      <c r="I178" s="4">
        <v>44</v>
      </c>
      <c r="J178" s="5">
        <v>27</v>
      </c>
      <c r="K178" s="6">
        <v>71</v>
      </c>
      <c r="L178" s="7">
        <v>9</v>
      </c>
      <c r="M178" s="8">
        <v>3</v>
      </c>
      <c r="N178" s="9">
        <v>12</v>
      </c>
    </row>
    <row r="179" spans="1:14" x14ac:dyDescent="0.25">
      <c r="A179" s="3" t="s">
        <v>34</v>
      </c>
      <c r="B179" s="3">
        <v>2003</v>
      </c>
      <c r="C179" s="21" t="s">
        <v>43</v>
      </c>
      <c r="D179" s="3" t="s">
        <v>2</v>
      </c>
      <c r="E179" s="3" t="s">
        <v>4</v>
      </c>
      <c r="F179" s="10">
        <v>134</v>
      </c>
      <c r="G179" s="3">
        <v>126</v>
      </c>
      <c r="H179" s="11">
        <v>260</v>
      </c>
      <c r="I179" s="10">
        <v>44</v>
      </c>
      <c r="J179" s="3">
        <v>27</v>
      </c>
      <c r="K179" s="11">
        <v>71</v>
      </c>
      <c r="L179" s="7">
        <v>10</v>
      </c>
      <c r="M179" s="8">
        <v>6</v>
      </c>
      <c r="N179" s="9">
        <v>16</v>
      </c>
    </row>
    <row r="180" spans="1:14" x14ac:dyDescent="0.25">
      <c r="A180" s="3" t="s">
        <v>34</v>
      </c>
      <c r="B180" s="3">
        <v>2003</v>
      </c>
      <c r="C180" s="21" t="s">
        <v>43</v>
      </c>
      <c r="D180" s="3" t="s">
        <v>2</v>
      </c>
      <c r="E180" s="3" t="s">
        <v>5</v>
      </c>
      <c r="F180" s="10">
        <v>134</v>
      </c>
      <c r="G180" s="3">
        <v>126</v>
      </c>
      <c r="H180" s="11">
        <v>260</v>
      </c>
      <c r="I180" s="10">
        <v>44</v>
      </c>
      <c r="J180" s="3">
        <v>27</v>
      </c>
      <c r="K180" s="11">
        <v>71</v>
      </c>
      <c r="L180" s="7">
        <v>13</v>
      </c>
      <c r="M180" s="8">
        <v>11</v>
      </c>
      <c r="N180" s="9">
        <v>24</v>
      </c>
    </row>
    <row r="181" spans="1:14" x14ac:dyDescent="0.25">
      <c r="A181" s="12" t="s">
        <v>34</v>
      </c>
      <c r="B181" s="12">
        <v>2003</v>
      </c>
      <c r="C181" s="22" t="s">
        <v>43</v>
      </c>
      <c r="D181" s="12" t="s">
        <v>2</v>
      </c>
      <c r="E181" s="12" t="s">
        <v>6</v>
      </c>
      <c r="F181" s="10">
        <v>134</v>
      </c>
      <c r="G181" s="3">
        <v>126</v>
      </c>
      <c r="H181" s="11">
        <v>260</v>
      </c>
      <c r="I181" s="13">
        <v>44</v>
      </c>
      <c r="J181" s="12">
        <v>27</v>
      </c>
      <c r="K181" s="14">
        <v>71</v>
      </c>
      <c r="L181" s="7">
        <v>12</v>
      </c>
      <c r="M181" s="8">
        <v>7</v>
      </c>
      <c r="N181" s="9">
        <v>19</v>
      </c>
    </row>
    <row r="182" spans="1:14" x14ac:dyDescent="0.25">
      <c r="A182" s="5" t="s">
        <v>34</v>
      </c>
      <c r="B182" s="5">
        <v>2003</v>
      </c>
      <c r="C182" s="23" t="s">
        <v>43</v>
      </c>
      <c r="D182" s="5" t="s">
        <v>7</v>
      </c>
      <c r="E182" s="5" t="s">
        <v>8</v>
      </c>
      <c r="F182" s="10">
        <v>134</v>
      </c>
      <c r="G182" s="3">
        <v>126</v>
      </c>
      <c r="H182" s="11">
        <v>260</v>
      </c>
      <c r="I182" s="4">
        <v>14</v>
      </c>
      <c r="J182" s="5">
        <v>27</v>
      </c>
      <c r="K182" s="6">
        <v>41</v>
      </c>
      <c r="L182" s="7">
        <v>2</v>
      </c>
      <c r="M182" s="8">
        <v>3</v>
      </c>
      <c r="N182" s="9">
        <v>5</v>
      </c>
    </row>
    <row r="183" spans="1:14" x14ac:dyDescent="0.25">
      <c r="A183" s="3" t="s">
        <v>34</v>
      </c>
      <c r="B183" s="3">
        <v>2003</v>
      </c>
      <c r="C183" s="21" t="s">
        <v>43</v>
      </c>
      <c r="D183" s="3" t="s">
        <v>7</v>
      </c>
      <c r="E183" s="3" t="s">
        <v>9</v>
      </c>
      <c r="F183" s="10">
        <v>134</v>
      </c>
      <c r="G183" s="3">
        <v>126</v>
      </c>
      <c r="H183" s="11">
        <v>260</v>
      </c>
      <c r="I183" s="10">
        <v>14</v>
      </c>
      <c r="J183" s="3">
        <v>27</v>
      </c>
      <c r="K183" s="11">
        <v>41</v>
      </c>
      <c r="L183" s="7">
        <v>2</v>
      </c>
      <c r="M183" s="8">
        <v>13</v>
      </c>
      <c r="N183" s="9">
        <v>15</v>
      </c>
    </row>
    <row r="184" spans="1:14" x14ac:dyDescent="0.25">
      <c r="A184" s="12" t="s">
        <v>34</v>
      </c>
      <c r="B184" s="12">
        <v>2003</v>
      </c>
      <c r="C184" s="22" t="s">
        <v>43</v>
      </c>
      <c r="D184" s="12" t="s">
        <v>7</v>
      </c>
      <c r="E184" s="12" t="s">
        <v>10</v>
      </c>
      <c r="F184" s="10">
        <v>134</v>
      </c>
      <c r="G184" s="3">
        <v>126</v>
      </c>
      <c r="H184" s="11">
        <v>260</v>
      </c>
      <c r="I184" s="13">
        <v>14</v>
      </c>
      <c r="J184" s="12">
        <v>27</v>
      </c>
      <c r="K184" s="14">
        <v>41</v>
      </c>
      <c r="L184" s="7">
        <v>10</v>
      </c>
      <c r="M184" s="8">
        <v>11</v>
      </c>
      <c r="N184" s="9">
        <v>21</v>
      </c>
    </row>
    <row r="185" spans="1:14" x14ac:dyDescent="0.25">
      <c r="A185" s="5" t="s">
        <v>34</v>
      </c>
      <c r="B185" s="5">
        <v>2003</v>
      </c>
      <c r="C185" s="23" t="s">
        <v>43</v>
      </c>
      <c r="D185" s="5" t="s">
        <v>11</v>
      </c>
      <c r="E185" s="5" t="s">
        <v>12</v>
      </c>
      <c r="F185" s="10">
        <v>134</v>
      </c>
      <c r="G185" s="3">
        <v>126</v>
      </c>
      <c r="H185" s="11">
        <v>260</v>
      </c>
      <c r="I185" s="4">
        <v>32</v>
      </c>
      <c r="J185" s="5">
        <v>25</v>
      </c>
      <c r="K185" s="6">
        <v>57</v>
      </c>
      <c r="L185" s="7">
        <v>14</v>
      </c>
      <c r="M185" s="8">
        <v>12</v>
      </c>
      <c r="N185" s="9">
        <v>26</v>
      </c>
    </row>
    <row r="186" spans="1:14" x14ac:dyDescent="0.25">
      <c r="A186" s="3" t="s">
        <v>34</v>
      </c>
      <c r="B186" s="3">
        <v>2003</v>
      </c>
      <c r="C186" s="21" t="s">
        <v>43</v>
      </c>
      <c r="D186" s="3" t="s">
        <v>11</v>
      </c>
      <c r="E186" s="3" t="s">
        <v>13</v>
      </c>
      <c r="F186" s="10">
        <v>134</v>
      </c>
      <c r="G186" s="3">
        <v>126</v>
      </c>
      <c r="H186" s="11">
        <v>260</v>
      </c>
      <c r="I186" s="10">
        <v>32</v>
      </c>
      <c r="J186" s="3">
        <v>25</v>
      </c>
      <c r="K186" s="11">
        <v>57</v>
      </c>
      <c r="L186" s="7">
        <v>10</v>
      </c>
      <c r="M186" s="8">
        <v>9</v>
      </c>
      <c r="N186" s="9">
        <v>19</v>
      </c>
    </row>
    <row r="187" spans="1:14" x14ac:dyDescent="0.25">
      <c r="A187" s="12" t="s">
        <v>34</v>
      </c>
      <c r="B187" s="12">
        <v>2003</v>
      </c>
      <c r="C187" s="22" t="s">
        <v>43</v>
      </c>
      <c r="D187" s="12" t="s">
        <v>11</v>
      </c>
      <c r="E187" s="12" t="s">
        <v>14</v>
      </c>
      <c r="F187" s="10">
        <v>134</v>
      </c>
      <c r="G187" s="3">
        <v>126</v>
      </c>
      <c r="H187" s="11">
        <v>260</v>
      </c>
      <c r="I187" s="13">
        <v>32</v>
      </c>
      <c r="J187" s="12">
        <v>25</v>
      </c>
      <c r="K187" s="14">
        <v>57</v>
      </c>
      <c r="L187" s="7">
        <v>8</v>
      </c>
      <c r="M187" s="8">
        <v>4</v>
      </c>
      <c r="N187" s="9">
        <v>12</v>
      </c>
    </row>
    <row r="188" spans="1:14" x14ac:dyDescent="0.25">
      <c r="A188" s="5" t="s">
        <v>34</v>
      </c>
      <c r="B188" s="5">
        <v>2003</v>
      </c>
      <c r="C188" s="23" t="s">
        <v>43</v>
      </c>
      <c r="D188" s="5" t="s">
        <v>15</v>
      </c>
      <c r="E188" s="5" t="s">
        <v>16</v>
      </c>
      <c r="F188" s="10">
        <v>134</v>
      </c>
      <c r="G188" s="3">
        <v>126</v>
      </c>
      <c r="H188" s="11">
        <v>260</v>
      </c>
      <c r="I188" s="4">
        <v>20</v>
      </c>
      <c r="J188" s="5">
        <v>25</v>
      </c>
      <c r="K188" s="6">
        <v>45</v>
      </c>
      <c r="L188" s="7">
        <v>9</v>
      </c>
      <c r="M188" s="8">
        <v>8</v>
      </c>
      <c r="N188" s="9">
        <v>17</v>
      </c>
    </row>
    <row r="189" spans="1:14" x14ac:dyDescent="0.25">
      <c r="A189" s="3" t="s">
        <v>34</v>
      </c>
      <c r="B189" s="3">
        <v>2003</v>
      </c>
      <c r="C189" s="21" t="s">
        <v>43</v>
      </c>
      <c r="D189" s="3" t="s">
        <v>15</v>
      </c>
      <c r="E189" s="3" t="s">
        <v>17</v>
      </c>
      <c r="F189" s="10">
        <v>134</v>
      </c>
      <c r="G189" s="3">
        <v>126</v>
      </c>
      <c r="H189" s="11">
        <v>260</v>
      </c>
      <c r="I189" s="10">
        <v>20</v>
      </c>
      <c r="J189" s="3">
        <v>25</v>
      </c>
      <c r="K189" s="11">
        <v>45</v>
      </c>
      <c r="L189" s="7">
        <v>2</v>
      </c>
      <c r="M189" s="8">
        <v>14</v>
      </c>
      <c r="N189" s="9">
        <v>16</v>
      </c>
    </row>
    <row r="190" spans="1:14" x14ac:dyDescent="0.25">
      <c r="A190" s="12" t="s">
        <v>34</v>
      </c>
      <c r="B190" s="12">
        <v>2003</v>
      </c>
      <c r="C190" s="22" t="s">
        <v>43</v>
      </c>
      <c r="D190" s="12" t="s">
        <v>15</v>
      </c>
      <c r="E190" s="12" t="s">
        <v>18</v>
      </c>
      <c r="F190" s="10">
        <v>134</v>
      </c>
      <c r="G190" s="3">
        <v>126</v>
      </c>
      <c r="H190" s="11">
        <v>260</v>
      </c>
      <c r="I190" s="13">
        <v>20</v>
      </c>
      <c r="J190" s="12">
        <v>25</v>
      </c>
      <c r="K190" s="14">
        <v>45</v>
      </c>
      <c r="L190" s="7">
        <v>9</v>
      </c>
      <c r="M190" s="8">
        <v>3</v>
      </c>
      <c r="N190" s="9">
        <v>12</v>
      </c>
    </row>
    <row r="191" spans="1:14" x14ac:dyDescent="0.25">
      <c r="A191" s="3" t="s">
        <v>34</v>
      </c>
      <c r="B191" s="3">
        <v>2003</v>
      </c>
      <c r="C191" s="21" t="s">
        <v>43</v>
      </c>
      <c r="D191" s="3" t="s">
        <v>19</v>
      </c>
      <c r="E191" s="3" t="s">
        <v>20</v>
      </c>
      <c r="F191" s="10">
        <v>134</v>
      </c>
      <c r="G191" s="3">
        <v>126</v>
      </c>
      <c r="H191" s="11">
        <v>260</v>
      </c>
      <c r="I191" s="4">
        <v>24</v>
      </c>
      <c r="J191" s="5">
        <v>22</v>
      </c>
      <c r="K191" s="6">
        <v>46</v>
      </c>
      <c r="L191" s="7">
        <v>13</v>
      </c>
      <c r="M191" s="8">
        <v>5</v>
      </c>
      <c r="N191" s="9">
        <v>18</v>
      </c>
    </row>
    <row r="192" spans="1:14" x14ac:dyDescent="0.25">
      <c r="A192" s="3" t="s">
        <v>34</v>
      </c>
      <c r="B192" s="3">
        <v>2003</v>
      </c>
      <c r="C192" s="21" t="s">
        <v>43</v>
      </c>
      <c r="D192" s="3" t="s">
        <v>19</v>
      </c>
      <c r="E192" s="3" t="s">
        <v>21</v>
      </c>
      <c r="F192" s="10">
        <v>134</v>
      </c>
      <c r="G192" s="3">
        <v>126</v>
      </c>
      <c r="H192" s="11">
        <v>260</v>
      </c>
      <c r="I192" s="10">
        <v>24</v>
      </c>
      <c r="J192" s="3">
        <v>22</v>
      </c>
      <c r="K192" s="11">
        <v>46</v>
      </c>
      <c r="L192" s="7">
        <v>7</v>
      </c>
      <c r="M192" s="8">
        <v>8</v>
      </c>
      <c r="N192" s="9">
        <v>15</v>
      </c>
    </row>
    <row r="193" spans="1:14" x14ac:dyDescent="0.25">
      <c r="A193" s="12" t="s">
        <v>34</v>
      </c>
      <c r="B193" s="12">
        <v>2003</v>
      </c>
      <c r="C193" s="22" t="s">
        <v>43</v>
      </c>
      <c r="D193" s="12" t="s">
        <v>19</v>
      </c>
      <c r="E193" s="12" t="s">
        <v>22</v>
      </c>
      <c r="F193" s="13">
        <v>134</v>
      </c>
      <c r="G193" s="12">
        <v>126</v>
      </c>
      <c r="H193" s="14">
        <v>260</v>
      </c>
      <c r="I193" s="13">
        <v>24</v>
      </c>
      <c r="J193" s="12">
        <v>22</v>
      </c>
      <c r="K193" s="14">
        <v>46</v>
      </c>
      <c r="L193" s="7">
        <v>4</v>
      </c>
      <c r="M193" s="8">
        <v>9</v>
      </c>
      <c r="N193" s="9">
        <v>13</v>
      </c>
    </row>
    <row r="194" spans="1:14" x14ac:dyDescent="0.25">
      <c r="A194" s="3" t="s">
        <v>34</v>
      </c>
      <c r="B194" s="3">
        <v>2004</v>
      </c>
      <c r="C194" s="21" t="s">
        <v>43</v>
      </c>
      <c r="D194" s="3" t="s">
        <v>2</v>
      </c>
      <c r="E194" s="3" t="s">
        <v>3</v>
      </c>
      <c r="F194" s="4">
        <v>67</v>
      </c>
      <c r="G194" s="5">
        <v>71</v>
      </c>
      <c r="H194" s="6">
        <v>138</v>
      </c>
      <c r="I194" s="4">
        <v>16</v>
      </c>
      <c r="J194" s="5">
        <v>17</v>
      </c>
      <c r="K194" s="6">
        <v>33</v>
      </c>
      <c r="L194" s="7">
        <v>4</v>
      </c>
      <c r="M194" s="8">
        <v>4</v>
      </c>
      <c r="N194" s="9">
        <v>8</v>
      </c>
    </row>
    <row r="195" spans="1:14" x14ac:dyDescent="0.25">
      <c r="A195" s="3" t="s">
        <v>34</v>
      </c>
      <c r="B195" s="3">
        <v>2004</v>
      </c>
      <c r="C195" s="21" t="s">
        <v>43</v>
      </c>
      <c r="D195" s="3" t="s">
        <v>2</v>
      </c>
      <c r="E195" s="3" t="s">
        <v>4</v>
      </c>
      <c r="F195" s="10">
        <v>67</v>
      </c>
      <c r="G195" s="3">
        <v>71</v>
      </c>
      <c r="H195" s="11">
        <v>138</v>
      </c>
      <c r="I195" s="10">
        <v>16</v>
      </c>
      <c r="J195" s="3">
        <v>17</v>
      </c>
      <c r="K195" s="11">
        <v>33</v>
      </c>
      <c r="L195" s="7">
        <v>4</v>
      </c>
      <c r="M195" s="8">
        <v>4</v>
      </c>
      <c r="N195" s="9">
        <v>8</v>
      </c>
    </row>
    <row r="196" spans="1:14" x14ac:dyDescent="0.25">
      <c r="A196" s="3" t="s">
        <v>34</v>
      </c>
      <c r="B196" s="3">
        <v>2004</v>
      </c>
      <c r="C196" s="21" t="s">
        <v>43</v>
      </c>
      <c r="D196" s="3" t="s">
        <v>2</v>
      </c>
      <c r="E196" s="3" t="s">
        <v>5</v>
      </c>
      <c r="F196" s="10">
        <v>67</v>
      </c>
      <c r="G196" s="3">
        <v>71</v>
      </c>
      <c r="H196" s="11">
        <v>138</v>
      </c>
      <c r="I196" s="10">
        <v>16</v>
      </c>
      <c r="J196" s="3">
        <v>17</v>
      </c>
      <c r="K196" s="11">
        <v>33</v>
      </c>
      <c r="L196" s="7">
        <v>4</v>
      </c>
      <c r="M196" s="8">
        <v>4</v>
      </c>
      <c r="N196" s="9">
        <v>8</v>
      </c>
    </row>
    <row r="197" spans="1:14" x14ac:dyDescent="0.25">
      <c r="A197" s="12" t="s">
        <v>34</v>
      </c>
      <c r="B197" s="12">
        <v>2004</v>
      </c>
      <c r="C197" s="22" t="s">
        <v>43</v>
      </c>
      <c r="D197" s="12" t="s">
        <v>2</v>
      </c>
      <c r="E197" s="12" t="s">
        <v>6</v>
      </c>
      <c r="F197" s="10">
        <v>67</v>
      </c>
      <c r="G197" s="3">
        <v>71</v>
      </c>
      <c r="H197" s="11">
        <v>138</v>
      </c>
      <c r="I197" s="13">
        <v>16</v>
      </c>
      <c r="J197" s="12">
        <v>17</v>
      </c>
      <c r="K197" s="14">
        <v>33</v>
      </c>
      <c r="L197" s="7">
        <v>4</v>
      </c>
      <c r="M197" s="8">
        <v>5</v>
      </c>
      <c r="N197" s="9">
        <v>9</v>
      </c>
    </row>
    <row r="198" spans="1:14" x14ac:dyDescent="0.25">
      <c r="A198" s="5" t="s">
        <v>34</v>
      </c>
      <c r="B198" s="5">
        <v>2004</v>
      </c>
      <c r="C198" s="23" t="s">
        <v>43</v>
      </c>
      <c r="D198" s="5" t="s">
        <v>7</v>
      </c>
      <c r="E198" s="5" t="s">
        <v>8</v>
      </c>
      <c r="F198" s="10">
        <v>67</v>
      </c>
      <c r="G198" s="3">
        <v>71</v>
      </c>
      <c r="H198" s="11">
        <v>138</v>
      </c>
      <c r="I198" s="4">
        <v>12</v>
      </c>
      <c r="J198" s="5">
        <v>12</v>
      </c>
      <c r="K198" s="6">
        <v>24</v>
      </c>
      <c r="L198" s="7">
        <v>4</v>
      </c>
      <c r="M198" s="8">
        <v>4</v>
      </c>
      <c r="N198" s="9">
        <v>8</v>
      </c>
    </row>
    <row r="199" spans="1:14" x14ac:dyDescent="0.25">
      <c r="A199" s="3" t="s">
        <v>34</v>
      </c>
      <c r="B199" s="3">
        <v>2004</v>
      </c>
      <c r="C199" s="21" t="s">
        <v>43</v>
      </c>
      <c r="D199" s="3" t="s">
        <v>7</v>
      </c>
      <c r="E199" s="3" t="s">
        <v>9</v>
      </c>
      <c r="F199" s="10">
        <v>67</v>
      </c>
      <c r="G199" s="3">
        <v>71</v>
      </c>
      <c r="H199" s="11">
        <v>138</v>
      </c>
      <c r="I199" s="10">
        <v>12</v>
      </c>
      <c r="J199" s="3">
        <v>12</v>
      </c>
      <c r="K199" s="11">
        <v>24</v>
      </c>
      <c r="L199" s="7">
        <v>4</v>
      </c>
      <c r="M199" s="8">
        <v>4</v>
      </c>
      <c r="N199" s="9">
        <v>8</v>
      </c>
    </row>
    <row r="200" spans="1:14" x14ac:dyDescent="0.25">
      <c r="A200" s="12" t="s">
        <v>34</v>
      </c>
      <c r="B200" s="12">
        <v>2004</v>
      </c>
      <c r="C200" s="22" t="s">
        <v>43</v>
      </c>
      <c r="D200" s="12" t="s">
        <v>7</v>
      </c>
      <c r="E200" s="12" t="s">
        <v>10</v>
      </c>
      <c r="F200" s="10">
        <v>67</v>
      </c>
      <c r="G200" s="3">
        <v>71</v>
      </c>
      <c r="H200" s="11">
        <v>138</v>
      </c>
      <c r="I200" s="13">
        <v>12</v>
      </c>
      <c r="J200" s="12">
        <v>12</v>
      </c>
      <c r="K200" s="14">
        <v>24</v>
      </c>
      <c r="L200" s="7">
        <v>4</v>
      </c>
      <c r="M200" s="8">
        <v>4</v>
      </c>
      <c r="N200" s="9">
        <v>8</v>
      </c>
    </row>
    <row r="201" spans="1:14" x14ac:dyDescent="0.25">
      <c r="A201" s="5" t="s">
        <v>34</v>
      </c>
      <c r="B201" s="5">
        <v>2004</v>
      </c>
      <c r="C201" s="23" t="s">
        <v>43</v>
      </c>
      <c r="D201" s="5" t="s">
        <v>11</v>
      </c>
      <c r="E201" s="5" t="s">
        <v>12</v>
      </c>
      <c r="F201" s="10">
        <v>67</v>
      </c>
      <c r="G201" s="3">
        <v>71</v>
      </c>
      <c r="H201" s="11">
        <v>138</v>
      </c>
      <c r="I201" s="4">
        <v>14</v>
      </c>
      <c r="J201" s="5">
        <v>14</v>
      </c>
      <c r="K201" s="6">
        <v>28</v>
      </c>
      <c r="L201" s="7">
        <v>4</v>
      </c>
      <c r="M201" s="8">
        <v>5</v>
      </c>
      <c r="N201" s="9">
        <v>9</v>
      </c>
    </row>
    <row r="202" spans="1:14" x14ac:dyDescent="0.25">
      <c r="A202" s="3" t="s">
        <v>34</v>
      </c>
      <c r="B202" s="3">
        <v>2004</v>
      </c>
      <c r="C202" s="21" t="s">
        <v>43</v>
      </c>
      <c r="D202" s="3" t="s">
        <v>11</v>
      </c>
      <c r="E202" s="3" t="s">
        <v>13</v>
      </c>
      <c r="F202" s="10">
        <v>67</v>
      </c>
      <c r="G202" s="3">
        <v>71</v>
      </c>
      <c r="H202" s="11">
        <v>138</v>
      </c>
      <c r="I202" s="10">
        <v>14</v>
      </c>
      <c r="J202" s="3">
        <v>14</v>
      </c>
      <c r="K202" s="11">
        <v>28</v>
      </c>
      <c r="L202" s="7">
        <v>5</v>
      </c>
      <c r="M202" s="8">
        <v>4</v>
      </c>
      <c r="N202" s="9">
        <v>9</v>
      </c>
    </row>
    <row r="203" spans="1:14" x14ac:dyDescent="0.25">
      <c r="A203" s="12" t="s">
        <v>34</v>
      </c>
      <c r="B203" s="12">
        <v>2004</v>
      </c>
      <c r="C203" s="22" t="s">
        <v>43</v>
      </c>
      <c r="D203" s="12" t="s">
        <v>11</v>
      </c>
      <c r="E203" s="12" t="s">
        <v>14</v>
      </c>
      <c r="F203" s="10">
        <v>67</v>
      </c>
      <c r="G203" s="3">
        <v>71</v>
      </c>
      <c r="H203" s="11">
        <v>138</v>
      </c>
      <c r="I203" s="13">
        <v>14</v>
      </c>
      <c r="J203" s="12">
        <v>14</v>
      </c>
      <c r="K203" s="14">
        <v>28</v>
      </c>
      <c r="L203" s="7">
        <v>5</v>
      </c>
      <c r="M203" s="8">
        <v>5</v>
      </c>
      <c r="N203" s="9">
        <v>10</v>
      </c>
    </row>
    <row r="204" spans="1:14" x14ac:dyDescent="0.25">
      <c r="A204" s="5" t="s">
        <v>34</v>
      </c>
      <c r="B204" s="5">
        <v>2004</v>
      </c>
      <c r="C204" s="23" t="s">
        <v>43</v>
      </c>
      <c r="D204" s="5" t="s">
        <v>15</v>
      </c>
      <c r="E204" s="5" t="s">
        <v>16</v>
      </c>
      <c r="F204" s="10">
        <v>67</v>
      </c>
      <c r="G204" s="3">
        <v>71</v>
      </c>
      <c r="H204" s="11">
        <v>138</v>
      </c>
      <c r="I204" s="4">
        <v>12</v>
      </c>
      <c r="J204" s="5">
        <v>14</v>
      </c>
      <c r="K204" s="6">
        <v>26</v>
      </c>
      <c r="L204" s="7">
        <v>4</v>
      </c>
      <c r="M204" s="8">
        <v>5</v>
      </c>
      <c r="N204" s="9">
        <v>9</v>
      </c>
    </row>
    <row r="205" spans="1:14" x14ac:dyDescent="0.25">
      <c r="A205" s="3" t="s">
        <v>34</v>
      </c>
      <c r="B205" s="3">
        <v>2004</v>
      </c>
      <c r="C205" s="21" t="s">
        <v>43</v>
      </c>
      <c r="D205" s="3" t="s">
        <v>15</v>
      </c>
      <c r="E205" s="3" t="s">
        <v>17</v>
      </c>
      <c r="F205" s="10">
        <v>67</v>
      </c>
      <c r="G205" s="3">
        <v>71</v>
      </c>
      <c r="H205" s="11">
        <v>138</v>
      </c>
      <c r="I205" s="10">
        <v>12</v>
      </c>
      <c r="J205" s="3">
        <v>14</v>
      </c>
      <c r="K205" s="11">
        <v>26</v>
      </c>
      <c r="L205" s="7">
        <v>4</v>
      </c>
      <c r="M205" s="8">
        <v>4</v>
      </c>
      <c r="N205" s="9">
        <v>8</v>
      </c>
    </row>
    <row r="206" spans="1:14" x14ac:dyDescent="0.25">
      <c r="A206" s="12" t="s">
        <v>34</v>
      </c>
      <c r="B206" s="12">
        <v>2004</v>
      </c>
      <c r="C206" s="22" t="s">
        <v>43</v>
      </c>
      <c r="D206" s="12" t="s">
        <v>15</v>
      </c>
      <c r="E206" s="12" t="s">
        <v>18</v>
      </c>
      <c r="F206" s="10">
        <v>67</v>
      </c>
      <c r="G206" s="3">
        <v>71</v>
      </c>
      <c r="H206" s="11">
        <v>138</v>
      </c>
      <c r="I206" s="13">
        <v>12</v>
      </c>
      <c r="J206" s="12">
        <v>14</v>
      </c>
      <c r="K206" s="14">
        <v>26</v>
      </c>
      <c r="L206" s="7">
        <v>4</v>
      </c>
      <c r="M206" s="8">
        <v>5</v>
      </c>
      <c r="N206" s="9">
        <v>9</v>
      </c>
    </row>
    <row r="207" spans="1:14" x14ac:dyDescent="0.25">
      <c r="A207" s="3" t="s">
        <v>34</v>
      </c>
      <c r="B207" s="3">
        <v>2004</v>
      </c>
      <c r="C207" s="21" t="s">
        <v>43</v>
      </c>
      <c r="D207" s="3" t="s">
        <v>19</v>
      </c>
      <c r="E207" s="3" t="s">
        <v>20</v>
      </c>
      <c r="F207" s="10">
        <v>67</v>
      </c>
      <c r="G207" s="3">
        <v>71</v>
      </c>
      <c r="H207" s="11">
        <v>138</v>
      </c>
      <c r="I207" s="4">
        <v>13</v>
      </c>
      <c r="J207" s="5">
        <v>14</v>
      </c>
      <c r="K207" s="6">
        <v>27</v>
      </c>
      <c r="L207" s="7">
        <v>4</v>
      </c>
      <c r="M207" s="8">
        <v>5</v>
      </c>
      <c r="N207" s="9">
        <v>9</v>
      </c>
    </row>
    <row r="208" spans="1:14" x14ac:dyDescent="0.25">
      <c r="A208" s="3" t="s">
        <v>34</v>
      </c>
      <c r="B208" s="3">
        <v>2004</v>
      </c>
      <c r="C208" s="21" t="s">
        <v>43</v>
      </c>
      <c r="D208" s="3" t="s">
        <v>19</v>
      </c>
      <c r="E208" s="3" t="s">
        <v>21</v>
      </c>
      <c r="F208" s="10">
        <v>67</v>
      </c>
      <c r="G208" s="3">
        <v>71</v>
      </c>
      <c r="H208" s="11">
        <v>138</v>
      </c>
      <c r="I208" s="10">
        <v>13</v>
      </c>
      <c r="J208" s="3">
        <v>14</v>
      </c>
      <c r="K208" s="11">
        <v>27</v>
      </c>
      <c r="L208" s="7">
        <v>4</v>
      </c>
      <c r="M208" s="8">
        <v>5</v>
      </c>
      <c r="N208" s="9">
        <v>9</v>
      </c>
    </row>
    <row r="209" spans="1:14" x14ac:dyDescent="0.25">
      <c r="A209" s="12" t="s">
        <v>34</v>
      </c>
      <c r="B209" s="12">
        <v>2004</v>
      </c>
      <c r="C209" s="22" t="s">
        <v>43</v>
      </c>
      <c r="D209" s="12" t="s">
        <v>19</v>
      </c>
      <c r="E209" s="12" t="s">
        <v>22</v>
      </c>
      <c r="F209" s="13">
        <v>67</v>
      </c>
      <c r="G209" s="12">
        <v>71</v>
      </c>
      <c r="H209" s="14">
        <v>138</v>
      </c>
      <c r="I209" s="13">
        <v>13</v>
      </c>
      <c r="J209" s="12">
        <v>14</v>
      </c>
      <c r="K209" s="14">
        <v>27</v>
      </c>
      <c r="L209" s="7">
        <v>5</v>
      </c>
      <c r="M209" s="8">
        <v>4</v>
      </c>
      <c r="N209" s="9">
        <v>9</v>
      </c>
    </row>
    <row r="210" spans="1:14" x14ac:dyDescent="0.25">
      <c r="A210" s="3" t="s">
        <v>34</v>
      </c>
      <c r="B210" s="3">
        <v>2005</v>
      </c>
      <c r="C210" s="21" t="s">
        <v>43</v>
      </c>
      <c r="D210" s="3" t="s">
        <v>2</v>
      </c>
      <c r="E210" s="3" t="s">
        <v>3</v>
      </c>
      <c r="F210" s="4">
        <v>67</v>
      </c>
      <c r="G210" s="5">
        <v>81</v>
      </c>
      <c r="H210" s="6">
        <v>148</v>
      </c>
      <c r="I210" s="4">
        <v>17</v>
      </c>
      <c r="J210" s="5">
        <v>20</v>
      </c>
      <c r="K210" s="6">
        <v>37</v>
      </c>
      <c r="L210" s="7">
        <v>5</v>
      </c>
      <c r="M210" s="8">
        <v>3</v>
      </c>
      <c r="N210" s="9">
        <v>8</v>
      </c>
    </row>
    <row r="211" spans="1:14" x14ac:dyDescent="0.25">
      <c r="A211" s="3" t="s">
        <v>34</v>
      </c>
      <c r="B211" s="3">
        <v>2005</v>
      </c>
      <c r="C211" s="21" t="s">
        <v>43</v>
      </c>
      <c r="D211" s="3" t="s">
        <v>2</v>
      </c>
      <c r="E211" s="3" t="s">
        <v>4</v>
      </c>
      <c r="F211" s="10">
        <v>67</v>
      </c>
      <c r="G211" s="3">
        <v>81</v>
      </c>
      <c r="H211" s="11">
        <v>148</v>
      </c>
      <c r="I211" s="10">
        <v>17</v>
      </c>
      <c r="J211" s="3">
        <v>20</v>
      </c>
      <c r="K211" s="11">
        <v>37</v>
      </c>
      <c r="L211" s="7">
        <v>3</v>
      </c>
      <c r="M211" s="8">
        <v>7</v>
      </c>
      <c r="N211" s="9">
        <v>10</v>
      </c>
    </row>
    <row r="212" spans="1:14" x14ac:dyDescent="0.25">
      <c r="A212" s="3" t="s">
        <v>34</v>
      </c>
      <c r="B212" s="3">
        <v>2005</v>
      </c>
      <c r="C212" s="21" t="s">
        <v>43</v>
      </c>
      <c r="D212" s="3" t="s">
        <v>2</v>
      </c>
      <c r="E212" s="3" t="s">
        <v>5</v>
      </c>
      <c r="F212" s="10">
        <v>67</v>
      </c>
      <c r="G212" s="3">
        <v>81</v>
      </c>
      <c r="H212" s="11">
        <v>148</v>
      </c>
      <c r="I212" s="10">
        <v>17</v>
      </c>
      <c r="J212" s="3">
        <v>20</v>
      </c>
      <c r="K212" s="11">
        <v>37</v>
      </c>
      <c r="L212" s="7">
        <v>5</v>
      </c>
      <c r="M212" s="8">
        <v>5</v>
      </c>
      <c r="N212" s="9">
        <v>10</v>
      </c>
    </row>
    <row r="213" spans="1:14" x14ac:dyDescent="0.25">
      <c r="A213" s="12" t="s">
        <v>34</v>
      </c>
      <c r="B213" s="12">
        <v>2005</v>
      </c>
      <c r="C213" s="22" t="s">
        <v>43</v>
      </c>
      <c r="D213" s="12" t="s">
        <v>2</v>
      </c>
      <c r="E213" s="12" t="s">
        <v>6</v>
      </c>
      <c r="F213" s="10">
        <v>67</v>
      </c>
      <c r="G213" s="3">
        <v>81</v>
      </c>
      <c r="H213" s="11">
        <v>148</v>
      </c>
      <c r="I213" s="13">
        <v>17</v>
      </c>
      <c r="J213" s="12">
        <v>20</v>
      </c>
      <c r="K213" s="14">
        <v>37</v>
      </c>
      <c r="L213" s="7">
        <v>4</v>
      </c>
      <c r="M213" s="8">
        <v>5</v>
      </c>
      <c r="N213" s="9">
        <v>9</v>
      </c>
    </row>
    <row r="214" spans="1:14" x14ac:dyDescent="0.25">
      <c r="A214" s="5" t="s">
        <v>34</v>
      </c>
      <c r="B214" s="5">
        <v>2005</v>
      </c>
      <c r="C214" s="23" t="s">
        <v>43</v>
      </c>
      <c r="D214" s="5" t="s">
        <v>7</v>
      </c>
      <c r="E214" s="5" t="s">
        <v>8</v>
      </c>
      <c r="F214" s="10">
        <v>67</v>
      </c>
      <c r="G214" s="3">
        <v>81</v>
      </c>
      <c r="H214" s="11">
        <v>148</v>
      </c>
      <c r="I214" s="4">
        <v>11</v>
      </c>
      <c r="J214" s="5">
        <v>18</v>
      </c>
      <c r="K214" s="6">
        <v>29</v>
      </c>
      <c r="L214" s="7">
        <v>3</v>
      </c>
      <c r="M214" s="8">
        <v>7</v>
      </c>
      <c r="N214" s="9">
        <v>10</v>
      </c>
    </row>
    <row r="215" spans="1:14" x14ac:dyDescent="0.25">
      <c r="A215" s="3" t="s">
        <v>34</v>
      </c>
      <c r="B215" s="3">
        <v>2005</v>
      </c>
      <c r="C215" s="21" t="s">
        <v>43</v>
      </c>
      <c r="D215" s="3" t="s">
        <v>7</v>
      </c>
      <c r="E215" s="3" t="s">
        <v>9</v>
      </c>
      <c r="F215" s="10">
        <v>67</v>
      </c>
      <c r="G215" s="3">
        <v>81</v>
      </c>
      <c r="H215" s="11">
        <v>148</v>
      </c>
      <c r="I215" s="10">
        <v>11</v>
      </c>
      <c r="J215" s="3">
        <v>18</v>
      </c>
      <c r="K215" s="11">
        <v>29</v>
      </c>
      <c r="L215" s="7">
        <v>6</v>
      </c>
      <c r="M215" s="8">
        <v>6</v>
      </c>
      <c r="N215" s="9">
        <v>12</v>
      </c>
    </row>
    <row r="216" spans="1:14" x14ac:dyDescent="0.25">
      <c r="A216" s="12" t="s">
        <v>34</v>
      </c>
      <c r="B216" s="12">
        <v>2005</v>
      </c>
      <c r="C216" s="22" t="s">
        <v>43</v>
      </c>
      <c r="D216" s="12" t="s">
        <v>7</v>
      </c>
      <c r="E216" s="12" t="s">
        <v>10</v>
      </c>
      <c r="F216" s="10">
        <v>67</v>
      </c>
      <c r="G216" s="3">
        <v>81</v>
      </c>
      <c r="H216" s="11">
        <v>148</v>
      </c>
      <c r="I216" s="13">
        <v>11</v>
      </c>
      <c r="J216" s="12">
        <v>18</v>
      </c>
      <c r="K216" s="14">
        <v>29</v>
      </c>
      <c r="L216" s="7">
        <v>2</v>
      </c>
      <c r="M216" s="8">
        <v>5</v>
      </c>
      <c r="N216" s="9">
        <v>7</v>
      </c>
    </row>
    <row r="217" spans="1:14" x14ac:dyDescent="0.25">
      <c r="A217" s="5" t="s">
        <v>34</v>
      </c>
      <c r="B217" s="5">
        <v>2005</v>
      </c>
      <c r="C217" s="23" t="s">
        <v>43</v>
      </c>
      <c r="D217" s="5" t="s">
        <v>11</v>
      </c>
      <c r="E217" s="5" t="s">
        <v>12</v>
      </c>
      <c r="F217" s="10">
        <v>67</v>
      </c>
      <c r="G217" s="3">
        <v>81</v>
      </c>
      <c r="H217" s="11">
        <v>148</v>
      </c>
      <c r="I217" s="4">
        <v>18</v>
      </c>
      <c r="J217" s="5">
        <v>14</v>
      </c>
      <c r="K217" s="6">
        <v>32</v>
      </c>
      <c r="L217" s="7">
        <v>6</v>
      </c>
      <c r="M217" s="8">
        <v>6</v>
      </c>
      <c r="N217" s="9">
        <v>12</v>
      </c>
    </row>
    <row r="218" spans="1:14" x14ac:dyDescent="0.25">
      <c r="A218" s="3" t="s">
        <v>34</v>
      </c>
      <c r="B218" s="3">
        <v>2005</v>
      </c>
      <c r="C218" s="21" t="s">
        <v>43</v>
      </c>
      <c r="D218" s="3" t="s">
        <v>11</v>
      </c>
      <c r="E218" s="3" t="s">
        <v>13</v>
      </c>
      <c r="F218" s="10">
        <v>67</v>
      </c>
      <c r="G218" s="3">
        <v>81</v>
      </c>
      <c r="H218" s="11">
        <v>148</v>
      </c>
      <c r="I218" s="10">
        <v>18</v>
      </c>
      <c r="J218" s="3">
        <v>14</v>
      </c>
      <c r="K218" s="11">
        <v>32</v>
      </c>
      <c r="L218" s="7">
        <v>5</v>
      </c>
      <c r="M218" s="8">
        <v>4</v>
      </c>
      <c r="N218" s="9">
        <v>9</v>
      </c>
    </row>
    <row r="219" spans="1:14" x14ac:dyDescent="0.25">
      <c r="A219" s="12" t="s">
        <v>34</v>
      </c>
      <c r="B219" s="12">
        <v>2005</v>
      </c>
      <c r="C219" s="22" t="s">
        <v>43</v>
      </c>
      <c r="D219" s="12" t="s">
        <v>11</v>
      </c>
      <c r="E219" s="12" t="s">
        <v>14</v>
      </c>
      <c r="F219" s="10">
        <v>67</v>
      </c>
      <c r="G219" s="3">
        <v>81</v>
      </c>
      <c r="H219" s="11">
        <v>148</v>
      </c>
      <c r="I219" s="13">
        <v>18</v>
      </c>
      <c r="J219" s="12">
        <v>14</v>
      </c>
      <c r="K219" s="14">
        <v>32</v>
      </c>
      <c r="L219" s="7">
        <v>7</v>
      </c>
      <c r="M219" s="8">
        <v>4</v>
      </c>
      <c r="N219" s="9">
        <v>11</v>
      </c>
    </row>
    <row r="220" spans="1:14" x14ac:dyDescent="0.25">
      <c r="A220" s="5" t="s">
        <v>34</v>
      </c>
      <c r="B220" s="5">
        <v>2005</v>
      </c>
      <c r="C220" s="23" t="s">
        <v>43</v>
      </c>
      <c r="D220" s="5" t="s">
        <v>15</v>
      </c>
      <c r="E220" s="5" t="s">
        <v>16</v>
      </c>
      <c r="F220" s="10">
        <v>67</v>
      </c>
      <c r="G220" s="3">
        <v>81</v>
      </c>
      <c r="H220" s="11">
        <v>148</v>
      </c>
      <c r="I220" s="4">
        <v>13</v>
      </c>
      <c r="J220" s="5">
        <v>17</v>
      </c>
      <c r="K220" s="6">
        <v>30</v>
      </c>
      <c r="L220" s="7">
        <v>2</v>
      </c>
      <c r="M220" s="8">
        <v>7</v>
      </c>
      <c r="N220" s="9">
        <v>9</v>
      </c>
    </row>
    <row r="221" spans="1:14" x14ac:dyDescent="0.25">
      <c r="A221" s="3" t="s">
        <v>34</v>
      </c>
      <c r="B221" s="3">
        <v>2005</v>
      </c>
      <c r="C221" s="21" t="s">
        <v>43</v>
      </c>
      <c r="D221" s="3" t="s">
        <v>15</v>
      </c>
      <c r="E221" s="3" t="s">
        <v>17</v>
      </c>
      <c r="F221" s="10">
        <v>67</v>
      </c>
      <c r="G221" s="3">
        <v>81</v>
      </c>
      <c r="H221" s="11">
        <v>148</v>
      </c>
      <c r="I221" s="10">
        <v>13</v>
      </c>
      <c r="J221" s="3">
        <v>17</v>
      </c>
      <c r="K221" s="11">
        <v>30</v>
      </c>
      <c r="L221" s="7">
        <v>4</v>
      </c>
      <c r="M221" s="8">
        <v>6</v>
      </c>
      <c r="N221" s="9">
        <v>10</v>
      </c>
    </row>
    <row r="222" spans="1:14" x14ac:dyDescent="0.25">
      <c r="A222" s="12" t="s">
        <v>34</v>
      </c>
      <c r="B222" s="12">
        <v>2005</v>
      </c>
      <c r="C222" s="22" t="s">
        <v>43</v>
      </c>
      <c r="D222" s="12" t="s">
        <v>15</v>
      </c>
      <c r="E222" s="12" t="s">
        <v>18</v>
      </c>
      <c r="F222" s="10">
        <v>67</v>
      </c>
      <c r="G222" s="3">
        <v>81</v>
      </c>
      <c r="H222" s="11">
        <v>148</v>
      </c>
      <c r="I222" s="13">
        <v>13</v>
      </c>
      <c r="J222" s="12">
        <v>17</v>
      </c>
      <c r="K222" s="14">
        <v>30</v>
      </c>
      <c r="L222" s="7">
        <v>7</v>
      </c>
      <c r="M222" s="8">
        <v>4</v>
      </c>
      <c r="N222" s="9">
        <v>11</v>
      </c>
    </row>
    <row r="223" spans="1:14" x14ac:dyDescent="0.25">
      <c r="A223" s="3" t="s">
        <v>34</v>
      </c>
      <c r="B223" s="3">
        <v>2005</v>
      </c>
      <c r="C223" s="21" t="s">
        <v>43</v>
      </c>
      <c r="D223" s="3" t="s">
        <v>19</v>
      </c>
      <c r="E223" s="3" t="s">
        <v>20</v>
      </c>
      <c r="F223" s="10">
        <v>67</v>
      </c>
      <c r="G223" s="3">
        <v>81</v>
      </c>
      <c r="H223" s="11">
        <v>148</v>
      </c>
      <c r="I223" s="4">
        <v>8</v>
      </c>
      <c r="J223" s="5">
        <v>12</v>
      </c>
      <c r="K223" s="6">
        <v>20</v>
      </c>
      <c r="L223" s="7">
        <v>2</v>
      </c>
      <c r="M223" s="8">
        <v>6</v>
      </c>
      <c r="N223" s="9">
        <v>8</v>
      </c>
    </row>
    <row r="224" spans="1:14" x14ac:dyDescent="0.25">
      <c r="A224" s="3" t="s">
        <v>34</v>
      </c>
      <c r="B224" s="3">
        <v>2005</v>
      </c>
      <c r="C224" s="21" t="s">
        <v>43</v>
      </c>
      <c r="D224" s="3" t="s">
        <v>19</v>
      </c>
      <c r="E224" s="3" t="s">
        <v>21</v>
      </c>
      <c r="F224" s="10">
        <v>67</v>
      </c>
      <c r="G224" s="3">
        <v>81</v>
      </c>
      <c r="H224" s="11">
        <v>148</v>
      </c>
      <c r="I224" s="10">
        <v>8</v>
      </c>
      <c r="J224" s="3">
        <v>12</v>
      </c>
      <c r="K224" s="11">
        <v>20</v>
      </c>
      <c r="L224" s="7">
        <v>3</v>
      </c>
      <c r="M224" s="8">
        <v>4</v>
      </c>
      <c r="N224" s="9">
        <v>7</v>
      </c>
    </row>
    <row r="225" spans="1:14" x14ac:dyDescent="0.25">
      <c r="A225" s="12" t="s">
        <v>34</v>
      </c>
      <c r="B225" s="12">
        <v>2005</v>
      </c>
      <c r="C225" s="22" t="s">
        <v>43</v>
      </c>
      <c r="D225" s="12" t="s">
        <v>19</v>
      </c>
      <c r="E225" s="12" t="s">
        <v>22</v>
      </c>
      <c r="F225" s="13">
        <v>67</v>
      </c>
      <c r="G225" s="12">
        <v>81</v>
      </c>
      <c r="H225" s="14">
        <v>148</v>
      </c>
      <c r="I225" s="13">
        <v>8</v>
      </c>
      <c r="J225" s="12">
        <v>12</v>
      </c>
      <c r="K225" s="14">
        <v>20</v>
      </c>
      <c r="L225" s="7">
        <v>3</v>
      </c>
      <c r="M225" s="8">
        <v>2</v>
      </c>
      <c r="N225" s="9">
        <v>5</v>
      </c>
    </row>
    <row r="226" spans="1:14" x14ac:dyDescent="0.25">
      <c r="A226" s="3" t="s">
        <v>34</v>
      </c>
      <c r="B226" s="3">
        <v>2006</v>
      </c>
      <c r="C226" s="21" t="s">
        <v>43</v>
      </c>
      <c r="D226" s="3" t="s">
        <v>2</v>
      </c>
      <c r="E226" s="3" t="s">
        <v>3</v>
      </c>
      <c r="F226" s="4">
        <v>80</v>
      </c>
      <c r="G226" s="5">
        <v>87</v>
      </c>
      <c r="H226" s="6">
        <v>167</v>
      </c>
      <c r="I226" s="4">
        <v>16</v>
      </c>
      <c r="J226" s="5">
        <v>21</v>
      </c>
      <c r="K226" s="6">
        <v>37</v>
      </c>
      <c r="L226" s="7">
        <v>6</v>
      </c>
      <c r="M226" s="8">
        <v>6</v>
      </c>
      <c r="N226" s="9">
        <v>12</v>
      </c>
    </row>
    <row r="227" spans="1:14" x14ac:dyDescent="0.25">
      <c r="A227" s="3" t="s">
        <v>34</v>
      </c>
      <c r="B227" s="3">
        <v>2006</v>
      </c>
      <c r="C227" s="21" t="s">
        <v>43</v>
      </c>
      <c r="D227" s="3" t="s">
        <v>2</v>
      </c>
      <c r="E227" s="3" t="s">
        <v>4</v>
      </c>
      <c r="F227" s="10">
        <v>80</v>
      </c>
      <c r="G227" s="3">
        <v>87</v>
      </c>
      <c r="H227" s="11">
        <v>167</v>
      </c>
      <c r="I227" s="10">
        <v>16</v>
      </c>
      <c r="J227" s="3">
        <v>21</v>
      </c>
      <c r="K227" s="11">
        <v>37</v>
      </c>
      <c r="L227" s="7">
        <v>4</v>
      </c>
      <c r="M227" s="8">
        <v>3</v>
      </c>
      <c r="N227" s="9">
        <v>7</v>
      </c>
    </row>
    <row r="228" spans="1:14" x14ac:dyDescent="0.25">
      <c r="A228" s="3" t="s">
        <v>34</v>
      </c>
      <c r="B228" s="3">
        <v>2006</v>
      </c>
      <c r="C228" s="21" t="s">
        <v>43</v>
      </c>
      <c r="D228" s="3" t="s">
        <v>2</v>
      </c>
      <c r="E228" s="3" t="s">
        <v>5</v>
      </c>
      <c r="F228" s="10">
        <v>80</v>
      </c>
      <c r="G228" s="3">
        <v>87</v>
      </c>
      <c r="H228" s="11">
        <v>167</v>
      </c>
      <c r="I228" s="10">
        <v>16</v>
      </c>
      <c r="J228" s="3">
        <v>21</v>
      </c>
      <c r="K228" s="11">
        <v>37</v>
      </c>
      <c r="L228" s="7">
        <v>3</v>
      </c>
      <c r="M228" s="8">
        <v>5</v>
      </c>
      <c r="N228" s="9">
        <v>8</v>
      </c>
    </row>
    <row r="229" spans="1:14" x14ac:dyDescent="0.25">
      <c r="A229" s="12" t="s">
        <v>34</v>
      </c>
      <c r="B229" s="12">
        <v>2006</v>
      </c>
      <c r="C229" s="22" t="s">
        <v>43</v>
      </c>
      <c r="D229" s="12" t="s">
        <v>2</v>
      </c>
      <c r="E229" s="12" t="s">
        <v>6</v>
      </c>
      <c r="F229" s="10">
        <v>80</v>
      </c>
      <c r="G229" s="3">
        <v>87</v>
      </c>
      <c r="H229" s="11">
        <v>167</v>
      </c>
      <c r="I229" s="13">
        <v>16</v>
      </c>
      <c r="J229" s="12">
        <v>21</v>
      </c>
      <c r="K229" s="14">
        <v>37</v>
      </c>
      <c r="L229" s="7">
        <v>3</v>
      </c>
      <c r="M229" s="8">
        <v>7</v>
      </c>
      <c r="N229" s="9">
        <v>10</v>
      </c>
    </row>
    <row r="230" spans="1:14" x14ac:dyDescent="0.25">
      <c r="A230" s="5" t="s">
        <v>34</v>
      </c>
      <c r="B230" s="5">
        <v>2006</v>
      </c>
      <c r="C230" s="23" t="s">
        <v>43</v>
      </c>
      <c r="D230" s="5" t="s">
        <v>7</v>
      </c>
      <c r="E230" s="5" t="s">
        <v>8</v>
      </c>
      <c r="F230" s="10">
        <v>80</v>
      </c>
      <c r="G230" s="3">
        <v>87</v>
      </c>
      <c r="H230" s="11">
        <v>167</v>
      </c>
      <c r="I230" s="4">
        <v>13</v>
      </c>
      <c r="J230" s="5">
        <v>16</v>
      </c>
      <c r="K230" s="6">
        <v>29</v>
      </c>
      <c r="L230" s="7">
        <v>5</v>
      </c>
      <c r="M230" s="8">
        <v>7</v>
      </c>
      <c r="N230" s="9">
        <v>12</v>
      </c>
    </row>
    <row r="231" spans="1:14" x14ac:dyDescent="0.25">
      <c r="A231" s="3" t="s">
        <v>34</v>
      </c>
      <c r="B231" s="3">
        <v>2006</v>
      </c>
      <c r="C231" s="21" t="s">
        <v>43</v>
      </c>
      <c r="D231" s="3" t="s">
        <v>7</v>
      </c>
      <c r="E231" s="3" t="s">
        <v>9</v>
      </c>
      <c r="F231" s="10">
        <v>80</v>
      </c>
      <c r="G231" s="3">
        <v>87</v>
      </c>
      <c r="H231" s="11">
        <v>167</v>
      </c>
      <c r="I231" s="10">
        <v>13</v>
      </c>
      <c r="J231" s="3">
        <v>16</v>
      </c>
      <c r="K231" s="11">
        <v>29</v>
      </c>
      <c r="L231" s="7">
        <v>5</v>
      </c>
      <c r="M231" s="8">
        <v>5</v>
      </c>
      <c r="N231" s="9">
        <v>10</v>
      </c>
    </row>
    <row r="232" spans="1:14" x14ac:dyDescent="0.25">
      <c r="A232" s="12" t="s">
        <v>34</v>
      </c>
      <c r="B232" s="12">
        <v>2006</v>
      </c>
      <c r="C232" s="22" t="s">
        <v>43</v>
      </c>
      <c r="D232" s="12" t="s">
        <v>7</v>
      </c>
      <c r="E232" s="12" t="s">
        <v>10</v>
      </c>
      <c r="F232" s="10">
        <v>80</v>
      </c>
      <c r="G232" s="3">
        <v>87</v>
      </c>
      <c r="H232" s="11">
        <v>167</v>
      </c>
      <c r="I232" s="13">
        <v>13</v>
      </c>
      <c r="J232" s="12">
        <v>16</v>
      </c>
      <c r="K232" s="14">
        <v>29</v>
      </c>
      <c r="L232" s="7">
        <v>3</v>
      </c>
      <c r="M232" s="8">
        <v>4</v>
      </c>
      <c r="N232" s="9">
        <v>7</v>
      </c>
    </row>
    <row r="233" spans="1:14" x14ac:dyDescent="0.25">
      <c r="A233" s="5" t="s">
        <v>34</v>
      </c>
      <c r="B233" s="5">
        <v>2006</v>
      </c>
      <c r="C233" s="23" t="s">
        <v>43</v>
      </c>
      <c r="D233" s="5" t="s">
        <v>11</v>
      </c>
      <c r="E233" s="5" t="s">
        <v>12</v>
      </c>
      <c r="F233" s="10">
        <v>80</v>
      </c>
      <c r="G233" s="3">
        <v>87</v>
      </c>
      <c r="H233" s="11">
        <v>167</v>
      </c>
      <c r="I233" s="4">
        <v>16</v>
      </c>
      <c r="J233" s="5">
        <v>16</v>
      </c>
      <c r="K233" s="6">
        <v>32</v>
      </c>
      <c r="L233" s="7">
        <v>5</v>
      </c>
      <c r="M233" s="8">
        <v>4</v>
      </c>
      <c r="N233" s="9">
        <v>9</v>
      </c>
    </row>
    <row r="234" spans="1:14" x14ac:dyDescent="0.25">
      <c r="A234" s="3" t="s">
        <v>34</v>
      </c>
      <c r="B234" s="3">
        <v>2006</v>
      </c>
      <c r="C234" s="21" t="s">
        <v>43</v>
      </c>
      <c r="D234" s="3" t="s">
        <v>11</v>
      </c>
      <c r="E234" s="3" t="s">
        <v>13</v>
      </c>
      <c r="F234" s="10">
        <v>80</v>
      </c>
      <c r="G234" s="3">
        <v>87</v>
      </c>
      <c r="H234" s="11">
        <v>167</v>
      </c>
      <c r="I234" s="10">
        <v>16</v>
      </c>
      <c r="J234" s="3">
        <v>16</v>
      </c>
      <c r="K234" s="11">
        <v>32</v>
      </c>
      <c r="L234" s="7">
        <v>4</v>
      </c>
      <c r="M234" s="8">
        <v>6</v>
      </c>
      <c r="N234" s="9">
        <v>10</v>
      </c>
    </row>
    <row r="235" spans="1:14" x14ac:dyDescent="0.25">
      <c r="A235" s="12" t="s">
        <v>34</v>
      </c>
      <c r="B235" s="12">
        <v>2006</v>
      </c>
      <c r="C235" s="22" t="s">
        <v>43</v>
      </c>
      <c r="D235" s="12" t="s">
        <v>11</v>
      </c>
      <c r="E235" s="12" t="s">
        <v>14</v>
      </c>
      <c r="F235" s="10">
        <v>80</v>
      </c>
      <c r="G235" s="3">
        <v>87</v>
      </c>
      <c r="H235" s="11">
        <v>167</v>
      </c>
      <c r="I235" s="13">
        <v>16</v>
      </c>
      <c r="J235" s="12">
        <v>16</v>
      </c>
      <c r="K235" s="14">
        <v>32</v>
      </c>
      <c r="L235" s="7">
        <v>7</v>
      </c>
      <c r="M235" s="8">
        <v>6</v>
      </c>
      <c r="N235" s="9">
        <v>13</v>
      </c>
    </row>
    <row r="236" spans="1:14" x14ac:dyDescent="0.25">
      <c r="A236" s="5" t="s">
        <v>34</v>
      </c>
      <c r="B236" s="5">
        <v>2006</v>
      </c>
      <c r="C236" s="23" t="s">
        <v>43</v>
      </c>
      <c r="D236" s="5" t="s">
        <v>15</v>
      </c>
      <c r="E236" s="5" t="s">
        <v>16</v>
      </c>
      <c r="F236" s="10">
        <v>80</v>
      </c>
      <c r="G236" s="3">
        <v>87</v>
      </c>
      <c r="H236" s="11">
        <v>167</v>
      </c>
      <c r="I236" s="4">
        <v>16</v>
      </c>
      <c r="J236" s="5">
        <v>19</v>
      </c>
      <c r="K236" s="6">
        <v>35</v>
      </c>
      <c r="L236" s="7">
        <v>5</v>
      </c>
      <c r="M236" s="8">
        <v>7</v>
      </c>
      <c r="N236" s="9">
        <v>12</v>
      </c>
    </row>
    <row r="237" spans="1:14" x14ac:dyDescent="0.25">
      <c r="A237" s="3" t="s">
        <v>34</v>
      </c>
      <c r="B237" s="3">
        <v>2006</v>
      </c>
      <c r="C237" s="21" t="s">
        <v>43</v>
      </c>
      <c r="D237" s="3" t="s">
        <v>15</v>
      </c>
      <c r="E237" s="3" t="s">
        <v>17</v>
      </c>
      <c r="F237" s="10">
        <v>80</v>
      </c>
      <c r="G237" s="3">
        <v>87</v>
      </c>
      <c r="H237" s="11">
        <v>167</v>
      </c>
      <c r="I237" s="10">
        <v>16</v>
      </c>
      <c r="J237" s="3">
        <v>19</v>
      </c>
      <c r="K237" s="11">
        <v>35</v>
      </c>
      <c r="L237" s="7">
        <v>4</v>
      </c>
      <c r="M237" s="8">
        <v>5</v>
      </c>
      <c r="N237" s="9">
        <v>9</v>
      </c>
    </row>
    <row r="238" spans="1:14" x14ac:dyDescent="0.25">
      <c r="A238" s="12" t="s">
        <v>34</v>
      </c>
      <c r="B238" s="12">
        <v>2006</v>
      </c>
      <c r="C238" s="22" t="s">
        <v>43</v>
      </c>
      <c r="D238" s="12" t="s">
        <v>15</v>
      </c>
      <c r="E238" s="12" t="s">
        <v>18</v>
      </c>
      <c r="F238" s="10">
        <v>80</v>
      </c>
      <c r="G238" s="3">
        <v>87</v>
      </c>
      <c r="H238" s="11">
        <v>167</v>
      </c>
      <c r="I238" s="13">
        <v>16</v>
      </c>
      <c r="J238" s="12">
        <v>19</v>
      </c>
      <c r="K238" s="14">
        <v>35</v>
      </c>
      <c r="L238" s="7">
        <v>7</v>
      </c>
      <c r="M238" s="8">
        <v>7</v>
      </c>
      <c r="N238" s="9">
        <v>14</v>
      </c>
    </row>
    <row r="239" spans="1:14" x14ac:dyDescent="0.25">
      <c r="A239" s="3" t="s">
        <v>34</v>
      </c>
      <c r="B239" s="3">
        <v>2006</v>
      </c>
      <c r="C239" s="21" t="s">
        <v>43</v>
      </c>
      <c r="D239" s="3" t="s">
        <v>19</v>
      </c>
      <c r="E239" s="3" t="s">
        <v>20</v>
      </c>
      <c r="F239" s="10">
        <v>80</v>
      </c>
      <c r="G239" s="3">
        <v>87</v>
      </c>
      <c r="H239" s="11">
        <v>167</v>
      </c>
      <c r="I239" s="4">
        <v>19</v>
      </c>
      <c r="J239" s="5">
        <v>15</v>
      </c>
      <c r="K239" s="6">
        <v>34</v>
      </c>
      <c r="L239" s="7">
        <v>7</v>
      </c>
      <c r="M239" s="8">
        <v>5</v>
      </c>
      <c r="N239" s="9">
        <v>12</v>
      </c>
    </row>
    <row r="240" spans="1:14" x14ac:dyDescent="0.25">
      <c r="A240" s="3" t="s">
        <v>34</v>
      </c>
      <c r="B240" s="3">
        <v>2006</v>
      </c>
      <c r="C240" s="21" t="s">
        <v>43</v>
      </c>
      <c r="D240" s="3" t="s">
        <v>19</v>
      </c>
      <c r="E240" s="3" t="s">
        <v>21</v>
      </c>
      <c r="F240" s="10">
        <v>80</v>
      </c>
      <c r="G240" s="3">
        <v>87</v>
      </c>
      <c r="H240" s="11">
        <v>167</v>
      </c>
      <c r="I240" s="10">
        <v>19</v>
      </c>
      <c r="J240" s="3">
        <v>15</v>
      </c>
      <c r="K240" s="11">
        <v>34</v>
      </c>
      <c r="L240" s="7">
        <v>7</v>
      </c>
      <c r="M240" s="8">
        <v>4</v>
      </c>
      <c r="N240" s="9">
        <v>11</v>
      </c>
    </row>
    <row r="241" spans="1:14" x14ac:dyDescent="0.25">
      <c r="A241" s="12" t="s">
        <v>34</v>
      </c>
      <c r="B241" s="12">
        <v>2006</v>
      </c>
      <c r="C241" s="22" t="s">
        <v>43</v>
      </c>
      <c r="D241" s="12" t="s">
        <v>19</v>
      </c>
      <c r="E241" s="12" t="s">
        <v>22</v>
      </c>
      <c r="F241" s="13">
        <v>80</v>
      </c>
      <c r="G241" s="12">
        <v>87</v>
      </c>
      <c r="H241" s="14">
        <v>167</v>
      </c>
      <c r="I241" s="13">
        <v>19</v>
      </c>
      <c r="J241" s="12">
        <v>15</v>
      </c>
      <c r="K241" s="14">
        <v>34</v>
      </c>
      <c r="L241" s="7">
        <v>5</v>
      </c>
      <c r="M241" s="8">
        <v>6</v>
      </c>
      <c r="N241" s="9">
        <v>11</v>
      </c>
    </row>
    <row r="242" spans="1:14" x14ac:dyDescent="0.25">
      <c r="A242" s="3" t="s">
        <v>34</v>
      </c>
      <c r="B242" s="3">
        <v>2007</v>
      </c>
      <c r="C242" s="21" t="s">
        <v>43</v>
      </c>
      <c r="D242" s="3" t="s">
        <v>2</v>
      </c>
      <c r="E242" s="3" t="s">
        <v>3</v>
      </c>
      <c r="F242" s="4">
        <v>91</v>
      </c>
      <c r="G242" s="5">
        <v>71</v>
      </c>
      <c r="H242" s="6">
        <v>162</v>
      </c>
      <c r="I242" s="4">
        <v>16</v>
      </c>
      <c r="J242" s="5">
        <v>22</v>
      </c>
      <c r="K242" s="6">
        <v>38</v>
      </c>
      <c r="L242" s="7">
        <v>3</v>
      </c>
      <c r="M242" s="8">
        <v>2</v>
      </c>
      <c r="N242" s="9">
        <v>5</v>
      </c>
    </row>
    <row r="243" spans="1:14" x14ac:dyDescent="0.25">
      <c r="A243" s="3" t="s">
        <v>34</v>
      </c>
      <c r="B243" s="3">
        <v>2007</v>
      </c>
      <c r="C243" s="21" t="s">
        <v>43</v>
      </c>
      <c r="D243" s="3" t="s">
        <v>2</v>
      </c>
      <c r="E243" s="3" t="s">
        <v>4</v>
      </c>
      <c r="F243" s="10">
        <v>91</v>
      </c>
      <c r="G243" s="3">
        <v>71</v>
      </c>
      <c r="H243" s="11">
        <v>162</v>
      </c>
      <c r="I243" s="10">
        <v>16</v>
      </c>
      <c r="J243" s="3">
        <v>22</v>
      </c>
      <c r="K243" s="11">
        <v>38</v>
      </c>
      <c r="L243" s="7">
        <v>5</v>
      </c>
      <c r="M243" s="8">
        <v>9</v>
      </c>
      <c r="N243" s="9">
        <v>14</v>
      </c>
    </row>
    <row r="244" spans="1:14" x14ac:dyDescent="0.25">
      <c r="A244" s="3" t="s">
        <v>34</v>
      </c>
      <c r="B244" s="3">
        <v>2007</v>
      </c>
      <c r="C244" s="21" t="s">
        <v>43</v>
      </c>
      <c r="D244" s="3" t="s">
        <v>2</v>
      </c>
      <c r="E244" s="3" t="s">
        <v>5</v>
      </c>
      <c r="F244" s="10">
        <v>91</v>
      </c>
      <c r="G244" s="3">
        <v>71</v>
      </c>
      <c r="H244" s="11">
        <v>162</v>
      </c>
      <c r="I244" s="10">
        <v>16</v>
      </c>
      <c r="J244" s="3">
        <v>22</v>
      </c>
      <c r="K244" s="11">
        <v>38</v>
      </c>
      <c r="L244" s="7">
        <v>5</v>
      </c>
      <c r="M244" s="8">
        <v>4</v>
      </c>
      <c r="N244" s="9">
        <v>9</v>
      </c>
    </row>
    <row r="245" spans="1:14" x14ac:dyDescent="0.25">
      <c r="A245" s="12" t="s">
        <v>34</v>
      </c>
      <c r="B245" s="12">
        <v>2007</v>
      </c>
      <c r="C245" s="22" t="s">
        <v>43</v>
      </c>
      <c r="D245" s="12" t="s">
        <v>2</v>
      </c>
      <c r="E245" s="12" t="s">
        <v>6</v>
      </c>
      <c r="F245" s="10">
        <v>91</v>
      </c>
      <c r="G245" s="3">
        <v>71</v>
      </c>
      <c r="H245" s="11">
        <v>162</v>
      </c>
      <c r="I245" s="13">
        <v>16</v>
      </c>
      <c r="J245" s="12">
        <v>22</v>
      </c>
      <c r="K245" s="14">
        <v>38</v>
      </c>
      <c r="L245" s="7">
        <v>3</v>
      </c>
      <c r="M245" s="8">
        <v>7</v>
      </c>
      <c r="N245" s="9">
        <v>10</v>
      </c>
    </row>
    <row r="246" spans="1:14" x14ac:dyDescent="0.25">
      <c r="A246" s="5" t="s">
        <v>34</v>
      </c>
      <c r="B246" s="5">
        <v>2007</v>
      </c>
      <c r="C246" s="23" t="s">
        <v>43</v>
      </c>
      <c r="D246" s="5" t="s">
        <v>7</v>
      </c>
      <c r="E246" s="5" t="s">
        <v>8</v>
      </c>
      <c r="F246" s="10">
        <v>91</v>
      </c>
      <c r="G246" s="3">
        <v>71</v>
      </c>
      <c r="H246" s="11">
        <v>162</v>
      </c>
      <c r="I246" s="4">
        <v>23</v>
      </c>
      <c r="J246" s="5">
        <v>8</v>
      </c>
      <c r="K246" s="6">
        <v>31</v>
      </c>
      <c r="L246" s="7">
        <v>9</v>
      </c>
      <c r="M246" s="8">
        <v>2</v>
      </c>
      <c r="N246" s="9">
        <v>11</v>
      </c>
    </row>
    <row r="247" spans="1:14" x14ac:dyDescent="0.25">
      <c r="A247" s="3" t="s">
        <v>34</v>
      </c>
      <c r="B247" s="3">
        <v>2007</v>
      </c>
      <c r="C247" s="21" t="s">
        <v>43</v>
      </c>
      <c r="D247" s="3" t="s">
        <v>7</v>
      </c>
      <c r="E247" s="3" t="s">
        <v>9</v>
      </c>
      <c r="F247" s="10">
        <v>91</v>
      </c>
      <c r="G247" s="3">
        <v>71</v>
      </c>
      <c r="H247" s="11">
        <v>162</v>
      </c>
      <c r="I247" s="10">
        <v>23</v>
      </c>
      <c r="J247" s="3">
        <v>8</v>
      </c>
      <c r="K247" s="11">
        <v>31</v>
      </c>
      <c r="L247" s="7">
        <v>8</v>
      </c>
      <c r="M247" s="8">
        <v>2</v>
      </c>
      <c r="N247" s="9">
        <v>10</v>
      </c>
    </row>
    <row r="248" spans="1:14" x14ac:dyDescent="0.25">
      <c r="A248" s="12" t="s">
        <v>34</v>
      </c>
      <c r="B248" s="12">
        <v>2007</v>
      </c>
      <c r="C248" s="22" t="s">
        <v>43</v>
      </c>
      <c r="D248" s="12" t="s">
        <v>7</v>
      </c>
      <c r="E248" s="12" t="s">
        <v>10</v>
      </c>
      <c r="F248" s="10">
        <v>91</v>
      </c>
      <c r="G248" s="3">
        <v>71</v>
      </c>
      <c r="H248" s="11">
        <v>162</v>
      </c>
      <c r="I248" s="13">
        <v>23</v>
      </c>
      <c r="J248" s="12">
        <v>8</v>
      </c>
      <c r="K248" s="14">
        <v>31</v>
      </c>
      <c r="L248" s="7">
        <v>6</v>
      </c>
      <c r="M248" s="8">
        <v>4</v>
      </c>
      <c r="N248" s="9">
        <v>10</v>
      </c>
    </row>
    <row r="249" spans="1:14" x14ac:dyDescent="0.25">
      <c r="A249" s="5" t="s">
        <v>34</v>
      </c>
      <c r="B249" s="5">
        <v>2007</v>
      </c>
      <c r="C249" s="23" t="s">
        <v>43</v>
      </c>
      <c r="D249" s="5" t="s">
        <v>11</v>
      </c>
      <c r="E249" s="5" t="s">
        <v>12</v>
      </c>
      <c r="F249" s="10">
        <v>91</v>
      </c>
      <c r="G249" s="3">
        <v>71</v>
      </c>
      <c r="H249" s="11">
        <v>162</v>
      </c>
      <c r="I249" s="4">
        <v>23</v>
      </c>
      <c r="J249" s="5">
        <v>11</v>
      </c>
      <c r="K249" s="6">
        <v>34</v>
      </c>
      <c r="L249" s="7">
        <v>7</v>
      </c>
      <c r="M249" s="8">
        <v>2</v>
      </c>
      <c r="N249" s="9">
        <v>9</v>
      </c>
    </row>
    <row r="250" spans="1:14" x14ac:dyDescent="0.25">
      <c r="A250" s="3" t="s">
        <v>34</v>
      </c>
      <c r="B250" s="3">
        <v>2007</v>
      </c>
      <c r="C250" s="21" t="s">
        <v>43</v>
      </c>
      <c r="D250" s="3" t="s">
        <v>11</v>
      </c>
      <c r="E250" s="3" t="s">
        <v>13</v>
      </c>
      <c r="F250" s="10">
        <v>91</v>
      </c>
      <c r="G250" s="3">
        <v>71</v>
      </c>
      <c r="H250" s="11">
        <v>162</v>
      </c>
      <c r="I250" s="10">
        <v>23</v>
      </c>
      <c r="J250" s="3">
        <v>11</v>
      </c>
      <c r="K250" s="11">
        <v>34</v>
      </c>
      <c r="L250" s="7">
        <v>9</v>
      </c>
      <c r="M250" s="8">
        <v>7</v>
      </c>
      <c r="N250" s="9">
        <v>16</v>
      </c>
    </row>
    <row r="251" spans="1:14" x14ac:dyDescent="0.25">
      <c r="A251" s="12" t="s">
        <v>34</v>
      </c>
      <c r="B251" s="12">
        <v>2007</v>
      </c>
      <c r="C251" s="22" t="s">
        <v>43</v>
      </c>
      <c r="D251" s="12" t="s">
        <v>11</v>
      </c>
      <c r="E251" s="12" t="s">
        <v>14</v>
      </c>
      <c r="F251" s="10">
        <v>91</v>
      </c>
      <c r="G251" s="3">
        <v>71</v>
      </c>
      <c r="H251" s="11">
        <v>162</v>
      </c>
      <c r="I251" s="13">
        <v>23</v>
      </c>
      <c r="J251" s="12">
        <v>11</v>
      </c>
      <c r="K251" s="14">
        <v>34</v>
      </c>
      <c r="L251" s="7">
        <v>7</v>
      </c>
      <c r="M251" s="8">
        <v>2</v>
      </c>
      <c r="N251" s="9">
        <v>9</v>
      </c>
    </row>
    <row r="252" spans="1:14" x14ac:dyDescent="0.25">
      <c r="A252" s="5" t="s">
        <v>34</v>
      </c>
      <c r="B252" s="5">
        <v>2007</v>
      </c>
      <c r="C252" s="23" t="s">
        <v>43</v>
      </c>
      <c r="D252" s="5" t="s">
        <v>15</v>
      </c>
      <c r="E252" s="5" t="s">
        <v>16</v>
      </c>
      <c r="F252" s="10">
        <v>91</v>
      </c>
      <c r="G252" s="3">
        <v>71</v>
      </c>
      <c r="H252" s="11">
        <v>162</v>
      </c>
      <c r="I252" s="4">
        <v>14</v>
      </c>
      <c r="J252" s="5">
        <v>12</v>
      </c>
      <c r="K252" s="6">
        <v>26</v>
      </c>
      <c r="L252" s="7">
        <v>4</v>
      </c>
      <c r="M252" s="8">
        <v>2</v>
      </c>
      <c r="N252" s="9">
        <v>6</v>
      </c>
    </row>
    <row r="253" spans="1:14" x14ac:dyDescent="0.25">
      <c r="A253" s="3" t="s">
        <v>34</v>
      </c>
      <c r="B253" s="3">
        <v>2007</v>
      </c>
      <c r="C253" s="21" t="s">
        <v>43</v>
      </c>
      <c r="D253" s="3" t="s">
        <v>15</v>
      </c>
      <c r="E253" s="3" t="s">
        <v>17</v>
      </c>
      <c r="F253" s="10">
        <v>91</v>
      </c>
      <c r="G253" s="3">
        <v>71</v>
      </c>
      <c r="H253" s="11">
        <v>162</v>
      </c>
      <c r="I253" s="10">
        <v>14</v>
      </c>
      <c r="J253" s="3">
        <v>12</v>
      </c>
      <c r="K253" s="11">
        <v>26</v>
      </c>
      <c r="L253" s="7">
        <v>5</v>
      </c>
      <c r="M253" s="8">
        <v>5</v>
      </c>
      <c r="N253" s="9">
        <v>10</v>
      </c>
    </row>
    <row r="254" spans="1:14" x14ac:dyDescent="0.25">
      <c r="A254" s="12" t="s">
        <v>34</v>
      </c>
      <c r="B254" s="12">
        <v>2007</v>
      </c>
      <c r="C254" s="22" t="s">
        <v>43</v>
      </c>
      <c r="D254" s="12" t="s">
        <v>15</v>
      </c>
      <c r="E254" s="12" t="s">
        <v>18</v>
      </c>
      <c r="F254" s="10">
        <v>91</v>
      </c>
      <c r="G254" s="3">
        <v>71</v>
      </c>
      <c r="H254" s="11">
        <v>162</v>
      </c>
      <c r="I254" s="13">
        <v>14</v>
      </c>
      <c r="J254" s="12">
        <v>12</v>
      </c>
      <c r="K254" s="14">
        <v>26</v>
      </c>
      <c r="L254" s="7">
        <v>5</v>
      </c>
      <c r="M254" s="8">
        <v>5</v>
      </c>
      <c r="N254" s="9">
        <v>10</v>
      </c>
    </row>
    <row r="255" spans="1:14" x14ac:dyDescent="0.25">
      <c r="A255" s="3" t="s">
        <v>34</v>
      </c>
      <c r="B255" s="3">
        <v>2007</v>
      </c>
      <c r="C255" s="21" t="s">
        <v>43</v>
      </c>
      <c r="D255" s="3" t="s">
        <v>19</v>
      </c>
      <c r="E255" s="3" t="s">
        <v>20</v>
      </c>
      <c r="F255" s="10">
        <v>91</v>
      </c>
      <c r="G255" s="3">
        <v>71</v>
      </c>
      <c r="H255" s="11">
        <v>162</v>
      </c>
      <c r="I255" s="4">
        <v>15</v>
      </c>
      <c r="J255" s="5">
        <v>18</v>
      </c>
      <c r="K255" s="6">
        <v>33</v>
      </c>
      <c r="L255" s="7">
        <v>6</v>
      </c>
      <c r="M255" s="8">
        <v>9</v>
      </c>
      <c r="N255" s="9">
        <v>15</v>
      </c>
    </row>
    <row r="256" spans="1:14" x14ac:dyDescent="0.25">
      <c r="A256" s="3" t="s">
        <v>34</v>
      </c>
      <c r="B256" s="3">
        <v>2007</v>
      </c>
      <c r="C256" s="21" t="s">
        <v>43</v>
      </c>
      <c r="D256" s="3" t="s">
        <v>19</v>
      </c>
      <c r="E256" s="3" t="s">
        <v>21</v>
      </c>
      <c r="F256" s="10">
        <v>91</v>
      </c>
      <c r="G256" s="3">
        <v>71</v>
      </c>
      <c r="H256" s="11">
        <v>162</v>
      </c>
      <c r="I256" s="10">
        <v>15</v>
      </c>
      <c r="J256" s="3">
        <v>18</v>
      </c>
      <c r="K256" s="11">
        <v>33</v>
      </c>
      <c r="L256" s="7">
        <v>2</v>
      </c>
      <c r="M256" s="8">
        <v>3</v>
      </c>
      <c r="N256" s="9">
        <v>5</v>
      </c>
    </row>
    <row r="257" spans="1:14" x14ac:dyDescent="0.25">
      <c r="A257" s="12" t="s">
        <v>34</v>
      </c>
      <c r="B257" s="12">
        <v>2007</v>
      </c>
      <c r="C257" s="22" t="s">
        <v>43</v>
      </c>
      <c r="D257" s="12" t="s">
        <v>19</v>
      </c>
      <c r="E257" s="12" t="s">
        <v>22</v>
      </c>
      <c r="F257" s="13">
        <v>91</v>
      </c>
      <c r="G257" s="12">
        <v>71</v>
      </c>
      <c r="H257" s="14">
        <v>162</v>
      </c>
      <c r="I257" s="13">
        <v>15</v>
      </c>
      <c r="J257" s="12">
        <v>18</v>
      </c>
      <c r="K257" s="14">
        <v>33</v>
      </c>
      <c r="L257" s="7">
        <v>7</v>
      </c>
      <c r="M257" s="8">
        <v>6</v>
      </c>
      <c r="N257" s="9">
        <v>13</v>
      </c>
    </row>
    <row r="258" spans="1:14" x14ac:dyDescent="0.25">
      <c r="A258" s="3" t="s">
        <v>34</v>
      </c>
      <c r="B258" s="3">
        <v>2008</v>
      </c>
      <c r="C258" s="21" t="s">
        <v>43</v>
      </c>
      <c r="D258" s="3" t="s">
        <v>2</v>
      </c>
      <c r="E258" s="3" t="s">
        <v>3</v>
      </c>
      <c r="F258" s="4">
        <v>144</v>
      </c>
      <c r="G258" s="5">
        <v>174</v>
      </c>
      <c r="H258" s="6">
        <v>318</v>
      </c>
      <c r="I258" s="4">
        <v>32</v>
      </c>
      <c r="J258" s="5">
        <v>50</v>
      </c>
      <c r="K258" s="6">
        <v>82</v>
      </c>
      <c r="L258" s="7">
        <v>11</v>
      </c>
      <c r="M258" s="8">
        <v>9</v>
      </c>
      <c r="N258" s="9">
        <v>20</v>
      </c>
    </row>
    <row r="259" spans="1:14" x14ac:dyDescent="0.25">
      <c r="A259" s="3" t="s">
        <v>34</v>
      </c>
      <c r="B259" s="3">
        <v>2008</v>
      </c>
      <c r="C259" s="21" t="s">
        <v>43</v>
      </c>
      <c r="D259" s="3" t="s">
        <v>2</v>
      </c>
      <c r="E259" s="3" t="s">
        <v>4</v>
      </c>
      <c r="F259" s="10">
        <v>144</v>
      </c>
      <c r="G259" s="3">
        <v>174</v>
      </c>
      <c r="H259" s="11">
        <v>318</v>
      </c>
      <c r="I259" s="10">
        <v>32</v>
      </c>
      <c r="J259" s="3">
        <v>50</v>
      </c>
      <c r="K259" s="11">
        <v>82</v>
      </c>
      <c r="L259" s="7">
        <v>8</v>
      </c>
      <c r="M259" s="8">
        <v>14</v>
      </c>
      <c r="N259" s="9">
        <v>22</v>
      </c>
    </row>
    <row r="260" spans="1:14" x14ac:dyDescent="0.25">
      <c r="A260" s="3" t="s">
        <v>34</v>
      </c>
      <c r="B260" s="3">
        <v>2008</v>
      </c>
      <c r="C260" s="21" t="s">
        <v>43</v>
      </c>
      <c r="D260" s="3" t="s">
        <v>2</v>
      </c>
      <c r="E260" s="3" t="s">
        <v>5</v>
      </c>
      <c r="F260" s="10">
        <v>144</v>
      </c>
      <c r="G260" s="3">
        <v>174</v>
      </c>
      <c r="H260" s="11">
        <v>318</v>
      </c>
      <c r="I260" s="10">
        <v>32</v>
      </c>
      <c r="J260" s="3">
        <v>50</v>
      </c>
      <c r="K260" s="11">
        <v>82</v>
      </c>
      <c r="L260" s="7">
        <v>6</v>
      </c>
      <c r="M260" s="8">
        <v>15</v>
      </c>
      <c r="N260" s="9">
        <v>21</v>
      </c>
    </row>
    <row r="261" spans="1:14" x14ac:dyDescent="0.25">
      <c r="A261" s="12" t="s">
        <v>34</v>
      </c>
      <c r="B261" s="12">
        <v>2008</v>
      </c>
      <c r="C261" s="22" t="s">
        <v>43</v>
      </c>
      <c r="D261" s="12" t="s">
        <v>2</v>
      </c>
      <c r="E261" s="12" t="s">
        <v>6</v>
      </c>
      <c r="F261" s="10">
        <v>144</v>
      </c>
      <c r="G261" s="3">
        <v>174</v>
      </c>
      <c r="H261" s="11">
        <v>318</v>
      </c>
      <c r="I261" s="13">
        <v>32</v>
      </c>
      <c r="J261" s="12">
        <v>50</v>
      </c>
      <c r="K261" s="14">
        <v>82</v>
      </c>
      <c r="L261" s="7">
        <v>7</v>
      </c>
      <c r="M261" s="8">
        <v>12</v>
      </c>
      <c r="N261" s="9">
        <v>19</v>
      </c>
    </row>
    <row r="262" spans="1:14" x14ac:dyDescent="0.25">
      <c r="A262" s="5" t="s">
        <v>34</v>
      </c>
      <c r="B262" s="5">
        <v>2008</v>
      </c>
      <c r="C262" s="23" t="s">
        <v>43</v>
      </c>
      <c r="D262" s="5" t="s">
        <v>7</v>
      </c>
      <c r="E262" s="5" t="s">
        <v>8</v>
      </c>
      <c r="F262" s="10">
        <v>144</v>
      </c>
      <c r="G262" s="3">
        <v>174</v>
      </c>
      <c r="H262" s="11">
        <v>318</v>
      </c>
      <c r="I262" s="4">
        <v>18</v>
      </c>
      <c r="J262" s="5">
        <v>37</v>
      </c>
      <c r="K262" s="6">
        <v>55</v>
      </c>
      <c r="L262" s="7">
        <v>6</v>
      </c>
      <c r="M262" s="8">
        <v>15</v>
      </c>
      <c r="N262" s="9">
        <v>21</v>
      </c>
    </row>
    <row r="263" spans="1:14" x14ac:dyDescent="0.25">
      <c r="A263" s="3" t="s">
        <v>34</v>
      </c>
      <c r="B263" s="3">
        <v>2008</v>
      </c>
      <c r="C263" s="21" t="s">
        <v>43</v>
      </c>
      <c r="D263" s="3" t="s">
        <v>7</v>
      </c>
      <c r="E263" s="3" t="s">
        <v>9</v>
      </c>
      <c r="F263" s="10">
        <v>144</v>
      </c>
      <c r="G263" s="3">
        <v>174</v>
      </c>
      <c r="H263" s="11">
        <v>318</v>
      </c>
      <c r="I263" s="10">
        <v>18</v>
      </c>
      <c r="J263" s="3">
        <v>37</v>
      </c>
      <c r="K263" s="11">
        <v>55</v>
      </c>
      <c r="L263" s="7">
        <v>7</v>
      </c>
      <c r="M263" s="8">
        <v>9</v>
      </c>
      <c r="N263" s="9">
        <v>16</v>
      </c>
    </row>
    <row r="264" spans="1:14" x14ac:dyDescent="0.25">
      <c r="A264" s="12" t="s">
        <v>34</v>
      </c>
      <c r="B264" s="12">
        <v>2008</v>
      </c>
      <c r="C264" s="22" t="s">
        <v>43</v>
      </c>
      <c r="D264" s="12" t="s">
        <v>7</v>
      </c>
      <c r="E264" s="12" t="s">
        <v>10</v>
      </c>
      <c r="F264" s="10">
        <v>144</v>
      </c>
      <c r="G264" s="3">
        <v>174</v>
      </c>
      <c r="H264" s="11">
        <v>318</v>
      </c>
      <c r="I264" s="13">
        <v>18</v>
      </c>
      <c r="J264" s="12">
        <v>37</v>
      </c>
      <c r="K264" s="14">
        <v>55</v>
      </c>
      <c r="L264" s="7">
        <v>5</v>
      </c>
      <c r="M264" s="8">
        <v>13</v>
      </c>
      <c r="N264" s="9">
        <v>18</v>
      </c>
    </row>
    <row r="265" spans="1:14" x14ac:dyDescent="0.25">
      <c r="A265" s="5" t="s">
        <v>34</v>
      </c>
      <c r="B265" s="5">
        <v>2008</v>
      </c>
      <c r="C265" s="23" t="s">
        <v>43</v>
      </c>
      <c r="D265" s="5" t="s">
        <v>11</v>
      </c>
      <c r="E265" s="5" t="s">
        <v>12</v>
      </c>
      <c r="F265" s="10">
        <v>144</v>
      </c>
      <c r="G265" s="3">
        <v>174</v>
      </c>
      <c r="H265" s="11">
        <v>318</v>
      </c>
      <c r="I265" s="4">
        <v>28</v>
      </c>
      <c r="J265" s="5">
        <v>29</v>
      </c>
      <c r="K265" s="6">
        <v>57</v>
      </c>
      <c r="L265" s="7">
        <v>15</v>
      </c>
      <c r="M265" s="8">
        <v>8</v>
      </c>
      <c r="N265" s="9">
        <v>23</v>
      </c>
    </row>
    <row r="266" spans="1:14" x14ac:dyDescent="0.25">
      <c r="A266" s="3" t="s">
        <v>34</v>
      </c>
      <c r="B266" s="3">
        <v>2008</v>
      </c>
      <c r="C266" s="21" t="s">
        <v>43</v>
      </c>
      <c r="D266" s="3" t="s">
        <v>11</v>
      </c>
      <c r="E266" s="3" t="s">
        <v>13</v>
      </c>
      <c r="F266" s="10">
        <v>144</v>
      </c>
      <c r="G266" s="3">
        <v>174</v>
      </c>
      <c r="H266" s="11">
        <v>318</v>
      </c>
      <c r="I266" s="10">
        <v>28</v>
      </c>
      <c r="J266" s="3">
        <v>29</v>
      </c>
      <c r="K266" s="11">
        <v>57</v>
      </c>
      <c r="L266" s="7">
        <v>5</v>
      </c>
      <c r="M266" s="8">
        <v>10</v>
      </c>
      <c r="N266" s="9">
        <v>15</v>
      </c>
    </row>
    <row r="267" spans="1:14" x14ac:dyDescent="0.25">
      <c r="A267" s="12" t="s">
        <v>34</v>
      </c>
      <c r="B267" s="12">
        <v>2008</v>
      </c>
      <c r="C267" s="22" t="s">
        <v>43</v>
      </c>
      <c r="D267" s="12" t="s">
        <v>11</v>
      </c>
      <c r="E267" s="12" t="s">
        <v>14</v>
      </c>
      <c r="F267" s="10">
        <v>144</v>
      </c>
      <c r="G267" s="3">
        <v>174</v>
      </c>
      <c r="H267" s="11">
        <v>318</v>
      </c>
      <c r="I267" s="13">
        <v>28</v>
      </c>
      <c r="J267" s="12">
        <v>29</v>
      </c>
      <c r="K267" s="14">
        <v>57</v>
      </c>
      <c r="L267" s="7">
        <v>8</v>
      </c>
      <c r="M267" s="8">
        <v>11</v>
      </c>
      <c r="N267" s="9">
        <v>19</v>
      </c>
    </row>
    <row r="268" spans="1:14" x14ac:dyDescent="0.25">
      <c r="A268" s="5" t="s">
        <v>34</v>
      </c>
      <c r="B268" s="5">
        <v>2008</v>
      </c>
      <c r="C268" s="23" t="s">
        <v>43</v>
      </c>
      <c r="D268" s="5" t="s">
        <v>15</v>
      </c>
      <c r="E268" s="5" t="s">
        <v>16</v>
      </c>
      <c r="F268" s="10">
        <v>144</v>
      </c>
      <c r="G268" s="3">
        <v>174</v>
      </c>
      <c r="H268" s="11">
        <v>318</v>
      </c>
      <c r="I268" s="4">
        <v>39</v>
      </c>
      <c r="J268" s="5">
        <v>22</v>
      </c>
      <c r="K268" s="6">
        <v>61</v>
      </c>
      <c r="L268" s="7">
        <v>15</v>
      </c>
      <c r="M268" s="8">
        <v>5</v>
      </c>
      <c r="N268" s="9">
        <v>20</v>
      </c>
    </row>
    <row r="269" spans="1:14" x14ac:dyDescent="0.25">
      <c r="A269" s="3" t="s">
        <v>34</v>
      </c>
      <c r="B269" s="3">
        <v>2008</v>
      </c>
      <c r="C269" s="21" t="s">
        <v>43</v>
      </c>
      <c r="D269" s="3" t="s">
        <v>15</v>
      </c>
      <c r="E269" s="3" t="s">
        <v>17</v>
      </c>
      <c r="F269" s="10">
        <v>144</v>
      </c>
      <c r="G269" s="3">
        <v>174</v>
      </c>
      <c r="H269" s="11">
        <v>318</v>
      </c>
      <c r="I269" s="10">
        <v>39</v>
      </c>
      <c r="J269" s="3">
        <v>22</v>
      </c>
      <c r="K269" s="11">
        <v>61</v>
      </c>
      <c r="L269" s="7">
        <v>15</v>
      </c>
      <c r="M269" s="8">
        <v>6</v>
      </c>
      <c r="N269" s="9">
        <v>21</v>
      </c>
    </row>
    <row r="270" spans="1:14" x14ac:dyDescent="0.25">
      <c r="A270" s="12" t="s">
        <v>34</v>
      </c>
      <c r="B270" s="12">
        <v>2008</v>
      </c>
      <c r="C270" s="22" t="s">
        <v>43</v>
      </c>
      <c r="D270" s="12" t="s">
        <v>15</v>
      </c>
      <c r="E270" s="12" t="s">
        <v>18</v>
      </c>
      <c r="F270" s="10">
        <v>144</v>
      </c>
      <c r="G270" s="3">
        <v>174</v>
      </c>
      <c r="H270" s="11">
        <v>318</v>
      </c>
      <c r="I270" s="13">
        <v>39</v>
      </c>
      <c r="J270" s="12">
        <v>22</v>
      </c>
      <c r="K270" s="14">
        <v>61</v>
      </c>
      <c r="L270" s="7">
        <v>9</v>
      </c>
      <c r="M270" s="8">
        <v>11</v>
      </c>
      <c r="N270" s="9">
        <v>20</v>
      </c>
    </row>
    <row r="271" spans="1:14" x14ac:dyDescent="0.25">
      <c r="A271" s="3" t="s">
        <v>34</v>
      </c>
      <c r="B271" s="3">
        <v>2008</v>
      </c>
      <c r="C271" s="21" t="s">
        <v>43</v>
      </c>
      <c r="D271" s="3" t="s">
        <v>19</v>
      </c>
      <c r="E271" s="3" t="s">
        <v>20</v>
      </c>
      <c r="F271" s="10">
        <v>144</v>
      </c>
      <c r="G271" s="3">
        <v>174</v>
      </c>
      <c r="H271" s="11">
        <v>318</v>
      </c>
      <c r="I271" s="4">
        <v>27</v>
      </c>
      <c r="J271" s="5">
        <v>36</v>
      </c>
      <c r="K271" s="6">
        <v>63</v>
      </c>
      <c r="L271" s="7">
        <v>7</v>
      </c>
      <c r="M271" s="8">
        <v>9</v>
      </c>
      <c r="N271" s="9">
        <v>16</v>
      </c>
    </row>
    <row r="272" spans="1:14" x14ac:dyDescent="0.25">
      <c r="A272" s="3" t="s">
        <v>34</v>
      </c>
      <c r="B272" s="3">
        <v>2008</v>
      </c>
      <c r="C272" s="21" t="s">
        <v>43</v>
      </c>
      <c r="D272" s="3" t="s">
        <v>19</v>
      </c>
      <c r="E272" s="3" t="s">
        <v>21</v>
      </c>
      <c r="F272" s="10">
        <v>144</v>
      </c>
      <c r="G272" s="3">
        <v>174</v>
      </c>
      <c r="H272" s="11">
        <v>318</v>
      </c>
      <c r="I272" s="10">
        <v>27</v>
      </c>
      <c r="J272" s="3">
        <v>36</v>
      </c>
      <c r="K272" s="11">
        <v>63</v>
      </c>
      <c r="L272" s="7">
        <v>6</v>
      </c>
      <c r="M272" s="8">
        <v>13</v>
      </c>
      <c r="N272" s="9">
        <v>19</v>
      </c>
    </row>
    <row r="273" spans="1:14" x14ac:dyDescent="0.25">
      <c r="A273" s="12" t="s">
        <v>34</v>
      </c>
      <c r="B273" s="12">
        <v>2008</v>
      </c>
      <c r="C273" s="22" t="s">
        <v>43</v>
      </c>
      <c r="D273" s="12" t="s">
        <v>19</v>
      </c>
      <c r="E273" s="12" t="s">
        <v>22</v>
      </c>
      <c r="F273" s="13">
        <v>144</v>
      </c>
      <c r="G273" s="12">
        <v>174</v>
      </c>
      <c r="H273" s="14">
        <v>318</v>
      </c>
      <c r="I273" s="13">
        <v>27</v>
      </c>
      <c r="J273" s="12">
        <v>36</v>
      </c>
      <c r="K273" s="14">
        <v>63</v>
      </c>
      <c r="L273" s="7">
        <v>14</v>
      </c>
      <c r="M273" s="8">
        <v>14</v>
      </c>
      <c r="N273" s="9">
        <v>28</v>
      </c>
    </row>
    <row r="274" spans="1:14" x14ac:dyDescent="0.25">
      <c r="A274" s="3" t="s">
        <v>34</v>
      </c>
      <c r="B274" s="3">
        <v>2009</v>
      </c>
      <c r="C274" s="21" t="s">
        <v>43</v>
      </c>
      <c r="D274" s="3" t="s">
        <v>2</v>
      </c>
      <c r="E274" s="3" t="s">
        <v>3</v>
      </c>
      <c r="F274" s="4">
        <v>148</v>
      </c>
      <c r="G274" s="5">
        <v>134</v>
      </c>
      <c r="H274" s="6">
        <v>282</v>
      </c>
      <c r="I274" s="4">
        <v>36</v>
      </c>
      <c r="J274" s="5">
        <v>38</v>
      </c>
      <c r="K274" s="6">
        <v>74</v>
      </c>
      <c r="L274" s="7">
        <v>9</v>
      </c>
      <c r="M274" s="8">
        <v>5</v>
      </c>
      <c r="N274" s="9">
        <v>14</v>
      </c>
    </row>
    <row r="275" spans="1:14" x14ac:dyDescent="0.25">
      <c r="A275" s="3" t="s">
        <v>34</v>
      </c>
      <c r="B275" s="3">
        <v>2009</v>
      </c>
      <c r="C275" s="21" t="s">
        <v>43</v>
      </c>
      <c r="D275" s="3" t="s">
        <v>2</v>
      </c>
      <c r="E275" s="3" t="s">
        <v>4</v>
      </c>
      <c r="F275" s="10">
        <v>148</v>
      </c>
      <c r="G275" s="3">
        <v>134</v>
      </c>
      <c r="H275" s="11">
        <v>282</v>
      </c>
      <c r="I275" s="10">
        <v>36</v>
      </c>
      <c r="J275" s="3">
        <v>38</v>
      </c>
      <c r="K275" s="11">
        <v>74</v>
      </c>
      <c r="L275" s="7">
        <v>6</v>
      </c>
      <c r="M275" s="8">
        <v>9</v>
      </c>
      <c r="N275" s="9">
        <v>15</v>
      </c>
    </row>
    <row r="276" spans="1:14" x14ac:dyDescent="0.25">
      <c r="A276" s="3" t="s">
        <v>34</v>
      </c>
      <c r="B276" s="3">
        <v>2009</v>
      </c>
      <c r="C276" s="21" t="s">
        <v>43</v>
      </c>
      <c r="D276" s="3" t="s">
        <v>2</v>
      </c>
      <c r="E276" s="3" t="s">
        <v>5</v>
      </c>
      <c r="F276" s="10">
        <v>148</v>
      </c>
      <c r="G276" s="3">
        <v>134</v>
      </c>
      <c r="H276" s="11">
        <v>282</v>
      </c>
      <c r="I276" s="10">
        <v>36</v>
      </c>
      <c r="J276" s="3">
        <v>38</v>
      </c>
      <c r="K276" s="11">
        <v>74</v>
      </c>
      <c r="L276" s="7">
        <v>11</v>
      </c>
      <c r="M276" s="8">
        <v>10</v>
      </c>
      <c r="N276" s="9">
        <v>21</v>
      </c>
    </row>
    <row r="277" spans="1:14" x14ac:dyDescent="0.25">
      <c r="A277" s="12" t="s">
        <v>34</v>
      </c>
      <c r="B277" s="12">
        <v>2009</v>
      </c>
      <c r="C277" s="22" t="s">
        <v>43</v>
      </c>
      <c r="D277" s="12" t="s">
        <v>2</v>
      </c>
      <c r="E277" s="12" t="s">
        <v>6</v>
      </c>
      <c r="F277" s="10">
        <v>148</v>
      </c>
      <c r="G277" s="3">
        <v>134</v>
      </c>
      <c r="H277" s="11">
        <v>282</v>
      </c>
      <c r="I277" s="13">
        <v>36</v>
      </c>
      <c r="J277" s="12">
        <v>38</v>
      </c>
      <c r="K277" s="14">
        <v>74</v>
      </c>
      <c r="L277" s="7">
        <v>10</v>
      </c>
      <c r="M277" s="8">
        <v>14</v>
      </c>
      <c r="N277" s="9">
        <v>24</v>
      </c>
    </row>
    <row r="278" spans="1:14" x14ac:dyDescent="0.25">
      <c r="A278" s="5" t="s">
        <v>34</v>
      </c>
      <c r="B278" s="5">
        <v>2009</v>
      </c>
      <c r="C278" s="23" t="s">
        <v>43</v>
      </c>
      <c r="D278" s="5" t="s">
        <v>7</v>
      </c>
      <c r="E278" s="5" t="s">
        <v>8</v>
      </c>
      <c r="F278" s="10">
        <v>148</v>
      </c>
      <c r="G278" s="3">
        <v>134</v>
      </c>
      <c r="H278" s="11">
        <v>282</v>
      </c>
      <c r="I278" s="4">
        <v>32</v>
      </c>
      <c r="J278" s="5">
        <v>20</v>
      </c>
      <c r="K278" s="6">
        <v>52</v>
      </c>
      <c r="L278" s="7">
        <v>12</v>
      </c>
      <c r="M278" s="8">
        <v>5</v>
      </c>
      <c r="N278" s="9">
        <v>17</v>
      </c>
    </row>
    <row r="279" spans="1:14" x14ac:dyDescent="0.25">
      <c r="A279" s="3" t="s">
        <v>34</v>
      </c>
      <c r="B279" s="3">
        <v>2009</v>
      </c>
      <c r="C279" s="21" t="s">
        <v>43</v>
      </c>
      <c r="D279" s="3" t="s">
        <v>7</v>
      </c>
      <c r="E279" s="3" t="s">
        <v>9</v>
      </c>
      <c r="F279" s="10">
        <v>148</v>
      </c>
      <c r="G279" s="3">
        <v>134</v>
      </c>
      <c r="H279" s="11">
        <v>282</v>
      </c>
      <c r="I279" s="10">
        <v>32</v>
      </c>
      <c r="J279" s="3">
        <v>20</v>
      </c>
      <c r="K279" s="11">
        <v>52</v>
      </c>
      <c r="L279" s="7">
        <v>8</v>
      </c>
      <c r="M279" s="8">
        <v>6</v>
      </c>
      <c r="N279" s="9">
        <v>14</v>
      </c>
    </row>
    <row r="280" spans="1:14" x14ac:dyDescent="0.25">
      <c r="A280" s="12" t="s">
        <v>34</v>
      </c>
      <c r="B280" s="12">
        <v>2009</v>
      </c>
      <c r="C280" s="22" t="s">
        <v>43</v>
      </c>
      <c r="D280" s="12" t="s">
        <v>7</v>
      </c>
      <c r="E280" s="12" t="s">
        <v>10</v>
      </c>
      <c r="F280" s="10">
        <v>148</v>
      </c>
      <c r="G280" s="3">
        <v>134</v>
      </c>
      <c r="H280" s="11">
        <v>282</v>
      </c>
      <c r="I280" s="13">
        <v>32</v>
      </c>
      <c r="J280" s="12">
        <v>20</v>
      </c>
      <c r="K280" s="14">
        <v>52</v>
      </c>
      <c r="L280" s="7">
        <v>12</v>
      </c>
      <c r="M280" s="8">
        <v>9</v>
      </c>
      <c r="N280" s="9">
        <v>21</v>
      </c>
    </row>
    <row r="281" spans="1:14" x14ac:dyDescent="0.25">
      <c r="A281" s="5" t="s">
        <v>34</v>
      </c>
      <c r="B281" s="5">
        <v>2009</v>
      </c>
      <c r="C281" s="23" t="s">
        <v>43</v>
      </c>
      <c r="D281" s="5" t="s">
        <v>11</v>
      </c>
      <c r="E281" s="5" t="s">
        <v>12</v>
      </c>
      <c r="F281" s="10">
        <v>148</v>
      </c>
      <c r="G281" s="3">
        <v>134</v>
      </c>
      <c r="H281" s="11">
        <v>282</v>
      </c>
      <c r="I281" s="4">
        <v>21</v>
      </c>
      <c r="J281" s="5">
        <v>20</v>
      </c>
      <c r="K281" s="6">
        <v>41</v>
      </c>
      <c r="L281" s="7">
        <v>6</v>
      </c>
      <c r="M281" s="8">
        <v>6</v>
      </c>
      <c r="N281" s="9">
        <v>12</v>
      </c>
    </row>
    <row r="282" spans="1:14" x14ac:dyDescent="0.25">
      <c r="A282" s="3" t="s">
        <v>34</v>
      </c>
      <c r="B282" s="3">
        <v>2009</v>
      </c>
      <c r="C282" s="21" t="s">
        <v>43</v>
      </c>
      <c r="D282" s="3" t="s">
        <v>11</v>
      </c>
      <c r="E282" s="3" t="s">
        <v>13</v>
      </c>
      <c r="F282" s="10">
        <v>148</v>
      </c>
      <c r="G282" s="3">
        <v>134</v>
      </c>
      <c r="H282" s="11">
        <v>282</v>
      </c>
      <c r="I282" s="10">
        <v>21</v>
      </c>
      <c r="J282" s="3">
        <v>20</v>
      </c>
      <c r="K282" s="11">
        <v>41</v>
      </c>
      <c r="L282" s="7">
        <v>5</v>
      </c>
      <c r="M282" s="8">
        <v>6</v>
      </c>
      <c r="N282" s="9">
        <v>11</v>
      </c>
    </row>
    <row r="283" spans="1:14" x14ac:dyDescent="0.25">
      <c r="A283" s="12" t="s">
        <v>34</v>
      </c>
      <c r="B283" s="12">
        <v>2009</v>
      </c>
      <c r="C283" s="22" t="s">
        <v>43</v>
      </c>
      <c r="D283" s="12" t="s">
        <v>11</v>
      </c>
      <c r="E283" s="12" t="s">
        <v>14</v>
      </c>
      <c r="F283" s="10">
        <v>148</v>
      </c>
      <c r="G283" s="3">
        <v>134</v>
      </c>
      <c r="H283" s="11">
        <v>282</v>
      </c>
      <c r="I283" s="13">
        <v>21</v>
      </c>
      <c r="J283" s="12">
        <v>20</v>
      </c>
      <c r="K283" s="14">
        <v>41</v>
      </c>
      <c r="L283" s="7">
        <v>10</v>
      </c>
      <c r="M283" s="8">
        <v>8</v>
      </c>
      <c r="N283" s="9">
        <v>18</v>
      </c>
    </row>
    <row r="284" spans="1:14" x14ac:dyDescent="0.25">
      <c r="A284" s="5" t="s">
        <v>34</v>
      </c>
      <c r="B284" s="5">
        <v>2009</v>
      </c>
      <c r="C284" s="23" t="s">
        <v>43</v>
      </c>
      <c r="D284" s="5" t="s">
        <v>15</v>
      </c>
      <c r="E284" s="5" t="s">
        <v>16</v>
      </c>
      <c r="F284" s="10">
        <v>148</v>
      </c>
      <c r="G284" s="3">
        <v>134</v>
      </c>
      <c r="H284" s="11">
        <v>282</v>
      </c>
      <c r="I284" s="4">
        <v>25</v>
      </c>
      <c r="J284" s="5">
        <v>25</v>
      </c>
      <c r="K284" s="6">
        <v>50</v>
      </c>
      <c r="L284" s="7">
        <v>7</v>
      </c>
      <c r="M284" s="8">
        <v>5</v>
      </c>
      <c r="N284" s="9">
        <v>12</v>
      </c>
    </row>
    <row r="285" spans="1:14" x14ac:dyDescent="0.25">
      <c r="A285" s="3" t="s">
        <v>34</v>
      </c>
      <c r="B285" s="3">
        <v>2009</v>
      </c>
      <c r="C285" s="21" t="s">
        <v>43</v>
      </c>
      <c r="D285" s="3" t="s">
        <v>15</v>
      </c>
      <c r="E285" s="3" t="s">
        <v>17</v>
      </c>
      <c r="F285" s="10">
        <v>148</v>
      </c>
      <c r="G285" s="3">
        <v>134</v>
      </c>
      <c r="H285" s="11">
        <v>282</v>
      </c>
      <c r="I285" s="10">
        <v>25</v>
      </c>
      <c r="J285" s="3">
        <v>25</v>
      </c>
      <c r="K285" s="11">
        <v>50</v>
      </c>
      <c r="L285" s="7">
        <v>11</v>
      </c>
      <c r="M285" s="8">
        <v>13</v>
      </c>
      <c r="N285" s="9">
        <v>24</v>
      </c>
    </row>
    <row r="286" spans="1:14" x14ac:dyDescent="0.25">
      <c r="A286" s="12" t="s">
        <v>34</v>
      </c>
      <c r="B286" s="12">
        <v>2009</v>
      </c>
      <c r="C286" s="22" t="s">
        <v>43</v>
      </c>
      <c r="D286" s="12" t="s">
        <v>15</v>
      </c>
      <c r="E286" s="12" t="s">
        <v>18</v>
      </c>
      <c r="F286" s="10">
        <v>148</v>
      </c>
      <c r="G286" s="3">
        <v>134</v>
      </c>
      <c r="H286" s="11">
        <v>282</v>
      </c>
      <c r="I286" s="13">
        <v>25</v>
      </c>
      <c r="J286" s="12">
        <v>25</v>
      </c>
      <c r="K286" s="14">
        <v>50</v>
      </c>
      <c r="L286" s="7">
        <v>7</v>
      </c>
      <c r="M286" s="8">
        <v>7</v>
      </c>
      <c r="N286" s="9">
        <v>14</v>
      </c>
    </row>
    <row r="287" spans="1:14" x14ac:dyDescent="0.25">
      <c r="A287" s="3" t="s">
        <v>34</v>
      </c>
      <c r="B287" s="3">
        <v>2009</v>
      </c>
      <c r="C287" s="21" t="s">
        <v>43</v>
      </c>
      <c r="D287" s="3" t="s">
        <v>19</v>
      </c>
      <c r="E287" s="3" t="s">
        <v>20</v>
      </c>
      <c r="F287" s="10">
        <v>148</v>
      </c>
      <c r="G287" s="3">
        <v>134</v>
      </c>
      <c r="H287" s="11">
        <v>282</v>
      </c>
      <c r="I287" s="4">
        <v>34</v>
      </c>
      <c r="J287" s="5">
        <v>31</v>
      </c>
      <c r="K287" s="6">
        <v>65</v>
      </c>
      <c r="L287" s="7">
        <v>9</v>
      </c>
      <c r="M287" s="8">
        <v>11</v>
      </c>
      <c r="N287" s="9">
        <v>20</v>
      </c>
    </row>
    <row r="288" spans="1:14" x14ac:dyDescent="0.25">
      <c r="A288" s="3" t="s">
        <v>34</v>
      </c>
      <c r="B288" s="3">
        <v>2009</v>
      </c>
      <c r="C288" s="21" t="s">
        <v>43</v>
      </c>
      <c r="D288" s="3" t="s">
        <v>19</v>
      </c>
      <c r="E288" s="3" t="s">
        <v>21</v>
      </c>
      <c r="F288" s="10">
        <v>148</v>
      </c>
      <c r="G288" s="3">
        <v>134</v>
      </c>
      <c r="H288" s="11">
        <v>282</v>
      </c>
      <c r="I288" s="10">
        <v>34</v>
      </c>
      <c r="J288" s="3">
        <v>31</v>
      </c>
      <c r="K288" s="11">
        <v>65</v>
      </c>
      <c r="L288" s="7">
        <v>12</v>
      </c>
      <c r="M288" s="8">
        <v>13</v>
      </c>
      <c r="N288" s="9">
        <v>25</v>
      </c>
    </row>
    <row r="289" spans="1:14" x14ac:dyDescent="0.25">
      <c r="A289" s="12" t="s">
        <v>34</v>
      </c>
      <c r="B289" s="12">
        <v>2009</v>
      </c>
      <c r="C289" s="22" t="s">
        <v>43</v>
      </c>
      <c r="D289" s="12" t="s">
        <v>19</v>
      </c>
      <c r="E289" s="12" t="s">
        <v>22</v>
      </c>
      <c r="F289" s="13">
        <v>148</v>
      </c>
      <c r="G289" s="12">
        <v>134</v>
      </c>
      <c r="H289" s="14">
        <v>282</v>
      </c>
      <c r="I289" s="13">
        <v>34</v>
      </c>
      <c r="J289" s="12">
        <v>31</v>
      </c>
      <c r="K289" s="14">
        <v>65</v>
      </c>
      <c r="L289" s="7">
        <v>13</v>
      </c>
      <c r="M289" s="8">
        <v>7</v>
      </c>
      <c r="N289" s="9">
        <v>20</v>
      </c>
    </row>
    <row r="290" spans="1:14" x14ac:dyDescent="0.25">
      <c r="A290" s="3" t="s">
        <v>34</v>
      </c>
      <c r="B290" s="3">
        <v>2010</v>
      </c>
      <c r="C290" s="21" t="s">
        <v>43</v>
      </c>
      <c r="D290" s="3" t="s">
        <v>2</v>
      </c>
      <c r="E290" s="3" t="s">
        <v>3</v>
      </c>
      <c r="F290" s="4">
        <v>122</v>
      </c>
      <c r="G290" s="5">
        <v>121</v>
      </c>
      <c r="H290" s="6">
        <v>243</v>
      </c>
      <c r="I290" s="4">
        <v>27</v>
      </c>
      <c r="J290" s="5">
        <v>26</v>
      </c>
      <c r="K290" s="6">
        <v>53</v>
      </c>
      <c r="L290" s="7">
        <v>8</v>
      </c>
      <c r="M290" s="8">
        <v>5</v>
      </c>
      <c r="N290" s="9">
        <v>13</v>
      </c>
    </row>
    <row r="291" spans="1:14" x14ac:dyDescent="0.25">
      <c r="A291" s="3" t="s">
        <v>34</v>
      </c>
      <c r="B291" s="3">
        <v>2010</v>
      </c>
      <c r="C291" s="21" t="s">
        <v>43</v>
      </c>
      <c r="D291" s="3" t="s">
        <v>2</v>
      </c>
      <c r="E291" s="3" t="s">
        <v>4</v>
      </c>
      <c r="F291" s="10">
        <v>122</v>
      </c>
      <c r="G291" s="3">
        <v>121</v>
      </c>
      <c r="H291" s="11">
        <v>243</v>
      </c>
      <c r="I291" s="10">
        <v>27</v>
      </c>
      <c r="J291" s="3">
        <v>26</v>
      </c>
      <c r="K291" s="11">
        <v>53</v>
      </c>
      <c r="L291" s="7">
        <v>6</v>
      </c>
      <c r="M291" s="8">
        <v>7</v>
      </c>
      <c r="N291" s="9">
        <v>13</v>
      </c>
    </row>
    <row r="292" spans="1:14" x14ac:dyDescent="0.25">
      <c r="A292" s="3" t="s">
        <v>34</v>
      </c>
      <c r="B292" s="3">
        <v>2010</v>
      </c>
      <c r="C292" s="21" t="s">
        <v>43</v>
      </c>
      <c r="D292" s="3" t="s">
        <v>2</v>
      </c>
      <c r="E292" s="3" t="s">
        <v>5</v>
      </c>
      <c r="F292" s="10">
        <v>122</v>
      </c>
      <c r="G292" s="3">
        <v>121</v>
      </c>
      <c r="H292" s="11">
        <v>243</v>
      </c>
      <c r="I292" s="10">
        <v>27</v>
      </c>
      <c r="J292" s="3">
        <v>26</v>
      </c>
      <c r="K292" s="11">
        <v>53</v>
      </c>
      <c r="L292" s="7">
        <v>6</v>
      </c>
      <c r="M292" s="8">
        <v>7</v>
      </c>
      <c r="N292" s="9">
        <v>13</v>
      </c>
    </row>
    <row r="293" spans="1:14" x14ac:dyDescent="0.25">
      <c r="A293" s="12" t="s">
        <v>34</v>
      </c>
      <c r="B293" s="12">
        <v>2010</v>
      </c>
      <c r="C293" s="22" t="s">
        <v>43</v>
      </c>
      <c r="D293" s="12" t="s">
        <v>2</v>
      </c>
      <c r="E293" s="12" t="s">
        <v>6</v>
      </c>
      <c r="F293" s="10">
        <v>122</v>
      </c>
      <c r="G293" s="3">
        <v>121</v>
      </c>
      <c r="H293" s="11">
        <v>243</v>
      </c>
      <c r="I293" s="13">
        <v>27</v>
      </c>
      <c r="J293" s="12">
        <v>26</v>
      </c>
      <c r="K293" s="14">
        <v>53</v>
      </c>
      <c r="L293" s="7">
        <v>7</v>
      </c>
      <c r="M293" s="8">
        <v>7</v>
      </c>
      <c r="N293" s="9">
        <v>14</v>
      </c>
    </row>
    <row r="294" spans="1:14" x14ac:dyDescent="0.25">
      <c r="A294" s="5" t="s">
        <v>34</v>
      </c>
      <c r="B294" s="5">
        <v>2010</v>
      </c>
      <c r="C294" s="23" t="s">
        <v>43</v>
      </c>
      <c r="D294" s="5" t="s">
        <v>7</v>
      </c>
      <c r="E294" s="5" t="s">
        <v>8</v>
      </c>
      <c r="F294" s="10">
        <v>122</v>
      </c>
      <c r="G294" s="3">
        <v>121</v>
      </c>
      <c r="H294" s="11">
        <v>243</v>
      </c>
      <c r="I294" s="4">
        <v>21</v>
      </c>
      <c r="J294" s="5">
        <v>22</v>
      </c>
      <c r="K294" s="6">
        <v>43</v>
      </c>
      <c r="L294" s="7">
        <v>9</v>
      </c>
      <c r="M294" s="8">
        <v>5</v>
      </c>
      <c r="N294" s="9">
        <v>14</v>
      </c>
    </row>
    <row r="295" spans="1:14" x14ac:dyDescent="0.25">
      <c r="A295" s="3" t="s">
        <v>34</v>
      </c>
      <c r="B295" s="3">
        <v>2010</v>
      </c>
      <c r="C295" s="21" t="s">
        <v>43</v>
      </c>
      <c r="D295" s="3" t="s">
        <v>7</v>
      </c>
      <c r="E295" s="3" t="s">
        <v>9</v>
      </c>
      <c r="F295" s="10">
        <v>122</v>
      </c>
      <c r="G295" s="3">
        <v>121</v>
      </c>
      <c r="H295" s="11">
        <v>243</v>
      </c>
      <c r="I295" s="10">
        <v>21</v>
      </c>
      <c r="J295" s="3">
        <v>22</v>
      </c>
      <c r="K295" s="11">
        <v>43</v>
      </c>
      <c r="L295" s="7">
        <v>7</v>
      </c>
      <c r="M295" s="8">
        <v>9</v>
      </c>
      <c r="N295" s="9">
        <v>16</v>
      </c>
    </row>
    <row r="296" spans="1:14" x14ac:dyDescent="0.25">
      <c r="A296" s="12" t="s">
        <v>34</v>
      </c>
      <c r="B296" s="12">
        <v>2010</v>
      </c>
      <c r="C296" s="22" t="s">
        <v>43</v>
      </c>
      <c r="D296" s="12" t="s">
        <v>7</v>
      </c>
      <c r="E296" s="12" t="s">
        <v>10</v>
      </c>
      <c r="F296" s="10">
        <v>122</v>
      </c>
      <c r="G296" s="3">
        <v>121</v>
      </c>
      <c r="H296" s="11">
        <v>243</v>
      </c>
      <c r="I296" s="13">
        <v>21</v>
      </c>
      <c r="J296" s="12">
        <v>22</v>
      </c>
      <c r="K296" s="14">
        <v>43</v>
      </c>
      <c r="L296" s="7">
        <v>5</v>
      </c>
      <c r="M296" s="8">
        <v>8</v>
      </c>
      <c r="N296" s="9">
        <v>13</v>
      </c>
    </row>
    <row r="297" spans="1:14" x14ac:dyDescent="0.25">
      <c r="A297" s="5" t="s">
        <v>34</v>
      </c>
      <c r="B297" s="5">
        <v>2010</v>
      </c>
      <c r="C297" s="23" t="s">
        <v>43</v>
      </c>
      <c r="D297" s="5" t="s">
        <v>11</v>
      </c>
      <c r="E297" s="5" t="s">
        <v>12</v>
      </c>
      <c r="F297" s="10">
        <v>122</v>
      </c>
      <c r="G297" s="3">
        <v>121</v>
      </c>
      <c r="H297" s="11">
        <v>243</v>
      </c>
      <c r="I297" s="4">
        <v>22</v>
      </c>
      <c r="J297" s="5">
        <v>22</v>
      </c>
      <c r="K297" s="6">
        <v>44</v>
      </c>
      <c r="L297" s="7">
        <v>7</v>
      </c>
      <c r="M297" s="8">
        <v>8</v>
      </c>
      <c r="N297" s="9">
        <v>15</v>
      </c>
    </row>
    <row r="298" spans="1:14" x14ac:dyDescent="0.25">
      <c r="A298" s="3" t="s">
        <v>34</v>
      </c>
      <c r="B298" s="3">
        <v>2010</v>
      </c>
      <c r="C298" s="21" t="s">
        <v>43</v>
      </c>
      <c r="D298" s="3" t="s">
        <v>11</v>
      </c>
      <c r="E298" s="3" t="s">
        <v>13</v>
      </c>
      <c r="F298" s="10">
        <v>122</v>
      </c>
      <c r="G298" s="3">
        <v>121</v>
      </c>
      <c r="H298" s="11">
        <v>243</v>
      </c>
      <c r="I298" s="10">
        <v>22</v>
      </c>
      <c r="J298" s="3">
        <v>22</v>
      </c>
      <c r="K298" s="11">
        <v>44</v>
      </c>
      <c r="L298" s="7">
        <v>6</v>
      </c>
      <c r="M298" s="8">
        <v>8</v>
      </c>
      <c r="N298" s="9">
        <v>14</v>
      </c>
    </row>
    <row r="299" spans="1:14" x14ac:dyDescent="0.25">
      <c r="A299" s="12" t="s">
        <v>34</v>
      </c>
      <c r="B299" s="12">
        <v>2010</v>
      </c>
      <c r="C299" s="22" t="s">
        <v>43</v>
      </c>
      <c r="D299" s="12" t="s">
        <v>11</v>
      </c>
      <c r="E299" s="12" t="s">
        <v>14</v>
      </c>
      <c r="F299" s="10">
        <v>122</v>
      </c>
      <c r="G299" s="3">
        <v>121</v>
      </c>
      <c r="H299" s="11">
        <v>243</v>
      </c>
      <c r="I299" s="13">
        <v>22</v>
      </c>
      <c r="J299" s="12">
        <v>22</v>
      </c>
      <c r="K299" s="14">
        <v>44</v>
      </c>
      <c r="L299" s="7">
        <v>9</v>
      </c>
      <c r="M299" s="8">
        <v>6</v>
      </c>
      <c r="N299" s="9">
        <v>15</v>
      </c>
    </row>
    <row r="300" spans="1:14" x14ac:dyDescent="0.25">
      <c r="A300" s="5" t="s">
        <v>34</v>
      </c>
      <c r="B300" s="5">
        <v>2010</v>
      </c>
      <c r="C300" s="23" t="s">
        <v>43</v>
      </c>
      <c r="D300" s="5" t="s">
        <v>15</v>
      </c>
      <c r="E300" s="5" t="s">
        <v>16</v>
      </c>
      <c r="F300" s="10">
        <v>122</v>
      </c>
      <c r="G300" s="3">
        <v>121</v>
      </c>
      <c r="H300" s="11">
        <v>243</v>
      </c>
      <c r="I300" s="4">
        <v>29</v>
      </c>
      <c r="J300" s="5">
        <v>28</v>
      </c>
      <c r="K300" s="6">
        <v>57</v>
      </c>
      <c r="L300" s="7">
        <v>10</v>
      </c>
      <c r="M300" s="8">
        <v>10</v>
      </c>
      <c r="N300" s="9">
        <v>20</v>
      </c>
    </row>
    <row r="301" spans="1:14" x14ac:dyDescent="0.25">
      <c r="A301" s="3" t="s">
        <v>34</v>
      </c>
      <c r="B301" s="3">
        <v>2010</v>
      </c>
      <c r="C301" s="21" t="s">
        <v>43</v>
      </c>
      <c r="D301" s="3" t="s">
        <v>15</v>
      </c>
      <c r="E301" s="3" t="s">
        <v>17</v>
      </c>
      <c r="F301" s="10">
        <v>122</v>
      </c>
      <c r="G301" s="3">
        <v>121</v>
      </c>
      <c r="H301" s="11">
        <v>243</v>
      </c>
      <c r="I301" s="10">
        <v>29</v>
      </c>
      <c r="J301" s="3">
        <v>28</v>
      </c>
      <c r="K301" s="11">
        <v>57</v>
      </c>
      <c r="L301" s="7">
        <v>8</v>
      </c>
      <c r="M301" s="8">
        <v>9</v>
      </c>
      <c r="N301" s="9">
        <v>17</v>
      </c>
    </row>
    <row r="302" spans="1:14" x14ac:dyDescent="0.25">
      <c r="A302" s="12" t="s">
        <v>34</v>
      </c>
      <c r="B302" s="12">
        <v>2010</v>
      </c>
      <c r="C302" s="22" t="s">
        <v>43</v>
      </c>
      <c r="D302" s="12" t="s">
        <v>15</v>
      </c>
      <c r="E302" s="12" t="s">
        <v>18</v>
      </c>
      <c r="F302" s="10">
        <v>122</v>
      </c>
      <c r="G302" s="3">
        <v>121</v>
      </c>
      <c r="H302" s="11">
        <v>243</v>
      </c>
      <c r="I302" s="13">
        <v>29</v>
      </c>
      <c r="J302" s="12">
        <v>28</v>
      </c>
      <c r="K302" s="14">
        <v>57</v>
      </c>
      <c r="L302" s="7">
        <v>11</v>
      </c>
      <c r="M302" s="8">
        <v>9</v>
      </c>
      <c r="N302" s="9">
        <v>20</v>
      </c>
    </row>
    <row r="303" spans="1:14" x14ac:dyDescent="0.25">
      <c r="A303" s="3" t="s">
        <v>34</v>
      </c>
      <c r="B303" s="3">
        <v>2010</v>
      </c>
      <c r="C303" s="21" t="s">
        <v>43</v>
      </c>
      <c r="D303" s="3" t="s">
        <v>19</v>
      </c>
      <c r="E303" s="3" t="s">
        <v>20</v>
      </c>
      <c r="F303" s="10">
        <v>122</v>
      </c>
      <c r="G303" s="3">
        <v>121</v>
      </c>
      <c r="H303" s="11">
        <v>243</v>
      </c>
      <c r="I303" s="4">
        <v>23</v>
      </c>
      <c r="J303" s="5">
        <v>23</v>
      </c>
      <c r="K303" s="6">
        <v>46</v>
      </c>
      <c r="L303" s="7">
        <v>7</v>
      </c>
      <c r="M303" s="8">
        <v>7</v>
      </c>
      <c r="N303" s="9">
        <v>14</v>
      </c>
    </row>
    <row r="304" spans="1:14" x14ac:dyDescent="0.25">
      <c r="A304" s="3" t="s">
        <v>34</v>
      </c>
      <c r="B304" s="3">
        <v>2010</v>
      </c>
      <c r="C304" s="21" t="s">
        <v>43</v>
      </c>
      <c r="D304" s="3" t="s">
        <v>19</v>
      </c>
      <c r="E304" s="3" t="s">
        <v>21</v>
      </c>
      <c r="F304" s="10">
        <v>122</v>
      </c>
      <c r="G304" s="3">
        <v>121</v>
      </c>
      <c r="H304" s="11">
        <v>243</v>
      </c>
      <c r="I304" s="10">
        <v>23</v>
      </c>
      <c r="J304" s="3">
        <v>23</v>
      </c>
      <c r="K304" s="11">
        <v>46</v>
      </c>
      <c r="L304" s="7">
        <v>5</v>
      </c>
      <c r="M304" s="8">
        <v>11</v>
      </c>
      <c r="N304" s="9">
        <v>16</v>
      </c>
    </row>
    <row r="305" spans="1:14" x14ac:dyDescent="0.25">
      <c r="A305" s="12" t="s">
        <v>34</v>
      </c>
      <c r="B305" s="12">
        <v>2010</v>
      </c>
      <c r="C305" s="22" t="s">
        <v>43</v>
      </c>
      <c r="D305" s="12" t="s">
        <v>19</v>
      </c>
      <c r="E305" s="12" t="s">
        <v>22</v>
      </c>
      <c r="F305" s="13">
        <v>122</v>
      </c>
      <c r="G305" s="12">
        <v>121</v>
      </c>
      <c r="H305" s="14">
        <v>243</v>
      </c>
      <c r="I305" s="13">
        <v>23</v>
      </c>
      <c r="J305" s="12">
        <v>23</v>
      </c>
      <c r="K305" s="14">
        <v>46</v>
      </c>
      <c r="L305" s="7">
        <v>11</v>
      </c>
      <c r="M305" s="8">
        <v>5</v>
      </c>
      <c r="N305" s="9">
        <v>16</v>
      </c>
    </row>
    <row r="306" spans="1:14" x14ac:dyDescent="0.25">
      <c r="A306" s="3" t="s">
        <v>34</v>
      </c>
      <c r="B306" s="3">
        <v>2011</v>
      </c>
      <c r="C306" s="21" t="s">
        <v>43</v>
      </c>
      <c r="D306" s="3" t="s">
        <v>2</v>
      </c>
      <c r="E306" s="3" t="s">
        <v>3</v>
      </c>
      <c r="F306" s="4">
        <v>104</v>
      </c>
      <c r="G306" s="5">
        <v>100</v>
      </c>
      <c r="H306" s="6">
        <v>204</v>
      </c>
      <c r="I306" s="4">
        <v>25</v>
      </c>
      <c r="J306" s="5">
        <v>28</v>
      </c>
      <c r="K306" s="6">
        <v>53</v>
      </c>
      <c r="L306" s="7">
        <v>7</v>
      </c>
      <c r="M306" s="8">
        <v>9</v>
      </c>
      <c r="N306" s="9">
        <v>16</v>
      </c>
    </row>
    <row r="307" spans="1:14" x14ac:dyDescent="0.25">
      <c r="A307" s="3" t="s">
        <v>34</v>
      </c>
      <c r="B307" s="3">
        <v>2011</v>
      </c>
      <c r="C307" s="21" t="s">
        <v>43</v>
      </c>
      <c r="D307" s="3" t="s">
        <v>2</v>
      </c>
      <c r="E307" s="3" t="s">
        <v>4</v>
      </c>
      <c r="F307" s="10">
        <v>104</v>
      </c>
      <c r="G307" s="3">
        <v>100</v>
      </c>
      <c r="H307" s="11">
        <v>204</v>
      </c>
      <c r="I307" s="10">
        <v>25</v>
      </c>
      <c r="J307" s="3">
        <v>28</v>
      </c>
      <c r="K307" s="11">
        <v>53</v>
      </c>
      <c r="L307" s="7">
        <v>7</v>
      </c>
      <c r="M307" s="8">
        <v>9</v>
      </c>
      <c r="N307" s="9">
        <v>16</v>
      </c>
    </row>
    <row r="308" spans="1:14" x14ac:dyDescent="0.25">
      <c r="A308" s="3" t="s">
        <v>34</v>
      </c>
      <c r="B308" s="3">
        <v>2011</v>
      </c>
      <c r="C308" s="21" t="s">
        <v>43</v>
      </c>
      <c r="D308" s="3" t="s">
        <v>2</v>
      </c>
      <c r="E308" s="3" t="s">
        <v>5</v>
      </c>
      <c r="F308" s="10">
        <v>104</v>
      </c>
      <c r="G308" s="3">
        <v>100</v>
      </c>
      <c r="H308" s="11">
        <v>204</v>
      </c>
      <c r="I308" s="10">
        <v>25</v>
      </c>
      <c r="J308" s="3">
        <v>28</v>
      </c>
      <c r="K308" s="11">
        <v>53</v>
      </c>
      <c r="L308" s="7">
        <v>4</v>
      </c>
      <c r="M308" s="8">
        <v>4</v>
      </c>
      <c r="N308" s="9">
        <v>8</v>
      </c>
    </row>
    <row r="309" spans="1:14" x14ac:dyDescent="0.25">
      <c r="A309" s="12" t="s">
        <v>34</v>
      </c>
      <c r="B309" s="12">
        <v>2011</v>
      </c>
      <c r="C309" s="22" t="s">
        <v>43</v>
      </c>
      <c r="D309" s="12" t="s">
        <v>2</v>
      </c>
      <c r="E309" s="12" t="s">
        <v>6</v>
      </c>
      <c r="F309" s="10">
        <v>104</v>
      </c>
      <c r="G309" s="3">
        <v>100</v>
      </c>
      <c r="H309" s="11">
        <v>204</v>
      </c>
      <c r="I309" s="13">
        <v>25</v>
      </c>
      <c r="J309" s="12">
        <v>28</v>
      </c>
      <c r="K309" s="14">
        <v>53</v>
      </c>
      <c r="L309" s="7">
        <v>7</v>
      </c>
      <c r="M309" s="8">
        <v>6</v>
      </c>
      <c r="N309" s="9">
        <v>13</v>
      </c>
    </row>
    <row r="310" spans="1:14" x14ac:dyDescent="0.25">
      <c r="A310" s="5" t="s">
        <v>34</v>
      </c>
      <c r="B310" s="5">
        <v>2011</v>
      </c>
      <c r="C310" s="23" t="s">
        <v>43</v>
      </c>
      <c r="D310" s="5" t="s">
        <v>7</v>
      </c>
      <c r="E310" s="5" t="s">
        <v>8</v>
      </c>
      <c r="F310" s="10">
        <v>104</v>
      </c>
      <c r="G310" s="3">
        <v>100</v>
      </c>
      <c r="H310" s="11">
        <v>204</v>
      </c>
      <c r="I310" s="4">
        <v>21</v>
      </c>
      <c r="J310" s="5">
        <v>21</v>
      </c>
      <c r="K310" s="6">
        <v>42</v>
      </c>
      <c r="L310" s="7">
        <v>9</v>
      </c>
      <c r="M310" s="8">
        <v>3</v>
      </c>
      <c r="N310" s="9">
        <v>12</v>
      </c>
    </row>
    <row r="311" spans="1:14" x14ac:dyDescent="0.25">
      <c r="A311" s="3" t="s">
        <v>34</v>
      </c>
      <c r="B311" s="3">
        <v>2011</v>
      </c>
      <c r="C311" s="21" t="s">
        <v>43</v>
      </c>
      <c r="D311" s="3" t="s">
        <v>7</v>
      </c>
      <c r="E311" s="3" t="s">
        <v>9</v>
      </c>
      <c r="F311" s="10">
        <v>104</v>
      </c>
      <c r="G311" s="3">
        <v>100</v>
      </c>
      <c r="H311" s="11">
        <v>204</v>
      </c>
      <c r="I311" s="10">
        <v>21</v>
      </c>
      <c r="J311" s="3">
        <v>21</v>
      </c>
      <c r="K311" s="11">
        <v>42</v>
      </c>
      <c r="L311" s="7">
        <v>7</v>
      </c>
      <c r="M311" s="8">
        <v>9</v>
      </c>
      <c r="N311" s="9">
        <v>16</v>
      </c>
    </row>
    <row r="312" spans="1:14" x14ac:dyDescent="0.25">
      <c r="A312" s="12" t="s">
        <v>34</v>
      </c>
      <c r="B312" s="12">
        <v>2011</v>
      </c>
      <c r="C312" s="22" t="s">
        <v>43</v>
      </c>
      <c r="D312" s="12" t="s">
        <v>7</v>
      </c>
      <c r="E312" s="12" t="s">
        <v>10</v>
      </c>
      <c r="F312" s="10">
        <v>104</v>
      </c>
      <c r="G312" s="3">
        <v>100</v>
      </c>
      <c r="H312" s="11">
        <v>204</v>
      </c>
      <c r="I312" s="13">
        <v>21</v>
      </c>
      <c r="J312" s="12">
        <v>21</v>
      </c>
      <c r="K312" s="14">
        <v>42</v>
      </c>
      <c r="L312" s="7">
        <v>5</v>
      </c>
      <c r="M312" s="8">
        <v>9</v>
      </c>
      <c r="N312" s="9">
        <v>14</v>
      </c>
    </row>
    <row r="313" spans="1:14" x14ac:dyDescent="0.25">
      <c r="A313" s="5" t="s">
        <v>34</v>
      </c>
      <c r="B313" s="5">
        <v>2011</v>
      </c>
      <c r="C313" s="23" t="s">
        <v>43</v>
      </c>
      <c r="D313" s="5" t="s">
        <v>11</v>
      </c>
      <c r="E313" s="5" t="s">
        <v>12</v>
      </c>
      <c r="F313" s="10">
        <v>104</v>
      </c>
      <c r="G313" s="3">
        <v>100</v>
      </c>
      <c r="H313" s="11">
        <v>204</v>
      </c>
      <c r="I313" s="4">
        <v>20</v>
      </c>
      <c r="J313" s="5">
        <v>17</v>
      </c>
      <c r="K313" s="6">
        <v>37</v>
      </c>
      <c r="L313" s="7">
        <v>5</v>
      </c>
      <c r="M313" s="8">
        <v>9</v>
      </c>
      <c r="N313" s="9">
        <v>14</v>
      </c>
    </row>
    <row r="314" spans="1:14" x14ac:dyDescent="0.25">
      <c r="A314" s="3" t="s">
        <v>34</v>
      </c>
      <c r="B314" s="3">
        <v>2011</v>
      </c>
      <c r="C314" s="21" t="s">
        <v>43</v>
      </c>
      <c r="D314" s="3" t="s">
        <v>11</v>
      </c>
      <c r="E314" s="3" t="s">
        <v>13</v>
      </c>
      <c r="F314" s="10">
        <v>104</v>
      </c>
      <c r="G314" s="3">
        <v>100</v>
      </c>
      <c r="H314" s="11">
        <v>204</v>
      </c>
      <c r="I314" s="10">
        <v>20</v>
      </c>
      <c r="J314" s="3">
        <v>17</v>
      </c>
      <c r="K314" s="11">
        <v>37</v>
      </c>
      <c r="L314" s="7">
        <v>6</v>
      </c>
      <c r="M314" s="8">
        <v>5</v>
      </c>
      <c r="N314" s="9">
        <v>11</v>
      </c>
    </row>
    <row r="315" spans="1:14" x14ac:dyDescent="0.25">
      <c r="A315" s="12" t="s">
        <v>34</v>
      </c>
      <c r="B315" s="12">
        <v>2011</v>
      </c>
      <c r="C315" s="22" t="s">
        <v>43</v>
      </c>
      <c r="D315" s="12" t="s">
        <v>11</v>
      </c>
      <c r="E315" s="12" t="s">
        <v>14</v>
      </c>
      <c r="F315" s="10">
        <v>104</v>
      </c>
      <c r="G315" s="3">
        <v>100</v>
      </c>
      <c r="H315" s="11">
        <v>204</v>
      </c>
      <c r="I315" s="13">
        <v>20</v>
      </c>
      <c r="J315" s="12">
        <v>17</v>
      </c>
      <c r="K315" s="14">
        <v>37</v>
      </c>
      <c r="L315" s="7">
        <v>9</v>
      </c>
      <c r="M315" s="8">
        <v>3</v>
      </c>
      <c r="N315" s="9">
        <v>12</v>
      </c>
    </row>
    <row r="316" spans="1:14" x14ac:dyDescent="0.25">
      <c r="A316" s="5" t="s">
        <v>34</v>
      </c>
      <c r="B316" s="5">
        <v>2011</v>
      </c>
      <c r="C316" s="23" t="s">
        <v>43</v>
      </c>
      <c r="D316" s="5" t="s">
        <v>15</v>
      </c>
      <c r="E316" s="5" t="s">
        <v>16</v>
      </c>
      <c r="F316" s="10">
        <v>104</v>
      </c>
      <c r="G316" s="3">
        <v>100</v>
      </c>
      <c r="H316" s="11">
        <v>204</v>
      </c>
      <c r="I316" s="4">
        <v>17</v>
      </c>
      <c r="J316" s="5">
        <v>19</v>
      </c>
      <c r="K316" s="6">
        <v>36</v>
      </c>
      <c r="L316" s="7">
        <v>5</v>
      </c>
      <c r="M316" s="8">
        <v>4</v>
      </c>
      <c r="N316" s="9">
        <v>9</v>
      </c>
    </row>
    <row r="317" spans="1:14" x14ac:dyDescent="0.25">
      <c r="A317" s="3" t="s">
        <v>34</v>
      </c>
      <c r="B317" s="3">
        <v>2011</v>
      </c>
      <c r="C317" s="21" t="s">
        <v>43</v>
      </c>
      <c r="D317" s="3" t="s">
        <v>15</v>
      </c>
      <c r="E317" s="3" t="s">
        <v>17</v>
      </c>
      <c r="F317" s="10">
        <v>104</v>
      </c>
      <c r="G317" s="3">
        <v>100</v>
      </c>
      <c r="H317" s="11">
        <v>204</v>
      </c>
      <c r="I317" s="10">
        <v>17</v>
      </c>
      <c r="J317" s="3">
        <v>19</v>
      </c>
      <c r="K317" s="11">
        <v>36</v>
      </c>
      <c r="L317" s="7">
        <v>8</v>
      </c>
      <c r="M317" s="8">
        <v>6</v>
      </c>
      <c r="N317" s="9">
        <v>14</v>
      </c>
    </row>
    <row r="318" spans="1:14" x14ac:dyDescent="0.25">
      <c r="A318" s="12" t="s">
        <v>34</v>
      </c>
      <c r="B318" s="12">
        <v>2011</v>
      </c>
      <c r="C318" s="22" t="s">
        <v>43</v>
      </c>
      <c r="D318" s="12" t="s">
        <v>15</v>
      </c>
      <c r="E318" s="12" t="s">
        <v>18</v>
      </c>
      <c r="F318" s="10">
        <v>104</v>
      </c>
      <c r="G318" s="3">
        <v>100</v>
      </c>
      <c r="H318" s="11">
        <v>204</v>
      </c>
      <c r="I318" s="13">
        <v>17</v>
      </c>
      <c r="J318" s="12">
        <v>19</v>
      </c>
      <c r="K318" s="14">
        <v>36</v>
      </c>
      <c r="L318" s="7">
        <v>4</v>
      </c>
      <c r="M318" s="8">
        <v>9</v>
      </c>
      <c r="N318" s="9">
        <v>13</v>
      </c>
    </row>
    <row r="319" spans="1:14" x14ac:dyDescent="0.25">
      <c r="A319" s="3" t="s">
        <v>34</v>
      </c>
      <c r="B319" s="3">
        <v>2011</v>
      </c>
      <c r="C319" s="21" t="s">
        <v>43</v>
      </c>
      <c r="D319" s="3" t="s">
        <v>19</v>
      </c>
      <c r="E319" s="3" t="s">
        <v>20</v>
      </c>
      <c r="F319" s="10">
        <v>104</v>
      </c>
      <c r="G319" s="3">
        <v>100</v>
      </c>
      <c r="H319" s="11">
        <v>204</v>
      </c>
      <c r="I319" s="4">
        <v>21</v>
      </c>
      <c r="J319" s="5">
        <v>15</v>
      </c>
      <c r="K319" s="6">
        <v>36</v>
      </c>
      <c r="L319" s="7">
        <v>6</v>
      </c>
      <c r="M319" s="8">
        <v>4</v>
      </c>
      <c r="N319" s="9">
        <v>10</v>
      </c>
    </row>
    <row r="320" spans="1:14" x14ac:dyDescent="0.25">
      <c r="A320" s="3" t="s">
        <v>34</v>
      </c>
      <c r="B320" s="3">
        <v>2011</v>
      </c>
      <c r="C320" s="21" t="s">
        <v>43</v>
      </c>
      <c r="D320" s="3" t="s">
        <v>19</v>
      </c>
      <c r="E320" s="3" t="s">
        <v>21</v>
      </c>
      <c r="F320" s="10">
        <v>104</v>
      </c>
      <c r="G320" s="3">
        <v>100</v>
      </c>
      <c r="H320" s="11">
        <v>204</v>
      </c>
      <c r="I320" s="10">
        <v>21</v>
      </c>
      <c r="J320" s="3">
        <v>15</v>
      </c>
      <c r="K320" s="11">
        <v>36</v>
      </c>
      <c r="L320" s="7">
        <v>9</v>
      </c>
      <c r="M320" s="8">
        <v>3</v>
      </c>
      <c r="N320" s="9">
        <v>12</v>
      </c>
    </row>
    <row r="321" spans="1:14" x14ac:dyDescent="0.25">
      <c r="A321" s="12" t="s">
        <v>34</v>
      </c>
      <c r="B321" s="12">
        <v>2011</v>
      </c>
      <c r="C321" s="22" t="s">
        <v>43</v>
      </c>
      <c r="D321" s="12" t="s">
        <v>19</v>
      </c>
      <c r="E321" s="12" t="s">
        <v>22</v>
      </c>
      <c r="F321" s="13">
        <v>104</v>
      </c>
      <c r="G321" s="12">
        <v>100</v>
      </c>
      <c r="H321" s="14">
        <v>204</v>
      </c>
      <c r="I321" s="13">
        <v>21</v>
      </c>
      <c r="J321" s="12">
        <v>15</v>
      </c>
      <c r="K321" s="14">
        <v>36</v>
      </c>
      <c r="L321" s="7">
        <v>6</v>
      </c>
      <c r="M321" s="8">
        <v>8</v>
      </c>
      <c r="N321" s="9">
        <v>14</v>
      </c>
    </row>
    <row r="322" spans="1:14" x14ac:dyDescent="0.25">
      <c r="A322" s="3" t="s">
        <v>34</v>
      </c>
      <c r="B322" s="3">
        <v>2012</v>
      </c>
      <c r="C322" s="21" t="s">
        <v>43</v>
      </c>
      <c r="D322" s="3" t="s">
        <v>2</v>
      </c>
      <c r="E322" s="3" t="s">
        <v>3</v>
      </c>
      <c r="F322" s="4">
        <v>93</v>
      </c>
      <c r="G322" s="5">
        <v>110</v>
      </c>
      <c r="H322" s="6">
        <v>203</v>
      </c>
      <c r="I322" s="4">
        <v>29</v>
      </c>
      <c r="J322" s="5">
        <v>32</v>
      </c>
      <c r="K322" s="6">
        <v>61</v>
      </c>
      <c r="L322" s="7">
        <v>6</v>
      </c>
      <c r="M322" s="8">
        <v>8</v>
      </c>
      <c r="N322" s="9">
        <v>14</v>
      </c>
    </row>
    <row r="323" spans="1:14" x14ac:dyDescent="0.25">
      <c r="A323" s="3" t="s">
        <v>34</v>
      </c>
      <c r="B323" s="3">
        <v>2012</v>
      </c>
      <c r="C323" s="21" t="s">
        <v>43</v>
      </c>
      <c r="D323" s="3" t="s">
        <v>2</v>
      </c>
      <c r="E323" s="3" t="s">
        <v>4</v>
      </c>
      <c r="F323" s="10">
        <v>93</v>
      </c>
      <c r="G323" s="3">
        <v>110</v>
      </c>
      <c r="H323" s="11">
        <v>203</v>
      </c>
      <c r="I323" s="10">
        <v>29</v>
      </c>
      <c r="J323" s="3">
        <v>32</v>
      </c>
      <c r="K323" s="11">
        <v>61</v>
      </c>
      <c r="L323" s="7">
        <v>9</v>
      </c>
      <c r="M323" s="8">
        <v>6</v>
      </c>
      <c r="N323" s="9">
        <v>15</v>
      </c>
    </row>
    <row r="324" spans="1:14" x14ac:dyDescent="0.25">
      <c r="A324" s="3" t="s">
        <v>34</v>
      </c>
      <c r="B324" s="3">
        <v>2012</v>
      </c>
      <c r="C324" s="21" t="s">
        <v>43</v>
      </c>
      <c r="D324" s="3" t="s">
        <v>2</v>
      </c>
      <c r="E324" s="3" t="s">
        <v>5</v>
      </c>
      <c r="F324" s="10">
        <v>93</v>
      </c>
      <c r="G324" s="3">
        <v>110</v>
      </c>
      <c r="H324" s="11">
        <v>203</v>
      </c>
      <c r="I324" s="10">
        <v>29</v>
      </c>
      <c r="J324" s="3">
        <v>32</v>
      </c>
      <c r="K324" s="11">
        <v>61</v>
      </c>
      <c r="L324" s="7">
        <v>8</v>
      </c>
      <c r="M324" s="8">
        <v>9</v>
      </c>
      <c r="N324" s="9">
        <v>17</v>
      </c>
    </row>
    <row r="325" spans="1:14" x14ac:dyDescent="0.25">
      <c r="A325" s="12" t="s">
        <v>34</v>
      </c>
      <c r="B325" s="12">
        <v>2012</v>
      </c>
      <c r="C325" s="22" t="s">
        <v>43</v>
      </c>
      <c r="D325" s="12" t="s">
        <v>2</v>
      </c>
      <c r="E325" s="12" t="s">
        <v>6</v>
      </c>
      <c r="F325" s="10">
        <v>93</v>
      </c>
      <c r="G325" s="3">
        <v>110</v>
      </c>
      <c r="H325" s="11">
        <v>203</v>
      </c>
      <c r="I325" s="13">
        <v>29</v>
      </c>
      <c r="J325" s="12">
        <v>32</v>
      </c>
      <c r="K325" s="14">
        <v>61</v>
      </c>
      <c r="L325" s="7">
        <v>6</v>
      </c>
      <c r="M325" s="8">
        <v>9</v>
      </c>
      <c r="N325" s="9">
        <v>15</v>
      </c>
    </row>
    <row r="326" spans="1:14" x14ac:dyDescent="0.25">
      <c r="A326" s="5" t="s">
        <v>34</v>
      </c>
      <c r="B326" s="5">
        <v>2012</v>
      </c>
      <c r="C326" s="23" t="s">
        <v>43</v>
      </c>
      <c r="D326" s="5" t="s">
        <v>7</v>
      </c>
      <c r="E326" s="5" t="s">
        <v>8</v>
      </c>
      <c r="F326" s="10">
        <v>93</v>
      </c>
      <c r="G326" s="3">
        <v>110</v>
      </c>
      <c r="H326" s="11">
        <v>203</v>
      </c>
      <c r="I326" s="4">
        <v>20</v>
      </c>
      <c r="J326" s="5">
        <v>25</v>
      </c>
      <c r="K326" s="6">
        <v>45</v>
      </c>
      <c r="L326" s="7">
        <v>6</v>
      </c>
      <c r="M326" s="8">
        <v>9</v>
      </c>
      <c r="N326" s="9">
        <v>15</v>
      </c>
    </row>
    <row r="327" spans="1:14" x14ac:dyDescent="0.25">
      <c r="A327" s="3" t="s">
        <v>34</v>
      </c>
      <c r="B327" s="3">
        <v>2012</v>
      </c>
      <c r="C327" s="21" t="s">
        <v>43</v>
      </c>
      <c r="D327" s="3" t="s">
        <v>7</v>
      </c>
      <c r="E327" s="3" t="s">
        <v>9</v>
      </c>
      <c r="F327" s="10">
        <v>93</v>
      </c>
      <c r="G327" s="3">
        <v>110</v>
      </c>
      <c r="H327" s="11">
        <v>203</v>
      </c>
      <c r="I327" s="10">
        <v>20</v>
      </c>
      <c r="J327" s="3">
        <v>25</v>
      </c>
      <c r="K327" s="11">
        <v>45</v>
      </c>
      <c r="L327" s="7">
        <v>3</v>
      </c>
      <c r="M327" s="8">
        <v>8</v>
      </c>
      <c r="N327" s="9">
        <v>11</v>
      </c>
    </row>
    <row r="328" spans="1:14" x14ac:dyDescent="0.25">
      <c r="A328" s="12" t="s">
        <v>34</v>
      </c>
      <c r="B328" s="12">
        <v>2012</v>
      </c>
      <c r="C328" s="22" t="s">
        <v>43</v>
      </c>
      <c r="D328" s="12" t="s">
        <v>7</v>
      </c>
      <c r="E328" s="12" t="s">
        <v>10</v>
      </c>
      <c r="F328" s="10">
        <v>93</v>
      </c>
      <c r="G328" s="3">
        <v>110</v>
      </c>
      <c r="H328" s="11">
        <v>203</v>
      </c>
      <c r="I328" s="13">
        <v>20</v>
      </c>
      <c r="J328" s="12">
        <v>25</v>
      </c>
      <c r="K328" s="14">
        <v>45</v>
      </c>
      <c r="L328" s="7">
        <v>11</v>
      </c>
      <c r="M328" s="8">
        <v>8</v>
      </c>
      <c r="N328" s="9">
        <v>19</v>
      </c>
    </row>
    <row r="329" spans="1:14" x14ac:dyDescent="0.25">
      <c r="A329" s="5" t="s">
        <v>34</v>
      </c>
      <c r="B329" s="5">
        <v>2012</v>
      </c>
      <c r="C329" s="23" t="s">
        <v>43</v>
      </c>
      <c r="D329" s="5" t="s">
        <v>11</v>
      </c>
      <c r="E329" s="5" t="s">
        <v>12</v>
      </c>
      <c r="F329" s="10">
        <v>93</v>
      </c>
      <c r="G329" s="3">
        <v>110</v>
      </c>
      <c r="H329" s="11">
        <v>203</v>
      </c>
      <c r="I329" s="4">
        <v>10</v>
      </c>
      <c r="J329" s="5">
        <v>23</v>
      </c>
      <c r="K329" s="6">
        <v>33</v>
      </c>
      <c r="L329" s="7">
        <v>2</v>
      </c>
      <c r="M329" s="8">
        <v>4</v>
      </c>
      <c r="N329" s="9">
        <v>6</v>
      </c>
    </row>
    <row r="330" spans="1:14" x14ac:dyDescent="0.25">
      <c r="A330" s="3" t="s">
        <v>34</v>
      </c>
      <c r="B330" s="3">
        <v>2012</v>
      </c>
      <c r="C330" s="21" t="s">
        <v>43</v>
      </c>
      <c r="D330" s="3" t="s">
        <v>11</v>
      </c>
      <c r="E330" s="3" t="s">
        <v>13</v>
      </c>
      <c r="F330" s="10">
        <v>93</v>
      </c>
      <c r="G330" s="3">
        <v>110</v>
      </c>
      <c r="H330" s="11">
        <v>203</v>
      </c>
      <c r="I330" s="10">
        <v>10</v>
      </c>
      <c r="J330" s="3">
        <v>23</v>
      </c>
      <c r="K330" s="11">
        <v>33</v>
      </c>
      <c r="L330" s="7">
        <v>2</v>
      </c>
      <c r="M330" s="8">
        <v>10</v>
      </c>
      <c r="N330" s="9">
        <v>12</v>
      </c>
    </row>
    <row r="331" spans="1:14" x14ac:dyDescent="0.25">
      <c r="A331" s="12" t="s">
        <v>34</v>
      </c>
      <c r="B331" s="12">
        <v>2012</v>
      </c>
      <c r="C331" s="22" t="s">
        <v>43</v>
      </c>
      <c r="D331" s="12" t="s">
        <v>11</v>
      </c>
      <c r="E331" s="12" t="s">
        <v>14</v>
      </c>
      <c r="F331" s="10">
        <v>93</v>
      </c>
      <c r="G331" s="3">
        <v>110</v>
      </c>
      <c r="H331" s="11">
        <v>203</v>
      </c>
      <c r="I331" s="13">
        <v>10</v>
      </c>
      <c r="J331" s="12">
        <v>23</v>
      </c>
      <c r="K331" s="14">
        <v>33</v>
      </c>
      <c r="L331" s="7">
        <v>6</v>
      </c>
      <c r="M331" s="8">
        <v>9</v>
      </c>
      <c r="N331" s="9">
        <v>15</v>
      </c>
    </row>
    <row r="332" spans="1:14" x14ac:dyDescent="0.25">
      <c r="A332" s="5" t="s">
        <v>34</v>
      </c>
      <c r="B332" s="5">
        <v>2012</v>
      </c>
      <c r="C332" s="23" t="s">
        <v>43</v>
      </c>
      <c r="D332" s="5" t="s">
        <v>15</v>
      </c>
      <c r="E332" s="5" t="s">
        <v>16</v>
      </c>
      <c r="F332" s="10">
        <v>93</v>
      </c>
      <c r="G332" s="3">
        <v>110</v>
      </c>
      <c r="H332" s="11">
        <v>203</v>
      </c>
      <c r="I332" s="4">
        <v>14</v>
      </c>
      <c r="J332" s="5">
        <v>19</v>
      </c>
      <c r="K332" s="6">
        <v>33</v>
      </c>
      <c r="L332" s="7">
        <v>4</v>
      </c>
      <c r="M332" s="8">
        <v>8</v>
      </c>
      <c r="N332" s="9">
        <v>12</v>
      </c>
    </row>
    <row r="333" spans="1:14" x14ac:dyDescent="0.25">
      <c r="A333" s="3" t="s">
        <v>34</v>
      </c>
      <c r="B333" s="3">
        <v>2012</v>
      </c>
      <c r="C333" s="21" t="s">
        <v>43</v>
      </c>
      <c r="D333" s="3" t="s">
        <v>15</v>
      </c>
      <c r="E333" s="3" t="s">
        <v>17</v>
      </c>
      <c r="F333" s="10">
        <v>93</v>
      </c>
      <c r="G333" s="3">
        <v>110</v>
      </c>
      <c r="H333" s="11">
        <v>203</v>
      </c>
      <c r="I333" s="10">
        <v>14</v>
      </c>
      <c r="J333" s="3">
        <v>19</v>
      </c>
      <c r="K333" s="11">
        <v>33</v>
      </c>
      <c r="L333" s="7">
        <v>2</v>
      </c>
      <c r="M333" s="8">
        <v>9</v>
      </c>
      <c r="N333" s="9">
        <v>11</v>
      </c>
    </row>
    <row r="334" spans="1:14" x14ac:dyDescent="0.25">
      <c r="A334" s="12" t="s">
        <v>34</v>
      </c>
      <c r="B334" s="12">
        <v>2012</v>
      </c>
      <c r="C334" s="22" t="s">
        <v>43</v>
      </c>
      <c r="D334" s="12" t="s">
        <v>15</v>
      </c>
      <c r="E334" s="12" t="s">
        <v>18</v>
      </c>
      <c r="F334" s="10">
        <v>93</v>
      </c>
      <c r="G334" s="3">
        <v>110</v>
      </c>
      <c r="H334" s="11">
        <v>203</v>
      </c>
      <c r="I334" s="13">
        <v>14</v>
      </c>
      <c r="J334" s="12">
        <v>19</v>
      </c>
      <c r="K334" s="14">
        <v>33</v>
      </c>
      <c r="L334" s="7">
        <v>8</v>
      </c>
      <c r="M334" s="8">
        <v>2</v>
      </c>
      <c r="N334" s="9">
        <v>10</v>
      </c>
    </row>
    <row r="335" spans="1:14" x14ac:dyDescent="0.25">
      <c r="A335" s="3" t="s">
        <v>34</v>
      </c>
      <c r="B335" s="3">
        <v>2012</v>
      </c>
      <c r="C335" s="21" t="s">
        <v>43</v>
      </c>
      <c r="D335" s="3" t="s">
        <v>19</v>
      </c>
      <c r="E335" s="3" t="s">
        <v>20</v>
      </c>
      <c r="F335" s="10">
        <v>93</v>
      </c>
      <c r="G335" s="3">
        <v>110</v>
      </c>
      <c r="H335" s="11">
        <v>203</v>
      </c>
      <c r="I335" s="4">
        <v>20</v>
      </c>
      <c r="J335" s="5">
        <v>11</v>
      </c>
      <c r="K335" s="6">
        <v>31</v>
      </c>
      <c r="L335" s="7">
        <v>6</v>
      </c>
      <c r="M335" s="8">
        <v>3</v>
      </c>
      <c r="N335" s="9">
        <v>9</v>
      </c>
    </row>
    <row r="336" spans="1:14" x14ac:dyDescent="0.25">
      <c r="A336" s="3" t="s">
        <v>34</v>
      </c>
      <c r="B336" s="3">
        <v>2012</v>
      </c>
      <c r="C336" s="21" t="s">
        <v>43</v>
      </c>
      <c r="D336" s="3" t="s">
        <v>19</v>
      </c>
      <c r="E336" s="3" t="s">
        <v>21</v>
      </c>
      <c r="F336" s="10">
        <v>93</v>
      </c>
      <c r="G336" s="3">
        <v>110</v>
      </c>
      <c r="H336" s="11">
        <v>203</v>
      </c>
      <c r="I336" s="10">
        <v>20</v>
      </c>
      <c r="J336" s="3">
        <v>11</v>
      </c>
      <c r="K336" s="11">
        <v>31</v>
      </c>
      <c r="L336" s="7">
        <v>8</v>
      </c>
      <c r="M336" s="8">
        <v>4</v>
      </c>
      <c r="N336" s="9">
        <v>12</v>
      </c>
    </row>
    <row r="337" spans="1:14" x14ac:dyDescent="0.25">
      <c r="A337" s="12" t="s">
        <v>34</v>
      </c>
      <c r="B337" s="12">
        <v>2012</v>
      </c>
      <c r="C337" s="22" t="s">
        <v>43</v>
      </c>
      <c r="D337" s="12" t="s">
        <v>19</v>
      </c>
      <c r="E337" s="12" t="s">
        <v>22</v>
      </c>
      <c r="F337" s="13">
        <v>93</v>
      </c>
      <c r="G337" s="12">
        <v>110</v>
      </c>
      <c r="H337" s="14">
        <v>203</v>
      </c>
      <c r="I337" s="13">
        <v>20</v>
      </c>
      <c r="J337" s="12">
        <v>11</v>
      </c>
      <c r="K337" s="14">
        <v>31</v>
      </c>
      <c r="L337" s="7">
        <v>6</v>
      </c>
      <c r="M337" s="8">
        <v>4</v>
      </c>
      <c r="N337" s="9">
        <v>10</v>
      </c>
    </row>
    <row r="338" spans="1:14" x14ac:dyDescent="0.25">
      <c r="A338" s="3" t="s">
        <v>34</v>
      </c>
      <c r="B338" s="3">
        <v>2013</v>
      </c>
      <c r="C338" s="21" t="s">
        <v>43</v>
      </c>
      <c r="D338" s="3" t="s">
        <v>2</v>
      </c>
      <c r="E338" s="3" t="s">
        <v>3</v>
      </c>
      <c r="F338" s="4">
        <v>81</v>
      </c>
      <c r="G338" s="5">
        <v>96</v>
      </c>
      <c r="H338" s="6">
        <v>177</v>
      </c>
      <c r="I338" s="4">
        <v>15</v>
      </c>
      <c r="J338" s="5">
        <v>21</v>
      </c>
      <c r="K338" s="6">
        <v>36</v>
      </c>
      <c r="L338" s="7">
        <v>2</v>
      </c>
      <c r="M338" s="8">
        <v>5</v>
      </c>
      <c r="N338" s="9">
        <v>7</v>
      </c>
    </row>
    <row r="339" spans="1:14" x14ac:dyDescent="0.25">
      <c r="A339" s="3" t="s">
        <v>34</v>
      </c>
      <c r="B339" s="3">
        <v>2013</v>
      </c>
      <c r="C339" s="21" t="s">
        <v>43</v>
      </c>
      <c r="D339" s="3" t="s">
        <v>2</v>
      </c>
      <c r="E339" s="3" t="s">
        <v>4</v>
      </c>
      <c r="F339" s="10">
        <v>81</v>
      </c>
      <c r="G339" s="3">
        <v>96</v>
      </c>
      <c r="H339" s="11">
        <v>177</v>
      </c>
      <c r="I339" s="10">
        <v>15</v>
      </c>
      <c r="J339" s="3">
        <v>21</v>
      </c>
      <c r="K339" s="11">
        <v>36</v>
      </c>
      <c r="L339" s="7">
        <v>5</v>
      </c>
      <c r="M339" s="8">
        <v>3</v>
      </c>
      <c r="N339" s="9">
        <v>8</v>
      </c>
    </row>
    <row r="340" spans="1:14" x14ac:dyDescent="0.25">
      <c r="A340" s="3" t="s">
        <v>34</v>
      </c>
      <c r="B340" s="3">
        <v>2013</v>
      </c>
      <c r="C340" s="21" t="s">
        <v>43</v>
      </c>
      <c r="D340" s="3" t="s">
        <v>2</v>
      </c>
      <c r="E340" s="3" t="s">
        <v>5</v>
      </c>
      <c r="F340" s="10">
        <v>81</v>
      </c>
      <c r="G340" s="3">
        <v>96</v>
      </c>
      <c r="H340" s="11">
        <v>177</v>
      </c>
      <c r="I340" s="10">
        <v>15</v>
      </c>
      <c r="J340" s="3">
        <v>21</v>
      </c>
      <c r="K340" s="11">
        <v>36</v>
      </c>
      <c r="L340" s="7">
        <v>4</v>
      </c>
      <c r="M340" s="8">
        <v>8</v>
      </c>
      <c r="N340" s="9">
        <v>12</v>
      </c>
    </row>
    <row r="341" spans="1:14" x14ac:dyDescent="0.25">
      <c r="A341" s="12" t="s">
        <v>34</v>
      </c>
      <c r="B341" s="12">
        <v>2013</v>
      </c>
      <c r="C341" s="22" t="s">
        <v>43</v>
      </c>
      <c r="D341" s="12" t="s">
        <v>2</v>
      </c>
      <c r="E341" s="12" t="s">
        <v>6</v>
      </c>
      <c r="F341" s="10">
        <v>81</v>
      </c>
      <c r="G341" s="3">
        <v>96</v>
      </c>
      <c r="H341" s="11">
        <v>177</v>
      </c>
      <c r="I341" s="13">
        <v>15</v>
      </c>
      <c r="J341" s="12">
        <v>21</v>
      </c>
      <c r="K341" s="14">
        <v>36</v>
      </c>
      <c r="L341" s="7">
        <v>4</v>
      </c>
      <c r="M341" s="8">
        <v>5</v>
      </c>
      <c r="N341" s="9">
        <v>9</v>
      </c>
    </row>
    <row r="342" spans="1:14" x14ac:dyDescent="0.25">
      <c r="A342" s="5" t="s">
        <v>34</v>
      </c>
      <c r="B342" s="5">
        <v>2013</v>
      </c>
      <c r="C342" s="23" t="s">
        <v>43</v>
      </c>
      <c r="D342" s="5" t="s">
        <v>7</v>
      </c>
      <c r="E342" s="5" t="s">
        <v>8</v>
      </c>
      <c r="F342" s="10">
        <v>81</v>
      </c>
      <c r="G342" s="3">
        <v>96</v>
      </c>
      <c r="H342" s="11">
        <v>177</v>
      </c>
      <c r="I342" s="4">
        <v>15</v>
      </c>
      <c r="J342" s="5">
        <v>22</v>
      </c>
      <c r="K342" s="6">
        <v>37</v>
      </c>
      <c r="L342" s="7">
        <v>4</v>
      </c>
      <c r="M342" s="8">
        <v>6</v>
      </c>
      <c r="N342" s="9">
        <v>10</v>
      </c>
    </row>
    <row r="343" spans="1:14" x14ac:dyDescent="0.25">
      <c r="A343" s="3" t="s">
        <v>34</v>
      </c>
      <c r="B343" s="3">
        <v>2013</v>
      </c>
      <c r="C343" s="21" t="s">
        <v>43</v>
      </c>
      <c r="D343" s="3" t="s">
        <v>7</v>
      </c>
      <c r="E343" s="3" t="s">
        <v>9</v>
      </c>
      <c r="F343" s="10">
        <v>81</v>
      </c>
      <c r="G343" s="3">
        <v>96</v>
      </c>
      <c r="H343" s="11">
        <v>177</v>
      </c>
      <c r="I343" s="10">
        <v>15</v>
      </c>
      <c r="J343" s="3">
        <v>22</v>
      </c>
      <c r="K343" s="11">
        <v>37</v>
      </c>
      <c r="L343" s="7">
        <v>4</v>
      </c>
      <c r="M343" s="8">
        <v>8</v>
      </c>
      <c r="N343" s="9">
        <v>12</v>
      </c>
    </row>
    <row r="344" spans="1:14" x14ac:dyDescent="0.25">
      <c r="A344" s="12" t="s">
        <v>34</v>
      </c>
      <c r="B344" s="12">
        <v>2013</v>
      </c>
      <c r="C344" s="22" t="s">
        <v>43</v>
      </c>
      <c r="D344" s="12" t="s">
        <v>7</v>
      </c>
      <c r="E344" s="12" t="s">
        <v>10</v>
      </c>
      <c r="F344" s="10">
        <v>81</v>
      </c>
      <c r="G344" s="3">
        <v>96</v>
      </c>
      <c r="H344" s="11">
        <v>177</v>
      </c>
      <c r="I344" s="13">
        <v>15</v>
      </c>
      <c r="J344" s="12">
        <v>22</v>
      </c>
      <c r="K344" s="14">
        <v>37</v>
      </c>
      <c r="L344" s="7">
        <v>7</v>
      </c>
      <c r="M344" s="8">
        <v>8</v>
      </c>
      <c r="N344" s="9">
        <v>15</v>
      </c>
    </row>
    <row r="345" spans="1:14" x14ac:dyDescent="0.25">
      <c r="A345" s="5" t="s">
        <v>34</v>
      </c>
      <c r="B345" s="5">
        <v>2013</v>
      </c>
      <c r="C345" s="23" t="s">
        <v>43</v>
      </c>
      <c r="D345" s="5" t="s">
        <v>11</v>
      </c>
      <c r="E345" s="5" t="s">
        <v>12</v>
      </c>
      <c r="F345" s="10">
        <v>81</v>
      </c>
      <c r="G345" s="3">
        <v>96</v>
      </c>
      <c r="H345" s="11">
        <v>177</v>
      </c>
      <c r="I345" s="4">
        <v>16</v>
      </c>
      <c r="J345" s="5">
        <v>13</v>
      </c>
      <c r="K345" s="6">
        <v>29</v>
      </c>
      <c r="L345" s="7">
        <v>4</v>
      </c>
      <c r="M345" s="8">
        <v>5</v>
      </c>
      <c r="N345" s="9">
        <v>9</v>
      </c>
    </row>
    <row r="346" spans="1:14" x14ac:dyDescent="0.25">
      <c r="A346" s="3" t="s">
        <v>34</v>
      </c>
      <c r="B346" s="3">
        <v>2013</v>
      </c>
      <c r="C346" s="21" t="s">
        <v>43</v>
      </c>
      <c r="D346" s="3" t="s">
        <v>11</v>
      </c>
      <c r="E346" s="3" t="s">
        <v>13</v>
      </c>
      <c r="F346" s="10">
        <v>81</v>
      </c>
      <c r="G346" s="3">
        <v>96</v>
      </c>
      <c r="H346" s="11">
        <v>177</v>
      </c>
      <c r="I346" s="10">
        <v>16</v>
      </c>
      <c r="J346" s="3">
        <v>13</v>
      </c>
      <c r="K346" s="11">
        <v>29</v>
      </c>
      <c r="L346" s="7">
        <v>7</v>
      </c>
      <c r="M346" s="8">
        <v>2</v>
      </c>
      <c r="N346" s="9">
        <v>9</v>
      </c>
    </row>
    <row r="347" spans="1:14" x14ac:dyDescent="0.25">
      <c r="A347" s="12" t="s">
        <v>34</v>
      </c>
      <c r="B347" s="12">
        <v>2013</v>
      </c>
      <c r="C347" s="22" t="s">
        <v>43</v>
      </c>
      <c r="D347" s="12" t="s">
        <v>11</v>
      </c>
      <c r="E347" s="12" t="s">
        <v>14</v>
      </c>
      <c r="F347" s="10">
        <v>81</v>
      </c>
      <c r="G347" s="3">
        <v>96</v>
      </c>
      <c r="H347" s="11">
        <v>177</v>
      </c>
      <c r="I347" s="13">
        <v>16</v>
      </c>
      <c r="J347" s="12">
        <v>13</v>
      </c>
      <c r="K347" s="14">
        <v>29</v>
      </c>
      <c r="L347" s="7">
        <v>5</v>
      </c>
      <c r="M347" s="8">
        <v>6</v>
      </c>
      <c r="N347" s="9">
        <v>11</v>
      </c>
    </row>
    <row r="348" spans="1:14" x14ac:dyDescent="0.25">
      <c r="A348" s="5" t="s">
        <v>34</v>
      </c>
      <c r="B348" s="5">
        <v>2013</v>
      </c>
      <c r="C348" s="23" t="s">
        <v>43</v>
      </c>
      <c r="D348" s="5" t="s">
        <v>15</v>
      </c>
      <c r="E348" s="5" t="s">
        <v>16</v>
      </c>
      <c r="F348" s="10">
        <v>81</v>
      </c>
      <c r="G348" s="3">
        <v>96</v>
      </c>
      <c r="H348" s="11">
        <v>177</v>
      </c>
      <c r="I348" s="4">
        <v>19</v>
      </c>
      <c r="J348" s="5">
        <v>25</v>
      </c>
      <c r="K348" s="6">
        <v>44</v>
      </c>
      <c r="L348" s="7">
        <v>7</v>
      </c>
      <c r="M348" s="8">
        <v>9</v>
      </c>
      <c r="N348" s="9">
        <v>16</v>
      </c>
    </row>
    <row r="349" spans="1:14" x14ac:dyDescent="0.25">
      <c r="A349" s="3" t="s">
        <v>34</v>
      </c>
      <c r="B349" s="3">
        <v>2013</v>
      </c>
      <c r="C349" s="21" t="s">
        <v>43</v>
      </c>
      <c r="D349" s="3" t="s">
        <v>15</v>
      </c>
      <c r="E349" s="3" t="s">
        <v>17</v>
      </c>
      <c r="F349" s="10">
        <v>81</v>
      </c>
      <c r="G349" s="3">
        <v>96</v>
      </c>
      <c r="H349" s="11">
        <v>177</v>
      </c>
      <c r="I349" s="10">
        <v>19</v>
      </c>
      <c r="J349" s="3">
        <v>25</v>
      </c>
      <c r="K349" s="11">
        <v>44</v>
      </c>
      <c r="L349" s="7">
        <v>4</v>
      </c>
      <c r="M349" s="8">
        <v>7</v>
      </c>
      <c r="N349" s="9">
        <v>11</v>
      </c>
    </row>
    <row r="350" spans="1:14" x14ac:dyDescent="0.25">
      <c r="A350" s="12" t="s">
        <v>34</v>
      </c>
      <c r="B350" s="12">
        <v>2013</v>
      </c>
      <c r="C350" s="22" t="s">
        <v>43</v>
      </c>
      <c r="D350" s="12" t="s">
        <v>15</v>
      </c>
      <c r="E350" s="12" t="s">
        <v>18</v>
      </c>
      <c r="F350" s="10">
        <v>81</v>
      </c>
      <c r="G350" s="3">
        <v>96</v>
      </c>
      <c r="H350" s="11">
        <v>177</v>
      </c>
      <c r="I350" s="13">
        <v>19</v>
      </c>
      <c r="J350" s="12">
        <v>25</v>
      </c>
      <c r="K350" s="14">
        <v>44</v>
      </c>
      <c r="L350" s="7">
        <v>8</v>
      </c>
      <c r="M350" s="8">
        <v>9</v>
      </c>
      <c r="N350" s="9">
        <v>17</v>
      </c>
    </row>
    <row r="351" spans="1:14" x14ac:dyDescent="0.25">
      <c r="A351" s="3" t="s">
        <v>34</v>
      </c>
      <c r="B351" s="3">
        <v>2013</v>
      </c>
      <c r="C351" s="21" t="s">
        <v>43</v>
      </c>
      <c r="D351" s="3" t="s">
        <v>19</v>
      </c>
      <c r="E351" s="3" t="s">
        <v>20</v>
      </c>
      <c r="F351" s="10">
        <v>81</v>
      </c>
      <c r="G351" s="3">
        <v>96</v>
      </c>
      <c r="H351" s="11">
        <v>177</v>
      </c>
      <c r="I351" s="4">
        <v>16</v>
      </c>
      <c r="J351" s="5">
        <v>15</v>
      </c>
      <c r="K351" s="6">
        <v>31</v>
      </c>
      <c r="L351" s="7">
        <v>2</v>
      </c>
      <c r="M351" s="8">
        <v>9</v>
      </c>
      <c r="N351" s="9">
        <v>11</v>
      </c>
    </row>
    <row r="352" spans="1:14" x14ac:dyDescent="0.25">
      <c r="A352" s="3" t="s">
        <v>34</v>
      </c>
      <c r="B352" s="3">
        <v>2013</v>
      </c>
      <c r="C352" s="21" t="s">
        <v>43</v>
      </c>
      <c r="D352" s="3" t="s">
        <v>19</v>
      </c>
      <c r="E352" s="3" t="s">
        <v>21</v>
      </c>
      <c r="F352" s="10">
        <v>81</v>
      </c>
      <c r="G352" s="3">
        <v>96</v>
      </c>
      <c r="H352" s="11">
        <v>177</v>
      </c>
      <c r="I352" s="10">
        <v>16</v>
      </c>
      <c r="J352" s="3">
        <v>15</v>
      </c>
      <c r="K352" s="11">
        <v>31</v>
      </c>
      <c r="L352" s="7">
        <v>9</v>
      </c>
      <c r="M352" s="8">
        <v>2</v>
      </c>
      <c r="N352" s="9">
        <v>11</v>
      </c>
    </row>
    <row r="353" spans="1:14" x14ac:dyDescent="0.25">
      <c r="A353" s="12" t="s">
        <v>34</v>
      </c>
      <c r="B353" s="12">
        <v>2013</v>
      </c>
      <c r="C353" s="22" t="s">
        <v>43</v>
      </c>
      <c r="D353" s="12" t="s">
        <v>19</v>
      </c>
      <c r="E353" s="12" t="s">
        <v>22</v>
      </c>
      <c r="F353" s="13">
        <v>81</v>
      </c>
      <c r="G353" s="12">
        <v>96</v>
      </c>
      <c r="H353" s="14">
        <v>177</v>
      </c>
      <c r="I353" s="13">
        <v>16</v>
      </c>
      <c r="J353" s="12">
        <v>15</v>
      </c>
      <c r="K353" s="14">
        <v>31</v>
      </c>
      <c r="L353" s="7">
        <v>5</v>
      </c>
      <c r="M353" s="8">
        <v>4</v>
      </c>
      <c r="N353" s="9">
        <v>9</v>
      </c>
    </row>
    <row r="354" spans="1:14" x14ac:dyDescent="0.25">
      <c r="A354" s="3" t="s">
        <v>34</v>
      </c>
      <c r="B354" s="3">
        <v>2014</v>
      </c>
      <c r="C354" s="21" t="s">
        <v>43</v>
      </c>
      <c r="D354" s="3" t="s">
        <v>2</v>
      </c>
      <c r="E354" s="3" t="s">
        <v>3</v>
      </c>
      <c r="F354" s="4">
        <v>137</v>
      </c>
      <c r="G354" s="5">
        <v>126</v>
      </c>
      <c r="H354" s="6">
        <v>263</v>
      </c>
      <c r="I354" s="4">
        <v>30</v>
      </c>
      <c r="J354" s="5">
        <v>38</v>
      </c>
      <c r="K354" s="6">
        <v>68</v>
      </c>
      <c r="L354" s="7">
        <v>4</v>
      </c>
      <c r="M354" s="8">
        <v>12</v>
      </c>
      <c r="N354" s="9">
        <v>16</v>
      </c>
    </row>
    <row r="355" spans="1:14" x14ac:dyDescent="0.25">
      <c r="A355" s="3" t="s">
        <v>34</v>
      </c>
      <c r="B355" s="3">
        <v>2014</v>
      </c>
      <c r="C355" s="21" t="s">
        <v>43</v>
      </c>
      <c r="D355" s="3" t="s">
        <v>2</v>
      </c>
      <c r="E355" s="3" t="s">
        <v>4</v>
      </c>
      <c r="F355" s="10">
        <v>137</v>
      </c>
      <c r="G355" s="3">
        <v>126</v>
      </c>
      <c r="H355" s="11">
        <v>263</v>
      </c>
      <c r="I355" s="10">
        <v>30</v>
      </c>
      <c r="J355" s="3">
        <v>38</v>
      </c>
      <c r="K355" s="11">
        <v>68</v>
      </c>
      <c r="L355" s="7">
        <v>9</v>
      </c>
      <c r="M355" s="8">
        <v>8</v>
      </c>
      <c r="N355" s="9">
        <v>17</v>
      </c>
    </row>
    <row r="356" spans="1:14" x14ac:dyDescent="0.25">
      <c r="A356" s="3" t="s">
        <v>34</v>
      </c>
      <c r="B356" s="3">
        <v>2014</v>
      </c>
      <c r="C356" s="21" t="s">
        <v>43</v>
      </c>
      <c r="D356" s="3" t="s">
        <v>2</v>
      </c>
      <c r="E356" s="3" t="s">
        <v>5</v>
      </c>
      <c r="F356" s="10">
        <v>137</v>
      </c>
      <c r="G356" s="3">
        <v>126</v>
      </c>
      <c r="H356" s="11">
        <v>263</v>
      </c>
      <c r="I356" s="10">
        <v>30</v>
      </c>
      <c r="J356" s="3">
        <v>38</v>
      </c>
      <c r="K356" s="11">
        <v>68</v>
      </c>
      <c r="L356" s="7">
        <v>8</v>
      </c>
      <c r="M356" s="8">
        <v>3</v>
      </c>
      <c r="N356" s="9">
        <v>11</v>
      </c>
    </row>
    <row r="357" spans="1:14" x14ac:dyDescent="0.25">
      <c r="A357" s="12" t="s">
        <v>34</v>
      </c>
      <c r="B357" s="12">
        <v>2014</v>
      </c>
      <c r="C357" s="22" t="s">
        <v>43</v>
      </c>
      <c r="D357" s="12" t="s">
        <v>2</v>
      </c>
      <c r="E357" s="12" t="s">
        <v>6</v>
      </c>
      <c r="F357" s="10">
        <v>137</v>
      </c>
      <c r="G357" s="3">
        <v>126</v>
      </c>
      <c r="H357" s="11">
        <v>263</v>
      </c>
      <c r="I357" s="13">
        <v>30</v>
      </c>
      <c r="J357" s="12">
        <v>38</v>
      </c>
      <c r="K357" s="14">
        <v>68</v>
      </c>
      <c r="L357" s="7">
        <v>9</v>
      </c>
      <c r="M357" s="8">
        <v>15</v>
      </c>
      <c r="N357" s="9">
        <v>24</v>
      </c>
    </row>
    <row r="358" spans="1:14" x14ac:dyDescent="0.25">
      <c r="A358" s="5" t="s">
        <v>34</v>
      </c>
      <c r="B358" s="5">
        <v>2014</v>
      </c>
      <c r="C358" s="23" t="s">
        <v>43</v>
      </c>
      <c r="D358" s="5" t="s">
        <v>7</v>
      </c>
      <c r="E358" s="5" t="s">
        <v>8</v>
      </c>
      <c r="F358" s="10">
        <v>137</v>
      </c>
      <c r="G358" s="3">
        <v>126</v>
      </c>
      <c r="H358" s="11">
        <v>263</v>
      </c>
      <c r="I358" s="4">
        <v>42</v>
      </c>
      <c r="J358" s="5">
        <v>29</v>
      </c>
      <c r="K358" s="6">
        <v>71</v>
      </c>
      <c r="L358" s="7">
        <v>13</v>
      </c>
      <c r="M358" s="8">
        <v>11</v>
      </c>
      <c r="N358" s="9">
        <v>24</v>
      </c>
    </row>
    <row r="359" spans="1:14" x14ac:dyDescent="0.25">
      <c r="A359" s="3" t="s">
        <v>34</v>
      </c>
      <c r="B359" s="3">
        <v>2014</v>
      </c>
      <c r="C359" s="21" t="s">
        <v>43</v>
      </c>
      <c r="D359" s="3" t="s">
        <v>7</v>
      </c>
      <c r="E359" s="3" t="s">
        <v>9</v>
      </c>
      <c r="F359" s="10">
        <v>137</v>
      </c>
      <c r="G359" s="3">
        <v>126</v>
      </c>
      <c r="H359" s="11">
        <v>263</v>
      </c>
      <c r="I359" s="10">
        <v>42</v>
      </c>
      <c r="J359" s="3">
        <v>29</v>
      </c>
      <c r="K359" s="11">
        <v>71</v>
      </c>
      <c r="L359" s="7">
        <v>14</v>
      </c>
      <c r="M359" s="8">
        <v>14</v>
      </c>
      <c r="N359" s="9">
        <v>28</v>
      </c>
    </row>
    <row r="360" spans="1:14" x14ac:dyDescent="0.25">
      <c r="A360" s="12" t="s">
        <v>34</v>
      </c>
      <c r="B360" s="12">
        <v>2014</v>
      </c>
      <c r="C360" s="22" t="s">
        <v>43</v>
      </c>
      <c r="D360" s="12" t="s">
        <v>7</v>
      </c>
      <c r="E360" s="12" t="s">
        <v>10</v>
      </c>
      <c r="F360" s="10">
        <v>137</v>
      </c>
      <c r="G360" s="3">
        <v>126</v>
      </c>
      <c r="H360" s="11">
        <v>263</v>
      </c>
      <c r="I360" s="13">
        <v>42</v>
      </c>
      <c r="J360" s="12">
        <v>29</v>
      </c>
      <c r="K360" s="14">
        <v>71</v>
      </c>
      <c r="L360" s="7">
        <v>15</v>
      </c>
      <c r="M360" s="8">
        <v>4</v>
      </c>
      <c r="N360" s="9">
        <v>19</v>
      </c>
    </row>
    <row r="361" spans="1:14" x14ac:dyDescent="0.25">
      <c r="A361" s="5" t="s">
        <v>34</v>
      </c>
      <c r="B361" s="5">
        <v>2014</v>
      </c>
      <c r="C361" s="23" t="s">
        <v>43</v>
      </c>
      <c r="D361" s="5" t="s">
        <v>11</v>
      </c>
      <c r="E361" s="5" t="s">
        <v>12</v>
      </c>
      <c r="F361" s="10">
        <v>137</v>
      </c>
      <c r="G361" s="3">
        <v>126</v>
      </c>
      <c r="H361" s="11">
        <v>263</v>
      </c>
      <c r="I361" s="4">
        <v>29</v>
      </c>
      <c r="J361" s="5">
        <v>18</v>
      </c>
      <c r="K361" s="6">
        <v>47</v>
      </c>
      <c r="L361" s="7">
        <v>9</v>
      </c>
      <c r="M361" s="8">
        <v>10</v>
      </c>
      <c r="N361" s="9">
        <v>19</v>
      </c>
    </row>
    <row r="362" spans="1:14" x14ac:dyDescent="0.25">
      <c r="A362" s="3" t="s">
        <v>34</v>
      </c>
      <c r="B362" s="3">
        <v>2014</v>
      </c>
      <c r="C362" s="21" t="s">
        <v>43</v>
      </c>
      <c r="D362" s="3" t="s">
        <v>11</v>
      </c>
      <c r="E362" s="3" t="s">
        <v>13</v>
      </c>
      <c r="F362" s="10">
        <v>137</v>
      </c>
      <c r="G362" s="3">
        <v>126</v>
      </c>
      <c r="H362" s="11">
        <v>263</v>
      </c>
      <c r="I362" s="10">
        <v>29</v>
      </c>
      <c r="J362" s="3">
        <v>18</v>
      </c>
      <c r="K362" s="11">
        <v>47</v>
      </c>
      <c r="L362" s="7">
        <v>12</v>
      </c>
      <c r="M362" s="8">
        <v>6</v>
      </c>
      <c r="N362" s="9">
        <v>18</v>
      </c>
    </row>
    <row r="363" spans="1:14" x14ac:dyDescent="0.25">
      <c r="A363" s="12" t="s">
        <v>34</v>
      </c>
      <c r="B363" s="12">
        <v>2014</v>
      </c>
      <c r="C363" s="22" t="s">
        <v>43</v>
      </c>
      <c r="D363" s="12" t="s">
        <v>11</v>
      </c>
      <c r="E363" s="12" t="s">
        <v>14</v>
      </c>
      <c r="F363" s="10">
        <v>137</v>
      </c>
      <c r="G363" s="3">
        <v>126</v>
      </c>
      <c r="H363" s="11">
        <v>263</v>
      </c>
      <c r="I363" s="13">
        <v>29</v>
      </c>
      <c r="J363" s="12">
        <v>18</v>
      </c>
      <c r="K363" s="14">
        <v>47</v>
      </c>
      <c r="L363" s="7">
        <v>8</v>
      </c>
      <c r="M363" s="8">
        <v>2</v>
      </c>
      <c r="N363" s="9">
        <v>10</v>
      </c>
    </row>
    <row r="364" spans="1:14" x14ac:dyDescent="0.25">
      <c r="A364" s="5" t="s">
        <v>34</v>
      </c>
      <c r="B364" s="5">
        <v>2014</v>
      </c>
      <c r="C364" s="23" t="s">
        <v>43</v>
      </c>
      <c r="D364" s="5" t="s">
        <v>15</v>
      </c>
      <c r="E364" s="5" t="s">
        <v>16</v>
      </c>
      <c r="F364" s="10">
        <v>137</v>
      </c>
      <c r="G364" s="3">
        <v>126</v>
      </c>
      <c r="H364" s="11">
        <v>263</v>
      </c>
      <c r="I364" s="4">
        <v>21</v>
      </c>
      <c r="J364" s="5">
        <v>18</v>
      </c>
      <c r="K364" s="6">
        <v>39</v>
      </c>
      <c r="L364" s="7">
        <v>9</v>
      </c>
      <c r="M364" s="8">
        <v>4</v>
      </c>
      <c r="N364" s="9">
        <v>13</v>
      </c>
    </row>
    <row r="365" spans="1:14" x14ac:dyDescent="0.25">
      <c r="A365" s="3" t="s">
        <v>34</v>
      </c>
      <c r="B365" s="3">
        <v>2014</v>
      </c>
      <c r="C365" s="21" t="s">
        <v>43</v>
      </c>
      <c r="D365" s="3" t="s">
        <v>15</v>
      </c>
      <c r="E365" s="3" t="s">
        <v>17</v>
      </c>
      <c r="F365" s="10">
        <v>137</v>
      </c>
      <c r="G365" s="3">
        <v>126</v>
      </c>
      <c r="H365" s="11">
        <v>263</v>
      </c>
      <c r="I365" s="10">
        <v>21</v>
      </c>
      <c r="J365" s="3">
        <v>18</v>
      </c>
      <c r="K365" s="11">
        <v>39</v>
      </c>
      <c r="L365" s="7">
        <v>2</v>
      </c>
      <c r="M365" s="8">
        <v>11</v>
      </c>
      <c r="N365" s="9">
        <v>13</v>
      </c>
    </row>
    <row r="366" spans="1:14" x14ac:dyDescent="0.25">
      <c r="A366" s="12" t="s">
        <v>34</v>
      </c>
      <c r="B366" s="12">
        <v>2014</v>
      </c>
      <c r="C366" s="22" t="s">
        <v>43</v>
      </c>
      <c r="D366" s="12" t="s">
        <v>15</v>
      </c>
      <c r="E366" s="12" t="s">
        <v>18</v>
      </c>
      <c r="F366" s="10">
        <v>137</v>
      </c>
      <c r="G366" s="3">
        <v>126</v>
      </c>
      <c r="H366" s="11">
        <v>263</v>
      </c>
      <c r="I366" s="13">
        <v>21</v>
      </c>
      <c r="J366" s="12">
        <v>18</v>
      </c>
      <c r="K366" s="14">
        <v>39</v>
      </c>
      <c r="L366" s="7">
        <v>10</v>
      </c>
      <c r="M366" s="8">
        <v>3</v>
      </c>
      <c r="N366" s="9">
        <v>13</v>
      </c>
    </row>
    <row r="367" spans="1:14" x14ac:dyDescent="0.25">
      <c r="A367" s="3" t="s">
        <v>34</v>
      </c>
      <c r="B367" s="3">
        <v>2014</v>
      </c>
      <c r="C367" s="21" t="s">
        <v>43</v>
      </c>
      <c r="D367" s="3" t="s">
        <v>19</v>
      </c>
      <c r="E367" s="3" t="s">
        <v>20</v>
      </c>
      <c r="F367" s="10">
        <v>137</v>
      </c>
      <c r="G367" s="3">
        <v>126</v>
      </c>
      <c r="H367" s="11">
        <v>263</v>
      </c>
      <c r="I367" s="4">
        <v>15</v>
      </c>
      <c r="J367" s="5">
        <v>23</v>
      </c>
      <c r="K367" s="6">
        <v>38</v>
      </c>
      <c r="L367" s="7">
        <v>3</v>
      </c>
      <c r="M367" s="8">
        <v>13</v>
      </c>
      <c r="N367" s="9">
        <v>16</v>
      </c>
    </row>
    <row r="368" spans="1:14" x14ac:dyDescent="0.25">
      <c r="A368" s="3" t="s">
        <v>34</v>
      </c>
      <c r="B368" s="3">
        <v>2014</v>
      </c>
      <c r="C368" s="21" t="s">
        <v>43</v>
      </c>
      <c r="D368" s="3" t="s">
        <v>19</v>
      </c>
      <c r="E368" s="3" t="s">
        <v>21</v>
      </c>
      <c r="F368" s="10">
        <v>137</v>
      </c>
      <c r="G368" s="3">
        <v>126</v>
      </c>
      <c r="H368" s="11">
        <v>263</v>
      </c>
      <c r="I368" s="10">
        <v>15</v>
      </c>
      <c r="J368" s="3">
        <v>23</v>
      </c>
      <c r="K368" s="11">
        <v>38</v>
      </c>
      <c r="L368" s="7">
        <v>6</v>
      </c>
      <c r="M368" s="8">
        <v>3</v>
      </c>
      <c r="N368" s="9">
        <v>9</v>
      </c>
    </row>
    <row r="369" spans="1:14" x14ac:dyDescent="0.25">
      <c r="A369" s="12" t="s">
        <v>34</v>
      </c>
      <c r="B369" s="12">
        <v>2014</v>
      </c>
      <c r="C369" s="22" t="s">
        <v>43</v>
      </c>
      <c r="D369" s="12" t="s">
        <v>19</v>
      </c>
      <c r="E369" s="12" t="s">
        <v>22</v>
      </c>
      <c r="F369" s="13">
        <v>137</v>
      </c>
      <c r="G369" s="12">
        <v>126</v>
      </c>
      <c r="H369" s="14">
        <v>263</v>
      </c>
      <c r="I369" s="13">
        <v>15</v>
      </c>
      <c r="J369" s="12">
        <v>23</v>
      </c>
      <c r="K369" s="14">
        <v>38</v>
      </c>
      <c r="L369" s="7">
        <v>6</v>
      </c>
      <c r="M369" s="8">
        <v>7</v>
      </c>
      <c r="N369" s="9">
        <v>13</v>
      </c>
    </row>
  </sheetData>
  <conditionalFormatting sqref="F2:N2 F3:M17 N3:N369">
    <cfRule type="cellIs" dxfId="29" priority="23" operator="lessThan">
      <formula>5</formula>
    </cfRule>
  </conditionalFormatting>
  <conditionalFormatting sqref="F18:M33">
    <cfRule type="cellIs" dxfId="28" priority="22" operator="lessThan">
      <formula>5</formula>
    </cfRule>
  </conditionalFormatting>
  <conditionalFormatting sqref="F34:M49">
    <cfRule type="cellIs" dxfId="27" priority="21" operator="lessThan">
      <formula>5</formula>
    </cfRule>
  </conditionalFormatting>
  <conditionalFormatting sqref="F50:M65">
    <cfRule type="cellIs" dxfId="26" priority="20" operator="lessThan">
      <formula>5</formula>
    </cfRule>
  </conditionalFormatting>
  <conditionalFormatting sqref="F66:M81">
    <cfRule type="cellIs" dxfId="25" priority="19" operator="lessThan">
      <formula>5</formula>
    </cfRule>
  </conditionalFormatting>
  <conditionalFormatting sqref="F82:M97">
    <cfRule type="cellIs" dxfId="24" priority="18" operator="lessThan">
      <formula>5</formula>
    </cfRule>
  </conditionalFormatting>
  <conditionalFormatting sqref="F98:M113">
    <cfRule type="cellIs" dxfId="23" priority="17" operator="lessThan">
      <formula>5</formula>
    </cfRule>
  </conditionalFormatting>
  <conditionalFormatting sqref="F114:M129">
    <cfRule type="cellIs" dxfId="22" priority="16" operator="lessThan">
      <formula>5</formula>
    </cfRule>
  </conditionalFormatting>
  <conditionalFormatting sqref="F130:M145">
    <cfRule type="cellIs" dxfId="21" priority="15" operator="lessThan">
      <formula>5</formula>
    </cfRule>
  </conditionalFormatting>
  <conditionalFormatting sqref="F146:M161">
    <cfRule type="cellIs" dxfId="20" priority="14" operator="lessThan">
      <formula>5</formula>
    </cfRule>
  </conditionalFormatting>
  <conditionalFormatting sqref="F162:M177">
    <cfRule type="cellIs" dxfId="19" priority="13" operator="lessThan">
      <formula>5</formula>
    </cfRule>
  </conditionalFormatting>
  <conditionalFormatting sqref="F178:M193">
    <cfRule type="cellIs" dxfId="18" priority="12" operator="lessThan">
      <formula>5</formula>
    </cfRule>
  </conditionalFormatting>
  <conditionalFormatting sqref="F194:M209">
    <cfRule type="cellIs" dxfId="17" priority="11" operator="lessThan">
      <formula>5</formula>
    </cfRule>
  </conditionalFormatting>
  <conditionalFormatting sqref="F210:M225">
    <cfRule type="cellIs" dxfId="16" priority="10" operator="lessThan">
      <formula>5</formula>
    </cfRule>
  </conditionalFormatting>
  <conditionalFormatting sqref="F226:M241">
    <cfRule type="cellIs" dxfId="15" priority="9" operator="lessThan">
      <formula>5</formula>
    </cfRule>
  </conditionalFormatting>
  <conditionalFormatting sqref="F242:M257">
    <cfRule type="cellIs" dxfId="14" priority="8" operator="lessThan">
      <formula>5</formula>
    </cfRule>
  </conditionalFormatting>
  <conditionalFormatting sqref="F258:M273">
    <cfRule type="cellIs" dxfId="13" priority="7" operator="lessThan">
      <formula>5</formula>
    </cfRule>
  </conditionalFormatting>
  <conditionalFormatting sqref="F274:M289">
    <cfRule type="cellIs" dxfId="12" priority="6" operator="lessThan">
      <formula>5</formula>
    </cfRule>
  </conditionalFormatting>
  <conditionalFormatting sqref="F290:M305">
    <cfRule type="cellIs" dxfId="11" priority="5" operator="lessThan">
      <formula>5</formula>
    </cfRule>
  </conditionalFormatting>
  <conditionalFormatting sqref="F306:M321">
    <cfRule type="cellIs" dxfId="10" priority="4" operator="lessThan">
      <formula>5</formula>
    </cfRule>
  </conditionalFormatting>
  <conditionalFormatting sqref="F322:M337">
    <cfRule type="cellIs" dxfId="9" priority="3" operator="lessThan">
      <formula>5</formula>
    </cfRule>
  </conditionalFormatting>
  <conditionalFormatting sqref="F338:M353">
    <cfRule type="cellIs" dxfId="8" priority="2" operator="lessThan">
      <formula>5</formula>
    </cfRule>
  </conditionalFormatting>
  <conditionalFormatting sqref="F354:M369">
    <cfRule type="cellIs" dxfId="7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"/>
  <sheetViews>
    <sheetView zoomScale="85" zoomScaleNormal="85" workbookViewId="0">
      <selection activeCell="O18" sqref="B3:O18"/>
    </sheetView>
  </sheetViews>
  <sheetFormatPr defaultRowHeight="15.75" x14ac:dyDescent="0.25"/>
  <cols>
    <col min="1" max="1" width="4.42578125" style="55" customWidth="1"/>
    <col min="2" max="2" width="16.5703125" style="38" bestFit="1" customWidth="1"/>
    <col min="3" max="3" width="7.5703125" style="38" bestFit="1" customWidth="1"/>
    <col min="4" max="4" width="10.7109375" style="38" bestFit="1" customWidth="1"/>
    <col min="5" max="5" width="18.5703125" style="38" bestFit="1" customWidth="1"/>
    <col min="6" max="6" width="27.5703125" style="38" bestFit="1" customWidth="1"/>
    <col min="7" max="7" width="7.5703125" style="38" bestFit="1" customWidth="1"/>
    <col min="8" max="8" width="8.7109375" style="38" bestFit="1" customWidth="1"/>
    <col min="9" max="9" width="7.5703125" style="38" bestFit="1" customWidth="1"/>
    <col min="10" max="10" width="7.85546875" style="38" bestFit="1" customWidth="1"/>
    <col min="11" max="11" width="9" style="38" bestFit="1" customWidth="1"/>
    <col min="12" max="12" width="8" style="38" bestFit="1" customWidth="1"/>
    <col min="13" max="13" width="11.140625" style="38" bestFit="1" customWidth="1"/>
    <col min="14" max="14" width="12.28515625" style="38" bestFit="1" customWidth="1"/>
    <col min="15" max="15" width="11.28515625" style="38" bestFit="1" customWidth="1"/>
    <col min="16" max="17" width="9.140625" style="56"/>
    <col min="18" max="18" width="16.5703125" style="39" bestFit="1" customWidth="1"/>
    <col min="19" max="19" width="7.85546875" style="89" bestFit="1" customWidth="1"/>
    <col min="20" max="20" width="5.42578125" style="84" bestFit="1" customWidth="1"/>
    <col min="21" max="21" width="9.28515625" style="84" bestFit="1" customWidth="1"/>
    <col min="22" max="22" width="9.7109375" style="39" bestFit="1" customWidth="1"/>
    <col min="23" max="23" width="12.5703125" style="39" bestFit="1" customWidth="1"/>
    <col min="24" max="24" width="27.5703125" style="39" bestFit="1" customWidth="1"/>
    <col min="25" max="25" width="9.140625" style="56"/>
  </cols>
  <sheetData>
    <row r="1" spans="1:24" s="56" customForma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24" ht="16.5" customHeight="1" x14ac:dyDescent="0.25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25</v>
      </c>
      <c r="H2" s="54" t="s">
        <v>26</v>
      </c>
      <c r="I2" s="54" t="s">
        <v>27</v>
      </c>
      <c r="J2" s="54" t="s">
        <v>28</v>
      </c>
      <c r="K2" s="54" t="s">
        <v>29</v>
      </c>
      <c r="L2" s="54" t="s">
        <v>30</v>
      </c>
      <c r="M2" s="54" t="s">
        <v>31</v>
      </c>
      <c r="N2" s="54" t="s">
        <v>33</v>
      </c>
      <c r="O2" s="54" t="s">
        <v>32</v>
      </c>
      <c r="R2" s="26"/>
      <c r="S2" s="40"/>
      <c r="T2" s="42"/>
      <c r="U2" s="42"/>
      <c r="V2" s="26"/>
      <c r="W2" s="26"/>
      <c r="X2" s="26"/>
    </row>
    <row r="3" spans="1:24" x14ac:dyDescent="0.25">
      <c r="B3" s="102" t="s">
        <v>34</v>
      </c>
      <c r="C3" s="3">
        <v>1995</v>
      </c>
      <c r="D3" s="21" t="s">
        <v>43</v>
      </c>
      <c r="E3" s="3" t="s">
        <v>2</v>
      </c>
      <c r="F3" s="3" t="s">
        <v>3</v>
      </c>
      <c r="G3" s="4">
        <v>104</v>
      </c>
      <c r="H3" s="5">
        <v>97</v>
      </c>
      <c r="I3" s="6">
        <v>201</v>
      </c>
      <c r="J3" s="4">
        <v>25</v>
      </c>
      <c r="K3" s="5">
        <v>22</v>
      </c>
      <c r="L3" s="6">
        <v>47</v>
      </c>
      <c r="M3" s="7">
        <v>9</v>
      </c>
      <c r="N3" s="8">
        <v>7</v>
      </c>
      <c r="O3" s="9">
        <v>16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</row>
    <row r="4" spans="1:24" x14ac:dyDescent="0.25">
      <c r="B4" s="10" t="s">
        <v>34</v>
      </c>
      <c r="C4" s="3">
        <v>1995</v>
      </c>
      <c r="D4" s="21" t="s">
        <v>43</v>
      </c>
      <c r="E4" s="3" t="s">
        <v>2</v>
      </c>
      <c r="F4" s="3" t="s">
        <v>4</v>
      </c>
      <c r="G4" s="10">
        <v>104</v>
      </c>
      <c r="H4" s="3">
        <v>97</v>
      </c>
      <c r="I4" s="11">
        <v>201</v>
      </c>
      <c r="J4" s="10">
        <v>25</v>
      </c>
      <c r="K4" s="3">
        <v>22</v>
      </c>
      <c r="L4" s="11">
        <v>47</v>
      </c>
      <c r="M4" s="7">
        <v>7</v>
      </c>
      <c r="N4" s="8">
        <v>7</v>
      </c>
      <c r="O4" s="9">
        <v>14</v>
      </c>
      <c r="R4" s="59" t="s">
        <v>34</v>
      </c>
      <c r="S4" s="86">
        <v>1995</v>
      </c>
      <c r="T4" s="90" t="s">
        <v>47</v>
      </c>
      <c r="U4" s="60">
        <v>104</v>
      </c>
      <c r="V4" s="61">
        <v>0</v>
      </c>
      <c r="W4" s="62" t="s">
        <v>43</v>
      </c>
      <c r="X4" s="63" t="s">
        <v>43</v>
      </c>
    </row>
    <row r="5" spans="1:24" x14ac:dyDescent="0.25">
      <c r="B5" s="10" t="s">
        <v>34</v>
      </c>
      <c r="C5" s="3">
        <v>1995</v>
      </c>
      <c r="D5" s="21" t="s">
        <v>43</v>
      </c>
      <c r="E5" s="3" t="s">
        <v>2</v>
      </c>
      <c r="F5" s="3" t="s">
        <v>5</v>
      </c>
      <c r="G5" s="10">
        <v>104</v>
      </c>
      <c r="H5" s="3">
        <v>97</v>
      </c>
      <c r="I5" s="11">
        <v>201</v>
      </c>
      <c r="J5" s="10">
        <v>25</v>
      </c>
      <c r="K5" s="3">
        <v>22</v>
      </c>
      <c r="L5" s="11">
        <v>47</v>
      </c>
      <c r="M5" s="7">
        <v>4</v>
      </c>
      <c r="N5" s="8">
        <v>5</v>
      </c>
      <c r="O5" s="9">
        <v>9</v>
      </c>
      <c r="R5" s="64" t="s">
        <v>34</v>
      </c>
      <c r="S5" s="87">
        <v>1995</v>
      </c>
      <c r="T5" s="91" t="s">
        <v>47</v>
      </c>
      <c r="U5" s="66">
        <v>25</v>
      </c>
      <c r="V5" s="67">
        <v>1</v>
      </c>
      <c r="W5" s="36" t="s">
        <v>51</v>
      </c>
      <c r="X5" s="37" t="s">
        <v>2</v>
      </c>
    </row>
    <row r="6" spans="1:24" x14ac:dyDescent="0.25">
      <c r="B6" s="13" t="s">
        <v>34</v>
      </c>
      <c r="C6" s="12">
        <v>1995</v>
      </c>
      <c r="D6" s="22" t="s">
        <v>43</v>
      </c>
      <c r="E6" s="12" t="s">
        <v>2</v>
      </c>
      <c r="F6" s="12" t="s">
        <v>6</v>
      </c>
      <c r="G6" s="10">
        <v>104</v>
      </c>
      <c r="H6" s="3">
        <v>97</v>
      </c>
      <c r="I6" s="11">
        <v>201</v>
      </c>
      <c r="J6" s="13">
        <v>25</v>
      </c>
      <c r="K6" s="12">
        <v>22</v>
      </c>
      <c r="L6" s="14">
        <v>47</v>
      </c>
      <c r="M6" s="7">
        <v>5</v>
      </c>
      <c r="N6" s="8">
        <v>3</v>
      </c>
      <c r="O6" s="9">
        <v>8</v>
      </c>
      <c r="R6" s="64" t="s">
        <v>34</v>
      </c>
      <c r="S6" s="87">
        <v>1995</v>
      </c>
      <c r="T6" s="91" t="s">
        <v>47</v>
      </c>
      <c r="U6" s="66">
        <v>15</v>
      </c>
      <c r="V6" s="68">
        <v>2</v>
      </c>
      <c r="W6" s="28" t="s">
        <v>51</v>
      </c>
      <c r="X6" s="29" t="s">
        <v>7</v>
      </c>
    </row>
    <row r="7" spans="1:24" x14ac:dyDescent="0.25">
      <c r="B7" s="4" t="s">
        <v>34</v>
      </c>
      <c r="C7" s="5">
        <v>1995</v>
      </c>
      <c r="D7" s="23" t="s">
        <v>43</v>
      </c>
      <c r="E7" s="5" t="s">
        <v>7</v>
      </c>
      <c r="F7" s="5" t="s">
        <v>8</v>
      </c>
      <c r="G7" s="10">
        <v>104</v>
      </c>
      <c r="H7" s="3">
        <v>97</v>
      </c>
      <c r="I7" s="11">
        <v>201</v>
      </c>
      <c r="J7" s="4">
        <v>15</v>
      </c>
      <c r="K7" s="5">
        <v>15</v>
      </c>
      <c r="L7" s="6">
        <v>30</v>
      </c>
      <c r="M7" s="7">
        <v>1</v>
      </c>
      <c r="N7" s="8">
        <v>3</v>
      </c>
      <c r="O7" s="9">
        <v>4</v>
      </c>
      <c r="R7" s="64" t="s">
        <v>34</v>
      </c>
      <c r="S7" s="87">
        <v>1995</v>
      </c>
      <c r="T7" s="91" t="s">
        <v>47</v>
      </c>
      <c r="U7" s="66">
        <v>20</v>
      </c>
      <c r="V7" s="68">
        <v>3</v>
      </c>
      <c r="W7" s="28" t="s">
        <v>51</v>
      </c>
      <c r="X7" s="29" t="s">
        <v>11</v>
      </c>
    </row>
    <row r="8" spans="1:24" x14ac:dyDescent="0.25">
      <c r="B8" s="10" t="s">
        <v>34</v>
      </c>
      <c r="C8" s="3">
        <v>1995</v>
      </c>
      <c r="D8" s="21" t="s">
        <v>43</v>
      </c>
      <c r="E8" s="3" t="s">
        <v>7</v>
      </c>
      <c r="F8" s="3" t="s">
        <v>9</v>
      </c>
      <c r="G8" s="10">
        <v>104</v>
      </c>
      <c r="H8" s="3">
        <v>97</v>
      </c>
      <c r="I8" s="11">
        <v>201</v>
      </c>
      <c r="J8" s="10">
        <v>15</v>
      </c>
      <c r="K8" s="3">
        <v>15</v>
      </c>
      <c r="L8" s="11">
        <v>30</v>
      </c>
      <c r="M8" s="7">
        <v>8</v>
      </c>
      <c r="N8" s="8">
        <v>4</v>
      </c>
      <c r="O8" s="9">
        <v>12</v>
      </c>
      <c r="R8" s="64" t="s">
        <v>34</v>
      </c>
      <c r="S8" s="87">
        <v>1995</v>
      </c>
      <c r="T8" s="91" t="s">
        <v>47</v>
      </c>
      <c r="U8" s="66">
        <v>19</v>
      </c>
      <c r="V8" s="68">
        <v>4</v>
      </c>
      <c r="W8" s="28" t="s">
        <v>51</v>
      </c>
      <c r="X8" s="29" t="s">
        <v>15</v>
      </c>
    </row>
    <row r="9" spans="1:24" x14ac:dyDescent="0.25">
      <c r="B9" s="13" t="s">
        <v>34</v>
      </c>
      <c r="C9" s="12">
        <v>1995</v>
      </c>
      <c r="D9" s="22" t="s">
        <v>43</v>
      </c>
      <c r="E9" s="12" t="s">
        <v>7</v>
      </c>
      <c r="F9" s="12" t="s">
        <v>10</v>
      </c>
      <c r="G9" s="10">
        <v>104</v>
      </c>
      <c r="H9" s="3">
        <v>97</v>
      </c>
      <c r="I9" s="11">
        <v>201</v>
      </c>
      <c r="J9" s="13">
        <v>15</v>
      </c>
      <c r="K9" s="12">
        <v>15</v>
      </c>
      <c r="L9" s="14">
        <v>30</v>
      </c>
      <c r="M9" s="7">
        <v>4</v>
      </c>
      <c r="N9" s="8">
        <v>8</v>
      </c>
      <c r="O9" s="9">
        <v>12</v>
      </c>
      <c r="R9" s="64" t="s">
        <v>34</v>
      </c>
      <c r="S9" s="87">
        <v>1995</v>
      </c>
      <c r="T9" s="91" t="s">
        <v>47</v>
      </c>
      <c r="U9" s="66">
        <v>25</v>
      </c>
      <c r="V9" s="69">
        <v>5</v>
      </c>
      <c r="W9" s="30" t="s">
        <v>51</v>
      </c>
      <c r="X9" s="32" t="s">
        <v>19</v>
      </c>
    </row>
    <row r="10" spans="1:24" x14ac:dyDescent="0.25">
      <c r="B10" s="4" t="s">
        <v>34</v>
      </c>
      <c r="C10" s="5">
        <v>1995</v>
      </c>
      <c r="D10" s="23" t="s">
        <v>43</v>
      </c>
      <c r="E10" s="5" t="s">
        <v>11</v>
      </c>
      <c r="F10" s="5" t="s">
        <v>12</v>
      </c>
      <c r="G10" s="10">
        <v>104</v>
      </c>
      <c r="H10" s="3">
        <v>97</v>
      </c>
      <c r="I10" s="11">
        <v>201</v>
      </c>
      <c r="J10" s="4">
        <v>20</v>
      </c>
      <c r="K10" s="5">
        <v>21</v>
      </c>
      <c r="L10" s="6">
        <v>41</v>
      </c>
      <c r="M10" s="7">
        <v>5</v>
      </c>
      <c r="N10" s="8">
        <v>3</v>
      </c>
      <c r="O10" s="9">
        <v>8</v>
      </c>
      <c r="R10" s="64" t="s">
        <v>34</v>
      </c>
      <c r="S10" s="87">
        <v>1995</v>
      </c>
      <c r="T10" s="91" t="s">
        <v>47</v>
      </c>
      <c r="U10" s="66">
        <v>9</v>
      </c>
      <c r="V10" s="70">
        <v>11</v>
      </c>
      <c r="W10" s="71" t="s">
        <v>52</v>
      </c>
      <c r="X10" s="72" t="s">
        <v>3</v>
      </c>
    </row>
    <row r="11" spans="1:24" x14ac:dyDescent="0.25">
      <c r="B11" s="10" t="s">
        <v>34</v>
      </c>
      <c r="C11" s="3">
        <v>1995</v>
      </c>
      <c r="D11" s="21" t="s">
        <v>43</v>
      </c>
      <c r="E11" s="3" t="s">
        <v>11</v>
      </c>
      <c r="F11" s="3" t="s">
        <v>13</v>
      </c>
      <c r="G11" s="10">
        <v>104</v>
      </c>
      <c r="H11" s="3">
        <v>97</v>
      </c>
      <c r="I11" s="11">
        <v>201</v>
      </c>
      <c r="J11" s="10">
        <v>20</v>
      </c>
      <c r="K11" s="3">
        <v>21</v>
      </c>
      <c r="L11" s="11">
        <v>41</v>
      </c>
      <c r="M11" s="7">
        <v>7</v>
      </c>
      <c r="N11" s="8">
        <v>9</v>
      </c>
      <c r="O11" s="9">
        <v>16</v>
      </c>
      <c r="R11" s="64" t="s">
        <v>34</v>
      </c>
      <c r="S11" s="87">
        <v>1995</v>
      </c>
      <c r="T11" s="91" t="s">
        <v>47</v>
      </c>
      <c r="U11" s="66">
        <v>7</v>
      </c>
      <c r="V11" s="73">
        <v>12</v>
      </c>
      <c r="W11" s="74" t="s">
        <v>52</v>
      </c>
      <c r="X11" s="75" t="s">
        <v>4</v>
      </c>
    </row>
    <row r="12" spans="1:24" x14ac:dyDescent="0.25">
      <c r="B12" s="13" t="s">
        <v>34</v>
      </c>
      <c r="C12" s="12">
        <v>1995</v>
      </c>
      <c r="D12" s="22" t="s">
        <v>43</v>
      </c>
      <c r="E12" s="12" t="s">
        <v>11</v>
      </c>
      <c r="F12" s="12" t="s">
        <v>14</v>
      </c>
      <c r="G12" s="10">
        <v>104</v>
      </c>
      <c r="H12" s="3">
        <v>97</v>
      </c>
      <c r="I12" s="11">
        <v>201</v>
      </c>
      <c r="J12" s="13">
        <v>20</v>
      </c>
      <c r="K12" s="12">
        <v>21</v>
      </c>
      <c r="L12" s="14">
        <v>41</v>
      </c>
      <c r="M12" s="7">
        <v>8</v>
      </c>
      <c r="N12" s="8">
        <v>9</v>
      </c>
      <c r="O12" s="9">
        <v>17</v>
      </c>
      <c r="R12" s="64" t="s">
        <v>34</v>
      </c>
      <c r="S12" s="87">
        <v>1995</v>
      </c>
      <c r="T12" s="91" t="s">
        <v>47</v>
      </c>
      <c r="U12" s="66">
        <v>4</v>
      </c>
      <c r="V12" s="73">
        <v>13</v>
      </c>
      <c r="W12" s="74" t="s">
        <v>52</v>
      </c>
      <c r="X12" s="75" t="s">
        <v>5</v>
      </c>
    </row>
    <row r="13" spans="1:24" x14ac:dyDescent="0.25">
      <c r="B13" s="4" t="s">
        <v>34</v>
      </c>
      <c r="C13" s="5">
        <v>1995</v>
      </c>
      <c r="D13" s="23" t="s">
        <v>43</v>
      </c>
      <c r="E13" s="5" t="s">
        <v>15</v>
      </c>
      <c r="F13" s="5" t="s">
        <v>16</v>
      </c>
      <c r="G13" s="10">
        <v>104</v>
      </c>
      <c r="H13" s="3">
        <v>97</v>
      </c>
      <c r="I13" s="11">
        <v>201</v>
      </c>
      <c r="J13" s="4">
        <v>19</v>
      </c>
      <c r="K13" s="5">
        <v>19</v>
      </c>
      <c r="L13" s="6">
        <v>38</v>
      </c>
      <c r="M13" s="7">
        <v>8</v>
      </c>
      <c r="N13" s="8">
        <v>7</v>
      </c>
      <c r="O13" s="9">
        <v>15</v>
      </c>
      <c r="R13" s="64" t="s">
        <v>34</v>
      </c>
      <c r="S13" s="87">
        <v>1995</v>
      </c>
      <c r="T13" s="91" t="s">
        <v>47</v>
      </c>
      <c r="U13" s="66">
        <v>5</v>
      </c>
      <c r="V13" s="73">
        <v>14</v>
      </c>
      <c r="W13" s="74" t="s">
        <v>52</v>
      </c>
      <c r="X13" s="76" t="s">
        <v>6</v>
      </c>
    </row>
    <row r="14" spans="1:24" x14ac:dyDescent="0.25">
      <c r="B14" s="10" t="s">
        <v>34</v>
      </c>
      <c r="C14" s="3">
        <v>1995</v>
      </c>
      <c r="D14" s="21" t="s">
        <v>43</v>
      </c>
      <c r="E14" s="3" t="s">
        <v>15</v>
      </c>
      <c r="F14" s="3" t="s">
        <v>17</v>
      </c>
      <c r="G14" s="10">
        <v>104</v>
      </c>
      <c r="H14" s="3">
        <v>97</v>
      </c>
      <c r="I14" s="11">
        <v>201</v>
      </c>
      <c r="J14" s="10">
        <v>19</v>
      </c>
      <c r="K14" s="3">
        <v>19</v>
      </c>
      <c r="L14" s="11">
        <v>38</v>
      </c>
      <c r="M14" s="7">
        <v>5</v>
      </c>
      <c r="N14" s="8">
        <v>5</v>
      </c>
      <c r="O14" s="9">
        <v>10</v>
      </c>
      <c r="R14" s="64" t="s">
        <v>34</v>
      </c>
      <c r="S14" s="87">
        <v>1995</v>
      </c>
      <c r="T14" s="91" t="s">
        <v>47</v>
      </c>
      <c r="U14" s="66">
        <v>1</v>
      </c>
      <c r="V14" s="73">
        <v>21</v>
      </c>
      <c r="W14" s="74" t="s">
        <v>52</v>
      </c>
      <c r="X14" s="77" t="s">
        <v>8</v>
      </c>
    </row>
    <row r="15" spans="1:24" x14ac:dyDescent="0.25">
      <c r="B15" s="13" t="s">
        <v>34</v>
      </c>
      <c r="C15" s="12">
        <v>1995</v>
      </c>
      <c r="D15" s="22" t="s">
        <v>43</v>
      </c>
      <c r="E15" s="12" t="s">
        <v>15</v>
      </c>
      <c r="F15" s="12" t="s">
        <v>18</v>
      </c>
      <c r="G15" s="10">
        <v>104</v>
      </c>
      <c r="H15" s="3">
        <v>97</v>
      </c>
      <c r="I15" s="11">
        <v>201</v>
      </c>
      <c r="J15" s="13">
        <v>19</v>
      </c>
      <c r="K15" s="12">
        <v>19</v>
      </c>
      <c r="L15" s="14">
        <v>38</v>
      </c>
      <c r="M15" s="7">
        <v>6</v>
      </c>
      <c r="N15" s="8">
        <v>7</v>
      </c>
      <c r="O15" s="9">
        <v>13</v>
      </c>
      <c r="R15" s="64" t="s">
        <v>34</v>
      </c>
      <c r="S15" s="87">
        <v>1995</v>
      </c>
      <c r="T15" s="91" t="s">
        <v>47</v>
      </c>
      <c r="U15" s="66">
        <v>8</v>
      </c>
      <c r="V15" s="73">
        <v>22</v>
      </c>
      <c r="W15" s="74" t="s">
        <v>52</v>
      </c>
      <c r="X15" s="78" t="s">
        <v>9</v>
      </c>
    </row>
    <row r="16" spans="1:24" x14ac:dyDescent="0.25">
      <c r="B16" s="10" t="s">
        <v>34</v>
      </c>
      <c r="C16" s="3">
        <v>1995</v>
      </c>
      <c r="D16" s="21" t="s">
        <v>43</v>
      </c>
      <c r="E16" s="3" t="s">
        <v>19</v>
      </c>
      <c r="F16" s="3" t="s">
        <v>20</v>
      </c>
      <c r="G16" s="10">
        <v>104</v>
      </c>
      <c r="H16" s="3">
        <v>97</v>
      </c>
      <c r="I16" s="11">
        <v>201</v>
      </c>
      <c r="J16" s="4">
        <v>25</v>
      </c>
      <c r="K16" s="5">
        <v>20</v>
      </c>
      <c r="L16" s="6">
        <v>45</v>
      </c>
      <c r="M16" s="7">
        <v>7</v>
      </c>
      <c r="N16" s="8">
        <v>8</v>
      </c>
      <c r="O16" s="9">
        <v>15</v>
      </c>
      <c r="R16" s="64" t="s">
        <v>34</v>
      </c>
      <c r="S16" s="87">
        <v>1995</v>
      </c>
      <c r="T16" s="91" t="s">
        <v>47</v>
      </c>
      <c r="U16" s="66">
        <v>4</v>
      </c>
      <c r="V16" s="73">
        <v>23</v>
      </c>
      <c r="W16" s="74" t="s">
        <v>52</v>
      </c>
      <c r="X16" s="79" t="s">
        <v>10</v>
      </c>
    </row>
    <row r="17" spans="1:24" x14ac:dyDescent="0.25">
      <c r="B17" s="10" t="s">
        <v>34</v>
      </c>
      <c r="C17" s="3">
        <v>1995</v>
      </c>
      <c r="D17" s="21" t="s">
        <v>43</v>
      </c>
      <c r="E17" s="3" t="s">
        <v>19</v>
      </c>
      <c r="F17" s="3" t="s">
        <v>21</v>
      </c>
      <c r="G17" s="10">
        <v>104</v>
      </c>
      <c r="H17" s="3">
        <v>97</v>
      </c>
      <c r="I17" s="11">
        <v>201</v>
      </c>
      <c r="J17" s="10">
        <v>25</v>
      </c>
      <c r="K17" s="3">
        <v>20</v>
      </c>
      <c r="L17" s="11">
        <v>45</v>
      </c>
      <c r="M17" s="7">
        <v>9</v>
      </c>
      <c r="N17" s="8">
        <v>9</v>
      </c>
      <c r="O17" s="9">
        <v>18</v>
      </c>
      <c r="R17" s="64" t="s">
        <v>34</v>
      </c>
      <c r="S17" s="87">
        <v>1995</v>
      </c>
      <c r="T17" s="91" t="s">
        <v>47</v>
      </c>
      <c r="U17" s="66">
        <v>5</v>
      </c>
      <c r="V17" s="73">
        <v>31</v>
      </c>
      <c r="W17" s="65" t="s">
        <v>52</v>
      </c>
      <c r="X17" s="77" t="s">
        <v>12</v>
      </c>
    </row>
    <row r="18" spans="1:24" x14ac:dyDescent="0.25">
      <c r="B18" s="13" t="s">
        <v>34</v>
      </c>
      <c r="C18" s="12">
        <v>1995</v>
      </c>
      <c r="D18" s="22" t="s">
        <v>43</v>
      </c>
      <c r="E18" s="12" t="s">
        <v>19</v>
      </c>
      <c r="F18" s="12" t="s">
        <v>22</v>
      </c>
      <c r="G18" s="13">
        <v>104</v>
      </c>
      <c r="H18" s="12">
        <v>97</v>
      </c>
      <c r="I18" s="14">
        <v>201</v>
      </c>
      <c r="J18" s="13">
        <v>25</v>
      </c>
      <c r="K18" s="12">
        <v>20</v>
      </c>
      <c r="L18" s="14">
        <v>45</v>
      </c>
      <c r="M18" s="7">
        <v>9</v>
      </c>
      <c r="N18" s="8">
        <v>3</v>
      </c>
      <c r="O18" s="9">
        <v>12</v>
      </c>
      <c r="R18" s="64" t="s">
        <v>34</v>
      </c>
      <c r="S18" s="87">
        <v>1995</v>
      </c>
      <c r="T18" s="91" t="s">
        <v>47</v>
      </c>
      <c r="U18" s="66">
        <v>7</v>
      </c>
      <c r="V18" s="73">
        <v>32</v>
      </c>
      <c r="W18" s="65" t="s">
        <v>52</v>
      </c>
      <c r="X18" s="78" t="s">
        <v>13</v>
      </c>
    </row>
    <row r="19" spans="1:24" x14ac:dyDescent="0.25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1995</v>
      </c>
      <c r="T19" s="91" t="s">
        <v>47</v>
      </c>
      <c r="U19" s="66">
        <v>8</v>
      </c>
      <c r="V19" s="73">
        <v>33</v>
      </c>
      <c r="W19" s="65" t="s">
        <v>52</v>
      </c>
      <c r="X19" s="79" t="s">
        <v>14</v>
      </c>
    </row>
    <row r="20" spans="1:24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1995</v>
      </c>
      <c r="T20" s="91" t="s">
        <v>47</v>
      </c>
      <c r="U20" s="66">
        <v>8</v>
      </c>
      <c r="V20" s="73">
        <v>41</v>
      </c>
      <c r="W20" s="65" t="s">
        <v>52</v>
      </c>
      <c r="X20" s="77" t="s">
        <v>16</v>
      </c>
    </row>
    <row r="21" spans="1:24" x14ac:dyDescent="0.25">
      <c r="R21" s="64" t="s">
        <v>34</v>
      </c>
      <c r="S21" s="87">
        <v>1995</v>
      </c>
      <c r="T21" s="91" t="s">
        <v>47</v>
      </c>
      <c r="U21" s="66">
        <v>5</v>
      </c>
      <c r="V21" s="73">
        <v>42</v>
      </c>
      <c r="W21" s="65" t="s">
        <v>52</v>
      </c>
      <c r="X21" s="78" t="s">
        <v>17</v>
      </c>
    </row>
    <row r="22" spans="1:24" x14ac:dyDescent="0.25">
      <c r="R22" s="64" t="s">
        <v>34</v>
      </c>
      <c r="S22" s="87">
        <v>1995</v>
      </c>
      <c r="T22" s="91" t="s">
        <v>47</v>
      </c>
      <c r="U22" s="66">
        <v>6</v>
      </c>
      <c r="V22" s="73">
        <v>43</v>
      </c>
      <c r="W22" s="65" t="s">
        <v>52</v>
      </c>
      <c r="X22" s="79" t="s">
        <v>18</v>
      </c>
    </row>
    <row r="23" spans="1:24" x14ac:dyDescent="0.25">
      <c r="R23" s="64" t="s">
        <v>34</v>
      </c>
      <c r="S23" s="87">
        <v>1995</v>
      </c>
      <c r="T23" s="91" t="s">
        <v>47</v>
      </c>
      <c r="U23" s="66">
        <v>7</v>
      </c>
      <c r="V23" s="73">
        <v>51</v>
      </c>
      <c r="W23" s="65" t="s">
        <v>52</v>
      </c>
      <c r="X23" s="77" t="s">
        <v>20</v>
      </c>
    </row>
    <row r="24" spans="1:24" x14ac:dyDescent="0.25">
      <c r="R24" s="64" t="s">
        <v>34</v>
      </c>
      <c r="S24" s="87">
        <v>1995</v>
      </c>
      <c r="T24" s="91" t="s">
        <v>47</v>
      </c>
      <c r="U24" s="66">
        <v>9</v>
      </c>
      <c r="V24" s="73">
        <v>52</v>
      </c>
      <c r="W24" s="65" t="s">
        <v>52</v>
      </c>
      <c r="X24" s="78" t="s">
        <v>21</v>
      </c>
    </row>
    <row r="25" spans="1:24" x14ac:dyDescent="0.25">
      <c r="R25" s="80" t="s">
        <v>34</v>
      </c>
      <c r="S25" s="88">
        <v>1995</v>
      </c>
      <c r="T25" s="92" t="s">
        <v>47</v>
      </c>
      <c r="U25" s="82">
        <v>9</v>
      </c>
      <c r="V25" s="83">
        <v>53</v>
      </c>
      <c r="W25" s="81" t="s">
        <v>52</v>
      </c>
      <c r="X25" s="79" t="s">
        <v>22</v>
      </c>
    </row>
    <row r="26" spans="1:24" x14ac:dyDescent="0.25">
      <c r="R26" s="59" t="s">
        <v>34</v>
      </c>
      <c r="S26" s="86">
        <v>1995</v>
      </c>
      <c r="T26" s="90" t="s">
        <v>48</v>
      </c>
      <c r="U26" s="60">
        <v>97</v>
      </c>
      <c r="V26" s="61">
        <v>0</v>
      </c>
      <c r="W26" s="62" t="s">
        <v>43</v>
      </c>
      <c r="X26" s="63" t="s">
        <v>43</v>
      </c>
    </row>
    <row r="27" spans="1:24" x14ac:dyDescent="0.25">
      <c r="R27" s="64" t="s">
        <v>34</v>
      </c>
      <c r="S27" s="87">
        <v>1995</v>
      </c>
      <c r="T27" s="91" t="s">
        <v>48</v>
      </c>
      <c r="U27" s="66">
        <v>22</v>
      </c>
      <c r="V27" s="67">
        <v>1</v>
      </c>
      <c r="W27" s="36" t="s">
        <v>51</v>
      </c>
      <c r="X27" s="37" t="s">
        <v>2</v>
      </c>
    </row>
    <row r="28" spans="1:24" x14ac:dyDescent="0.25">
      <c r="R28" s="64" t="s">
        <v>34</v>
      </c>
      <c r="S28" s="87">
        <v>1995</v>
      </c>
      <c r="T28" s="91" t="s">
        <v>48</v>
      </c>
      <c r="U28" s="66">
        <v>42</v>
      </c>
      <c r="V28" s="68">
        <v>2</v>
      </c>
      <c r="W28" s="28" t="s">
        <v>51</v>
      </c>
      <c r="X28" s="29" t="s">
        <v>7</v>
      </c>
    </row>
    <row r="29" spans="1:24" x14ac:dyDescent="0.25">
      <c r="R29" s="64" t="s">
        <v>34</v>
      </c>
      <c r="S29" s="87">
        <v>1995</v>
      </c>
      <c r="T29" s="91" t="s">
        <v>48</v>
      </c>
      <c r="U29" s="66">
        <v>21</v>
      </c>
      <c r="V29" s="68">
        <v>3</v>
      </c>
      <c r="W29" s="28" t="s">
        <v>51</v>
      </c>
      <c r="X29" s="29" t="s">
        <v>11</v>
      </c>
    </row>
    <row r="30" spans="1:24" x14ac:dyDescent="0.25">
      <c r="R30" s="64" t="s">
        <v>34</v>
      </c>
      <c r="S30" s="87">
        <v>1995</v>
      </c>
      <c r="T30" s="91" t="s">
        <v>48</v>
      </c>
      <c r="U30" s="66">
        <v>19</v>
      </c>
      <c r="V30" s="68">
        <v>4</v>
      </c>
      <c r="W30" s="28" t="s">
        <v>51</v>
      </c>
      <c r="X30" s="29" t="s">
        <v>15</v>
      </c>
    </row>
    <row r="31" spans="1:24" x14ac:dyDescent="0.25">
      <c r="R31" s="64" t="s">
        <v>34</v>
      </c>
      <c r="S31" s="87">
        <v>1995</v>
      </c>
      <c r="T31" s="91" t="s">
        <v>48</v>
      </c>
      <c r="U31" s="66">
        <v>20</v>
      </c>
      <c r="V31" s="69">
        <v>5</v>
      </c>
      <c r="W31" s="30" t="s">
        <v>51</v>
      </c>
      <c r="X31" s="32" t="s">
        <v>19</v>
      </c>
    </row>
    <row r="32" spans="1:24" x14ac:dyDescent="0.25">
      <c r="R32" s="64" t="s">
        <v>34</v>
      </c>
      <c r="S32" s="87">
        <v>1995</v>
      </c>
      <c r="T32" s="91" t="s">
        <v>48</v>
      </c>
      <c r="U32" s="66">
        <v>7</v>
      </c>
      <c r="V32" s="70">
        <v>11</v>
      </c>
      <c r="W32" s="71" t="s">
        <v>52</v>
      </c>
      <c r="X32" s="72" t="s">
        <v>3</v>
      </c>
    </row>
    <row r="33" spans="18:24" x14ac:dyDescent="0.25">
      <c r="R33" s="64" t="s">
        <v>34</v>
      </c>
      <c r="S33" s="87">
        <v>1995</v>
      </c>
      <c r="T33" s="91" t="s">
        <v>48</v>
      </c>
      <c r="U33" s="66">
        <v>7</v>
      </c>
      <c r="V33" s="73">
        <v>12</v>
      </c>
      <c r="W33" s="74" t="s">
        <v>52</v>
      </c>
      <c r="X33" s="75" t="s">
        <v>4</v>
      </c>
    </row>
    <row r="34" spans="18:24" x14ac:dyDescent="0.25">
      <c r="R34" s="64" t="s">
        <v>34</v>
      </c>
      <c r="S34" s="87">
        <v>1995</v>
      </c>
      <c r="T34" s="91" t="s">
        <v>48</v>
      </c>
      <c r="U34" s="66">
        <v>5</v>
      </c>
      <c r="V34" s="73">
        <v>13</v>
      </c>
      <c r="W34" s="74" t="s">
        <v>52</v>
      </c>
      <c r="X34" s="75" t="s">
        <v>5</v>
      </c>
    </row>
    <row r="35" spans="18:24" x14ac:dyDescent="0.25">
      <c r="R35" s="64" t="s">
        <v>34</v>
      </c>
      <c r="S35" s="87">
        <v>1995</v>
      </c>
      <c r="T35" s="91" t="s">
        <v>48</v>
      </c>
      <c r="U35" s="66">
        <v>3</v>
      </c>
      <c r="V35" s="73">
        <v>14</v>
      </c>
      <c r="W35" s="74" t="s">
        <v>52</v>
      </c>
      <c r="X35" s="76" t="s">
        <v>6</v>
      </c>
    </row>
  </sheetData>
  <conditionalFormatting sqref="U4:U25">
    <cfRule type="cellIs" dxfId="6" priority="10" operator="lessThan">
      <formula>5</formula>
    </cfRule>
  </conditionalFormatting>
  <conditionalFormatting sqref="U26:U35">
    <cfRule type="cellIs" dxfId="5" priority="3" operator="lessThan">
      <formula>5</formula>
    </cfRule>
  </conditionalFormatting>
  <conditionalFormatting sqref="O3:O18">
    <cfRule type="cellIs" dxfId="4" priority="2" operator="lessThan">
      <formula>5</formula>
    </cfRule>
  </conditionalFormatting>
  <conditionalFormatting sqref="G3:N18">
    <cfRule type="cellIs" dxfId="3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5"/>
  <sheetViews>
    <sheetView zoomScale="85" zoomScaleNormal="85" workbookViewId="0">
      <selection activeCell="B3" sqref="B3:O18"/>
    </sheetView>
  </sheetViews>
  <sheetFormatPr defaultRowHeight="15.75" x14ac:dyDescent="0.25"/>
  <cols>
    <col min="1" max="1" width="4.42578125" style="55" customWidth="1"/>
    <col min="2" max="2" width="16.5703125" style="38" bestFit="1" customWidth="1"/>
    <col min="3" max="3" width="7.5703125" style="38" bestFit="1" customWidth="1"/>
    <col min="4" max="4" width="10.7109375" style="38" bestFit="1" customWidth="1"/>
    <col min="5" max="5" width="18.5703125" style="38" bestFit="1" customWidth="1"/>
    <col min="6" max="6" width="27.5703125" style="38" bestFit="1" customWidth="1"/>
    <col min="7" max="7" width="7.5703125" style="38" bestFit="1" customWidth="1"/>
    <col min="8" max="8" width="8.7109375" style="38" bestFit="1" customWidth="1"/>
    <col min="9" max="9" width="7.5703125" style="38" bestFit="1" customWidth="1"/>
    <col min="10" max="10" width="7.85546875" style="38" bestFit="1" customWidth="1"/>
    <col min="11" max="11" width="9" style="38" bestFit="1" customWidth="1"/>
    <col min="12" max="12" width="8" style="38" bestFit="1" customWidth="1"/>
    <col min="13" max="13" width="11.140625" style="38" bestFit="1" customWidth="1"/>
    <col min="14" max="14" width="12.28515625" style="38" bestFit="1" customWidth="1"/>
    <col min="15" max="15" width="11.28515625" style="38" bestFit="1" customWidth="1"/>
    <col min="16" max="17" width="9.140625" style="56"/>
    <col min="18" max="18" width="16.5703125" style="39" bestFit="1" customWidth="1"/>
    <col min="19" max="19" width="7.85546875" style="89" bestFit="1" customWidth="1"/>
    <col min="20" max="20" width="5.42578125" style="84" bestFit="1" customWidth="1"/>
    <col min="21" max="21" width="9.28515625" style="84" bestFit="1" customWidth="1"/>
    <col min="22" max="22" width="9.7109375" style="39" bestFit="1" customWidth="1"/>
    <col min="23" max="23" width="12.5703125" style="39" bestFit="1" customWidth="1"/>
    <col min="24" max="24" width="27.5703125" style="39" bestFit="1" customWidth="1"/>
    <col min="25" max="25" width="9.140625" style="56"/>
  </cols>
  <sheetData>
    <row r="1" spans="1:24" s="56" customForma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R1" s="26"/>
      <c r="S1" s="40"/>
      <c r="T1" s="42"/>
      <c r="U1" s="42"/>
      <c r="V1" s="26"/>
      <c r="W1" s="26"/>
      <c r="X1" s="26"/>
    </row>
    <row r="2" spans="1:24" ht="16.5" customHeight="1" x14ac:dyDescent="0.25">
      <c r="B2" s="25" t="s">
        <v>23</v>
      </c>
      <c r="C2" s="53" t="s">
        <v>24</v>
      </c>
      <c r="D2" s="53" t="s">
        <v>42</v>
      </c>
      <c r="E2" s="53" t="s">
        <v>0</v>
      </c>
      <c r="F2" s="53" t="s">
        <v>1</v>
      </c>
      <c r="G2" s="54" t="s">
        <v>25</v>
      </c>
      <c r="H2" s="54" t="s">
        <v>26</v>
      </c>
      <c r="I2" s="54" t="s">
        <v>27</v>
      </c>
      <c r="J2" s="54" t="s">
        <v>28</v>
      </c>
      <c r="K2" s="54" t="s">
        <v>29</v>
      </c>
      <c r="L2" s="54" t="s">
        <v>30</v>
      </c>
      <c r="M2" s="54" t="s">
        <v>31</v>
      </c>
      <c r="N2" s="54" t="s">
        <v>33</v>
      </c>
      <c r="O2" s="54" t="s">
        <v>32</v>
      </c>
      <c r="R2" s="26"/>
      <c r="S2" s="40"/>
      <c r="T2" s="42"/>
      <c r="U2" s="42"/>
      <c r="V2" s="26"/>
      <c r="W2" s="26"/>
      <c r="X2" s="26"/>
    </row>
    <row r="3" spans="1:24" x14ac:dyDescent="0.25">
      <c r="B3" s="93" t="s">
        <v>34</v>
      </c>
      <c r="C3" s="94">
        <v>2001</v>
      </c>
      <c r="D3" s="95" t="s">
        <v>43</v>
      </c>
      <c r="E3" s="94" t="s">
        <v>2</v>
      </c>
      <c r="F3" s="94" t="s">
        <v>3</v>
      </c>
      <c r="G3" s="96">
        <v>200</v>
      </c>
      <c r="H3" s="97">
        <v>184</v>
      </c>
      <c r="I3" s="98">
        <v>384</v>
      </c>
      <c r="J3" s="96">
        <v>65</v>
      </c>
      <c r="K3" s="97">
        <v>41</v>
      </c>
      <c r="L3" s="98">
        <v>106</v>
      </c>
      <c r="M3" s="99">
        <v>15</v>
      </c>
      <c r="N3" s="100">
        <v>15</v>
      </c>
      <c r="O3" s="101">
        <v>18</v>
      </c>
      <c r="R3" s="57" t="s">
        <v>23</v>
      </c>
      <c r="S3" s="85" t="s">
        <v>24</v>
      </c>
      <c r="T3" s="58" t="s">
        <v>44</v>
      </c>
      <c r="U3" s="58" t="s">
        <v>45</v>
      </c>
      <c r="V3" s="57" t="s">
        <v>46</v>
      </c>
      <c r="W3" s="57" t="s">
        <v>50</v>
      </c>
      <c r="X3" s="57" t="s">
        <v>49</v>
      </c>
    </row>
    <row r="4" spans="1:24" x14ac:dyDescent="0.25">
      <c r="B4" s="28" t="s">
        <v>34</v>
      </c>
      <c r="C4" s="26">
        <v>2001</v>
      </c>
      <c r="D4" s="27" t="s">
        <v>43</v>
      </c>
      <c r="E4" s="26" t="s">
        <v>2</v>
      </c>
      <c r="F4" s="26" t="s">
        <v>4</v>
      </c>
      <c r="G4" s="41">
        <v>200</v>
      </c>
      <c r="H4" s="42">
        <v>184</v>
      </c>
      <c r="I4" s="43">
        <v>384</v>
      </c>
      <c r="J4" s="41">
        <v>65</v>
      </c>
      <c r="K4" s="42">
        <v>41</v>
      </c>
      <c r="L4" s="43">
        <v>106</v>
      </c>
      <c r="M4" s="47">
        <v>11</v>
      </c>
      <c r="N4" s="48">
        <v>13</v>
      </c>
      <c r="O4" s="49">
        <v>20</v>
      </c>
      <c r="R4" s="59" t="s">
        <v>34</v>
      </c>
      <c r="S4" s="86">
        <v>1992</v>
      </c>
      <c r="T4" s="90" t="s">
        <v>47</v>
      </c>
      <c r="U4" s="60">
        <v>200</v>
      </c>
      <c r="V4" s="61">
        <v>0</v>
      </c>
      <c r="W4" s="62" t="s">
        <v>43</v>
      </c>
      <c r="X4" s="63" t="s">
        <v>43</v>
      </c>
    </row>
    <row r="5" spans="1:24" x14ac:dyDescent="0.25">
      <c r="B5" s="28" t="s">
        <v>34</v>
      </c>
      <c r="C5" s="26">
        <v>2001</v>
      </c>
      <c r="D5" s="27" t="s">
        <v>43</v>
      </c>
      <c r="E5" s="26" t="s">
        <v>2</v>
      </c>
      <c r="F5" s="26" t="s">
        <v>5</v>
      </c>
      <c r="G5" s="41">
        <v>200</v>
      </c>
      <c r="H5" s="42">
        <v>184</v>
      </c>
      <c r="I5" s="43">
        <v>384</v>
      </c>
      <c r="J5" s="41">
        <v>65</v>
      </c>
      <c r="K5" s="42">
        <v>41</v>
      </c>
      <c r="L5" s="43">
        <v>106</v>
      </c>
      <c r="M5" s="47">
        <v>21</v>
      </c>
      <c r="N5" s="48">
        <v>11</v>
      </c>
      <c r="O5" s="49">
        <v>14</v>
      </c>
      <c r="R5" s="64" t="s">
        <v>34</v>
      </c>
      <c r="S5" s="87">
        <v>1992</v>
      </c>
      <c r="T5" s="91" t="s">
        <v>47</v>
      </c>
      <c r="U5" s="66">
        <v>65</v>
      </c>
      <c r="V5" s="67">
        <v>1</v>
      </c>
      <c r="W5" s="36" t="s">
        <v>51</v>
      </c>
      <c r="X5" s="37" t="s">
        <v>2</v>
      </c>
    </row>
    <row r="6" spans="1:24" x14ac:dyDescent="0.25">
      <c r="B6" s="30" t="s">
        <v>34</v>
      </c>
      <c r="C6" s="31">
        <v>2001</v>
      </c>
      <c r="D6" s="33" t="s">
        <v>43</v>
      </c>
      <c r="E6" s="31" t="s">
        <v>2</v>
      </c>
      <c r="F6" s="31" t="s">
        <v>6</v>
      </c>
      <c r="G6" s="41">
        <v>200</v>
      </c>
      <c r="H6" s="42">
        <v>184</v>
      </c>
      <c r="I6" s="43">
        <v>384</v>
      </c>
      <c r="J6" s="44">
        <v>65</v>
      </c>
      <c r="K6" s="45">
        <v>41</v>
      </c>
      <c r="L6" s="46">
        <v>106</v>
      </c>
      <c r="M6" s="47">
        <v>18</v>
      </c>
      <c r="N6" s="48">
        <v>2</v>
      </c>
      <c r="O6" s="49">
        <v>14</v>
      </c>
      <c r="R6" s="64" t="s">
        <v>34</v>
      </c>
      <c r="S6" s="87">
        <v>1992</v>
      </c>
      <c r="T6" s="91" t="s">
        <v>47</v>
      </c>
      <c r="U6" s="66">
        <v>29</v>
      </c>
      <c r="V6" s="68">
        <v>2</v>
      </c>
      <c r="W6" s="28" t="s">
        <v>51</v>
      </c>
      <c r="X6" s="29" t="s">
        <v>7</v>
      </c>
    </row>
    <row r="7" spans="1:24" x14ac:dyDescent="0.25">
      <c r="B7" s="36" t="s">
        <v>34</v>
      </c>
      <c r="C7" s="34">
        <v>2001</v>
      </c>
      <c r="D7" s="35" t="s">
        <v>43</v>
      </c>
      <c r="E7" s="34" t="s">
        <v>7</v>
      </c>
      <c r="F7" s="34" t="s">
        <v>8</v>
      </c>
      <c r="G7" s="41">
        <v>200</v>
      </c>
      <c r="H7" s="42">
        <v>184</v>
      </c>
      <c r="I7" s="43">
        <v>384</v>
      </c>
      <c r="J7" s="50">
        <v>29</v>
      </c>
      <c r="K7" s="51">
        <v>30</v>
      </c>
      <c r="L7" s="52">
        <v>59</v>
      </c>
      <c r="M7" s="47">
        <v>5</v>
      </c>
      <c r="N7" s="48">
        <v>19</v>
      </c>
      <c r="O7" s="49">
        <v>13</v>
      </c>
      <c r="R7" s="64" t="s">
        <v>34</v>
      </c>
      <c r="S7" s="87">
        <v>1992</v>
      </c>
      <c r="T7" s="91" t="s">
        <v>47</v>
      </c>
      <c r="U7" s="66">
        <v>31</v>
      </c>
      <c r="V7" s="68">
        <v>3</v>
      </c>
      <c r="W7" s="28" t="s">
        <v>51</v>
      </c>
      <c r="X7" s="29" t="s">
        <v>11</v>
      </c>
    </row>
    <row r="8" spans="1:24" x14ac:dyDescent="0.25">
      <c r="B8" s="28" t="s">
        <v>34</v>
      </c>
      <c r="C8" s="26">
        <v>2001</v>
      </c>
      <c r="D8" s="27" t="s">
        <v>43</v>
      </c>
      <c r="E8" s="26" t="s">
        <v>7</v>
      </c>
      <c r="F8" s="26" t="s">
        <v>9</v>
      </c>
      <c r="G8" s="41">
        <v>200</v>
      </c>
      <c r="H8" s="42">
        <v>184</v>
      </c>
      <c r="I8" s="43">
        <v>384</v>
      </c>
      <c r="J8" s="41">
        <v>29</v>
      </c>
      <c r="K8" s="42">
        <v>30</v>
      </c>
      <c r="L8" s="43">
        <v>59</v>
      </c>
      <c r="M8" s="47">
        <v>7</v>
      </c>
      <c r="N8" s="48">
        <v>9</v>
      </c>
      <c r="O8" s="49">
        <v>3</v>
      </c>
      <c r="R8" s="64" t="s">
        <v>34</v>
      </c>
      <c r="S8" s="87">
        <v>1992</v>
      </c>
      <c r="T8" s="91" t="s">
        <v>47</v>
      </c>
      <c r="U8" s="66">
        <v>40</v>
      </c>
      <c r="V8" s="68">
        <v>4</v>
      </c>
      <c r="W8" s="28" t="s">
        <v>51</v>
      </c>
      <c r="X8" s="29" t="s">
        <v>15</v>
      </c>
    </row>
    <row r="9" spans="1:24" x14ac:dyDescent="0.25">
      <c r="B9" s="30" t="s">
        <v>34</v>
      </c>
      <c r="C9" s="31">
        <v>2001</v>
      </c>
      <c r="D9" s="33" t="s">
        <v>43</v>
      </c>
      <c r="E9" s="31" t="s">
        <v>7</v>
      </c>
      <c r="F9" s="31" t="s">
        <v>10</v>
      </c>
      <c r="G9" s="41">
        <v>200</v>
      </c>
      <c r="H9" s="42">
        <v>184</v>
      </c>
      <c r="I9" s="43">
        <v>384</v>
      </c>
      <c r="J9" s="44">
        <v>29</v>
      </c>
      <c r="K9" s="45">
        <v>30</v>
      </c>
      <c r="L9" s="46">
        <v>59</v>
      </c>
      <c r="M9" s="47">
        <v>17</v>
      </c>
      <c r="N9" s="48">
        <v>2</v>
      </c>
      <c r="O9" s="49">
        <v>9</v>
      </c>
      <c r="R9" s="64" t="s">
        <v>34</v>
      </c>
      <c r="S9" s="87">
        <v>1992</v>
      </c>
      <c r="T9" s="91" t="s">
        <v>47</v>
      </c>
      <c r="U9" s="66">
        <v>35</v>
      </c>
      <c r="V9" s="69">
        <v>5</v>
      </c>
      <c r="W9" s="30" t="s">
        <v>51</v>
      </c>
      <c r="X9" s="32" t="s">
        <v>19</v>
      </c>
    </row>
    <row r="10" spans="1:24" x14ac:dyDescent="0.25">
      <c r="B10" s="36" t="s">
        <v>34</v>
      </c>
      <c r="C10" s="34">
        <v>2001</v>
      </c>
      <c r="D10" s="35" t="s">
        <v>43</v>
      </c>
      <c r="E10" s="34" t="s">
        <v>11</v>
      </c>
      <c r="F10" s="34" t="s">
        <v>12</v>
      </c>
      <c r="G10" s="41">
        <v>200</v>
      </c>
      <c r="H10" s="42">
        <v>184</v>
      </c>
      <c r="I10" s="43">
        <v>384</v>
      </c>
      <c r="J10" s="50">
        <v>31</v>
      </c>
      <c r="K10" s="51">
        <v>42</v>
      </c>
      <c r="L10" s="52">
        <v>73</v>
      </c>
      <c r="M10" s="47">
        <v>7</v>
      </c>
      <c r="N10" s="48">
        <v>14</v>
      </c>
      <c r="O10" s="49">
        <v>18</v>
      </c>
      <c r="R10" s="64" t="s">
        <v>34</v>
      </c>
      <c r="S10" s="87">
        <v>1992</v>
      </c>
      <c r="T10" s="91" t="s">
        <v>47</v>
      </c>
      <c r="U10" s="66">
        <v>15</v>
      </c>
      <c r="V10" s="70">
        <v>11</v>
      </c>
      <c r="W10" s="71" t="s">
        <v>52</v>
      </c>
      <c r="X10" s="72" t="s">
        <v>3</v>
      </c>
    </row>
    <row r="11" spans="1:24" x14ac:dyDescent="0.25">
      <c r="B11" s="28" t="s">
        <v>34</v>
      </c>
      <c r="C11" s="26">
        <v>2001</v>
      </c>
      <c r="D11" s="27" t="s">
        <v>43</v>
      </c>
      <c r="E11" s="26" t="s">
        <v>11</v>
      </c>
      <c r="F11" s="26" t="s">
        <v>13</v>
      </c>
      <c r="G11" s="41">
        <v>200</v>
      </c>
      <c r="H11" s="42">
        <v>184</v>
      </c>
      <c r="I11" s="43">
        <v>384</v>
      </c>
      <c r="J11" s="41">
        <v>31</v>
      </c>
      <c r="K11" s="42">
        <v>42</v>
      </c>
      <c r="L11" s="43">
        <v>73</v>
      </c>
      <c r="M11" s="47">
        <v>20</v>
      </c>
      <c r="N11" s="48">
        <v>17</v>
      </c>
      <c r="O11" s="49">
        <v>6</v>
      </c>
      <c r="R11" s="64" t="s">
        <v>34</v>
      </c>
      <c r="S11" s="87">
        <v>1992</v>
      </c>
      <c r="T11" s="91" t="s">
        <v>47</v>
      </c>
      <c r="U11" s="66">
        <v>11</v>
      </c>
      <c r="V11" s="73">
        <v>12</v>
      </c>
      <c r="W11" s="74" t="s">
        <v>52</v>
      </c>
      <c r="X11" s="75" t="s">
        <v>4</v>
      </c>
    </row>
    <row r="12" spans="1:24" x14ac:dyDescent="0.25">
      <c r="B12" s="30" t="s">
        <v>34</v>
      </c>
      <c r="C12" s="31">
        <v>2001</v>
      </c>
      <c r="D12" s="33" t="s">
        <v>43</v>
      </c>
      <c r="E12" s="31" t="s">
        <v>11</v>
      </c>
      <c r="F12" s="31" t="s">
        <v>14</v>
      </c>
      <c r="G12" s="41">
        <v>200</v>
      </c>
      <c r="H12" s="42">
        <v>184</v>
      </c>
      <c r="I12" s="43">
        <v>384</v>
      </c>
      <c r="J12" s="44">
        <v>31</v>
      </c>
      <c r="K12" s="45">
        <v>42</v>
      </c>
      <c r="L12" s="46">
        <v>73</v>
      </c>
      <c r="M12" s="47">
        <v>4</v>
      </c>
      <c r="N12" s="48">
        <v>11</v>
      </c>
      <c r="O12" s="49">
        <v>16</v>
      </c>
      <c r="R12" s="64" t="s">
        <v>34</v>
      </c>
      <c r="S12" s="87">
        <v>1992</v>
      </c>
      <c r="T12" s="91" t="s">
        <v>47</v>
      </c>
      <c r="U12" s="66">
        <v>21</v>
      </c>
      <c r="V12" s="73">
        <v>13</v>
      </c>
      <c r="W12" s="74" t="s">
        <v>52</v>
      </c>
      <c r="X12" s="75" t="s">
        <v>5</v>
      </c>
    </row>
    <row r="13" spans="1:24" x14ac:dyDescent="0.25">
      <c r="B13" s="36" t="s">
        <v>34</v>
      </c>
      <c r="C13" s="34">
        <v>2001</v>
      </c>
      <c r="D13" s="35" t="s">
        <v>43</v>
      </c>
      <c r="E13" s="34" t="s">
        <v>15</v>
      </c>
      <c r="F13" s="34" t="s">
        <v>16</v>
      </c>
      <c r="G13" s="41">
        <v>200</v>
      </c>
      <c r="H13" s="42">
        <v>184</v>
      </c>
      <c r="I13" s="43">
        <v>384</v>
      </c>
      <c r="J13" s="50">
        <v>40</v>
      </c>
      <c r="K13" s="51">
        <v>36</v>
      </c>
      <c r="L13" s="52">
        <v>76</v>
      </c>
      <c r="M13" s="47">
        <v>7</v>
      </c>
      <c r="N13" s="48">
        <v>21</v>
      </c>
      <c r="O13" s="49">
        <v>17</v>
      </c>
      <c r="R13" s="64" t="s">
        <v>34</v>
      </c>
      <c r="S13" s="87">
        <v>1992</v>
      </c>
      <c r="T13" s="91" t="s">
        <v>47</v>
      </c>
      <c r="U13" s="66">
        <v>18</v>
      </c>
      <c r="V13" s="73">
        <v>14</v>
      </c>
      <c r="W13" s="74" t="s">
        <v>52</v>
      </c>
      <c r="X13" s="76" t="s">
        <v>6</v>
      </c>
    </row>
    <row r="14" spans="1:24" x14ac:dyDescent="0.25">
      <c r="B14" s="28" t="s">
        <v>34</v>
      </c>
      <c r="C14" s="26">
        <v>2001</v>
      </c>
      <c r="D14" s="27" t="s">
        <v>43</v>
      </c>
      <c r="E14" s="26" t="s">
        <v>15</v>
      </c>
      <c r="F14" s="26" t="s">
        <v>17</v>
      </c>
      <c r="G14" s="41">
        <v>200</v>
      </c>
      <c r="H14" s="42">
        <v>184</v>
      </c>
      <c r="I14" s="43">
        <v>384</v>
      </c>
      <c r="J14" s="41">
        <v>40</v>
      </c>
      <c r="K14" s="42">
        <v>36</v>
      </c>
      <c r="L14" s="43">
        <v>76</v>
      </c>
      <c r="M14" s="47">
        <v>16</v>
      </c>
      <c r="N14" s="48">
        <v>4</v>
      </c>
      <c r="O14" s="49">
        <v>9</v>
      </c>
      <c r="R14" s="64" t="s">
        <v>34</v>
      </c>
      <c r="S14" s="87">
        <v>1992</v>
      </c>
      <c r="T14" s="91" t="s">
        <v>47</v>
      </c>
      <c r="U14" s="66">
        <v>5</v>
      </c>
      <c r="V14" s="73">
        <v>21</v>
      </c>
      <c r="W14" s="74" t="s">
        <v>52</v>
      </c>
      <c r="X14" s="77" t="s">
        <v>8</v>
      </c>
    </row>
    <row r="15" spans="1:24" x14ac:dyDescent="0.25">
      <c r="B15" s="30" t="s">
        <v>34</v>
      </c>
      <c r="C15" s="31">
        <v>2001</v>
      </c>
      <c r="D15" s="33" t="s">
        <v>43</v>
      </c>
      <c r="E15" s="31" t="s">
        <v>15</v>
      </c>
      <c r="F15" s="31" t="s">
        <v>18</v>
      </c>
      <c r="G15" s="41">
        <v>200</v>
      </c>
      <c r="H15" s="42">
        <v>184</v>
      </c>
      <c r="I15" s="43">
        <v>384</v>
      </c>
      <c r="J15" s="44">
        <v>40</v>
      </c>
      <c r="K15" s="45">
        <v>36</v>
      </c>
      <c r="L15" s="46">
        <v>76</v>
      </c>
      <c r="M15" s="47">
        <v>17</v>
      </c>
      <c r="N15" s="48">
        <v>11</v>
      </c>
      <c r="O15" s="49">
        <v>15</v>
      </c>
      <c r="R15" s="64" t="s">
        <v>34</v>
      </c>
      <c r="S15" s="87">
        <v>1992</v>
      </c>
      <c r="T15" s="91" t="s">
        <v>47</v>
      </c>
      <c r="U15" s="66">
        <v>7</v>
      </c>
      <c r="V15" s="73">
        <v>22</v>
      </c>
      <c r="W15" s="74" t="s">
        <v>52</v>
      </c>
      <c r="X15" s="78" t="s">
        <v>9</v>
      </c>
    </row>
    <row r="16" spans="1:24" x14ac:dyDescent="0.25">
      <c r="B16" s="28" t="s">
        <v>34</v>
      </c>
      <c r="C16" s="26">
        <v>2001</v>
      </c>
      <c r="D16" s="27" t="s">
        <v>43</v>
      </c>
      <c r="E16" s="26" t="s">
        <v>19</v>
      </c>
      <c r="F16" s="26" t="s">
        <v>20</v>
      </c>
      <c r="G16" s="41">
        <v>200</v>
      </c>
      <c r="H16" s="42">
        <v>184</v>
      </c>
      <c r="I16" s="43">
        <v>384</v>
      </c>
      <c r="J16" s="50">
        <v>35</v>
      </c>
      <c r="K16" s="51">
        <v>35</v>
      </c>
      <c r="L16" s="52">
        <v>70</v>
      </c>
      <c r="M16" s="47">
        <v>3</v>
      </c>
      <c r="N16" s="48">
        <v>20</v>
      </c>
      <c r="O16" s="49">
        <v>14</v>
      </c>
      <c r="R16" s="64" t="s">
        <v>34</v>
      </c>
      <c r="S16" s="87">
        <v>1992</v>
      </c>
      <c r="T16" s="91" t="s">
        <v>47</v>
      </c>
      <c r="U16" s="66">
        <v>17</v>
      </c>
      <c r="V16" s="73">
        <v>23</v>
      </c>
      <c r="W16" s="74" t="s">
        <v>52</v>
      </c>
      <c r="X16" s="79" t="s">
        <v>10</v>
      </c>
    </row>
    <row r="17" spans="1:24" x14ac:dyDescent="0.25">
      <c r="B17" s="28" t="s">
        <v>34</v>
      </c>
      <c r="C17" s="26">
        <v>2001</v>
      </c>
      <c r="D17" s="27" t="s">
        <v>43</v>
      </c>
      <c r="E17" s="26" t="s">
        <v>19</v>
      </c>
      <c r="F17" s="26" t="s">
        <v>21</v>
      </c>
      <c r="G17" s="41">
        <v>200</v>
      </c>
      <c r="H17" s="42">
        <v>184</v>
      </c>
      <c r="I17" s="43">
        <v>384</v>
      </c>
      <c r="J17" s="41">
        <v>35</v>
      </c>
      <c r="K17" s="42">
        <v>35</v>
      </c>
      <c r="L17" s="43">
        <v>70</v>
      </c>
      <c r="M17" s="47">
        <v>16</v>
      </c>
      <c r="N17" s="48">
        <v>3</v>
      </c>
      <c r="O17" s="49">
        <v>20</v>
      </c>
      <c r="R17" s="64" t="s">
        <v>34</v>
      </c>
      <c r="S17" s="87">
        <v>1992</v>
      </c>
      <c r="T17" s="91" t="s">
        <v>47</v>
      </c>
      <c r="U17" s="66">
        <v>7</v>
      </c>
      <c r="V17" s="73">
        <v>31</v>
      </c>
      <c r="W17" s="65" t="s">
        <v>52</v>
      </c>
      <c r="X17" s="77" t="s">
        <v>12</v>
      </c>
    </row>
    <row r="18" spans="1:24" x14ac:dyDescent="0.25">
      <c r="B18" s="30" t="s">
        <v>34</v>
      </c>
      <c r="C18" s="31">
        <v>2001</v>
      </c>
      <c r="D18" s="33" t="s">
        <v>43</v>
      </c>
      <c r="E18" s="31" t="s">
        <v>19</v>
      </c>
      <c r="F18" s="31" t="s">
        <v>22</v>
      </c>
      <c r="G18" s="44">
        <v>200</v>
      </c>
      <c r="H18" s="45">
        <v>184</v>
      </c>
      <c r="I18" s="46">
        <v>384</v>
      </c>
      <c r="J18" s="44">
        <v>35</v>
      </c>
      <c r="K18" s="45">
        <v>35</v>
      </c>
      <c r="L18" s="46">
        <v>70</v>
      </c>
      <c r="M18" s="47">
        <v>16</v>
      </c>
      <c r="N18" s="48">
        <v>12</v>
      </c>
      <c r="O18" s="49">
        <v>8</v>
      </c>
      <c r="R18" s="64" t="s">
        <v>34</v>
      </c>
      <c r="S18" s="87">
        <v>1992</v>
      </c>
      <c r="T18" s="91" t="s">
        <v>47</v>
      </c>
      <c r="U18" s="66">
        <v>20</v>
      </c>
      <c r="V18" s="73">
        <v>32</v>
      </c>
      <c r="W18" s="65" t="s">
        <v>52</v>
      </c>
      <c r="X18" s="78" t="s">
        <v>13</v>
      </c>
    </row>
    <row r="19" spans="1:24" x14ac:dyDescent="0.25">
      <c r="A19" s="26"/>
      <c r="B19" s="26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55"/>
      <c r="R19" s="64" t="s">
        <v>34</v>
      </c>
      <c r="S19" s="87">
        <v>1992</v>
      </c>
      <c r="T19" s="91" t="s">
        <v>47</v>
      </c>
      <c r="U19" s="66">
        <v>4</v>
      </c>
      <c r="V19" s="73">
        <v>33</v>
      </c>
      <c r="W19" s="65" t="s">
        <v>52</v>
      </c>
      <c r="X19" s="79" t="s">
        <v>14</v>
      </c>
    </row>
    <row r="20" spans="1:24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55"/>
      <c r="R20" s="64" t="s">
        <v>34</v>
      </c>
      <c r="S20" s="87">
        <v>1992</v>
      </c>
      <c r="T20" s="91" t="s">
        <v>47</v>
      </c>
      <c r="U20" s="66">
        <v>7</v>
      </c>
      <c r="V20" s="73">
        <v>41</v>
      </c>
      <c r="W20" s="65" t="s">
        <v>52</v>
      </c>
      <c r="X20" s="77" t="s">
        <v>16</v>
      </c>
    </row>
    <row r="21" spans="1:24" x14ac:dyDescent="0.25">
      <c r="R21" s="64" t="s">
        <v>34</v>
      </c>
      <c r="S21" s="87">
        <v>1992</v>
      </c>
      <c r="T21" s="91" t="s">
        <v>47</v>
      </c>
      <c r="U21" s="66">
        <v>16</v>
      </c>
      <c r="V21" s="73">
        <v>42</v>
      </c>
      <c r="W21" s="65" t="s">
        <v>52</v>
      </c>
      <c r="X21" s="78" t="s">
        <v>17</v>
      </c>
    </row>
    <row r="22" spans="1:24" x14ac:dyDescent="0.25">
      <c r="R22" s="64" t="s">
        <v>34</v>
      </c>
      <c r="S22" s="87">
        <v>1992</v>
      </c>
      <c r="T22" s="91" t="s">
        <v>47</v>
      </c>
      <c r="U22" s="66">
        <v>17</v>
      </c>
      <c r="V22" s="73">
        <v>43</v>
      </c>
      <c r="W22" s="65" t="s">
        <v>52</v>
      </c>
      <c r="X22" s="79" t="s">
        <v>18</v>
      </c>
    </row>
    <row r="23" spans="1:24" x14ac:dyDescent="0.25">
      <c r="R23" s="64" t="s">
        <v>34</v>
      </c>
      <c r="S23" s="87">
        <v>1992</v>
      </c>
      <c r="T23" s="91" t="s">
        <v>47</v>
      </c>
      <c r="U23" s="66">
        <v>3</v>
      </c>
      <c r="V23" s="73">
        <v>51</v>
      </c>
      <c r="W23" s="65" t="s">
        <v>52</v>
      </c>
      <c r="X23" s="77" t="s">
        <v>20</v>
      </c>
    </row>
    <row r="24" spans="1:24" x14ac:dyDescent="0.25">
      <c r="R24" s="64" t="s">
        <v>34</v>
      </c>
      <c r="S24" s="87">
        <v>1992</v>
      </c>
      <c r="T24" s="91" t="s">
        <v>47</v>
      </c>
      <c r="U24" s="66">
        <v>16</v>
      </c>
      <c r="V24" s="73">
        <v>52</v>
      </c>
      <c r="W24" s="65" t="s">
        <v>52</v>
      </c>
      <c r="X24" s="78" t="s">
        <v>21</v>
      </c>
    </row>
    <row r="25" spans="1:24" x14ac:dyDescent="0.25">
      <c r="R25" s="80" t="s">
        <v>34</v>
      </c>
      <c r="S25" s="88">
        <v>1992</v>
      </c>
      <c r="T25" s="92" t="s">
        <v>47</v>
      </c>
      <c r="U25" s="82">
        <v>16</v>
      </c>
      <c r="V25" s="83">
        <v>53</v>
      </c>
      <c r="W25" s="81" t="s">
        <v>52</v>
      </c>
      <c r="X25" s="79" t="s">
        <v>22</v>
      </c>
    </row>
    <row r="26" spans="1:24" x14ac:dyDescent="0.25">
      <c r="R26" s="59" t="s">
        <v>34</v>
      </c>
      <c r="S26" s="86">
        <v>1992</v>
      </c>
      <c r="T26" s="90" t="s">
        <v>48</v>
      </c>
      <c r="U26" s="60">
        <v>184</v>
      </c>
      <c r="V26" s="61">
        <v>0</v>
      </c>
      <c r="W26" s="62" t="s">
        <v>43</v>
      </c>
      <c r="X26" s="63" t="s">
        <v>43</v>
      </c>
    </row>
    <row r="27" spans="1:24" x14ac:dyDescent="0.25">
      <c r="R27" s="64" t="s">
        <v>34</v>
      </c>
      <c r="S27" s="87">
        <v>1992</v>
      </c>
      <c r="T27" s="91" t="s">
        <v>48</v>
      </c>
      <c r="U27" s="66">
        <v>41</v>
      </c>
      <c r="V27" s="67">
        <v>1</v>
      </c>
      <c r="W27" s="36" t="s">
        <v>51</v>
      </c>
      <c r="X27" s="37" t="s">
        <v>2</v>
      </c>
    </row>
    <row r="28" spans="1:24" x14ac:dyDescent="0.25">
      <c r="R28" s="64" t="s">
        <v>34</v>
      </c>
      <c r="S28" s="87">
        <v>1992</v>
      </c>
      <c r="T28" s="91" t="s">
        <v>48</v>
      </c>
      <c r="U28" s="66">
        <v>30</v>
      </c>
      <c r="V28" s="68">
        <v>2</v>
      </c>
      <c r="W28" s="28" t="s">
        <v>51</v>
      </c>
      <c r="X28" s="29" t="s">
        <v>7</v>
      </c>
    </row>
    <row r="29" spans="1:24" x14ac:dyDescent="0.25">
      <c r="R29" s="64" t="s">
        <v>34</v>
      </c>
      <c r="S29" s="87">
        <v>1993</v>
      </c>
      <c r="T29" s="91" t="s">
        <v>48</v>
      </c>
      <c r="U29" s="66">
        <v>42</v>
      </c>
      <c r="V29" s="68">
        <v>3</v>
      </c>
      <c r="W29" s="28" t="s">
        <v>51</v>
      </c>
      <c r="X29" s="29" t="s">
        <v>11</v>
      </c>
    </row>
    <row r="30" spans="1:24" x14ac:dyDescent="0.25">
      <c r="R30" s="64" t="s">
        <v>34</v>
      </c>
      <c r="S30" s="87">
        <v>1994</v>
      </c>
      <c r="T30" s="91" t="s">
        <v>48</v>
      </c>
      <c r="U30" s="66">
        <v>36</v>
      </c>
      <c r="V30" s="68">
        <v>4</v>
      </c>
      <c r="W30" s="28" t="s">
        <v>51</v>
      </c>
      <c r="X30" s="29" t="s">
        <v>15</v>
      </c>
    </row>
    <row r="31" spans="1:24" x14ac:dyDescent="0.25">
      <c r="R31" s="64" t="s">
        <v>34</v>
      </c>
      <c r="S31" s="87">
        <v>1995</v>
      </c>
      <c r="T31" s="91" t="s">
        <v>48</v>
      </c>
      <c r="U31" s="66">
        <v>35</v>
      </c>
      <c r="V31" s="69">
        <v>5</v>
      </c>
      <c r="W31" s="30" t="s">
        <v>51</v>
      </c>
      <c r="X31" s="32" t="s">
        <v>19</v>
      </c>
    </row>
    <row r="32" spans="1:24" x14ac:dyDescent="0.25">
      <c r="R32" s="64" t="s">
        <v>34</v>
      </c>
      <c r="S32" s="87">
        <v>1996</v>
      </c>
      <c r="T32" s="91" t="s">
        <v>48</v>
      </c>
      <c r="U32" s="66">
        <v>15</v>
      </c>
      <c r="V32" s="70">
        <v>11</v>
      </c>
      <c r="W32" s="71" t="s">
        <v>52</v>
      </c>
      <c r="X32" s="72" t="s">
        <v>3</v>
      </c>
    </row>
    <row r="33" spans="18:24" x14ac:dyDescent="0.25">
      <c r="R33" s="64" t="s">
        <v>34</v>
      </c>
      <c r="S33" s="87">
        <v>1997</v>
      </c>
      <c r="T33" s="91" t="s">
        <v>48</v>
      </c>
      <c r="U33" s="66">
        <v>13</v>
      </c>
      <c r="V33" s="73">
        <v>12</v>
      </c>
      <c r="W33" s="74" t="s">
        <v>52</v>
      </c>
      <c r="X33" s="75" t="s">
        <v>4</v>
      </c>
    </row>
    <row r="34" spans="18:24" x14ac:dyDescent="0.25">
      <c r="R34" s="64" t="s">
        <v>34</v>
      </c>
      <c r="S34" s="87">
        <v>1998</v>
      </c>
      <c r="T34" s="91" t="s">
        <v>48</v>
      </c>
      <c r="U34" s="66">
        <v>11</v>
      </c>
      <c r="V34" s="73">
        <v>13</v>
      </c>
      <c r="W34" s="74" t="s">
        <v>52</v>
      </c>
      <c r="X34" s="75" t="s">
        <v>5</v>
      </c>
    </row>
    <row r="35" spans="18:24" x14ac:dyDescent="0.25">
      <c r="R35" s="64" t="s">
        <v>34</v>
      </c>
      <c r="S35" s="87">
        <v>1999</v>
      </c>
      <c r="T35" s="91" t="s">
        <v>48</v>
      </c>
      <c r="U35" s="66">
        <v>2</v>
      </c>
      <c r="V35" s="73">
        <v>14</v>
      </c>
      <c r="W35" s="74" t="s">
        <v>52</v>
      </c>
      <c r="X35" s="76" t="s">
        <v>6</v>
      </c>
    </row>
  </sheetData>
  <conditionalFormatting sqref="G3:O18">
    <cfRule type="cellIs" dxfId="2" priority="3" operator="lessThan">
      <formula>5</formula>
    </cfRule>
  </conditionalFormatting>
  <conditionalFormatting sqref="U4:U25">
    <cfRule type="cellIs" dxfId="1" priority="2" operator="lessThan">
      <formula>5</formula>
    </cfRule>
  </conditionalFormatting>
  <conditionalFormatting sqref="U26:U35">
    <cfRule type="cellIs" dxfId="0" priority="1" operator="less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single_year</vt:lpstr>
      <vt:lpstr>single_year (5)</vt:lpstr>
      <vt:lpstr>single_year (4)</vt:lpstr>
      <vt:lpstr>single_year (3)</vt:lpstr>
      <vt:lpstr>single_year (2)</vt:lpstr>
      <vt:lpstr>all_years</vt:lpstr>
      <vt:lpstr>all_years_read_only</vt:lpstr>
      <vt:lpstr>images</vt:lpstr>
      <vt:lpstr>images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Andriy Koval</cp:lastModifiedBy>
  <dcterms:created xsi:type="dcterms:W3CDTF">2017-10-15T04:31:33Z</dcterms:created>
  <dcterms:modified xsi:type="dcterms:W3CDTF">2019-02-21T15:58:00Z</dcterms:modified>
</cp:coreProperties>
</file>