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ccdc\suppress-for-release\data-public\raw\"/>
    </mc:Choice>
  </mc:AlternateContent>
  <bookViews>
    <workbookView xWindow="0" yWindow="0" windowWidth="21570" windowHeight="8145"/>
  </bookViews>
  <sheets>
    <sheet name="proto_data" sheetId="1" r:id="rId1"/>
  </sheets>
  <calcPr calcId="162913"/>
</workbook>
</file>

<file path=xl/calcChain.xml><?xml version="1.0" encoding="utf-8"?>
<calcChain xmlns="http://schemas.openxmlformats.org/spreadsheetml/2006/main">
  <c r="L17" i="1" l="1"/>
  <c r="K17" i="1"/>
  <c r="L16" i="1"/>
  <c r="K16" i="1"/>
  <c r="L15" i="1"/>
  <c r="K15" i="1"/>
  <c r="L14" i="1"/>
  <c r="K14" i="1"/>
  <c r="L13" i="1"/>
  <c r="K13" i="1"/>
  <c r="L12" i="1"/>
  <c r="K12" i="1"/>
  <c r="L11" i="1"/>
  <c r="K11" i="1"/>
  <c r="L10" i="1"/>
  <c r="K10" i="1"/>
  <c r="H10" i="1" s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H7" i="1"/>
  <c r="K2" i="1"/>
  <c r="H12" i="1" l="1"/>
  <c r="H3" i="1"/>
  <c r="H11" i="1"/>
  <c r="H15" i="1"/>
  <c r="H6" i="1"/>
  <c r="H17" i="1"/>
  <c r="H13" i="1"/>
  <c r="H9" i="1"/>
  <c r="H5" i="1"/>
  <c r="H14" i="1"/>
  <c r="H16" i="1"/>
  <c r="H8" i="1"/>
  <c r="H4" i="1"/>
  <c r="I16" i="1"/>
  <c r="I17" i="1"/>
  <c r="I15" i="1"/>
  <c r="I13" i="1"/>
  <c r="I14" i="1"/>
  <c r="I12" i="1"/>
  <c r="I10" i="1"/>
  <c r="I11" i="1"/>
  <c r="I9" i="1"/>
  <c r="I7" i="1"/>
  <c r="I8" i="1"/>
  <c r="I6" i="1"/>
  <c r="I3" i="1"/>
  <c r="J3" i="1" s="1"/>
  <c r="I4" i="1"/>
  <c r="I5" i="1"/>
  <c r="I2" i="1"/>
  <c r="H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2" i="1"/>
  <c r="J16" i="1" l="1"/>
  <c r="J4" i="1"/>
  <c r="J5" i="1"/>
  <c r="E7" i="1"/>
  <c r="F3" i="1"/>
  <c r="J7" i="1"/>
  <c r="J11" i="1"/>
  <c r="F10" i="1"/>
  <c r="J13" i="1"/>
  <c r="J17" i="1"/>
  <c r="E8" i="1"/>
  <c r="J15" i="1"/>
  <c r="F6" i="1"/>
  <c r="E3" i="1"/>
  <c r="E6" i="1"/>
  <c r="F12" i="1"/>
  <c r="F8" i="1"/>
  <c r="J8" i="1"/>
  <c r="F5" i="1"/>
  <c r="E16" i="1"/>
  <c r="E12" i="1"/>
  <c r="E10" i="1"/>
  <c r="J2" i="1"/>
  <c r="J10" i="1"/>
  <c r="J14" i="1"/>
  <c r="E5" i="1"/>
  <c r="F4" i="1"/>
  <c r="F17" i="1"/>
  <c r="F15" i="1"/>
  <c r="F13" i="1"/>
  <c r="F11" i="1"/>
  <c r="F9" i="1"/>
  <c r="F7" i="1"/>
  <c r="E2" i="1"/>
  <c r="F16" i="1"/>
  <c r="F14" i="1"/>
  <c r="F2" i="1"/>
  <c r="E14" i="1"/>
  <c r="E4" i="1"/>
  <c r="G4" i="1" s="1"/>
  <c r="E17" i="1"/>
  <c r="G17" i="1" s="1"/>
  <c r="E15" i="1"/>
  <c r="G15" i="1" s="1"/>
  <c r="E13" i="1"/>
  <c r="G13" i="1" s="1"/>
  <c r="E11" i="1"/>
  <c r="G11" i="1" s="1"/>
  <c r="E9" i="1"/>
  <c r="G9" i="1" s="1"/>
  <c r="J12" i="1"/>
  <c r="J9" i="1"/>
  <c r="J6" i="1"/>
  <c r="G7" i="1" l="1"/>
  <c r="G12" i="1"/>
  <c r="G3" i="1"/>
  <c r="G14" i="1"/>
  <c r="G10" i="1"/>
  <c r="G8" i="1"/>
  <c r="G6" i="1"/>
  <c r="G2" i="1"/>
  <c r="G5" i="1"/>
  <c r="G16" i="1"/>
</calcChain>
</file>

<file path=xl/sharedStrings.xml><?xml version="1.0" encoding="utf-8"?>
<sst xmlns="http://schemas.openxmlformats.org/spreadsheetml/2006/main" count="63" uniqueCount="37">
  <si>
    <t>label_ha</t>
  </si>
  <si>
    <t>label_hsda</t>
  </si>
  <si>
    <t>Interior</t>
  </si>
  <si>
    <t>East Kootenay</t>
  </si>
  <si>
    <t>Kootenay Boundary</t>
  </si>
  <si>
    <t>Okanagan</t>
  </si>
  <si>
    <t>Thompson Cariboo Shuswap</t>
  </si>
  <si>
    <t>Fraser</t>
  </si>
  <si>
    <t>Fraser East</t>
  </si>
  <si>
    <t>Fraser North</t>
  </si>
  <si>
    <t>Fraser South</t>
  </si>
  <si>
    <t>Vancouver Coastal</t>
  </si>
  <si>
    <t>Richmond</t>
  </si>
  <si>
    <t>Vancouver</t>
  </si>
  <si>
    <t>North Shore/Coast Garibaldi</t>
  </si>
  <si>
    <t>Vancouver Island</t>
  </si>
  <si>
    <t>South Vancouver Island</t>
  </si>
  <si>
    <t>Central Vancouver Island</t>
  </si>
  <si>
    <t>North Vancouver Island</t>
  </si>
  <si>
    <t>Northern</t>
  </si>
  <si>
    <t>Northwest</t>
  </si>
  <si>
    <t>Northern Interior</t>
  </si>
  <si>
    <t>Northeast</t>
  </si>
  <si>
    <t>disease</t>
  </si>
  <si>
    <t>year</t>
  </si>
  <si>
    <t>BC_F</t>
  </si>
  <si>
    <t>BC_M</t>
  </si>
  <si>
    <t>BC_T</t>
  </si>
  <si>
    <t>HA_F</t>
  </si>
  <si>
    <t>HA_M</t>
  </si>
  <si>
    <t>HA_T</t>
  </si>
  <si>
    <t>HSDA_F</t>
  </si>
  <si>
    <t>HSDA_T</t>
  </si>
  <si>
    <t>HSDA_M</t>
  </si>
  <si>
    <t>Flower Deafness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</si>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</sst>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/>
    <xf numFmtId="0" fontId="0" fillId="33" borderId="11" xfId="0" applyFill="1" applyBorder="1"/>
    <xf numFmtId="0" fontId="0" fillId="33" borderId="0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14" xfId="0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33" borderId="19" xfId="0" applyFill="1" applyBorder="1"/>
    <xf numFmtId="0" fontId="0" fillId="33" borderId="20" xfId="0" applyFill="1" applyBorder="1"/>
    <xf numFmtId="0" fontId="0" fillId="33" borderId="21" xfId="0" applyFill="1" applyBorder="1"/>
    <xf numFmtId="0" fontId="0" fillId="33" borderId="22" xfId="0" applyFill="1" applyBorder="1"/>
    <xf numFmtId="0" fontId="0" fillId="34" borderId="18" xfId="0" applyFill="1" applyBorder="1" applyAlignment="1">
      <alignment horizontal="center" vertical="center"/>
    </xf>
    <xf numFmtId="0" fontId="17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theme="0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M17" sqref="A1:M17"/>
    </sheetView>
  </sheetViews>
  <sheetFormatPr defaultRowHeight="15" x14ac:dyDescent="0.25"/>
  <cols>
    <col min="1" max="1" width="17.140625" customWidth="1"/>
    <col min="2" max="2" width="4.85546875" bestFit="1" customWidth="1"/>
    <col min="3" max="3" width="17.5703125" bestFit="1" customWidth="1"/>
    <col min="4" max="4" width="26.42578125" bestFit="1" customWidth="1"/>
    <col min="5" max="5" width="5.28515625" bestFit="1" customWidth="1"/>
    <col min="6" max="6" width="6" bestFit="1" customWidth="1"/>
    <col min="7" max="7" width="5.28515625" bestFit="1" customWidth="1"/>
    <col min="8" max="8" width="5.5703125" bestFit="1" customWidth="1"/>
    <col min="9" max="9" width="6.28515625" bestFit="1" customWidth="1"/>
    <col min="10" max="10" width="5.5703125" bestFit="1" customWidth="1"/>
    <col min="11" max="11" width="7.85546875" bestFit="1" customWidth="1"/>
    <col min="12" max="12" width="8.5703125" bestFit="1" customWidth="1"/>
    <col min="13" max="13" width="7.85546875" bestFit="1" customWidth="1"/>
  </cols>
  <sheetData>
    <row r="1" spans="1:16" x14ac:dyDescent="0.25">
      <c r="A1" s="1" t="s">
        <v>23</v>
      </c>
      <c r="B1" s="1" t="s">
        <v>24</v>
      </c>
      <c r="C1" s="1" t="s">
        <v>0</v>
      </c>
      <c r="D1" s="1" t="s">
        <v>1</v>
      </c>
      <c r="E1" s="2" t="s">
        <v>25</v>
      </c>
      <c r="F1" s="2" t="s">
        <v>26</v>
      </c>
      <c r="G1" s="2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33</v>
      </c>
      <c r="M1" s="1" t="s">
        <v>32</v>
      </c>
      <c r="O1" s="15" t="s">
        <v>36</v>
      </c>
      <c r="P1" s="15" t="s">
        <v>35</v>
      </c>
    </row>
    <row r="2" spans="1:16" x14ac:dyDescent="0.25">
      <c r="A2" s="3" t="s">
        <v>34</v>
      </c>
      <c r="B2" s="3">
        <v>2000</v>
      </c>
      <c r="C2" s="3" t="s">
        <v>2</v>
      </c>
      <c r="D2" s="3" t="s">
        <v>3</v>
      </c>
      <c r="E2" s="4">
        <f ca="1">SUM(H$2,H$6,H$9,H$12,H$15)</f>
        <v>216</v>
      </c>
      <c r="F2" s="5">
        <f ca="1">SUM(I$2,I$6,I$9,I$12,I$15)</f>
        <v>176</v>
      </c>
      <c r="G2" s="6">
        <f ca="1">SUM(E2:F2)</f>
        <v>392</v>
      </c>
      <c r="H2" s="4">
        <f ca="1">SUM($K$2:$K$5)</f>
        <v>50</v>
      </c>
      <c r="I2" s="5">
        <f ca="1">SUM($L$2:$L$5)</f>
        <v>41</v>
      </c>
      <c r="J2" s="6">
        <f ca="1">SUM(H2:I2)</f>
        <v>91</v>
      </c>
      <c r="K2" s="7">
        <f ca="1">RANDBETWEEN($O$2,$P$2)</f>
        <v>9</v>
      </c>
      <c r="L2" s="8">
        <f t="shared" ref="L2:L17" ca="1" si="0">RANDBETWEEN($O$2,$P$2)</f>
        <v>12</v>
      </c>
      <c r="M2" s="9">
        <f ca="1">SUM(K2:L2)</f>
        <v>21</v>
      </c>
      <c r="O2" s="16">
        <v>4</v>
      </c>
      <c r="P2" s="16">
        <v>19</v>
      </c>
    </row>
    <row r="3" spans="1:16" x14ac:dyDescent="0.25">
      <c r="A3" s="3" t="s">
        <v>34</v>
      </c>
      <c r="B3" s="3">
        <v>2000</v>
      </c>
      <c r="C3" s="3" t="s">
        <v>2</v>
      </c>
      <c r="D3" s="3" t="s">
        <v>4</v>
      </c>
      <c r="E3" s="10">
        <f t="shared" ref="E3:E6" ca="1" si="1">SUM(H$2,H$6,H$9,H$12,H$15)</f>
        <v>216</v>
      </c>
      <c r="F3" s="3">
        <f t="shared" ref="F3:F6" ca="1" si="2">SUM(I$2,I$6,I$9,I$12,I$15)</f>
        <v>176</v>
      </c>
      <c r="G3" s="11">
        <f t="shared" ref="G3:G17" ca="1" si="3">SUM(E3:F3)</f>
        <v>392</v>
      </c>
      <c r="H3" s="10">
        <f t="shared" ref="H3:H5" ca="1" si="4">SUM($K$2:$K$5)</f>
        <v>50</v>
      </c>
      <c r="I3" s="3">
        <f t="shared" ref="I3:I5" ca="1" si="5">SUM($L$2:$L$5)</f>
        <v>41</v>
      </c>
      <c r="J3" s="11">
        <f t="shared" ref="J3:J5" ca="1" si="6">SUM(H3:I3)</f>
        <v>91</v>
      </c>
      <c r="K3" s="7">
        <f t="shared" ref="K3:L17" ca="1" si="7">RANDBETWEEN($O$2,$P$2)</f>
        <v>16</v>
      </c>
      <c r="L3" s="8">
        <f t="shared" ca="1" si="0"/>
        <v>11</v>
      </c>
      <c r="M3" s="9">
        <f t="shared" ref="M3:M17" ca="1" si="8">SUM(K3:L3)</f>
        <v>27</v>
      </c>
    </row>
    <row r="4" spans="1:16" x14ac:dyDescent="0.25">
      <c r="A4" s="3" t="s">
        <v>34</v>
      </c>
      <c r="B4" s="3">
        <v>2000</v>
      </c>
      <c r="C4" s="3" t="s">
        <v>2</v>
      </c>
      <c r="D4" s="3" t="s">
        <v>5</v>
      </c>
      <c r="E4" s="10">
        <f t="shared" ca="1" si="1"/>
        <v>216</v>
      </c>
      <c r="F4" s="3">
        <f t="shared" ca="1" si="2"/>
        <v>176</v>
      </c>
      <c r="G4" s="11">
        <f t="shared" ca="1" si="3"/>
        <v>392</v>
      </c>
      <c r="H4" s="10">
        <f t="shared" ca="1" si="4"/>
        <v>50</v>
      </c>
      <c r="I4" s="3">
        <f t="shared" ca="1" si="5"/>
        <v>41</v>
      </c>
      <c r="J4" s="11">
        <f t="shared" ca="1" si="6"/>
        <v>91</v>
      </c>
      <c r="K4" s="7">
        <f t="shared" ca="1" si="7"/>
        <v>11</v>
      </c>
      <c r="L4" s="8">
        <f t="shared" ca="1" si="0"/>
        <v>4</v>
      </c>
      <c r="M4" s="9">
        <f t="shared" ca="1" si="8"/>
        <v>15</v>
      </c>
    </row>
    <row r="5" spans="1:16" x14ac:dyDescent="0.25">
      <c r="A5" s="12" t="s">
        <v>34</v>
      </c>
      <c r="B5" s="12">
        <v>2000</v>
      </c>
      <c r="C5" s="12" t="s">
        <v>2</v>
      </c>
      <c r="D5" s="12" t="s">
        <v>6</v>
      </c>
      <c r="E5" s="10">
        <f t="shared" ca="1" si="1"/>
        <v>216</v>
      </c>
      <c r="F5" s="3">
        <f t="shared" ca="1" si="2"/>
        <v>176</v>
      </c>
      <c r="G5" s="11">
        <f t="shared" ca="1" si="3"/>
        <v>392</v>
      </c>
      <c r="H5" s="13">
        <f t="shared" ca="1" si="4"/>
        <v>50</v>
      </c>
      <c r="I5" s="12">
        <f t="shared" ca="1" si="5"/>
        <v>41</v>
      </c>
      <c r="J5" s="14">
        <f t="shared" ca="1" si="6"/>
        <v>91</v>
      </c>
      <c r="K5" s="7">
        <f t="shared" ca="1" si="7"/>
        <v>14</v>
      </c>
      <c r="L5" s="8">
        <f t="shared" ca="1" si="0"/>
        <v>14</v>
      </c>
      <c r="M5" s="9">
        <f t="shared" ca="1" si="8"/>
        <v>28</v>
      </c>
    </row>
    <row r="6" spans="1:16" x14ac:dyDescent="0.25">
      <c r="A6" s="5" t="s">
        <v>34</v>
      </c>
      <c r="B6" s="5">
        <v>2000</v>
      </c>
      <c r="C6" s="5" t="s">
        <v>7</v>
      </c>
      <c r="D6" s="5" t="s">
        <v>8</v>
      </c>
      <c r="E6" s="10">
        <f t="shared" ca="1" si="1"/>
        <v>216</v>
      </c>
      <c r="F6" s="3">
        <f t="shared" ca="1" si="2"/>
        <v>176</v>
      </c>
      <c r="G6" s="11">
        <f t="shared" ca="1" si="3"/>
        <v>392</v>
      </c>
      <c r="H6" s="4">
        <f ca="1">SUM($K$6:$K$8)</f>
        <v>46</v>
      </c>
      <c r="I6" s="5">
        <f ca="1">SUM($L$6:$L$8)</f>
        <v>36</v>
      </c>
      <c r="J6" s="6">
        <f t="shared" ref="J6" ca="1" si="9">SUM(H6:I6)</f>
        <v>82</v>
      </c>
      <c r="K6" s="7">
        <f t="shared" ca="1" si="7"/>
        <v>16</v>
      </c>
      <c r="L6" s="8">
        <f t="shared" ca="1" si="0"/>
        <v>16</v>
      </c>
      <c r="M6" s="9">
        <f t="shared" ca="1" si="8"/>
        <v>32</v>
      </c>
    </row>
    <row r="7" spans="1:16" x14ac:dyDescent="0.25">
      <c r="A7" s="3" t="s">
        <v>34</v>
      </c>
      <c r="B7" s="3">
        <v>2000</v>
      </c>
      <c r="C7" s="3" t="s">
        <v>7</v>
      </c>
      <c r="D7" s="3" t="s">
        <v>9</v>
      </c>
      <c r="E7" s="10">
        <f t="shared" ref="E7:E17" ca="1" si="10">SUM(H$2,H$6,H$9,H$12,H$15)</f>
        <v>216</v>
      </c>
      <c r="F7" s="3">
        <f t="shared" ref="F7:F17" ca="1" si="11">SUM(I$2,I$6,I$9,I$12,I$15)</f>
        <v>176</v>
      </c>
      <c r="G7" s="11">
        <f t="shared" ca="1" si="3"/>
        <v>392</v>
      </c>
      <c r="H7" s="10">
        <f t="shared" ref="H7:H8" ca="1" si="12">SUM($K$6:$K$8)</f>
        <v>46</v>
      </c>
      <c r="I7" s="3">
        <f t="shared" ref="I7:I8" ca="1" si="13">SUM($L$6:$L$8)</f>
        <v>36</v>
      </c>
      <c r="J7" s="11">
        <f t="shared" ref="J7:J8" ca="1" si="14">SUM(H7:I7)</f>
        <v>82</v>
      </c>
      <c r="K7" s="7">
        <f t="shared" ca="1" si="7"/>
        <v>12</v>
      </c>
      <c r="L7" s="8">
        <f t="shared" ca="1" si="0"/>
        <v>5</v>
      </c>
      <c r="M7" s="9">
        <f t="shared" ca="1" si="8"/>
        <v>17</v>
      </c>
    </row>
    <row r="8" spans="1:16" x14ac:dyDescent="0.25">
      <c r="A8" s="12" t="s">
        <v>34</v>
      </c>
      <c r="B8" s="12">
        <v>2000</v>
      </c>
      <c r="C8" s="12" t="s">
        <v>7</v>
      </c>
      <c r="D8" s="12" t="s">
        <v>10</v>
      </c>
      <c r="E8" s="10">
        <f t="shared" ca="1" si="10"/>
        <v>216</v>
      </c>
      <c r="F8" s="3">
        <f t="shared" ca="1" si="11"/>
        <v>176</v>
      </c>
      <c r="G8" s="11">
        <f t="shared" ca="1" si="3"/>
        <v>392</v>
      </c>
      <c r="H8" s="13">
        <f t="shared" ca="1" si="12"/>
        <v>46</v>
      </c>
      <c r="I8" s="12">
        <f t="shared" ca="1" si="13"/>
        <v>36</v>
      </c>
      <c r="J8" s="14">
        <f t="shared" ca="1" si="14"/>
        <v>82</v>
      </c>
      <c r="K8" s="7">
        <f t="shared" ca="1" si="7"/>
        <v>18</v>
      </c>
      <c r="L8" s="8">
        <f t="shared" ca="1" si="0"/>
        <v>15</v>
      </c>
      <c r="M8" s="9">
        <f t="shared" ca="1" si="8"/>
        <v>33</v>
      </c>
    </row>
    <row r="9" spans="1:16" x14ac:dyDescent="0.25">
      <c r="A9" s="5" t="s">
        <v>34</v>
      </c>
      <c r="B9" s="5">
        <v>2000</v>
      </c>
      <c r="C9" s="5" t="s">
        <v>11</v>
      </c>
      <c r="D9" s="5" t="s">
        <v>12</v>
      </c>
      <c r="E9" s="10">
        <f t="shared" ca="1" si="10"/>
        <v>216</v>
      </c>
      <c r="F9" s="3">
        <f t="shared" ca="1" si="11"/>
        <v>176</v>
      </c>
      <c r="G9" s="11">
        <f t="shared" ca="1" si="3"/>
        <v>392</v>
      </c>
      <c r="H9" s="4">
        <f ca="1">SUM($K$9:$K$11)</f>
        <v>48</v>
      </c>
      <c r="I9" s="5">
        <f ca="1">SUM($L$9:$L$11)</f>
        <v>21</v>
      </c>
      <c r="J9" s="6">
        <f t="shared" ref="J9" ca="1" si="15">SUM(H9:I9)</f>
        <v>69</v>
      </c>
      <c r="K9" s="7">
        <f t="shared" ca="1" si="7"/>
        <v>13</v>
      </c>
      <c r="L9" s="8">
        <f t="shared" ca="1" si="0"/>
        <v>5</v>
      </c>
      <c r="M9" s="9">
        <f t="shared" ca="1" si="8"/>
        <v>18</v>
      </c>
    </row>
    <row r="10" spans="1:16" x14ac:dyDescent="0.25">
      <c r="A10" s="3" t="s">
        <v>34</v>
      </c>
      <c r="B10" s="3">
        <v>2000</v>
      </c>
      <c r="C10" s="3" t="s">
        <v>11</v>
      </c>
      <c r="D10" s="3" t="s">
        <v>13</v>
      </c>
      <c r="E10" s="10">
        <f t="shared" ca="1" si="10"/>
        <v>216</v>
      </c>
      <c r="F10" s="3">
        <f t="shared" ca="1" si="11"/>
        <v>176</v>
      </c>
      <c r="G10" s="11">
        <f t="shared" ca="1" si="3"/>
        <v>392</v>
      </c>
      <c r="H10" s="10">
        <f t="shared" ref="H10:H11" ca="1" si="16">SUM($K$9:$K$11)</f>
        <v>48</v>
      </c>
      <c r="I10" s="3">
        <f t="shared" ref="I10:I11" ca="1" si="17">SUM($L$9:$L$11)</f>
        <v>21</v>
      </c>
      <c r="J10" s="11">
        <f t="shared" ref="J10:J11" ca="1" si="18">SUM(H10:I10)</f>
        <v>69</v>
      </c>
      <c r="K10" s="7">
        <f t="shared" ca="1" si="7"/>
        <v>18</v>
      </c>
      <c r="L10" s="8">
        <f t="shared" ca="1" si="0"/>
        <v>4</v>
      </c>
      <c r="M10" s="9">
        <f t="shared" ca="1" si="8"/>
        <v>22</v>
      </c>
    </row>
    <row r="11" spans="1:16" x14ac:dyDescent="0.25">
      <c r="A11" s="12" t="s">
        <v>34</v>
      </c>
      <c r="B11" s="12">
        <v>2000</v>
      </c>
      <c r="C11" s="12" t="s">
        <v>11</v>
      </c>
      <c r="D11" s="12" t="s">
        <v>14</v>
      </c>
      <c r="E11" s="10">
        <f t="shared" ca="1" si="10"/>
        <v>216</v>
      </c>
      <c r="F11" s="3">
        <f t="shared" ca="1" si="11"/>
        <v>176</v>
      </c>
      <c r="G11" s="11">
        <f t="shared" ca="1" si="3"/>
        <v>392</v>
      </c>
      <c r="H11" s="13">
        <f t="shared" ca="1" si="16"/>
        <v>48</v>
      </c>
      <c r="I11" s="12">
        <f t="shared" ca="1" si="17"/>
        <v>21</v>
      </c>
      <c r="J11" s="14">
        <f t="shared" ca="1" si="18"/>
        <v>69</v>
      </c>
      <c r="K11" s="7">
        <f t="shared" ca="1" si="7"/>
        <v>17</v>
      </c>
      <c r="L11" s="8">
        <f t="shared" ca="1" si="0"/>
        <v>12</v>
      </c>
      <c r="M11" s="9">
        <f t="shared" ca="1" si="8"/>
        <v>29</v>
      </c>
    </row>
    <row r="12" spans="1:16" x14ac:dyDescent="0.25">
      <c r="A12" s="5" t="s">
        <v>34</v>
      </c>
      <c r="B12" s="5">
        <v>2000</v>
      </c>
      <c r="C12" s="5" t="s">
        <v>15</v>
      </c>
      <c r="D12" s="5" t="s">
        <v>16</v>
      </c>
      <c r="E12" s="10">
        <f t="shared" ca="1" si="10"/>
        <v>216</v>
      </c>
      <c r="F12" s="3">
        <f t="shared" ca="1" si="11"/>
        <v>176</v>
      </c>
      <c r="G12" s="11">
        <f t="shared" ca="1" si="3"/>
        <v>392</v>
      </c>
      <c r="H12" s="4">
        <f ca="1">SUM($K$12:$K$14)</f>
        <v>48</v>
      </c>
      <c r="I12" s="5">
        <f ca="1">SUM($L$12:$L$14)</f>
        <v>38</v>
      </c>
      <c r="J12" s="6">
        <f t="shared" ref="J12" ca="1" si="19">SUM(H12:I12)</f>
        <v>86</v>
      </c>
      <c r="K12" s="7">
        <f t="shared" ca="1" si="7"/>
        <v>17</v>
      </c>
      <c r="L12" s="8">
        <f t="shared" ca="1" si="0"/>
        <v>14</v>
      </c>
      <c r="M12" s="9">
        <f t="shared" ca="1" si="8"/>
        <v>31</v>
      </c>
    </row>
    <row r="13" spans="1:16" x14ac:dyDescent="0.25">
      <c r="A13" s="3" t="s">
        <v>34</v>
      </c>
      <c r="B13" s="3">
        <v>2000</v>
      </c>
      <c r="C13" s="3" t="s">
        <v>15</v>
      </c>
      <c r="D13" s="3" t="s">
        <v>17</v>
      </c>
      <c r="E13" s="10">
        <f t="shared" ca="1" si="10"/>
        <v>216</v>
      </c>
      <c r="F13" s="3">
        <f t="shared" ca="1" si="11"/>
        <v>176</v>
      </c>
      <c r="G13" s="11">
        <f t="shared" ca="1" si="3"/>
        <v>392</v>
      </c>
      <c r="H13" s="10">
        <f t="shared" ref="H13:H14" ca="1" si="20">SUM($K$12:$K$14)</f>
        <v>48</v>
      </c>
      <c r="I13" s="3">
        <f t="shared" ref="I13:I14" ca="1" si="21">SUM($L$12:$L$14)</f>
        <v>38</v>
      </c>
      <c r="J13" s="11">
        <f t="shared" ref="J13:J15" ca="1" si="22">SUM(H13:I13)</f>
        <v>86</v>
      </c>
      <c r="K13" s="7">
        <f t="shared" ca="1" si="7"/>
        <v>12</v>
      </c>
      <c r="L13" s="8">
        <f t="shared" ca="1" si="0"/>
        <v>7</v>
      </c>
      <c r="M13" s="9">
        <f t="shared" ca="1" si="8"/>
        <v>19</v>
      </c>
    </row>
    <row r="14" spans="1:16" x14ac:dyDescent="0.25">
      <c r="A14" s="12" t="s">
        <v>34</v>
      </c>
      <c r="B14" s="12">
        <v>2000</v>
      </c>
      <c r="C14" s="12" t="s">
        <v>15</v>
      </c>
      <c r="D14" s="12" t="s">
        <v>18</v>
      </c>
      <c r="E14" s="10">
        <f t="shared" ca="1" si="10"/>
        <v>216</v>
      </c>
      <c r="F14" s="3">
        <f t="shared" ca="1" si="11"/>
        <v>176</v>
      </c>
      <c r="G14" s="11">
        <f t="shared" ca="1" si="3"/>
        <v>392</v>
      </c>
      <c r="H14" s="13">
        <f t="shared" ca="1" si="20"/>
        <v>48</v>
      </c>
      <c r="I14" s="12">
        <f t="shared" ca="1" si="21"/>
        <v>38</v>
      </c>
      <c r="J14" s="14">
        <f t="shared" ca="1" si="22"/>
        <v>86</v>
      </c>
      <c r="K14" s="7">
        <f t="shared" ca="1" si="7"/>
        <v>19</v>
      </c>
      <c r="L14" s="8">
        <f t="shared" ca="1" si="0"/>
        <v>17</v>
      </c>
      <c r="M14" s="9">
        <f t="shared" ca="1" si="8"/>
        <v>36</v>
      </c>
    </row>
    <row r="15" spans="1:16" x14ac:dyDescent="0.25">
      <c r="A15" s="3" t="s">
        <v>34</v>
      </c>
      <c r="B15" s="3">
        <v>2000</v>
      </c>
      <c r="C15" s="3" t="s">
        <v>19</v>
      </c>
      <c r="D15" s="3" t="s">
        <v>20</v>
      </c>
      <c r="E15" s="10">
        <f t="shared" ca="1" si="10"/>
        <v>216</v>
      </c>
      <c r="F15" s="3">
        <f t="shared" ca="1" si="11"/>
        <v>176</v>
      </c>
      <c r="G15" s="11">
        <f t="shared" ca="1" si="3"/>
        <v>392</v>
      </c>
      <c r="H15" s="4">
        <f ca="1">SUM($K$15:$K$17)</f>
        <v>24</v>
      </c>
      <c r="I15" s="5">
        <f ca="1">SUM($L$15:$L$17)</f>
        <v>40</v>
      </c>
      <c r="J15" s="6">
        <f t="shared" ca="1" si="22"/>
        <v>64</v>
      </c>
      <c r="K15" s="7">
        <f t="shared" ca="1" si="7"/>
        <v>12</v>
      </c>
      <c r="L15" s="8">
        <f t="shared" ca="1" si="0"/>
        <v>13</v>
      </c>
      <c r="M15" s="9">
        <f t="shared" ca="1" si="8"/>
        <v>25</v>
      </c>
    </row>
    <row r="16" spans="1:16" x14ac:dyDescent="0.25">
      <c r="A16" s="3" t="s">
        <v>34</v>
      </c>
      <c r="B16" s="3">
        <v>2000</v>
      </c>
      <c r="C16" s="3" t="s">
        <v>19</v>
      </c>
      <c r="D16" s="3" t="s">
        <v>21</v>
      </c>
      <c r="E16" s="10">
        <f t="shared" ca="1" si="10"/>
        <v>216</v>
      </c>
      <c r="F16" s="3">
        <f t="shared" ca="1" si="11"/>
        <v>176</v>
      </c>
      <c r="G16" s="11">
        <f t="shared" ca="1" si="3"/>
        <v>392</v>
      </c>
      <c r="H16" s="10">
        <f t="shared" ref="H16:H17" ca="1" si="23">SUM($K$15:$K$17)</f>
        <v>24</v>
      </c>
      <c r="I16" s="3">
        <f t="shared" ref="I16:I17" ca="1" si="24">SUM($L$15:$L$17)</f>
        <v>40</v>
      </c>
      <c r="J16" s="11">
        <f t="shared" ref="J16:J17" ca="1" si="25">SUM(H16:I16)</f>
        <v>64</v>
      </c>
      <c r="K16" s="7">
        <f t="shared" ca="1" si="7"/>
        <v>5</v>
      </c>
      <c r="L16" s="8">
        <f t="shared" ca="1" si="0"/>
        <v>10</v>
      </c>
      <c r="M16" s="9">
        <f t="shared" ca="1" si="8"/>
        <v>15</v>
      </c>
    </row>
    <row r="17" spans="1:13" x14ac:dyDescent="0.25">
      <c r="A17" s="12" t="s">
        <v>34</v>
      </c>
      <c r="B17" s="12">
        <v>2000</v>
      </c>
      <c r="C17" s="12" t="s">
        <v>19</v>
      </c>
      <c r="D17" s="12" t="s">
        <v>22</v>
      </c>
      <c r="E17" s="13">
        <f t="shared" ca="1" si="10"/>
        <v>216</v>
      </c>
      <c r="F17" s="12">
        <f t="shared" ca="1" si="11"/>
        <v>176</v>
      </c>
      <c r="G17" s="14">
        <f t="shared" ca="1" si="3"/>
        <v>392</v>
      </c>
      <c r="H17" s="13">
        <f t="shared" ca="1" si="23"/>
        <v>24</v>
      </c>
      <c r="I17" s="12">
        <f t="shared" ca="1" si="24"/>
        <v>40</v>
      </c>
      <c r="J17" s="14">
        <f t="shared" ca="1" si="25"/>
        <v>64</v>
      </c>
      <c r="K17" s="7">
        <f t="shared" ca="1" si="7"/>
        <v>7</v>
      </c>
      <c r="L17" s="8">
        <f t="shared" ca="1" si="0"/>
        <v>17</v>
      </c>
      <c r="M17" s="9">
        <f t="shared" ca="1" si="8"/>
        <v>24</v>
      </c>
    </row>
  </sheetData>
  <conditionalFormatting sqref="E2:M17">
    <cfRule type="cellIs" dxfId="0" priority="1" operator="lessThan">
      <formula>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Koval</dc:creator>
  <cp:lastModifiedBy>Andrey Koval</cp:lastModifiedBy>
  <dcterms:created xsi:type="dcterms:W3CDTF">2017-10-15T04:31:33Z</dcterms:created>
  <dcterms:modified xsi:type="dcterms:W3CDTF">2017-10-18T20:47:21Z</dcterms:modified>
</cp:coreProperties>
</file>