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709"/>
  <workbookPr showInkAnnotation="0" autoCompressPictures="0"/>
  <bookViews>
    <workbookView xWindow="0" yWindow="0" windowWidth="25600" windowHeight="16060" tabRatio="500" activeTab="1"/>
  </bookViews>
  <sheets>
    <sheet name="Rating" sheetId="1" r:id="rId1"/>
    <sheet name="National Initiatives"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4" i="1" l="1"/>
  <c r="L4" i="1"/>
  <c r="M4" i="1"/>
  <c r="J5" i="1"/>
  <c r="L5" i="1"/>
  <c r="M5" i="1"/>
  <c r="J6" i="1"/>
  <c r="L6" i="1"/>
  <c r="M6" i="1"/>
  <c r="J7" i="1"/>
  <c r="L7" i="1"/>
  <c r="M7" i="1"/>
  <c r="L8" i="1"/>
  <c r="M8" i="1"/>
  <c r="L9" i="1"/>
  <c r="M9" i="1"/>
  <c r="L10" i="1"/>
  <c r="M10" i="1"/>
  <c r="L11" i="1"/>
  <c r="M11" i="1"/>
  <c r="M12" i="1"/>
  <c r="M13" i="1"/>
  <c r="J3" i="1"/>
  <c r="L3" i="1"/>
  <c r="M3" i="1"/>
  <c r="L12" i="1"/>
  <c r="L13" i="1"/>
  <c r="L14" i="1"/>
  <c r="J14" i="1"/>
  <c r="J13" i="1"/>
  <c r="J8" i="1"/>
  <c r="J9" i="1"/>
  <c r="J10" i="1"/>
  <c r="J11" i="1"/>
  <c r="J12" i="1"/>
  <c r="M14" i="1"/>
</calcChain>
</file>

<file path=xl/sharedStrings.xml><?xml version="1.0" encoding="utf-8"?>
<sst xmlns="http://schemas.openxmlformats.org/spreadsheetml/2006/main" count="88" uniqueCount="71">
  <si>
    <t>Gap</t>
  </si>
  <si>
    <t>Domain(s)</t>
  </si>
  <si>
    <t>Profile or CP?</t>
  </si>
  <si>
    <t>QRPH</t>
  </si>
  <si>
    <t>Profile</t>
  </si>
  <si>
    <t>Pub/Sub for patient demographics</t>
  </si>
  <si>
    <t>Unrestricted patient demographics queries</t>
  </si>
  <si>
    <t>QRPH/ITI</t>
  </si>
  <si>
    <t>#</t>
  </si>
  <si>
    <t>ITI</t>
  </si>
  <si>
    <t>Extend DSUB to support MPQ queries</t>
  </si>
  <si>
    <t>CP</t>
  </si>
  <si>
    <t>No pub/sub in MHD</t>
  </si>
  <si>
    <t>CP/Public Comment</t>
  </si>
  <si>
    <t>No population level queries in QED</t>
  </si>
  <si>
    <t>No population level queries in MHD</t>
  </si>
  <si>
    <t>PCC</t>
  </si>
  <si>
    <t>No RESTful/FHIR in PCC</t>
  </si>
  <si>
    <t>PCC/ITI/QRPH</t>
  </si>
  <si>
    <t>Care Record DSTU version referenced in CM</t>
  </si>
  <si>
    <t>Care Record DSTU version referenced in QED</t>
  </si>
  <si>
    <t>Action</t>
  </si>
  <si>
    <t>submit as public comments</t>
  </si>
  <si>
    <t>Write CP</t>
  </si>
  <si>
    <t>Write CP to QED to add an option for MPQ</t>
  </si>
  <si>
    <t>Profile proposal to rewrite QED to support normative version of Care Record</t>
  </si>
  <si>
    <t>Profile proposal to rewrite CM to support normative version of Care Record</t>
  </si>
  <si>
    <t>No query model has been developed for SMTP to send a query request</t>
  </si>
  <si>
    <t>No subscription model has been developed for SMTP to send a query request</t>
  </si>
  <si>
    <t>merge w/ #1?</t>
  </si>
  <si>
    <t>Add an SMTP based response mechanism (e.g. notification) to XDM</t>
  </si>
  <si>
    <t>Add an SMTP based response mechanism (e.g. notification) to XDM
merge w/ #10</t>
  </si>
  <si>
    <t>Total</t>
  </si>
  <si>
    <t>Average</t>
  </si>
  <si>
    <t>Totals</t>
  </si>
  <si>
    <t>New profile proposal to QRPH (use cases are QRPH centric)</t>
  </si>
  <si>
    <t>1 low, 5 high</t>
  </si>
  <si>
    <t>Notes</t>
  </si>
  <si>
    <t>Effort:
  - slightly higher b/c pub/sub adds comlexity</t>
  </si>
  <si>
    <r>
      <t xml:space="preserve">impacts Quality, research and public health
proposal needs to include appropriate sec. constraints
possibly relates to "Joel's one step query"
Global Benefit
  - India initiatives
  - Saudi
</t>
    </r>
    <r>
      <rPr>
        <b/>
        <i/>
        <sz val="12"/>
        <color theme="1"/>
        <rFont val="Calibri"/>
        <scheme val="minor"/>
      </rPr>
      <t xml:space="preserve">  - action: solicit feedback from non-US community on all Gaps</t>
    </r>
    <r>
      <rPr>
        <sz val="12"/>
        <color theme="1"/>
        <rFont val="Calibri"/>
        <family val="2"/>
        <scheme val="minor"/>
      </rPr>
      <t xml:space="preserve">
Effort:
  - build of PDQM (for mobile)</t>
    </r>
  </si>
  <si>
    <t>Market Impact: MHD is still new</t>
  </si>
  <si>
    <t>relates to Gaps 1 and 2
QED adoption is low, Gaps 1 and 2 may be based on FHIR, resulting in quicker adoption</t>
  </si>
  <si>
    <t>Global Benefit:
  - EU projects, Canadian projects, Australia, Saudi</t>
  </si>
  <si>
    <r>
      <t xml:space="preserve">Market Impact
</t>
    </r>
    <r>
      <rPr>
        <b/>
        <i/>
        <sz val="12"/>
        <color theme="1"/>
        <rFont val="Calibri"/>
        <scheme val="minor"/>
      </rPr>
      <t>5</t>
    </r>
    <r>
      <rPr>
        <i/>
        <sz val="12"/>
        <color theme="1"/>
        <rFont val="Calibri"/>
        <scheme val="minor"/>
      </rPr>
      <t xml:space="preserve"> All areas
</t>
    </r>
    <r>
      <rPr>
        <b/>
        <i/>
        <sz val="12"/>
        <color theme="1"/>
        <rFont val="Calibri"/>
        <scheme val="minor"/>
      </rPr>
      <t>4</t>
    </r>
    <r>
      <rPr>
        <i/>
        <sz val="12"/>
        <color theme="1"/>
        <rFont val="Calibri"/>
        <scheme val="minor"/>
      </rPr>
      <t xml:space="preserve"> Several
</t>
    </r>
    <r>
      <rPr>
        <b/>
        <i/>
        <sz val="12"/>
        <color theme="1"/>
        <rFont val="Calibri"/>
        <scheme val="minor"/>
      </rPr>
      <t>3</t>
    </r>
    <r>
      <rPr>
        <i/>
        <sz val="12"/>
        <color theme="1"/>
        <rFont val="Calibri"/>
        <scheme val="minor"/>
      </rPr>
      <t xml:space="preserve"> Some
</t>
    </r>
    <r>
      <rPr>
        <b/>
        <i/>
        <sz val="12"/>
        <color theme="1"/>
        <rFont val="Calibri"/>
        <scheme val="minor"/>
      </rPr>
      <t>2</t>
    </r>
    <r>
      <rPr>
        <i/>
        <sz val="12"/>
        <color theme="1"/>
        <rFont val="Calibri"/>
        <scheme val="minor"/>
      </rPr>
      <t xml:space="preserve"> Few
</t>
    </r>
    <r>
      <rPr>
        <b/>
        <i/>
        <sz val="12"/>
        <color theme="1"/>
        <rFont val="Calibri"/>
        <scheme val="minor"/>
      </rPr>
      <t>1</t>
    </r>
    <r>
      <rPr>
        <i/>
        <sz val="12"/>
        <color theme="1"/>
        <rFont val="Calibri"/>
        <scheme val="minor"/>
      </rPr>
      <t xml:space="preserve"> little/none</t>
    </r>
  </si>
  <si>
    <r>
      <t xml:space="preserve">Global Benefit
</t>
    </r>
    <r>
      <rPr>
        <b/>
        <i/>
        <sz val="12"/>
        <color theme="1"/>
        <rFont val="Calibri"/>
        <scheme val="minor"/>
      </rPr>
      <t>5</t>
    </r>
    <r>
      <rPr>
        <i/>
        <sz val="12"/>
        <color theme="1"/>
        <rFont val="Calibri"/>
        <scheme val="minor"/>
      </rPr>
      <t xml:space="preserve"> 6+ countries
</t>
    </r>
    <r>
      <rPr>
        <b/>
        <i/>
        <sz val="12"/>
        <color theme="1"/>
        <rFont val="Calibri"/>
        <scheme val="minor"/>
      </rPr>
      <t>4</t>
    </r>
    <r>
      <rPr>
        <i/>
        <sz val="12"/>
        <color theme="1"/>
        <rFont val="Calibri"/>
        <scheme val="minor"/>
      </rPr>
      <t xml:space="preserve"> 4-5 countries
</t>
    </r>
    <r>
      <rPr>
        <b/>
        <i/>
        <sz val="12"/>
        <color theme="1"/>
        <rFont val="Calibri"/>
        <scheme val="minor"/>
      </rPr>
      <t>3</t>
    </r>
    <r>
      <rPr>
        <i/>
        <sz val="12"/>
        <color theme="1"/>
        <rFont val="Calibri"/>
        <scheme val="minor"/>
      </rPr>
      <t xml:space="preserve"> 3-4 countries 
</t>
    </r>
    <r>
      <rPr>
        <b/>
        <i/>
        <sz val="12"/>
        <color theme="1"/>
        <rFont val="Calibri"/>
        <scheme val="minor"/>
      </rPr>
      <t>2</t>
    </r>
    <r>
      <rPr>
        <i/>
        <sz val="12"/>
        <color theme="1"/>
        <rFont val="Calibri"/>
        <scheme val="minor"/>
      </rPr>
      <t xml:space="preserve"> 2 countries
</t>
    </r>
    <r>
      <rPr>
        <b/>
        <i/>
        <sz val="12"/>
        <color theme="1"/>
        <rFont val="Calibri"/>
        <scheme val="minor"/>
      </rPr>
      <t>1</t>
    </r>
    <r>
      <rPr>
        <i/>
        <sz val="12"/>
        <color theme="1"/>
        <rFont val="Calibri"/>
        <scheme val="minor"/>
      </rPr>
      <t xml:space="preserve"> 1 country</t>
    </r>
  </si>
  <si>
    <r>
      <t xml:space="preserve">Effort (to write CP/Profile)
</t>
    </r>
    <r>
      <rPr>
        <b/>
        <i/>
        <sz val="12"/>
        <color theme="1"/>
        <rFont val="Calibri"/>
        <scheme val="minor"/>
      </rPr>
      <t xml:space="preserve">5 </t>
    </r>
    <r>
      <rPr>
        <i/>
        <sz val="12"/>
        <color theme="1"/>
        <rFont val="Calibri"/>
        <scheme val="minor"/>
      </rPr>
      <t>100+ pages</t>
    </r>
    <r>
      <rPr>
        <sz val="12"/>
        <color theme="1"/>
        <rFont val="Calibri"/>
        <family val="2"/>
        <scheme val="minor"/>
      </rPr>
      <t xml:space="preserve"> </t>
    </r>
    <r>
      <rPr>
        <b/>
        <sz val="12"/>
        <color theme="1"/>
        <rFont val="Calibri"/>
        <family val="2"/>
        <scheme val="minor"/>
      </rPr>
      <t xml:space="preserve">
</t>
    </r>
    <r>
      <rPr>
        <b/>
        <i/>
        <sz val="12"/>
        <color theme="1"/>
        <rFont val="Calibri"/>
        <scheme val="minor"/>
      </rPr>
      <t>4</t>
    </r>
    <r>
      <rPr>
        <i/>
        <sz val="12"/>
        <color theme="1"/>
        <rFont val="Calibri"/>
        <scheme val="minor"/>
      </rPr>
      <t xml:space="preserve"> 75-100 pages</t>
    </r>
    <r>
      <rPr>
        <b/>
        <sz val="12"/>
        <color theme="1"/>
        <rFont val="Calibri"/>
        <family val="2"/>
        <scheme val="minor"/>
      </rPr>
      <t xml:space="preserve">
</t>
    </r>
    <r>
      <rPr>
        <b/>
        <i/>
        <sz val="12"/>
        <color theme="1"/>
        <rFont val="Calibri"/>
        <scheme val="minor"/>
      </rPr>
      <t xml:space="preserve">3 </t>
    </r>
    <r>
      <rPr>
        <i/>
        <sz val="12"/>
        <color theme="1"/>
        <rFont val="Calibri"/>
        <scheme val="minor"/>
      </rPr>
      <t xml:space="preserve">50-75 pages 
</t>
    </r>
    <r>
      <rPr>
        <b/>
        <i/>
        <sz val="12"/>
        <color theme="1"/>
        <rFont val="Calibri"/>
        <scheme val="minor"/>
      </rPr>
      <t xml:space="preserve">2 </t>
    </r>
    <r>
      <rPr>
        <i/>
        <sz val="12"/>
        <color theme="1"/>
        <rFont val="Calibri"/>
        <scheme val="minor"/>
      </rPr>
      <t xml:space="preserve">25-50 pages
</t>
    </r>
    <r>
      <rPr>
        <b/>
        <i/>
        <sz val="12"/>
        <color theme="1"/>
        <rFont val="Calibri"/>
        <scheme val="minor"/>
      </rPr>
      <t>1</t>
    </r>
    <r>
      <rPr>
        <i/>
        <sz val="12"/>
        <color theme="1"/>
        <rFont val="Calibri"/>
        <scheme val="minor"/>
      </rPr>
      <t xml:space="preserve"> &lt;25 pages</t>
    </r>
  </si>
  <si>
    <r>
      <t xml:space="preserve">Urgency
</t>
    </r>
    <r>
      <rPr>
        <i/>
        <sz val="12"/>
        <color theme="1"/>
        <rFont val="Calibri"/>
        <scheme val="minor"/>
      </rPr>
      <t xml:space="preserve">in relation to profile depencies;
</t>
    </r>
    <r>
      <rPr>
        <b/>
        <i/>
        <sz val="12"/>
        <color theme="1"/>
        <rFont val="Calibri"/>
        <scheme val="minor"/>
      </rPr>
      <t>5</t>
    </r>
    <r>
      <rPr>
        <i/>
        <sz val="12"/>
        <color theme="1"/>
        <rFont val="Calibri"/>
        <scheme val="minor"/>
      </rPr>
      <t xml:space="preserve"> NOW!
</t>
    </r>
    <r>
      <rPr>
        <b/>
        <i/>
        <sz val="12"/>
        <color theme="1"/>
        <rFont val="Calibri"/>
        <scheme val="minor"/>
      </rPr>
      <t>4</t>
    </r>
    <r>
      <rPr>
        <i/>
        <sz val="12"/>
        <color theme="1"/>
        <rFont val="Calibri"/>
        <scheme val="minor"/>
      </rPr>
      <t xml:space="preserve"> soon
</t>
    </r>
    <r>
      <rPr>
        <b/>
        <i/>
        <sz val="12"/>
        <color theme="1"/>
        <rFont val="Calibri"/>
        <scheme val="minor"/>
      </rPr>
      <t>3</t>
    </r>
    <r>
      <rPr>
        <i/>
        <sz val="12"/>
        <color theme="1"/>
        <rFont val="Calibri"/>
        <scheme val="minor"/>
      </rPr>
      <t xml:space="preserve"> next cycle
</t>
    </r>
    <r>
      <rPr>
        <b/>
        <i/>
        <sz val="12"/>
        <color theme="1"/>
        <rFont val="Calibri"/>
        <scheme val="minor"/>
      </rPr>
      <t>2</t>
    </r>
    <r>
      <rPr>
        <i/>
        <sz val="12"/>
        <color theme="1"/>
        <rFont val="Calibri"/>
        <scheme val="minor"/>
      </rPr>
      <t xml:space="preserve"> after next cycle
</t>
    </r>
    <r>
      <rPr>
        <b/>
        <i/>
        <sz val="12"/>
        <color theme="1"/>
        <rFont val="Calibri"/>
        <scheme val="minor"/>
      </rPr>
      <t>1</t>
    </r>
    <r>
      <rPr>
        <i/>
        <sz val="12"/>
        <color theme="1"/>
        <rFont val="Calibri"/>
        <scheme val="minor"/>
      </rPr>
      <t xml:space="preserve"> whenever</t>
    </r>
  </si>
  <si>
    <r>
      <t xml:space="preserve">Effort-Adjusted </t>
    </r>
    <r>
      <rPr>
        <i/>
        <sz val="12"/>
        <color theme="1"/>
        <rFont val="Calibri"/>
        <scheme val="minor"/>
      </rPr>
      <t>Higher score on effort negatively affects priority - this adjusts for that</t>
    </r>
  </si>
  <si>
    <t>Proposed Resolution</t>
  </si>
  <si>
    <r>
      <t>1</t>
    </r>
    <r>
      <rPr>
        <sz val="8"/>
        <color theme="1"/>
        <rFont val="Times New Roman"/>
      </rPr>
      <t> </t>
    </r>
  </si>
  <si>
    <r>
      <t>IHE ITI has not developed profiles to support unrestricted queries for patients matching demographics criteria. Most information systems in a healthcare environment have access to an organizational MPI. This could be a profile submission to the Quality, Research and Public Health Domain. We note that most user stories for queries based on patient demographics also inquire about patients with a particular disease, or presence or absence of diagnostic test.</t>
    </r>
    <r>
      <rPr>
        <sz val="8"/>
        <color theme="1"/>
        <rFont val="Times New Roman"/>
      </rPr>
      <t> </t>
    </r>
  </si>
  <si>
    <t xml:space="preserve">IHE ITI has not published a profile supporting a publish/subscribe model for accessing patient demographics data. This could be a profile submission to the ITI Technical Committee. </t>
  </si>
  <si>
    <r>
      <t>3</t>
    </r>
    <r>
      <rPr>
        <sz val="8"/>
        <color theme="1"/>
        <rFont val="Times New Roman"/>
      </rPr>
      <t> </t>
    </r>
  </si>
  <si>
    <t>The IHE Mobile Access to Health Documents (MHD) Profile does not support population level queries; however, the base standards do support this. This could be submitted as a new profile to Quality, Research and Public Health Domain.</t>
  </si>
  <si>
    <r>
      <t>4</t>
    </r>
    <r>
      <rPr>
        <sz val="8"/>
        <color theme="1"/>
        <rFont val="Times New Roman"/>
      </rPr>
      <t> </t>
    </r>
  </si>
  <si>
    <t>This requirement could be met by extending the IHE Document Subscription (DSUB) profile to support the queries specified in the IHE Multipatient Query (MPQ) profile. This might be added as a change proposal or a new profile submission to IHE IT Infrastructure.</t>
  </si>
  <si>
    <t>As written, the IHE Mobile Access to Health Documents profile does not presently support a publish/subscribe model, however this capability is supported by the base standards and could be incorporated as a change proposal or new profile submission to the Quality, Research and Public Health Domain.</t>
  </si>
  <si>
    <r>
      <t>6</t>
    </r>
    <r>
      <rPr>
        <sz val="8"/>
        <color theme="1"/>
        <rFont val="Times New Roman"/>
      </rPr>
      <t> </t>
    </r>
  </si>
  <si>
    <t>The IHE QED profile does not support population level queries. A simple extension to this profile could be made to allow for matching without a patient identifier being specified, or a new profile submission could be made.</t>
  </si>
  <si>
    <r>
      <t>7</t>
    </r>
    <r>
      <rPr>
        <sz val="8"/>
        <color theme="1"/>
        <rFont val="Times New Roman"/>
      </rPr>
      <t> </t>
    </r>
  </si>
  <si>
    <t>The base standard (FHIR) supports RESTful queries, but has not yet been profiled in IHE PCC. This is on PCC’s roadmap for future years. It was not considered for submission in the 2014/2015 development cycle due to the fact that FHIR had not yet reached DSTU status.</t>
  </si>
  <si>
    <r>
      <t>8</t>
    </r>
    <r>
      <rPr>
        <sz val="8"/>
        <color theme="1"/>
        <rFont val="Times New Roman"/>
      </rPr>
      <t> </t>
    </r>
  </si>
  <si>
    <t>The IHE QED profile needs to be updated to support the HL7 Version 3 Care Record Standard that is now normative. The current content relies on the HL7 Version 3 DSTU.</t>
  </si>
  <si>
    <r>
      <t>9</t>
    </r>
    <r>
      <rPr>
        <sz val="8"/>
        <color theme="1"/>
        <rFont val="Times New Roman"/>
      </rPr>
      <t> </t>
    </r>
  </si>
  <si>
    <t>The IHE CM profile should be updated to support the HL7 Version 3 Care Record Standard, and should also take advantage of HQMF Release 2, which supports identification of data elements that are needed in support of patient care (the HQMF data element model was informed by this profile).</t>
  </si>
  <si>
    <r>
      <t>10</t>
    </r>
    <r>
      <rPr>
        <sz val="8"/>
        <color theme="1"/>
        <rFont val="Times New Roman"/>
      </rPr>
      <t> </t>
    </r>
  </si>
  <si>
    <t>The IHE XDM profile could be used with an SMTP protocol as an alternative mechanism to respond to query requests reusing existing IHE transactions. No query model has been developed for SMTP to send a query request..</t>
  </si>
  <si>
    <t>The IHE XDM profile could be used with an SMTP protocol as an alternative mechanism to send notifications. No subscription model has been developed for SMTP.</t>
  </si>
  <si>
    <t>List national or regional programs and initiatives below that would be impacted by these gaps being addressed</t>
  </si>
  <si>
    <t>India, Saudi</t>
  </si>
  <si>
    <t>EU projects, Canadian projects, Australia, Saudi</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</si>
</sst>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scheme val="minor"/>
    </font>
    <font>
      <b/>
      <i/>
      <sz val="12"/>
      <color theme="1"/>
      <name val="Calibri"/>
      <scheme val="minor"/>
    </font>
    <font>
      <sz val="10"/>
      <color theme="1"/>
      <name val="Times New Roman"/>
    </font>
    <font>
      <b/>
      <sz val="10"/>
      <color theme="1"/>
      <name val="Arial"/>
    </font>
    <font>
      <sz val="9"/>
      <color theme="1"/>
      <name val="Times New Roman"/>
    </font>
    <font>
      <sz val="8"/>
      <color theme="1"/>
      <name val="Times New Roman"/>
    </font>
  </fonts>
  <fills count="6">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0" tint="-0.249977111117893"/>
        <bgColor indexed="64"/>
      </patternFill>
    </fill>
    <fill>
      <patternFill patternType="solid">
        <fgColor rgb="FFD9D9D9"/>
        <bgColor indexed="64"/>
      </patternFill>
    </fill>
  </fills>
  <borders count="33">
    <border>
      <left/>
      <right/>
      <top/>
      <bottom/>
      <diagonal/>
    </border>
    <border>
      <left style="hair">
        <color auto="1"/>
      </left>
      <right style="hair">
        <color auto="1"/>
      </right>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thin">
        <color auto="1"/>
      </left>
      <right style="hair">
        <color auto="1"/>
      </right>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auto="1"/>
      </left>
      <right style="hair">
        <color auto="1"/>
      </right>
      <top style="hair">
        <color auto="1"/>
      </top>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right/>
      <top/>
      <bottom style="thin">
        <color auto="1"/>
      </bottom>
      <diagonal/>
    </border>
    <border>
      <left/>
      <right/>
      <top style="hair">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hair">
        <color auto="1"/>
      </right>
      <top/>
      <bottom style="hair">
        <color auto="1"/>
      </bottom>
      <diagonal/>
    </border>
    <border>
      <left style="hair">
        <color auto="1"/>
      </left>
      <right style="thin">
        <color auto="1"/>
      </right>
      <top/>
      <bottom style="hair">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medium">
        <color auto="1"/>
      </left>
      <right/>
      <top style="medium">
        <color auto="1"/>
      </top>
      <bottom style="hair">
        <color auto="1"/>
      </bottom>
      <diagonal/>
    </border>
    <border>
      <left style="medium">
        <color auto="1"/>
      </left>
      <right/>
      <top style="hair">
        <color auto="1"/>
      </top>
      <bottom style="medium">
        <color auto="1"/>
      </bottom>
      <diagonal/>
    </border>
  </borders>
  <cellStyleXfs count="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7">
    <xf numFmtId="0" fontId="0" fillId="0" borderId="0" xfId="0"/>
    <xf numFmtId="0" fontId="0" fillId="0" borderId="0" xfId="0" applyAlignment="1">
      <alignment wrapText="1"/>
    </xf>
    <xf numFmtId="0" fontId="1" fillId="0" borderId="0" xfId="0" applyFont="1"/>
    <xf numFmtId="0" fontId="0" fillId="0" borderId="2" xfId="0" applyBorder="1"/>
    <xf numFmtId="0" fontId="0" fillId="0" borderId="2" xfId="0" applyBorder="1" applyAlignment="1">
      <alignment wrapText="1"/>
    </xf>
    <xf numFmtId="0" fontId="0" fillId="0" borderId="2" xfId="0" applyFill="1" applyBorder="1" applyAlignment="1">
      <alignment wrapText="1"/>
    </xf>
    <xf numFmtId="0" fontId="0" fillId="0" borderId="5" xfId="0" applyBorder="1"/>
    <xf numFmtId="0" fontId="0" fillId="0" borderId="8" xfId="0" applyBorder="1" applyAlignment="1">
      <alignment wrapText="1"/>
    </xf>
    <xf numFmtId="0" fontId="0" fillId="0" borderId="3" xfId="0" applyBorder="1" applyAlignment="1">
      <alignment wrapText="1"/>
    </xf>
    <xf numFmtId="0" fontId="1" fillId="0" borderId="10" xfId="0" applyFont="1" applyBorder="1" applyAlignment="1">
      <alignment wrapText="1"/>
    </xf>
    <xf numFmtId="0" fontId="1" fillId="0" borderId="11" xfId="0" applyFont="1" applyBorder="1" applyAlignment="1">
      <alignment wrapText="1"/>
    </xf>
    <xf numFmtId="0" fontId="0" fillId="0" borderId="12" xfId="0" applyBorder="1"/>
    <xf numFmtId="0" fontId="0" fillId="0" borderId="1" xfId="0" applyBorder="1" applyAlignment="1">
      <alignment wrapText="1"/>
    </xf>
    <xf numFmtId="0" fontId="0" fillId="0" borderId="13" xfId="0" applyBorder="1"/>
    <xf numFmtId="0" fontId="0" fillId="0" borderId="15" xfId="0" applyBorder="1" applyAlignment="1">
      <alignment wrapText="1"/>
    </xf>
    <xf numFmtId="0" fontId="0" fillId="0" borderId="16" xfId="0" applyBorder="1"/>
    <xf numFmtId="0" fontId="0" fillId="0" borderId="18" xfId="0" applyBorder="1" applyAlignment="1">
      <alignment wrapText="1"/>
    </xf>
    <xf numFmtId="0" fontId="0" fillId="0" borderId="19" xfId="0" applyBorder="1"/>
    <xf numFmtId="0" fontId="0" fillId="0" borderId="4" xfId="0" applyFill="1" applyBorder="1" applyAlignment="1">
      <alignment wrapText="1"/>
    </xf>
    <xf numFmtId="0" fontId="0" fillId="0" borderId="20" xfId="0" applyBorder="1"/>
    <xf numFmtId="0" fontId="0" fillId="0" borderId="21" xfId="0" applyBorder="1"/>
    <xf numFmtId="0" fontId="0" fillId="0" borderId="21" xfId="0" applyBorder="1" applyAlignment="1">
      <alignment wrapText="1"/>
    </xf>
    <xf numFmtId="0" fontId="0" fillId="0" borderId="14" xfId="0" applyFill="1" applyBorder="1" applyAlignment="1">
      <alignment wrapText="1"/>
    </xf>
    <xf numFmtId="0" fontId="0" fillId="0" borderId="17" xfId="0" applyFill="1" applyBorder="1" applyAlignment="1">
      <alignment wrapText="1"/>
    </xf>
    <xf numFmtId="0" fontId="0" fillId="2" borderId="2" xfId="0" applyFill="1" applyBorder="1"/>
    <xf numFmtId="0" fontId="0" fillId="2" borderId="6" xfId="0" applyFill="1" applyBorder="1"/>
    <xf numFmtId="0" fontId="1" fillId="2" borderId="8" xfId="0" applyFont="1" applyFill="1" applyBorder="1"/>
    <xf numFmtId="0" fontId="1" fillId="2" borderId="9" xfId="0" applyFont="1" applyFill="1" applyBorder="1"/>
    <xf numFmtId="0" fontId="0" fillId="3" borderId="2" xfId="0" applyFill="1" applyBorder="1"/>
    <xf numFmtId="0" fontId="0" fillId="3" borderId="8" xfId="0" applyFill="1" applyBorder="1"/>
    <xf numFmtId="0" fontId="0" fillId="3" borderId="5" xfId="0" applyFill="1" applyBorder="1"/>
    <xf numFmtId="0" fontId="0" fillId="3" borderId="7" xfId="0" applyFill="1" applyBorder="1"/>
    <xf numFmtId="0" fontId="0" fillId="0" borderId="23" xfId="0" applyBorder="1" applyAlignment="1">
      <alignment wrapText="1"/>
    </xf>
    <xf numFmtId="0" fontId="0" fillId="4" borderId="2" xfId="0" applyFill="1" applyBorder="1"/>
    <xf numFmtId="0" fontId="0" fillId="4" borderId="8" xfId="0" applyFill="1" applyBorder="1"/>
    <xf numFmtId="0" fontId="1" fillId="0" borderId="22" xfId="0" applyFont="1" applyBorder="1" applyAlignment="1">
      <alignment horizontal="center"/>
    </xf>
    <xf numFmtId="0" fontId="1" fillId="0" borderId="25" xfId="0" applyFont="1" applyBorder="1" applyAlignment="1">
      <alignment wrapText="1"/>
    </xf>
    <xf numFmtId="0" fontId="0" fillId="0" borderId="26" xfId="0" applyBorder="1" applyAlignment="1">
      <alignment wrapText="1"/>
    </xf>
    <xf numFmtId="0" fontId="0" fillId="3" borderId="12" xfId="0" applyFill="1" applyBorder="1"/>
    <xf numFmtId="0" fontId="0" fillId="3" borderId="1" xfId="0" applyFill="1" applyBorder="1"/>
    <xf numFmtId="0" fontId="0" fillId="4" borderId="1" xfId="0" applyFill="1" applyBorder="1"/>
    <xf numFmtId="0" fontId="0" fillId="2" borderId="1" xfId="0" applyFill="1" applyBorder="1"/>
    <xf numFmtId="0" fontId="0" fillId="2" borderId="27" xfId="0" applyFill="1" applyBorder="1"/>
    <xf numFmtId="0" fontId="1" fillId="0" borderId="29" xfId="0" applyFont="1" applyBorder="1" applyAlignment="1">
      <alignment wrapText="1"/>
    </xf>
    <xf numFmtId="0" fontId="1" fillId="3" borderId="28" xfId="0" applyFont="1" applyFill="1" applyBorder="1" applyAlignment="1">
      <alignment wrapText="1"/>
    </xf>
    <xf numFmtId="0" fontId="1" fillId="3" borderId="29" xfId="0" applyFont="1" applyFill="1" applyBorder="1" applyAlignment="1">
      <alignment wrapText="1"/>
    </xf>
    <xf numFmtId="0" fontId="1" fillId="2" borderId="29" xfId="0" applyFont="1" applyFill="1" applyBorder="1" applyAlignment="1">
      <alignment wrapText="1"/>
    </xf>
    <xf numFmtId="0" fontId="1" fillId="2" borderId="30" xfId="0" applyFont="1" applyFill="1" applyBorder="1" applyAlignment="1">
      <alignment wrapText="1"/>
    </xf>
    <xf numFmtId="0" fontId="0" fillId="0" borderId="31" xfId="0" applyBorder="1"/>
    <xf numFmtId="0" fontId="0" fillId="0" borderId="32" xfId="0" applyBorder="1"/>
    <xf numFmtId="0" fontId="0" fillId="0" borderId="16" xfId="0" applyBorder="1" applyAlignment="1">
      <alignment wrapText="1"/>
    </xf>
    <xf numFmtId="0" fontId="9" fillId="0" borderId="0" xfId="0" applyFont="1" applyAlignment="1">
      <alignment vertical="center"/>
    </xf>
    <xf numFmtId="0" fontId="6" fillId="0" borderId="0" xfId="0" applyFont="1" applyAlignment="1">
      <alignment vertical="center"/>
    </xf>
    <xf numFmtId="0" fontId="7" fillId="5" borderId="24" xfId="0" applyFont="1" applyFill="1" applyBorder="1" applyAlignment="1">
      <alignment horizontal="center" vertical="center" wrapText="1"/>
    </xf>
    <xf numFmtId="0" fontId="8" fillId="0" borderId="24" xfId="0" applyFont="1" applyBorder="1" applyAlignment="1">
      <alignment horizontal="center" vertical="center" wrapText="1"/>
    </xf>
    <xf numFmtId="0" fontId="8" fillId="0" borderId="24" xfId="0" applyFont="1" applyBorder="1" applyAlignment="1">
      <alignment vertical="center" wrapText="1"/>
    </xf>
    <xf numFmtId="0" fontId="7" fillId="5" borderId="24" xfId="0" applyFont="1" applyFill="1" applyBorder="1" applyAlignment="1">
      <alignment horizontal="left" vertical="center" wrapText="1"/>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topLeftCell="A3" zoomScale="130" zoomScaleNormal="130" zoomScalePageLayoutView="130" workbookViewId="0">
      <selection activeCell="D12" sqref="D12"/>
    </sheetView>
  </sheetViews>
  <sheetFormatPr baseColWidth="10" defaultRowHeight="15" x14ac:dyDescent="0"/>
  <cols>
    <col min="1" max="1" width="3.1640625" bestFit="1" customWidth="1"/>
    <col min="2" max="2" width="36.33203125" customWidth="1"/>
    <col min="3" max="4" width="36.33203125" style="1" customWidth="1"/>
    <col min="5" max="5" width="12.6640625" style="1" customWidth="1"/>
    <col min="6" max="6" width="9.83203125" style="1" customWidth="1"/>
    <col min="7" max="7" width="13.33203125" customWidth="1"/>
    <col min="8" max="8" width="14.83203125" customWidth="1"/>
    <col min="9" max="9" width="13.1640625" customWidth="1"/>
    <col min="10" max="10" width="13.83203125" customWidth="1"/>
    <col min="11" max="11" width="18.33203125" customWidth="1"/>
  </cols>
  <sheetData>
    <row r="1" spans="1:14">
      <c r="G1" s="35" t="s">
        <v>36</v>
      </c>
      <c r="H1" s="35"/>
      <c r="I1" s="35"/>
      <c r="J1" s="35"/>
      <c r="K1" s="35"/>
    </row>
    <row r="2" spans="1:14" s="1" customFormat="1" ht="136" thickBot="1">
      <c r="A2" s="36" t="s">
        <v>8</v>
      </c>
      <c r="B2" s="9" t="s">
        <v>0</v>
      </c>
      <c r="C2" s="10" t="s">
        <v>21</v>
      </c>
      <c r="D2" s="43" t="s">
        <v>37</v>
      </c>
      <c r="E2" s="43" t="s">
        <v>1</v>
      </c>
      <c r="F2" s="43" t="s">
        <v>2</v>
      </c>
      <c r="G2" s="44" t="s">
        <v>43</v>
      </c>
      <c r="H2" s="45" t="s">
        <v>44</v>
      </c>
      <c r="I2" s="45" t="s">
        <v>45</v>
      </c>
      <c r="J2" s="45" t="s">
        <v>47</v>
      </c>
      <c r="K2" s="45" t="s">
        <v>46</v>
      </c>
      <c r="L2" s="46" t="s">
        <v>32</v>
      </c>
      <c r="M2" s="47" t="s">
        <v>33</v>
      </c>
    </row>
    <row r="3" spans="1:14" ht="165">
      <c r="A3" s="48">
        <v>1</v>
      </c>
      <c r="B3" s="13" t="s">
        <v>6</v>
      </c>
      <c r="C3" s="14" t="s">
        <v>35</v>
      </c>
      <c r="D3" s="37" t="s">
        <v>39</v>
      </c>
      <c r="E3" s="12" t="s">
        <v>3</v>
      </c>
      <c r="F3" s="12" t="s">
        <v>4</v>
      </c>
      <c r="G3" s="38">
        <v>4</v>
      </c>
      <c r="H3" s="39">
        <v>2</v>
      </c>
      <c r="I3" s="40">
        <v>2</v>
      </c>
      <c r="J3" s="39">
        <f>6 - I3</f>
        <v>4</v>
      </c>
      <c r="K3" s="39">
        <v>3</v>
      </c>
      <c r="L3" s="41">
        <f>SUM(G3,H3,J3,K3)</f>
        <v>13</v>
      </c>
      <c r="M3" s="42">
        <f>L3/4</f>
        <v>3.25</v>
      </c>
    </row>
    <row r="4" spans="1:14" ht="46" thickBot="1">
      <c r="A4" s="49">
        <v>2</v>
      </c>
      <c r="B4" s="50" t="s">
        <v>5</v>
      </c>
      <c r="C4" s="16" t="s">
        <v>29</v>
      </c>
      <c r="D4" s="32" t="s">
        <v>38</v>
      </c>
      <c r="E4" s="8" t="s">
        <v>7</v>
      </c>
      <c r="F4" s="4" t="s">
        <v>4</v>
      </c>
      <c r="G4" s="30">
        <v>4</v>
      </c>
      <c r="H4" s="28">
        <v>2</v>
      </c>
      <c r="I4" s="33">
        <v>3</v>
      </c>
      <c r="J4" s="28">
        <f t="shared" ref="J4:J14" si="0">6 - I4</f>
        <v>3</v>
      </c>
      <c r="K4" s="28">
        <v>3</v>
      </c>
      <c r="L4" s="24">
        <f t="shared" ref="L4:L13" si="1">SUM(G4,H4,J4,K4)</f>
        <v>12</v>
      </c>
      <c r="M4" s="25">
        <f t="shared" ref="M4:M13" si="2">L4/4</f>
        <v>3</v>
      </c>
    </row>
    <row r="5" spans="1:14" ht="30">
      <c r="A5" s="11">
        <v>3</v>
      </c>
      <c r="B5" s="12" t="s">
        <v>15</v>
      </c>
      <c r="C5" s="12" t="s">
        <v>22</v>
      </c>
      <c r="D5" s="12"/>
      <c r="E5" s="4" t="s">
        <v>9</v>
      </c>
      <c r="F5" s="4" t="s">
        <v>13</v>
      </c>
      <c r="G5" s="30">
        <v>4</v>
      </c>
      <c r="H5" s="28">
        <v>2</v>
      </c>
      <c r="I5" s="33">
        <v>2</v>
      </c>
      <c r="J5" s="28">
        <f t="shared" si="0"/>
        <v>4</v>
      </c>
      <c r="K5" s="28">
        <v>5</v>
      </c>
      <c r="L5" s="24">
        <f t="shared" si="1"/>
        <v>15</v>
      </c>
      <c r="M5" s="25">
        <f t="shared" si="2"/>
        <v>3.75</v>
      </c>
    </row>
    <row r="6" spans="1:14">
      <c r="A6" s="6">
        <v>4</v>
      </c>
      <c r="B6" s="3" t="s">
        <v>10</v>
      </c>
      <c r="C6" s="4" t="s">
        <v>23</v>
      </c>
      <c r="D6" s="4"/>
      <c r="E6" s="4" t="s">
        <v>9</v>
      </c>
      <c r="F6" s="4" t="s">
        <v>11</v>
      </c>
      <c r="G6" s="30">
        <v>4</v>
      </c>
      <c r="H6" s="28">
        <v>2</v>
      </c>
      <c r="I6" s="33">
        <v>2</v>
      </c>
      <c r="J6" s="28">
        <f t="shared" si="0"/>
        <v>4</v>
      </c>
      <c r="K6" s="28">
        <v>3</v>
      </c>
      <c r="L6" s="24">
        <f t="shared" si="1"/>
        <v>13</v>
      </c>
      <c r="M6" s="25">
        <f t="shared" si="2"/>
        <v>3.25</v>
      </c>
    </row>
    <row r="7" spans="1:14" ht="30">
      <c r="A7" s="6">
        <v>5</v>
      </c>
      <c r="B7" s="3" t="s">
        <v>12</v>
      </c>
      <c r="C7" s="4" t="s">
        <v>22</v>
      </c>
      <c r="D7" s="4" t="s">
        <v>40</v>
      </c>
      <c r="E7" s="4" t="s">
        <v>9</v>
      </c>
      <c r="F7" s="4" t="s">
        <v>13</v>
      </c>
      <c r="G7" s="30">
        <v>3</v>
      </c>
      <c r="H7" s="28">
        <v>2</v>
      </c>
      <c r="I7" s="33">
        <v>2</v>
      </c>
      <c r="J7" s="28">
        <f t="shared" si="0"/>
        <v>4</v>
      </c>
      <c r="K7" s="28">
        <v>5</v>
      </c>
      <c r="L7" s="24">
        <f t="shared" si="1"/>
        <v>14</v>
      </c>
      <c r="M7" s="25">
        <f t="shared" si="2"/>
        <v>3.5</v>
      </c>
    </row>
    <row r="8" spans="1:14" ht="60">
      <c r="A8" s="6">
        <v>6</v>
      </c>
      <c r="B8" s="4" t="s">
        <v>14</v>
      </c>
      <c r="C8" s="4" t="s">
        <v>24</v>
      </c>
      <c r="D8" s="4" t="s">
        <v>41</v>
      </c>
      <c r="E8" s="4" t="s">
        <v>16</v>
      </c>
      <c r="F8" s="4" t="s">
        <v>11</v>
      </c>
      <c r="G8" s="30">
        <v>3</v>
      </c>
      <c r="H8" s="28">
        <v>2</v>
      </c>
      <c r="I8" s="33"/>
      <c r="J8" s="28">
        <f t="shared" si="0"/>
        <v>6</v>
      </c>
      <c r="K8" s="28"/>
      <c r="L8" s="24">
        <f t="shared" si="1"/>
        <v>11</v>
      </c>
      <c r="M8" s="25">
        <f t="shared" si="2"/>
        <v>2.75</v>
      </c>
    </row>
    <row r="9" spans="1:14" ht="45">
      <c r="A9" s="6">
        <v>7</v>
      </c>
      <c r="B9" s="5" t="s">
        <v>17</v>
      </c>
      <c r="C9" s="5"/>
      <c r="D9" s="5" t="s">
        <v>42</v>
      </c>
      <c r="E9" s="4" t="s">
        <v>18</v>
      </c>
      <c r="F9" s="4" t="s">
        <v>4</v>
      </c>
      <c r="G9" s="30">
        <v>5</v>
      </c>
      <c r="H9" s="28">
        <v>4</v>
      </c>
      <c r="I9" s="33"/>
      <c r="J9" s="28">
        <f t="shared" si="0"/>
        <v>6</v>
      </c>
      <c r="K9" s="28"/>
      <c r="L9" s="24">
        <f t="shared" si="1"/>
        <v>15</v>
      </c>
      <c r="M9" s="25">
        <f t="shared" si="2"/>
        <v>3.75</v>
      </c>
    </row>
    <row r="10" spans="1:14" ht="30">
      <c r="A10" s="6">
        <v>8</v>
      </c>
      <c r="B10" s="5" t="s">
        <v>20</v>
      </c>
      <c r="C10" s="5" t="s">
        <v>25</v>
      </c>
      <c r="D10" s="5"/>
      <c r="E10" s="4" t="s">
        <v>16</v>
      </c>
      <c r="F10" s="4" t="s">
        <v>4</v>
      </c>
      <c r="G10" s="30">
        <v>2</v>
      </c>
      <c r="H10" s="28"/>
      <c r="I10" s="33"/>
      <c r="J10" s="28">
        <f t="shared" si="0"/>
        <v>6</v>
      </c>
      <c r="K10" s="28"/>
      <c r="L10" s="24">
        <f t="shared" si="1"/>
        <v>8</v>
      </c>
      <c r="M10" s="25">
        <f t="shared" si="2"/>
        <v>2</v>
      </c>
    </row>
    <row r="11" spans="1:14" ht="31" thickBot="1">
      <c r="A11" s="17">
        <v>9</v>
      </c>
      <c r="B11" s="18" t="s">
        <v>19</v>
      </c>
      <c r="C11" s="18" t="s">
        <v>26</v>
      </c>
      <c r="D11" s="5"/>
      <c r="E11" s="4" t="s">
        <v>16</v>
      </c>
      <c r="F11" s="4" t="s">
        <v>4</v>
      </c>
      <c r="G11" s="30">
        <v>2</v>
      </c>
      <c r="H11" s="28"/>
      <c r="I11" s="33"/>
      <c r="J11" s="28">
        <f t="shared" si="0"/>
        <v>6</v>
      </c>
      <c r="K11" s="28"/>
      <c r="L11" s="24">
        <f t="shared" si="1"/>
        <v>8</v>
      </c>
      <c r="M11" s="25">
        <f t="shared" si="2"/>
        <v>2</v>
      </c>
    </row>
    <row r="12" spans="1:14" ht="30">
      <c r="A12" s="13">
        <v>10</v>
      </c>
      <c r="B12" s="22" t="s">
        <v>27</v>
      </c>
      <c r="C12" s="14" t="s">
        <v>30</v>
      </c>
      <c r="D12" s="8"/>
      <c r="E12" s="4" t="s">
        <v>9</v>
      </c>
      <c r="F12" s="4" t="s">
        <v>4</v>
      </c>
      <c r="G12" s="30"/>
      <c r="H12" s="28"/>
      <c r="I12" s="33"/>
      <c r="J12" s="28">
        <f t="shared" si="0"/>
        <v>6</v>
      </c>
      <c r="K12" s="28"/>
      <c r="L12" s="24">
        <f t="shared" si="1"/>
        <v>6</v>
      </c>
      <c r="M12" s="25">
        <f t="shared" si="2"/>
        <v>1.5</v>
      </c>
    </row>
    <row r="13" spans="1:14" ht="61" thickBot="1">
      <c r="A13" s="15">
        <v>11</v>
      </c>
      <c r="B13" s="23" t="s">
        <v>28</v>
      </c>
      <c r="C13" s="16" t="s">
        <v>31</v>
      </c>
      <c r="D13" s="8"/>
      <c r="E13" s="4" t="s">
        <v>9</v>
      </c>
      <c r="F13" s="4" t="s">
        <v>4</v>
      </c>
      <c r="G13" s="30"/>
      <c r="H13" s="28"/>
      <c r="I13" s="33"/>
      <c r="J13" s="28">
        <f t="shared" si="0"/>
        <v>6</v>
      </c>
      <c r="K13" s="28"/>
      <c r="L13" s="24">
        <f t="shared" si="1"/>
        <v>6</v>
      </c>
      <c r="M13" s="25">
        <f t="shared" si="2"/>
        <v>1.5</v>
      </c>
    </row>
    <row r="14" spans="1:14">
      <c r="A14" s="19"/>
      <c r="B14" s="20"/>
      <c r="C14" s="21"/>
      <c r="D14" s="7"/>
      <c r="E14" s="7"/>
      <c r="F14" s="7"/>
      <c r="G14" s="31"/>
      <c r="H14" s="29"/>
      <c r="I14" s="34"/>
      <c r="J14" s="29">
        <f t="shared" si="0"/>
        <v>6</v>
      </c>
      <c r="K14" s="29"/>
      <c r="L14" s="26">
        <f>SUM(L3:L13)</f>
        <v>121</v>
      </c>
      <c r="M14" s="27">
        <f>SUM(M3:M13)</f>
        <v>30.25</v>
      </c>
      <c r="N14" s="2" t="s">
        <v>34</v>
      </c>
    </row>
  </sheetData>
  <mergeCells count="1">
    <mergeCell ref="G1:K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tabSelected="1" zoomScale="160" zoomScaleNormal="160" zoomScalePageLayoutView="160" workbookViewId="0">
      <selection activeCell="D5" sqref="D5"/>
    </sheetView>
  </sheetViews>
  <sheetFormatPr baseColWidth="10" defaultRowHeight="15" x14ac:dyDescent="0"/>
  <cols>
    <col min="1" max="1" width="7.6640625" customWidth="1"/>
    <col min="2" max="2" width="49.1640625" customWidth="1"/>
    <col min="3" max="3" width="27.83203125" style="1" customWidth="1"/>
  </cols>
  <sheetData>
    <row r="1" spans="1:3" ht="48">
      <c r="A1" s="53" t="s">
        <v>0</v>
      </c>
      <c r="B1" s="53" t="s">
        <v>48</v>
      </c>
      <c r="C1" s="56" t="s">
        <v>68</v>
      </c>
    </row>
    <row r="2" spans="1:3" ht="66">
      <c r="A2" s="54" t="s">
        <v>49</v>
      </c>
      <c r="B2" s="55" t="s">
        <v>50</v>
      </c>
      <c r="C2" s="55" t="s">
        <v>69</v>
      </c>
    </row>
    <row r="3" spans="1:3" ht="33">
      <c r="A3" s="54">
        <v>2</v>
      </c>
      <c r="B3" s="55" t="s">
        <v>51</v>
      </c>
      <c r="C3" s="55" t="s">
        <v>69</v>
      </c>
    </row>
    <row r="4" spans="1:3" ht="44">
      <c r="A4" s="54" t="s">
        <v>52</v>
      </c>
      <c r="B4" s="55" t="s">
        <v>53</v>
      </c>
      <c r="C4" s="55"/>
    </row>
    <row r="5" spans="1:3" ht="44">
      <c r="A5" s="54" t="s">
        <v>54</v>
      </c>
      <c r="B5" s="55" t="s">
        <v>55</v>
      </c>
      <c r="C5" s="55"/>
    </row>
    <row r="6" spans="1:3" ht="55">
      <c r="A6" s="54">
        <v>5</v>
      </c>
      <c r="B6" s="55" t="s">
        <v>56</v>
      </c>
      <c r="C6" s="55"/>
    </row>
    <row r="7" spans="1:3" ht="33">
      <c r="A7" s="54" t="s">
        <v>57</v>
      </c>
      <c r="B7" s="55" t="s">
        <v>58</v>
      </c>
      <c r="C7" s="55"/>
    </row>
    <row r="8" spans="1:3" ht="44">
      <c r="A8" s="54" t="s">
        <v>59</v>
      </c>
      <c r="B8" s="55" t="s">
        <v>60</v>
      </c>
      <c r="C8" s="55" t="s">
        <v>70</v>
      </c>
    </row>
    <row r="9" spans="1:3" ht="33">
      <c r="A9" s="54" t="s">
        <v>61</v>
      </c>
      <c r="B9" s="55" t="s">
        <v>62</v>
      </c>
      <c r="C9" s="55"/>
    </row>
    <row r="10" spans="1:3" ht="44">
      <c r="A10" s="54" t="s">
        <v>63</v>
      </c>
      <c r="B10" s="55" t="s">
        <v>64</v>
      </c>
      <c r="C10" s="55"/>
    </row>
    <row r="11" spans="1:3" ht="33">
      <c r="A11" s="54" t="s">
        <v>65</v>
      </c>
      <c r="B11" s="55" t="s">
        <v>66</v>
      </c>
      <c r="C11" s="55"/>
    </row>
    <row r="12" spans="1:3" ht="33">
      <c r="A12" s="54">
        <v>11</v>
      </c>
      <c r="B12" s="55" t="s">
        <v>67</v>
      </c>
      <c r="C12" s="55"/>
    </row>
    <row r="13" spans="1:3">
      <c r="A13" s="51"/>
    </row>
    <row r="14" spans="1:3">
      <c r="A14" s="51"/>
    </row>
    <row r="15" spans="1:3">
      <c r="A15" s="52"/>
    </row>
    <row r="16" spans="1:3">
      <c r="A16" s="51"/>
    </row>
    <row r="17" spans="1:1">
      <c r="A17" s="51"/>
    </row>
    <row r="18" spans="1:1">
      <c r="A18" s="51"/>
    </row>
    <row r="19" spans="1:1">
      <c r="A19" s="51"/>
    </row>
    <row r="20" spans="1:1">
      <c r="A20" s="52"/>
    </row>
    <row r="21" spans="1:1">
      <c r="A21" s="51"/>
    </row>
    <row r="22" spans="1:1">
      <c r="A22" s="51"/>
    </row>
    <row r="23" spans="1:1">
      <c r="A23" s="51"/>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Rating</vt:lpstr>
      <vt:lpstr>National Initiatives</vt:lpstr>
    </vt:vector>
  </TitlesOfParts>
  <Company>Ready Computing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Tone Southerland</dc:creator>
  <cp:lastModifiedBy>Tone Southerland</cp:lastModifiedBy>
  <dcterms:created xsi:type="dcterms:W3CDTF">2014-06-02T03:08:08Z</dcterms:created>
  <dcterms:modified xsi:type="dcterms:W3CDTF">2014-06-04T02:21:39Z</dcterms:modified>
</cp:coreProperties>
</file>