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30" yWindow="30" windowWidth="18600" windowHeight="8685"/>
  </bookViews>
  <sheets>
    <sheet name="PCC Technical" sheetId="1" r:id="rId1"/>
    <sheet name="April-May F2F_2012_30-4" sheetId="8" r:id="rId2"/>
    <sheet name="July F2F_2011_18-22" sheetId="9" r:id="rId3"/>
    <sheet name="April F2F_2010_26-30" sheetId="2" r:id="rId4"/>
    <sheet name="July F2F_2010_12-16" sheetId="3" r:id="rId5"/>
    <sheet name="Oct. F2F_2010_18-21" sheetId="4" r:id="rId6"/>
    <sheet name="Nov. F2F_2010_18-19" sheetId="5" r:id="rId7"/>
    <sheet name="Feb.F2F_2011_7-10" sheetId="6" r:id="rId8"/>
    <sheet name="May.F2f_2011_2-6" sheetId="7" r:id="rId9"/>
  </sheets>
  <definedNames>
    <definedName name="_xlnm._FilterDatabase" localSheetId="3" hidden="1">'April F2F_2010_26-30'!$A$3:$AD$3</definedName>
    <definedName name="_xlnm.Print_Area" localSheetId="0">'PCC Technical'!$A$1:$AL$129</definedName>
    <definedName name="_xlnm.Print_Titles" localSheetId="0">'PCC Technical'!$1:$2</definedName>
  </definedNames>
  <calcPr calcId="144525"/>
</workbook>
</file>

<file path=xl/calcChain.xml><?xml version="1.0" encoding="utf-8"?>
<calcChain xmlns="http://schemas.openxmlformats.org/spreadsheetml/2006/main">
  <c r="AL55" i="1" l="1"/>
  <c r="D126" i="1"/>
  <c r="AL127" i="1" l="1"/>
  <c r="AK127" i="1"/>
  <c r="AL128" i="1"/>
  <c r="AL129" i="1" s="1"/>
  <c r="AK128" i="1" l="1"/>
  <c r="AK129" i="1" s="1"/>
  <c r="AI127" i="1"/>
  <c r="AJ127" i="1"/>
  <c r="AI128" i="1"/>
  <c r="AJ128" i="1"/>
  <c r="N45" i="9"/>
  <c r="M45" i="9"/>
  <c r="L45" i="9"/>
  <c r="K45" i="9"/>
  <c r="J45" i="9"/>
  <c r="H45" i="9"/>
  <c r="G45" i="9"/>
  <c r="F45" i="9"/>
  <c r="E45" i="9"/>
  <c r="D45" i="9"/>
  <c r="N36" i="9"/>
  <c r="M36" i="9"/>
  <c r="L36" i="9"/>
  <c r="K36" i="9"/>
  <c r="J36" i="9"/>
  <c r="H36" i="9"/>
  <c r="G36" i="9"/>
  <c r="F36" i="9"/>
  <c r="E36" i="9"/>
  <c r="D36" i="9"/>
  <c r="AI129" i="1" l="1"/>
  <c r="AJ129" i="1"/>
  <c r="Q128" i="1"/>
  <c r="AE128" i="1"/>
  <c r="AF128" i="1"/>
  <c r="AG128" i="1"/>
  <c r="AH128" i="1"/>
  <c r="AH127" i="1"/>
  <c r="AG127" i="1"/>
  <c r="AG129" i="1" s="1"/>
  <c r="AF127" i="1"/>
  <c r="AE127" i="1"/>
  <c r="K45" i="8"/>
  <c r="L45" i="8"/>
  <c r="M45" i="8"/>
  <c r="N45" i="8"/>
  <c r="J45" i="8"/>
  <c r="E45" i="8"/>
  <c r="F45" i="8"/>
  <c r="G45" i="8"/>
  <c r="H45" i="8"/>
  <c r="J36" i="8"/>
  <c r="E36" i="8"/>
  <c r="F36" i="8"/>
  <c r="G36" i="8"/>
  <c r="H36" i="8"/>
  <c r="D36" i="8"/>
  <c r="D45" i="8"/>
  <c r="K36" i="8"/>
  <c r="L36" i="8"/>
  <c r="M36" i="8"/>
  <c r="N36" i="8"/>
  <c r="AD127" i="1"/>
  <c r="AD128" i="1"/>
  <c r="AD129" i="1" s="1"/>
  <c r="AC127" i="1"/>
  <c r="AC128" i="1"/>
  <c r="AB128" i="1"/>
  <c r="AB127" i="1"/>
  <c r="E127" i="1"/>
  <c r="F127" i="1"/>
  <c r="G127" i="1"/>
  <c r="H127" i="1"/>
  <c r="I127" i="1"/>
  <c r="J127" i="1"/>
  <c r="K127" i="1"/>
  <c r="L127" i="1"/>
  <c r="M127" i="1"/>
  <c r="N127" i="1"/>
  <c r="O127" i="1"/>
  <c r="P127" i="1"/>
  <c r="Q127" i="1"/>
  <c r="R127" i="1"/>
  <c r="S127" i="1"/>
  <c r="T127" i="1"/>
  <c r="U127" i="1"/>
  <c r="V127" i="1"/>
  <c r="W127" i="1"/>
  <c r="X127" i="1"/>
  <c r="Y127" i="1"/>
  <c r="Z127" i="1"/>
  <c r="AA127" i="1"/>
  <c r="P128" i="1"/>
  <c r="P129" i="1" s="1"/>
  <c r="R128" i="1"/>
  <c r="S128" i="1"/>
  <c r="S129" i="1" s="1"/>
  <c r="T128" i="1"/>
  <c r="U128" i="1"/>
  <c r="V128" i="1"/>
  <c r="W128" i="1"/>
  <c r="W129" i="1" s="1"/>
  <c r="X128" i="1"/>
  <c r="Y128" i="1"/>
  <c r="Z128" i="1"/>
  <c r="AA128" i="1"/>
  <c r="AA129" i="1" s="1"/>
  <c r="P132" i="1"/>
  <c r="V129" i="1"/>
  <c r="AB129" i="1"/>
  <c r="Z129" i="1" l="1"/>
  <c r="R129" i="1"/>
  <c r="AC129" i="1"/>
  <c r="AF129" i="1"/>
  <c r="AH129" i="1"/>
  <c r="Y129" i="1"/>
  <c r="T129" i="1"/>
  <c r="Q129" i="1"/>
  <c r="AE129" i="1"/>
  <c r="U129" i="1"/>
  <c r="X129" i="1"/>
</calcChain>
</file>

<file path=xl/sharedStrings.xml><?xml version="1.0" encoding="utf-8"?>
<sst xmlns="http://schemas.openxmlformats.org/spreadsheetml/2006/main" count="5046" uniqueCount="889">
  <si>
    <t>Domain Election</t>
  </si>
  <si>
    <t>Nov. Technical Meeting</t>
  </si>
  <si>
    <t>Jan. Technical Meeting</t>
  </si>
  <si>
    <t>PCC Nursing Ballot</t>
  </si>
  <si>
    <t>PCC Technical Meeting</t>
  </si>
  <si>
    <t>PCC APR/LDR Vote for TI</t>
  </si>
  <si>
    <t>Co-Chair Vote</t>
  </si>
  <si>
    <t>2010-2011 Planning Meeting</t>
  </si>
  <si>
    <t>Change Proposal Ballot #- - Quorum not met</t>
  </si>
  <si>
    <t>November F2F Technical Meeting</t>
  </si>
  <si>
    <t>CP Ballot #1</t>
  </si>
  <si>
    <t>IHE Member Organizations</t>
  </si>
  <si>
    <t>Representative Name</t>
  </si>
  <si>
    <t>Membership Date</t>
  </si>
  <si>
    <t>Voting</t>
  </si>
  <si>
    <t>3/10/09 - 3/13/08</t>
  </si>
  <si>
    <t>5/19/08 - 5/23/08</t>
  </si>
  <si>
    <t>7/21/08 - 7/25/08</t>
  </si>
  <si>
    <t>11/18/09 - 11/19/08</t>
  </si>
  <si>
    <t>1/26/09 - 1/29/09</t>
  </si>
  <si>
    <t>5/04/09 - 5/07/09</t>
  </si>
  <si>
    <t>7/13/09- 7/16/09</t>
  </si>
  <si>
    <t>10/5/09-10/6/09</t>
  </si>
  <si>
    <t>11/10/09-11/11/09</t>
  </si>
  <si>
    <t>Sponsor</t>
  </si>
  <si>
    <t>+</t>
  </si>
  <si>
    <t>n.a.</t>
  </si>
  <si>
    <t>Greenway Medical Technologies, Inc.</t>
  </si>
  <si>
    <t>Yes</t>
  </si>
  <si>
    <t>-</t>
  </si>
  <si>
    <t>Intermountain Healthcare, Inc.</t>
  </si>
  <si>
    <t>(+)</t>
  </si>
  <si>
    <t xml:space="preserve">Acculence LLC </t>
  </si>
  <si>
    <t>Liam Davis-Mead</t>
  </si>
  <si>
    <t>6.30.09</t>
  </si>
  <si>
    <t>No</t>
  </si>
  <si>
    <t>American College of Obstetricians &amp; Gynecologists (ACOG)</t>
  </si>
  <si>
    <t>Anne Diamond
James Scroggs</t>
  </si>
  <si>
    <t>American College of Physicians (ACP)</t>
  </si>
  <si>
    <t>Agfa Corporation</t>
  </si>
  <si>
    <t>Rob Horn
John McDermid</t>
  </si>
  <si>
    <t>Allscripts, LLC</t>
  </si>
  <si>
    <t>American Alliance Training Network Corp.</t>
  </si>
  <si>
    <t>Mark Williams</t>
  </si>
  <si>
    <t>American Health Information Medical Association (AHIMA)</t>
  </si>
  <si>
    <t>Rita Scichilone</t>
  </si>
  <si>
    <t>ASIP Sante</t>
  </si>
  <si>
    <t>Ana Estelrich
Charles Rica
Manuel Metz</t>
  </si>
  <si>
    <t>Association of Medical &amp; Bio-Informatics Singapore</t>
  </si>
  <si>
    <t>Hui-Nar Quek
Yung-Ming Tan</t>
  </si>
  <si>
    <t>Association of periOperative Registered Nurses (AORN)</t>
  </si>
  <si>
    <t>Authentidate (4.9.09)</t>
  </si>
  <si>
    <t>Joe Stein
Carl Duda</t>
  </si>
  <si>
    <t>4.9.09</t>
  </si>
  <si>
    <t>Boston Scientific</t>
  </si>
  <si>
    <t>Nicholas Steblay</t>
  </si>
  <si>
    <t>Breakthrough Solutions Foundry, Inc.</t>
  </si>
  <si>
    <t>Todd Cooper</t>
  </si>
  <si>
    <t>Canada Health Infoway Inc</t>
  </si>
  <si>
    <t>Alvaro Mestre</t>
  </si>
  <si>
    <t>CapMed, a Division of Bio-Imaging Technologies, Inc.</t>
  </si>
  <si>
    <t>Beth Hurter
Dmitry Shalimov</t>
  </si>
  <si>
    <t>Care Automation, Inc.</t>
  </si>
  <si>
    <t>JF Lancelot</t>
  </si>
  <si>
    <t>8.20.09</t>
  </si>
  <si>
    <t>CEGEDIM</t>
  </si>
  <si>
    <t>Philippe Lagouarde
Magali Bignon</t>
  </si>
  <si>
    <t>Centers for Disease Control and Prevention</t>
  </si>
  <si>
    <t>Clinical Data Interchange Standards Consortium (CDISC)</t>
  </si>
  <si>
    <t>Rhonda Facile
Landen Bain</t>
  </si>
  <si>
    <t>CodeWerk Software Services</t>
  </si>
  <si>
    <t>Juergen Brandstaetter</t>
  </si>
  <si>
    <t>College of American Pathologists SNOMED Terminology Solutions</t>
  </si>
  <si>
    <t>Cynthia Lundberg
Debra Konicek
Christine Spilsa</t>
  </si>
  <si>
    <t>CPM Resource Center</t>
  </si>
  <si>
    <t>Michelle Troseth</t>
  </si>
  <si>
    <t>digiChart, Inc.</t>
  </si>
  <si>
    <t>Derek Robinson</t>
  </si>
  <si>
    <t>Draeger Medical Systems, Inc.</t>
  </si>
  <si>
    <t>Kenneth Fuchs
Susan Blyde</t>
  </si>
  <si>
    <t>e-HealthSign, LLC</t>
  </si>
  <si>
    <t>Lori Reed-Fourquet</t>
  </si>
  <si>
    <t>Vassil Peytchev
Tammy Date
Michael Donnelly
Carl Dvorak
Khiang Seow</t>
  </si>
  <si>
    <t>Florida Cancer Data System</t>
  </si>
  <si>
    <t>Gary Levin
Jill MacKinon</t>
  </si>
  <si>
    <t>GE Healthcare</t>
  </si>
  <si>
    <t>Geomatica Partners</t>
  </si>
  <si>
    <t>Joe Blackburn</t>
  </si>
  <si>
    <t>Good Health</t>
  </si>
  <si>
    <t>Jim Kragh</t>
  </si>
  <si>
    <t>Groupement d'intérêt public du dossier médical personnel (GIP-DMP)</t>
  </si>
  <si>
    <t>Officially changed company name to ASIP Sante in 11/01/2009</t>
  </si>
  <si>
    <t>Groupement pour la Modernisation du Systeme d'Information Hospitalier (GMSIH)</t>
  </si>
  <si>
    <t>Karima Bourquard</t>
  </si>
  <si>
    <t>11.16.09*</t>
  </si>
  <si>
    <t>Healthcare Management Systems, Inc.</t>
  </si>
  <si>
    <t>Belen Gibilaro
Stacey Huffman</t>
  </si>
  <si>
    <t>IntePro Solutions</t>
  </si>
  <si>
    <t>John T. Donnelly</t>
  </si>
  <si>
    <t>International Council of Nurses</t>
  </si>
  <si>
    <t>Nicholas Hardiker
Amy Coenen
Claudia Bartz</t>
  </si>
  <si>
    <t>Louisiana Tumor Registry</t>
  </si>
  <si>
    <t>Beth Schmidt</t>
  </si>
  <si>
    <t>Malinckrodt</t>
  </si>
  <si>
    <t>non-voting member</t>
  </si>
  <si>
    <t>MEDecision</t>
  </si>
  <si>
    <t>Greg Gehman</t>
  </si>
  <si>
    <t>Medical Micrographics</t>
  </si>
  <si>
    <t>Bryan Jennings</t>
  </si>
  <si>
    <t>MEDITECH, Inc.</t>
  </si>
  <si>
    <t>Phil Businger
John Valutkevich</t>
  </si>
  <si>
    <t>Microsoft</t>
  </si>
  <si>
    <t xml:space="preserve">Kathleen Connor
Bob Agamalian </t>
  </si>
  <si>
    <t>Misys Healthcare Systems</t>
  </si>
  <si>
    <t>John May
Shirley Garcia</t>
  </si>
  <si>
    <t>North American Association of Centeral Cancer Registries</t>
  </si>
  <si>
    <t>Lori Havner</t>
  </si>
  <si>
    <t>National Institute of Standards and Technology (NIST))</t>
  </si>
  <si>
    <t>Bill Majurski</t>
  </si>
  <si>
    <t>Orion Health</t>
  </si>
  <si>
    <t>Scott Danos</t>
  </si>
  <si>
    <t>OZ Systems</t>
  </si>
  <si>
    <t>Terese Finitzo</t>
  </si>
  <si>
    <t>Philips Healthcare</t>
  </si>
  <si>
    <t>Chris Melo</t>
  </si>
  <si>
    <t>Physician Technology Services, Inc.</t>
  </si>
  <si>
    <t>Michael McCoy, MD</t>
  </si>
  <si>
    <t>Polycom, Inc.</t>
  </si>
  <si>
    <t>Dan Bowling</t>
  </si>
  <si>
    <t>Project Performance Corporation</t>
  </si>
  <si>
    <t>Erik Pupo</t>
  </si>
  <si>
    <t>Prosocial Applications, Inc.</t>
  </si>
  <si>
    <t>Public Health Data Standards Consortium</t>
  </si>
  <si>
    <t>Anna Orlova, PhD</t>
  </si>
  <si>
    <t>Roadside Telematics Corporation</t>
  </si>
  <si>
    <t>Lawrence Williams</t>
  </si>
  <si>
    <t>Sabacare Co.</t>
  </si>
  <si>
    <t>Dr. Virginia K. Saba
Luann Whittenberg</t>
  </si>
  <si>
    <t>Senior Heath Inc.</t>
  </si>
  <si>
    <t>Marcia Veenstra</t>
  </si>
  <si>
    <t>Siemens Medical Solutions</t>
  </si>
  <si>
    <t>Lawrence McKnight
James McInnis</t>
  </si>
  <si>
    <t xml:space="preserve">Software AG </t>
  </si>
  <si>
    <t>Seth A. Nylund</t>
  </si>
  <si>
    <t>06.30.09</t>
  </si>
  <si>
    <t>Software Partners LLC</t>
  </si>
  <si>
    <t>Alean Kirnak
Dave Shields</t>
  </si>
  <si>
    <t>Syndicat Interhospitalier de Bretagne (SIB)</t>
  </si>
  <si>
    <t>Isabelle Gibaud</t>
  </si>
  <si>
    <t>University of Applied Science Osnabrueck</t>
  </si>
  <si>
    <t>Daniel Flemming
Ursula Huebner</t>
  </si>
  <si>
    <t>8.21.09</t>
  </si>
  <si>
    <t>Utah Health Information Network (UHIN)</t>
  </si>
  <si>
    <t>Mike Jolley
Doreen Espinoza</t>
  </si>
  <si>
    <t>Veterans Health Administration</t>
  </si>
  <si>
    <t>Vocollect Healthcare Systems, Inc.</t>
  </si>
  <si>
    <t>Chris Winters
Jim Logan
Jim Shearon</t>
  </si>
  <si>
    <t>9.17.09</t>
  </si>
  <si>
    <t>Wisconsin Department of Health Services</t>
  </si>
  <si>
    <t>n.a</t>
  </si>
  <si>
    <t>Quorum</t>
  </si>
  <si>
    <t>Votes Received</t>
  </si>
  <si>
    <t>Abstentions Received</t>
  </si>
  <si>
    <t>Total Votes</t>
  </si>
  <si>
    <t>Pending Organization Membership</t>
  </si>
  <si>
    <t>Agency for Healthcare Research and Quality</t>
  </si>
  <si>
    <t>J. Michael Fitzmaurice, PhD, FACMI</t>
  </si>
  <si>
    <t>American College of Rheumatology</t>
  </si>
  <si>
    <t>Antanya A. Chung, CPC</t>
  </si>
  <si>
    <t>Health Data Security, Inc</t>
  </si>
  <si>
    <t>Kevin M. Coonan, MD</t>
  </si>
  <si>
    <t>Hill-Rom, A Hillenbrand Industry</t>
  </si>
  <si>
    <t>Stephen Klugherz</t>
  </si>
  <si>
    <t>Informatics and Practice Improvement</t>
  </si>
  <si>
    <t>Mureen Allen</t>
  </si>
  <si>
    <t>Inpriva</t>
  </si>
  <si>
    <t>Don Jorgensen</t>
  </si>
  <si>
    <t>Kryptiq Corporation</t>
  </si>
  <si>
    <t>Tyler Blitz</t>
  </si>
  <si>
    <t>Kindred Health</t>
  </si>
  <si>
    <t>Larry Wolf</t>
  </si>
  <si>
    <t>MedComSoft Inc.</t>
  </si>
  <si>
    <t>Jamey Aita</t>
  </si>
  <si>
    <t>MEDHOST Inc.</t>
  </si>
  <si>
    <t>Urvi Randhar
Eric Rock</t>
  </si>
  <si>
    <t>MediNotes Corporation</t>
  </si>
  <si>
    <t>Rick Case</t>
  </si>
  <si>
    <t>NAACCR</t>
  </si>
  <si>
    <t>Lori Havener</t>
  </si>
  <si>
    <t>NextGen Healthcare Information Systems, Inc.</t>
  </si>
  <si>
    <t>Robert Barker</t>
  </si>
  <si>
    <t>Oracle</t>
  </si>
  <si>
    <t>Dan Russler, MD</t>
  </si>
  <si>
    <t>Partnership HealthPlan of California</t>
  </si>
  <si>
    <t>Lyman Dennis</t>
  </si>
  <si>
    <t>Picis</t>
  </si>
  <si>
    <t>John Epler</t>
  </si>
  <si>
    <t>Regenstrief Institute</t>
  </si>
  <si>
    <t>Clement McDonald, MD</t>
  </si>
  <si>
    <t>Registry Widgets</t>
  </si>
  <si>
    <t>Wendy Scharber</t>
  </si>
  <si>
    <t>Sage Software</t>
  </si>
  <si>
    <t>Yogi Deshmukh</t>
  </si>
  <si>
    <t>Standards, e-Health Prgram, MOHLTC</t>
  </si>
  <si>
    <t>Gila Pyke</t>
  </si>
  <si>
    <t>St. John's Health Center, Oncology Unit</t>
  </si>
  <si>
    <t>Alexis Jacobs RN, BSN, PHN</t>
  </si>
  <si>
    <t>Technology Consultant</t>
  </si>
  <si>
    <t>Susan Kerwin RN/MBA, PMP</t>
  </si>
  <si>
    <t>University of California, Davis Medical Center</t>
  </si>
  <si>
    <t>Davera Gabriel, RN</t>
  </si>
  <si>
    <t>University of Kansas, School of Nursing</t>
  </si>
  <si>
    <t>Judith Warren PhD, RN, BC, FAAN, FACMI</t>
  </si>
  <si>
    <t>West Virginia University</t>
  </si>
  <si>
    <t>V. "Juggy" Jagannathan, PhD</t>
  </si>
  <si>
    <t>XPress Technologies</t>
  </si>
  <si>
    <t>Angelo Kastroulis
Adrian Maull</t>
  </si>
  <si>
    <t>Hopsital Corporation of America</t>
  </si>
  <si>
    <t>Darla Miller</t>
  </si>
  <si>
    <t>February F2F Technical Meeting</t>
  </si>
  <si>
    <t>2/1/10-2/4/10</t>
  </si>
  <si>
    <t>Sandy Thames
Tim Morris
Wendy Scharber
John Eichwald
Wendy Blumenthal</t>
  </si>
  <si>
    <t>Janie Bowman-Hayes
Denise Maxwell Downing</t>
  </si>
  <si>
    <t>CIGNA</t>
  </si>
  <si>
    <t>1.22.10</t>
  </si>
  <si>
    <t>Paul Oates
Patty Graves</t>
  </si>
  <si>
    <t>American Academy of Pediatrics</t>
  </si>
  <si>
    <t>Alan Zuckerman</t>
  </si>
  <si>
    <t>Medicity</t>
  </si>
  <si>
    <t>Eric Heflin</t>
  </si>
  <si>
    <t>4.8.10</t>
  </si>
  <si>
    <r>
      <t>IHE's Technical Committee Meetings</t>
    </r>
    <r>
      <rPr>
        <b/>
        <sz val="12"/>
        <rFont val="Arial"/>
        <family val="2"/>
      </rPr>
      <t xml:space="preserve">
April 26 - 30, 2010
RSNA - Oak Brook, IL</t>
    </r>
  </si>
  <si>
    <t>Actual Attendance on-site</t>
  </si>
  <si>
    <t>On-Site</t>
  </si>
  <si>
    <t>WebEx</t>
  </si>
  <si>
    <t>First Name</t>
  </si>
  <si>
    <t>Last Name</t>
  </si>
  <si>
    <t>Company/Org</t>
  </si>
  <si>
    <t>Email Address</t>
  </si>
  <si>
    <t>Mobile #</t>
  </si>
  <si>
    <t>Office #</t>
  </si>
  <si>
    <t>Committee</t>
  </si>
  <si>
    <t>Representing other organization</t>
  </si>
  <si>
    <t>Bringing a Guest</t>
  </si>
  <si>
    <t>Guest Name</t>
  </si>
  <si>
    <t>Guest Company</t>
  </si>
  <si>
    <t>Guest Email</t>
  </si>
  <si>
    <t>Dietary requests</t>
  </si>
  <si>
    <t>First time attending</t>
  </si>
  <si>
    <t>IHE lunch</t>
  </si>
  <si>
    <t>Years involved in IHE</t>
  </si>
  <si>
    <t>Notes</t>
  </si>
  <si>
    <t>Anne</t>
  </si>
  <si>
    <t>Diamond</t>
  </si>
  <si>
    <t>ACOG</t>
  </si>
  <si>
    <t>tbachour@microsoft.com</t>
  </si>
  <si>
    <t>425-273-7504</t>
  </si>
  <si>
    <t>425-705-8583</t>
  </si>
  <si>
    <t>ITI TC, ITI PC</t>
  </si>
  <si>
    <t>None</t>
  </si>
  <si>
    <t>Thomson</t>
  </si>
  <si>
    <t>Kuhn</t>
  </si>
  <si>
    <t>ACP</t>
  </si>
  <si>
    <t>lbain@cdisc.org</t>
  </si>
  <si>
    <t>919-688-6502</t>
  </si>
  <si>
    <t>QRPH TC</t>
  </si>
  <si>
    <t>Robert</t>
  </si>
  <si>
    <t>Horn</t>
  </si>
  <si>
    <t>Agfa Healthcare</t>
  </si>
  <si>
    <t>wblumenthal@cdc.gov</t>
  </si>
  <si>
    <t>none</t>
  </si>
  <si>
    <t>770-488-1131</t>
  </si>
  <si>
    <t>&lt;1</t>
  </si>
  <si>
    <t>George</t>
  </si>
  <si>
    <t>Cole</t>
  </si>
  <si>
    <t>Allscripts</t>
  </si>
  <si>
    <t>tbriksf@us.ibm.com</t>
  </si>
  <si>
    <t>410-241-0589</t>
  </si>
  <si>
    <t>ITI TC</t>
  </si>
  <si>
    <t>Kosher</t>
  </si>
  <si>
    <t>I am actually "Very" strict regarding kosher requirements, related to both preparation and presentation. I can only have food that is prepared by a certified Kosher organization</t>
  </si>
  <si>
    <t>Ana</t>
  </si>
  <si>
    <t>Estelrich</t>
  </si>
  <si>
    <t>ASIP Sant?</t>
  </si>
  <si>
    <t>ana_estelrich@yahoo.ca and ana.estelrich@sante.gouv.fr</t>
  </si>
  <si>
    <t>+33 6 71 51 84 74</t>
  </si>
  <si>
    <t>QRPH PC</t>
  </si>
  <si>
    <t>Manuel</t>
  </si>
  <si>
    <t>Metz</t>
  </si>
  <si>
    <t>george.cole@allscripts.com</t>
  </si>
  <si>
    <t>617-448-1499</t>
  </si>
  <si>
    <t>617-916-1645</t>
  </si>
  <si>
    <t>low fat; no pizza, thanks.</t>
  </si>
  <si>
    <t>Ravi</t>
  </si>
  <si>
    <t>Luthra</t>
  </si>
  <si>
    <t>Axolotl</t>
  </si>
  <si>
    <t>adiamond@acog.org</t>
  </si>
  <si>
    <t>703-969-4017</t>
  </si>
  <si>
    <t>202-863-2444</t>
  </si>
  <si>
    <t>PCC TC, PCC PC</t>
  </si>
  <si>
    <t>Wendy</t>
  </si>
  <si>
    <t>Blumenthal</t>
  </si>
  <si>
    <t>CDC</t>
  </si>
  <si>
    <t>adickerson@himss.org</t>
  </si>
  <si>
    <t>630 544 0378</t>
  </si>
  <si>
    <t>312 915 9233</t>
  </si>
  <si>
    <t>PCC TC, PCC PC, Nursing SC</t>
  </si>
  <si>
    <t>No Lactose</t>
  </si>
  <si>
    <t>John</t>
  </si>
  <si>
    <t>Eichwald</t>
  </si>
  <si>
    <t>jtdonnelly@intepro.biz</t>
  </si>
  <si>
    <t>908-693-7162</t>
  </si>
  <si>
    <t>732-381-0751</t>
  </si>
  <si>
    <t>QRPH PC, PCC PC</t>
  </si>
  <si>
    <t>10+</t>
  </si>
  <si>
    <t>Akaki</t>
  </si>
  <si>
    <t>Lekiachvili</t>
  </si>
  <si>
    <t>jeichwald@cdc.gov</t>
  </si>
  <si>
    <t>404 509-3107</t>
  </si>
  <si>
    <t>404 498-3961</t>
  </si>
  <si>
    <t>Michelle</t>
  </si>
  <si>
    <t>Williamson</t>
  </si>
  <si>
    <t>CDC/NCHS</t>
  </si>
  <si>
    <t>felhofer@charter.net</t>
  </si>
  <si>
    <t>626-707-9626</t>
  </si>
  <si>
    <t>262-628-0302</t>
  </si>
  <si>
    <t>Veggie</t>
  </si>
  <si>
    <t>landen</t>
  </si>
  <si>
    <t>bain</t>
  </si>
  <si>
    <t>cdisc</t>
  </si>
  <si>
    <t>tfinitzo@oz-systems.com</t>
  </si>
  <si>
    <t>214-616-4321</t>
  </si>
  <si>
    <t>214-631-6161 2450</t>
  </si>
  <si>
    <t>QRPH TC, QRPH PC</t>
  </si>
  <si>
    <t>Jeff</t>
  </si>
  <si>
    <t>James</t>
  </si>
  <si>
    <t>Cerner Corp.</t>
  </si>
  <si>
    <t>davera@ucdavis.edu</t>
  </si>
  <si>
    <t>Hongjun</t>
  </si>
  <si>
    <t>Sun</t>
  </si>
  <si>
    <t>DIH Technologies</t>
  </si>
  <si>
    <t>tina_d_groat@uhc.com</t>
  </si>
  <si>
    <t>734-658-4889</t>
  </si>
  <si>
    <t>734-398-7178</t>
  </si>
  <si>
    <t>PCC TC</t>
  </si>
  <si>
    <t>Amit</t>
  </si>
  <si>
    <t>Popat</t>
  </si>
  <si>
    <t>Epic</t>
  </si>
  <si>
    <t>Laura.Heermann@imail.org</t>
  </si>
  <si>
    <t>801-694-2343</t>
  </si>
  <si>
    <t>801-290-6888</t>
  </si>
  <si>
    <t>Charles</t>
  </si>
  <si>
    <t>Parisot</t>
  </si>
  <si>
    <t>GE</t>
  </si>
  <si>
    <t>projnet@gmail.com</t>
  </si>
  <si>
    <t>+613 417 019 557</t>
  </si>
  <si>
    <t>+613 9023 0803</t>
  </si>
  <si>
    <t>Harry</t>
  </si>
  <si>
    <t>Solomon</t>
  </si>
  <si>
    <t>robert.horn@agfa.com</t>
  </si>
  <si>
    <t>978.394.2062</t>
  </si>
  <si>
    <t>978.897.4860</t>
  </si>
  <si>
    <t>Dianne</t>
  </si>
  <si>
    <t>Kessler</t>
  </si>
  <si>
    <t>jjames@cerner.com</t>
  </si>
  <si>
    <t>000 000 0000</t>
  </si>
  <si>
    <t>816 201 5480</t>
  </si>
  <si>
    <t>ITI TC, QRPH TC</t>
  </si>
  <si>
    <t>Moehrke</t>
  </si>
  <si>
    <t>dianne.kessler@med.ge.com</t>
  </si>
  <si>
    <t>224 563 7043</t>
  </si>
  <si>
    <t>847-277-5186</t>
  </si>
  <si>
    <t>Diane</t>
  </si>
  <si>
    <t>Ward</t>
  </si>
  <si>
    <t>diane.m.ward@ge.com</t>
  </si>
  <si>
    <t>708-363-0362</t>
  </si>
  <si>
    <t xml:space="preserve"> </t>
  </si>
  <si>
    <t>Alan</t>
  </si>
  <si>
    <t>Zuckerman</t>
  </si>
  <si>
    <t>Georgetown University</t>
  </si>
  <si>
    <t>aez@georgetown.edu</t>
  </si>
  <si>
    <t>301-442-6581</t>
  </si>
  <si>
    <t>202-687-1611</t>
  </si>
  <si>
    <t>PCC T C</t>
  </si>
  <si>
    <t>Tone</t>
  </si>
  <si>
    <t>Southerland</t>
  </si>
  <si>
    <t>Greenway</t>
  </si>
  <si>
    <t>tkuhn@acponline.org</t>
  </si>
  <si>
    <t>Meatless</t>
  </si>
  <si>
    <t>Audrey</t>
  </si>
  <si>
    <t>Dickerson</t>
  </si>
  <si>
    <t>HIMSS</t>
  </si>
  <si>
    <t>anl5@cdc.gov</t>
  </si>
  <si>
    <t>Jon</t>
  </si>
  <si>
    <t>HIlton</t>
  </si>
  <si>
    <t>HISA</t>
  </si>
  <si>
    <t>coding@gmail.com</t>
  </si>
  <si>
    <t>408-757-5046</t>
  </si>
  <si>
    <t>408-920-0800x123</t>
  </si>
  <si>
    <t>Karen</t>
  </si>
  <si>
    <t>Witting</t>
  </si>
  <si>
    <t>IBM</t>
  </si>
  <si>
    <t>mmccoy@physiciantechnologyservices.com</t>
  </si>
  <si>
    <t>PCC PC</t>
  </si>
  <si>
    <t>good food, good coffee</t>
  </si>
  <si>
    <t>Toby</t>
  </si>
  <si>
    <t>Briks-Fader</t>
  </si>
  <si>
    <t>IBM (Representing SSA)</t>
  </si>
  <si>
    <t>james.mcinnis@siemens.com</t>
  </si>
  <si>
    <t>Donnelly</t>
  </si>
  <si>
    <t>Intepro Solutions</t>
  </si>
  <si>
    <t>manuel.metz@sante.gouv.fr</t>
  </si>
  <si>
    <t>+33 6 72 50 14 88</t>
  </si>
  <si>
    <t>+33 1 58 45 33 65</t>
  </si>
  <si>
    <t>Laura</t>
  </si>
  <si>
    <t>Heermann</t>
  </si>
  <si>
    <t>Intermountain Healthcare</t>
  </si>
  <si>
    <t>jean.millar@imail.org</t>
  </si>
  <si>
    <t>(801) 573-8042</t>
  </si>
  <si>
    <t>(801) 442-2893</t>
  </si>
  <si>
    <t>Jean</t>
  </si>
  <si>
    <t>Millar</t>
  </si>
  <si>
    <t>john.moehrke@med.ge.com</t>
  </si>
  <si>
    <t>920-912-8451</t>
  </si>
  <si>
    <t>Steve</t>
  </si>
  <si>
    <t>Moore</t>
  </si>
  <si>
    <t>Mallinckrodt Institute of Radiology</t>
  </si>
  <si>
    <t>moores@mir.wustl.edu</t>
  </si>
  <si>
    <t>314-265-0229</t>
  </si>
  <si>
    <t>314-747-0325</t>
  </si>
  <si>
    <t>QRPH TC, PCC TC</t>
  </si>
  <si>
    <t>Lynn</t>
  </si>
  <si>
    <t>Felhofer</t>
  </si>
  <si>
    <t>Mallincrodt Institue of Radiology</t>
  </si>
  <si>
    <t>aorlova@jhsph.edu</t>
  </si>
  <si>
    <t>442-824-8440</t>
  </si>
  <si>
    <t>410-614-3463</t>
  </si>
  <si>
    <t>ITI TC, ITI PC, QRPH, PCC TC, PCC PC</t>
  </si>
  <si>
    <t>Teddy</t>
  </si>
  <si>
    <t>Bachour</t>
  </si>
  <si>
    <t>charles;parisot@med.ge.com</t>
  </si>
  <si>
    <t>262 424 3226</t>
  </si>
  <si>
    <t>Terese</t>
  </si>
  <si>
    <t>Finitzo</t>
  </si>
  <si>
    <t>amit@epic.com</t>
  </si>
  <si>
    <t>414-243-4327</t>
  </si>
  <si>
    <t>(608) 410-6366</t>
  </si>
  <si>
    <t>Anna</t>
  </si>
  <si>
    <t>Orlova</t>
  </si>
  <si>
    <t>PHDSC</t>
  </si>
  <si>
    <t>wendy@registrywidgets.com</t>
  </si>
  <si>
    <t>763-439-9408</t>
  </si>
  <si>
    <t>Michael</t>
  </si>
  <si>
    <t>McCoy</t>
  </si>
  <si>
    <t>harry.solomon@ge.com</t>
  </si>
  <si>
    <t>Scharber</t>
  </si>
  <si>
    <t>tonesoutherland@greenwaymedical.com</t>
  </si>
  <si>
    <t>615 838 6827</t>
  </si>
  <si>
    <t>931 381 1497</t>
  </si>
  <si>
    <t>Marcia</t>
  </si>
  <si>
    <t>Veenstra</t>
  </si>
  <si>
    <t>Senior Health Inc</t>
  </si>
  <si>
    <t>david_a_stumpf@uhc.com</t>
  </si>
  <si>
    <t>McInnis</t>
  </si>
  <si>
    <t>Siemens</t>
  </si>
  <si>
    <t>intershell@gmail.com</t>
  </si>
  <si>
    <t>866-611-0686</t>
  </si>
  <si>
    <t>David</t>
  </si>
  <si>
    <t>Stumpf</t>
  </si>
  <si>
    <t>UnitedHealth Group</t>
  </si>
  <si>
    <t>marcia.veenstramsn@gmail.com</t>
  </si>
  <si>
    <t>616-915-9402</t>
  </si>
  <si>
    <t>616-457-0795</t>
  </si>
  <si>
    <t>Tina</t>
  </si>
  <si>
    <t>Groat</t>
  </si>
  <si>
    <t>UnitedHealthcare</t>
  </si>
  <si>
    <t>mwilliamson@cdc.gov</t>
  </si>
  <si>
    <t>301-339-3147</t>
  </si>
  <si>
    <t>301-458-4618</t>
  </si>
  <si>
    <t>Davera</t>
  </si>
  <si>
    <t>Gabriel</t>
  </si>
  <si>
    <t>University of California, Davis</t>
  </si>
  <si>
    <t>sss</t>
  </si>
  <si>
    <t>Add-Ins</t>
  </si>
  <si>
    <t>Company</t>
  </si>
  <si>
    <t>Tobias</t>
  </si>
  <si>
    <t>Pass</t>
  </si>
  <si>
    <t>Tiani Spirit</t>
  </si>
  <si>
    <t xml:space="preserve">Jason </t>
  </si>
  <si>
    <t>Colquett</t>
  </si>
  <si>
    <t>Lori</t>
  </si>
  <si>
    <t>Reed-Fourquet</t>
  </si>
  <si>
    <t>e-Healthsign, LLC</t>
  </si>
  <si>
    <t>Vassil</t>
  </si>
  <si>
    <t>Peytchev</t>
  </si>
  <si>
    <t>Edward</t>
  </si>
  <si>
    <t>Yiu</t>
  </si>
  <si>
    <t>McKesson</t>
  </si>
  <si>
    <t>Bill</t>
  </si>
  <si>
    <t>Majurski</t>
  </si>
  <si>
    <t>NIST</t>
  </si>
  <si>
    <t>Geoff</t>
  </si>
  <si>
    <t>Pascoe</t>
  </si>
  <si>
    <t>Alean</t>
  </si>
  <si>
    <t>Kirnak</t>
  </si>
  <si>
    <t>Software Partners</t>
  </si>
  <si>
    <t>Lisa</t>
  </si>
  <si>
    <t>Celina</t>
  </si>
  <si>
    <t>Roth</t>
  </si>
  <si>
    <t>Maxwell</t>
  </si>
  <si>
    <t>April F2F Technical Meeting</t>
  </si>
  <si>
    <t>4/26/10 - 4/30/10</t>
  </si>
  <si>
    <r>
      <t xml:space="preserve">Tally </t>
    </r>
    <r>
      <rPr>
        <sz val="10"/>
        <rFont val="Arial"/>
        <family val="2"/>
      </rPr>
      <t xml:space="preserve">
</t>
    </r>
    <r>
      <rPr>
        <b/>
        <sz val="12"/>
        <rFont val="Arial"/>
        <family val="2"/>
      </rPr>
      <t>PCC Technical committee</t>
    </r>
    <r>
      <rPr>
        <sz val="10"/>
        <rFont val="Arial"/>
        <family val="2"/>
      </rPr>
      <t xml:space="preserve">
</t>
    </r>
  </si>
  <si>
    <t>X</t>
  </si>
  <si>
    <t>Yvonne</t>
  </si>
  <si>
    <t>Horton</t>
  </si>
  <si>
    <t>Nelson</t>
  </si>
  <si>
    <t>Mary</t>
  </si>
  <si>
    <t>Lewis</t>
  </si>
  <si>
    <t xml:space="preserve">Laritza </t>
  </si>
  <si>
    <t>?</t>
  </si>
  <si>
    <t>Bryan</t>
  </si>
  <si>
    <t>Oshiro</t>
  </si>
  <si>
    <t>Jean Millar
Laura Heermann
Bryan T. Oshiro</t>
  </si>
  <si>
    <t xml:space="preserve">Epic </t>
  </si>
  <si>
    <t>x</t>
  </si>
  <si>
    <t>NexJ Systems Inc.</t>
  </si>
  <si>
    <t>6.11.10</t>
  </si>
  <si>
    <r>
      <t>IHE's Technical Committee Meetings</t>
    </r>
    <r>
      <rPr>
        <b/>
        <sz val="12"/>
        <rFont val="Arial"/>
        <family val="2"/>
      </rPr>
      <t xml:space="preserve">
July 12 - 16, 2010
RSNA - Oak Brook, IL</t>
    </r>
  </si>
  <si>
    <r>
      <t xml:space="preserve">Tally </t>
    </r>
    <r>
      <rPr>
        <b/>
        <sz val="10"/>
        <rFont val="Arial"/>
        <family val="2"/>
      </rPr>
      <t xml:space="preserve">
</t>
    </r>
    <r>
      <rPr>
        <b/>
        <sz val="12"/>
        <rFont val="Arial"/>
        <family val="2"/>
      </rPr>
      <t>ITI Technical Committee</t>
    </r>
    <r>
      <rPr>
        <b/>
        <sz val="10"/>
        <rFont val="Arial"/>
        <family val="2"/>
      </rPr>
      <t xml:space="preserve">
</t>
    </r>
  </si>
  <si>
    <t xml:space="preserve">Actual Attendance on-site - </t>
  </si>
  <si>
    <t>Veggie, Fish is OK</t>
  </si>
  <si>
    <t>a</t>
  </si>
  <si>
    <t>+1.978.897.4860</t>
  </si>
  <si>
    <t>low fat</t>
  </si>
  <si>
    <t>Denise</t>
  </si>
  <si>
    <t>Maxwell-Downing</t>
  </si>
  <si>
    <t>AORN - Association of periOperative Registered Nurses</t>
  </si>
  <si>
    <t>ddowning@aorn.org</t>
  </si>
  <si>
    <t>303-885-1423</t>
  </si>
  <si>
    <t>303-755-6300, ext 216</t>
  </si>
  <si>
    <t>Imran</t>
  </si>
  <si>
    <t>Chaudhri</t>
  </si>
  <si>
    <t>Apixio</t>
  </si>
  <si>
    <t>public@chaudhri.net</t>
  </si>
  <si>
    <t>Shawn</t>
  </si>
  <si>
    <t>Dastmalchi</t>
  </si>
  <si>
    <t>Sylvie</t>
  </si>
  <si>
    <t>COLAS</t>
  </si>
  <si>
    <t>ASIP SantÃ©</t>
  </si>
  <si>
    <t>sylvie.colas@sante.gouv.fr</t>
  </si>
  <si>
    <t>+33 6 84 90 01 69</t>
  </si>
  <si>
    <t>+33 1 58 45 33 75</t>
  </si>
  <si>
    <t>ana_estelrich@yahoo.ca</t>
  </si>
  <si>
    <t>+06 71 51 84 74</t>
  </si>
  <si>
    <t>404-593-8707</t>
  </si>
  <si>
    <t>Arun</t>
  </si>
  <si>
    <t>Srinivasan</t>
  </si>
  <si>
    <t>fos2@cdc.gov</t>
  </si>
  <si>
    <t>CDC EHDI</t>
  </si>
  <si>
    <t>Nathan</t>
  </si>
  <si>
    <t>Gray</t>
  </si>
  <si>
    <t>Cerner</t>
  </si>
  <si>
    <t>nathan.gray@cerner.com</t>
  </si>
  <si>
    <t>ITI TC, ITI PC, QRPH TC, QRPH PC</t>
  </si>
  <si>
    <t>773-857-1056</t>
  </si>
  <si>
    <t>eHealthSign, LLC</t>
  </si>
  <si>
    <t>lfourquet@ehealthsign.com</t>
  </si>
  <si>
    <t>203-435-4348</t>
  </si>
  <si>
    <t>401-387-3181</t>
  </si>
  <si>
    <t>ITI TC, ITI PC, QRPH TC, QRPH PC, PCC PC</t>
  </si>
  <si>
    <t>608-271-9000</t>
  </si>
  <si>
    <t>Unfortunately, I will be able to make it onsite only on Monday. Also, will be able to call in occassionally only on Tuesday through Thursday.</t>
  </si>
  <si>
    <t>Keith</t>
  </si>
  <si>
    <t>Boone</t>
  </si>
  <si>
    <t>keith.boone@ge.com</t>
  </si>
  <si>
    <t>617-640-7007</t>
  </si>
  <si>
    <t>617-519-2076</t>
  </si>
  <si>
    <t>847 277 5186</t>
  </si>
  <si>
    <t>Plan to attend the Perinatal Workflow discussions remotely.</t>
  </si>
  <si>
    <t>Clinical input</t>
  </si>
  <si>
    <t>Jason</t>
  </si>
  <si>
    <t>Colquitt</t>
  </si>
  <si>
    <t>Greenway Medical</t>
  </si>
  <si>
    <t>jasoncolquitt@greenwaymedical.com</t>
  </si>
  <si>
    <t>404-643-6978</t>
  </si>
  <si>
    <t>Greenway Medical Technologies</t>
  </si>
  <si>
    <t>615-838-6927</t>
  </si>
  <si>
    <t>931-381-1497</t>
  </si>
  <si>
    <t>N/A</t>
  </si>
  <si>
    <t>Kosher, Kosher:Dairy or fish only</t>
  </si>
  <si>
    <t xml:space="preserve">Regarding item 26, I will only be able to have Kosher, dairy or fish for the week.  This was worked out very nicely during the last set of meetings (though last time meat/chicken dishes were OK as well).  Please have somone call me if this is an issue. I </t>
  </si>
  <si>
    <t>IHE - See Steve Moore</t>
  </si>
  <si>
    <t>LisaRNelson@cox.net</t>
  </si>
  <si>
    <t xml:space="preserve">Yvonne,  I am going to be working for Steve Moore as a Project Manager for the QRPH Domain and doing the Test Development for the Cardiology Domain.  Please Contact Steve Moore if you have any additional questions about my participation.  This will be my </t>
  </si>
  <si>
    <t>Jose</t>
  </si>
  <si>
    <t>Mussi</t>
  </si>
  <si>
    <t>IHE Canada</t>
  </si>
  <si>
    <t>jmussi@jrspartners.com</t>
  </si>
  <si>
    <t>(416) 802-3949</t>
  </si>
  <si>
    <t>low carb/sugar</t>
  </si>
  <si>
    <t>Klaver</t>
  </si>
  <si>
    <t>Initiate an IBM Company</t>
  </si>
  <si>
    <t>bklaver@us.ibm.com</t>
  </si>
  <si>
    <t>(815)954-1698</t>
  </si>
  <si>
    <t>(312)395-1227</t>
  </si>
  <si>
    <t>Initiate's General Interest</t>
  </si>
  <si>
    <t>IntePro Solutions Inc</t>
  </si>
  <si>
    <t>ITI PC, QRPH PC, PCC PC</t>
  </si>
  <si>
    <t>Heermann Langford</t>
  </si>
  <si>
    <t>Mallinckrodt Institue of Radiology</t>
  </si>
  <si>
    <t>262-707-9626</t>
  </si>
  <si>
    <t>Ilia</t>
  </si>
  <si>
    <t>Fortunov</t>
  </si>
  <si>
    <t>iliaf@microsoft.com</t>
  </si>
  <si>
    <t>+44 7802 881 805</t>
  </si>
  <si>
    <t>+44 118 909 3416</t>
  </si>
  <si>
    <t>Continuing the work of Teddy Bachour from Microsoft</t>
  </si>
  <si>
    <t>Bright</t>
  </si>
  <si>
    <t>NexJ Inc.</t>
  </si>
  <si>
    <t>laura.bright@nexj.com</t>
  </si>
  <si>
    <t>416 222-5611 x322</t>
  </si>
  <si>
    <t>cheese</t>
  </si>
  <si>
    <t>bmajur@gmail.com</t>
  </si>
  <si>
    <t>301 975-2931</t>
  </si>
  <si>
    <t>bill</t>
  </si>
  <si>
    <t>Not sure if I filled this out earlier.  Could be a duplicate.</t>
  </si>
  <si>
    <t>Nitin</t>
  </si>
  <si>
    <t>Kunte</t>
  </si>
  <si>
    <t>nkunte@oz-systems.com</t>
  </si>
  <si>
    <t>214-631-6161</t>
  </si>
  <si>
    <t>443-824-8440</t>
  </si>
  <si>
    <t>Ed</t>
  </si>
  <si>
    <t>ed@registrywidgets.com</t>
  </si>
  <si>
    <t>Nichole</t>
  </si>
  <si>
    <t>Drye-Mayo</t>
  </si>
  <si>
    <t>RSNA</t>
  </si>
  <si>
    <t>ndryemayo@rsna.org</t>
  </si>
  <si>
    <t>630-809-9498</t>
  </si>
  <si>
    <t>630-368-3762</t>
  </si>
  <si>
    <t>Senior Health Inv</t>
  </si>
  <si>
    <t>Request Nursing Subcommittee agenda time on Mon. or/and Tues.</t>
  </si>
  <si>
    <t>Jim</t>
  </si>
  <si>
    <t>akirnak@swpartners.com</t>
  </si>
  <si>
    <t>760-419-8436</t>
  </si>
  <si>
    <t>760-944-8436 x18</t>
  </si>
  <si>
    <t>ITI TC, PCC TC</t>
  </si>
  <si>
    <t>no red meat</t>
  </si>
  <si>
    <t>Tiani SPIRIT GmbH</t>
  </si>
  <si>
    <t>tobias.pass@tiani-spirit.com</t>
  </si>
  <si>
    <t>ITI TC, ITI PC, QRPH TC, QRPH PC, PCC TC, PCC PC</t>
  </si>
  <si>
    <t>Mimi</t>
  </si>
  <si>
    <t>Haberfelde</t>
  </si>
  <si>
    <t>VA Office of nursing Services</t>
  </si>
  <si>
    <t>Mimi.Haberfelde@va.gov</t>
  </si>
  <si>
    <t>415-336-9422</t>
  </si>
  <si>
    <t>415-464-9944</t>
  </si>
  <si>
    <t>Nursing</t>
  </si>
  <si>
    <t>214-631-6161 -2450</t>
  </si>
  <si>
    <t>PCC TC, PCC PC, IHE Nursing SC</t>
  </si>
  <si>
    <t>July F2F Technical Meeting</t>
  </si>
  <si>
    <t>7/12/10-
7/15/10</t>
  </si>
  <si>
    <t>Audrey Dickerson</t>
  </si>
  <si>
    <t>Imran Chaudhri</t>
  </si>
  <si>
    <t>PCC Decision/ Vote- Vol. 1 CP for Final Text</t>
  </si>
  <si>
    <r>
      <t>Laura Bright,</t>
    </r>
    <r>
      <rPr>
        <b/>
        <sz val="10"/>
        <rFont val="Arial"/>
        <family val="2"/>
      </rPr>
      <t xml:space="preserve"> Co-Chair</t>
    </r>
    <r>
      <rPr>
        <sz val="10"/>
        <rFont val="Arial"/>
        <family val="2"/>
      </rPr>
      <t xml:space="preserve">
Jeff Hau</t>
    </r>
  </si>
  <si>
    <r>
      <t>Laura Heermann,</t>
    </r>
    <r>
      <rPr>
        <b/>
        <sz val="10"/>
        <rFont val="Arial"/>
        <family val="2"/>
      </rPr>
      <t xml:space="preserve"> Co-Chair</t>
    </r>
    <r>
      <rPr>
        <sz val="10"/>
        <rFont val="Arial"/>
        <family val="2"/>
      </rPr>
      <t xml:space="preserve">
Jean Millar
Bryan T. Oshiro</t>
    </r>
  </si>
  <si>
    <t>Towson University</t>
  </si>
  <si>
    <t>Philip DePalo</t>
  </si>
  <si>
    <t>9.14.10</t>
  </si>
  <si>
    <t>November F2F - Arlington</t>
  </si>
  <si>
    <t>11/18/10 -11/19/10</t>
  </si>
  <si>
    <t>PCC  Technical</t>
  </si>
  <si>
    <t>Landen</t>
  </si>
  <si>
    <t>Bain</t>
  </si>
  <si>
    <t>CDISC</t>
  </si>
  <si>
    <t>Soeren</t>
  </si>
  <si>
    <t>Bittins</t>
  </si>
  <si>
    <t>Fraunhofer ISST</t>
  </si>
  <si>
    <t>Jeorg</t>
  </si>
  <si>
    <t>Caumanns</t>
  </si>
  <si>
    <t>Geert</t>
  </si>
  <si>
    <t>Claeys</t>
  </si>
  <si>
    <t>agfa healthcare</t>
  </si>
  <si>
    <t>Arianna</t>
  </si>
  <si>
    <t>Cocchiglia</t>
  </si>
  <si>
    <t>ArsenÃ l.IT</t>
  </si>
  <si>
    <t>SYLVIE</t>
  </si>
  <si>
    <t>Patty</t>
  </si>
  <si>
    <t>Craig</t>
  </si>
  <si>
    <t>The Joint Commission / HIMSS rep</t>
  </si>
  <si>
    <t>Didi</t>
  </si>
  <si>
    <t>Davis</t>
  </si>
  <si>
    <t>Serendipity Health, LLC</t>
  </si>
  <si>
    <t>Philip</t>
  </si>
  <si>
    <t>DePalo</t>
  </si>
  <si>
    <t>ILIA</t>
  </si>
  <si>
    <t>Nicholas</t>
  </si>
  <si>
    <t>Gawrit</t>
  </si>
  <si>
    <t>heartbase, inc.</t>
  </si>
  <si>
    <t>Christopher</t>
  </si>
  <si>
    <t>Kenworthy</t>
  </si>
  <si>
    <t>Nikolay</t>
  </si>
  <si>
    <t>Lipskiy</t>
  </si>
  <si>
    <t>JRS Partners Inc</t>
  </si>
  <si>
    <t>Daren</t>
  </si>
  <si>
    <t>Nicholson</t>
  </si>
  <si>
    <t>Axolotl Corp</t>
  </si>
  <si>
    <t>Nusbaum</t>
  </si>
  <si>
    <t>MH Nusbaum &amp; Associates Ltd.</t>
  </si>
  <si>
    <t>Public Health Data Standards Cons</t>
  </si>
  <si>
    <t>Geoffrey</t>
  </si>
  <si>
    <t>Philips</t>
  </si>
  <si>
    <t>Rica</t>
  </si>
  <si>
    <t>ASIP</t>
  </si>
  <si>
    <t>Martin</t>
  </si>
  <si>
    <t>Rosner</t>
  </si>
  <si>
    <t>Registry Widgets, Inc.</t>
  </si>
  <si>
    <t>Sean</t>
  </si>
  <si>
    <t>Smith</t>
  </si>
  <si>
    <t>Daniel</t>
  </si>
  <si>
    <t>Trainor</t>
  </si>
  <si>
    <t>Luca</t>
  </si>
  <si>
    <t>Zalunardo</t>
  </si>
  <si>
    <t>2/7/11-2/10/11</t>
  </si>
  <si>
    <t>Mon. Feb. 7, 2011</t>
  </si>
  <si>
    <t>Tue. Feb. 8, 2011</t>
  </si>
  <si>
    <t>Wed. Feb. 9, 2010</t>
  </si>
  <si>
    <t>Thurs. Feb. 10, 2010</t>
  </si>
  <si>
    <t>On-site</t>
  </si>
  <si>
    <t>NexJ Systems</t>
  </si>
  <si>
    <t>ESTELRICH</t>
  </si>
  <si>
    <t>Phast</t>
  </si>
  <si>
    <t>Eric</t>
  </si>
  <si>
    <t>Heflin</t>
  </si>
  <si>
    <t>Agfa</t>
  </si>
  <si>
    <t>Jaroslaw</t>
  </si>
  <si>
    <t>Kazmierczak</t>
  </si>
  <si>
    <t>Microsoft Health Solutions Group</t>
  </si>
  <si>
    <t>Margie</t>
  </si>
  <si>
    <t>Kennedy</t>
  </si>
  <si>
    <t>Canada Health Infoway</t>
  </si>
  <si>
    <t>Paul</t>
  </si>
  <si>
    <t>Koster</t>
  </si>
  <si>
    <t>Oz Systems</t>
  </si>
  <si>
    <t>Derrick</t>
  </si>
  <si>
    <t>Leung</t>
  </si>
  <si>
    <t>Ideature Consulting Inc.</t>
  </si>
  <si>
    <t>Asip SantÃ©</t>
  </si>
  <si>
    <t>Murphy</t>
  </si>
  <si>
    <t>JRS Partners</t>
  </si>
  <si>
    <t>M.H. Nusbaum &amp; Associates Ltd.</t>
  </si>
  <si>
    <t>Ron</t>
  </si>
  <si>
    <t>Parker</t>
  </si>
  <si>
    <t>Canada Health Infoway Inc.</t>
  </si>
  <si>
    <t>Saravana</t>
  </si>
  <si>
    <t>Rajan</t>
  </si>
  <si>
    <t>Bell Canada /  Viskar</t>
  </si>
  <si>
    <t>Saverio</t>
  </si>
  <si>
    <t>Rinaldi</t>
  </si>
  <si>
    <t>Consulting Cadre</t>
  </si>
  <si>
    <t>Claudio</t>
  </si>
  <si>
    <t>Saccavini</t>
  </si>
  <si>
    <t>Rick</t>
  </si>
  <si>
    <t>Stroobosscher</t>
  </si>
  <si>
    <t>Karos Health</t>
  </si>
  <si>
    <t>Did not RSVP</t>
  </si>
  <si>
    <t xml:space="preserve">Philip </t>
  </si>
  <si>
    <t>PCC Technical Committee F2F Attendance - Toronto</t>
  </si>
  <si>
    <t>Spellman</t>
  </si>
  <si>
    <t>Ricca</t>
  </si>
  <si>
    <t>Asip Sante</t>
  </si>
  <si>
    <t>Sotherland</t>
  </si>
  <si>
    <t>Jungers</t>
  </si>
  <si>
    <t xml:space="preserve">Mallinckrodt Institute </t>
  </si>
  <si>
    <t>Mike</t>
  </si>
  <si>
    <t xml:space="preserve">Virginia </t>
  </si>
  <si>
    <t>Saba</t>
  </si>
  <si>
    <t xml:space="preserve">Luann </t>
  </si>
  <si>
    <t>Wittenburg</t>
  </si>
  <si>
    <t>Association Réseau Phast</t>
  </si>
  <si>
    <t>Ana Estelrich</t>
  </si>
  <si>
    <t xml:space="preserve">
Charles Rica
Manuel Metz</t>
  </si>
  <si>
    <t>Downing</t>
  </si>
  <si>
    <t>AORN</t>
  </si>
  <si>
    <t>5/2/11 - 5/5/11</t>
  </si>
  <si>
    <t>May 2011 F2F Technical Meeting</t>
  </si>
  <si>
    <t>Feb. F2F Technical Meeting - Toronto</t>
  </si>
  <si>
    <r>
      <t>IHE's Technical Committee Meetings</t>
    </r>
    <r>
      <rPr>
        <b/>
        <sz val="12"/>
        <rFont val="Arial"/>
        <family val="2"/>
      </rPr>
      <t xml:space="preserve">
May 2- 6, 2011
RSNA - Oak Brook, IL</t>
    </r>
  </si>
  <si>
    <r>
      <t xml:space="preserve">Tally </t>
    </r>
    <r>
      <rPr>
        <b/>
        <sz val="10"/>
        <rFont val="Arial"/>
        <family val="2"/>
      </rPr>
      <t xml:space="preserve">
</t>
    </r>
    <r>
      <rPr>
        <b/>
        <sz val="12"/>
        <rFont val="Arial"/>
        <family val="2"/>
      </rPr>
      <t>PCC Technical Committee</t>
    </r>
    <r>
      <rPr>
        <b/>
        <sz val="10"/>
        <rFont val="Arial"/>
        <family val="2"/>
      </rPr>
      <t xml:space="preserve">
</t>
    </r>
  </si>
  <si>
    <t>Evans</t>
  </si>
  <si>
    <t>Arsen`al.IT</t>
  </si>
  <si>
    <r>
      <t xml:space="preserve">Arsen`a l.IT   </t>
    </r>
    <r>
      <rPr>
        <i/>
        <sz val="11"/>
        <color indexed="8"/>
        <rFont val="Calibri"/>
        <family val="2"/>
      </rPr>
      <t>(Guest of Luca Saccavini)</t>
    </r>
  </si>
  <si>
    <t>ASIP Sant`e</t>
  </si>
  <si>
    <t>CDC/National Center for Health Statistics</t>
  </si>
  <si>
    <t>Jan</t>
  </si>
  <si>
    <t>Moyers</t>
  </si>
  <si>
    <t>IHE</t>
  </si>
  <si>
    <t>JRS Partners/IHE Canada</t>
  </si>
  <si>
    <t>LOTS, LLC  (working for WUSTL and IHE)</t>
  </si>
  <si>
    <t>Lance</t>
  </si>
  <si>
    <t>Rodela</t>
  </si>
  <si>
    <r>
      <t xml:space="preserve">Medicity   </t>
    </r>
    <r>
      <rPr>
        <i/>
        <sz val="11"/>
        <color indexed="8"/>
        <rFont val="Calibri"/>
        <family val="2"/>
      </rPr>
      <t>(Guest of Eric Heflin)</t>
    </r>
  </si>
  <si>
    <t>NexJ Systems Inc</t>
  </si>
  <si>
    <t>Elliott</t>
  </si>
  <si>
    <t>Lavy</t>
  </si>
  <si>
    <t>QuadraMed Corporation</t>
  </si>
  <si>
    <r>
      <t xml:space="preserve">Registry Widgets, Inc. </t>
    </r>
    <r>
      <rPr>
        <i/>
        <sz val="11"/>
        <color indexed="8"/>
        <rFont val="Calibri"/>
        <family val="2"/>
      </rPr>
      <t xml:space="preserve"> (Guest of Wendy S.)</t>
    </r>
  </si>
  <si>
    <t xml:space="preserve">n.a. </t>
  </si>
  <si>
    <t>Vote to Approve all CPs</t>
  </si>
  <si>
    <t>Vote to Move Profiles</t>
  </si>
  <si>
    <t>Catherine Hoang
Holly Miller</t>
  </si>
  <si>
    <t>Keith Boone
John Moerke
Charles Parisot
Dianne Kessler
Diane Ward
Harry Solomon</t>
  </si>
  <si>
    <t>Calvin Dodge, Elaine Blechman</t>
  </si>
  <si>
    <t>Covisint</t>
  </si>
  <si>
    <t>Peter Gilbert</t>
  </si>
  <si>
    <t>6.15.11</t>
  </si>
  <si>
    <t>Wellogic</t>
  </si>
  <si>
    <t>Kumar Swaminathan</t>
  </si>
  <si>
    <t>7.14.11</t>
  </si>
  <si>
    <t>7/18/11 - 7/22/11</t>
  </si>
  <si>
    <t>Steve Moore
Lynn Felhofer
Lisa Nelson
Mary Jungers</t>
  </si>
  <si>
    <t xml:space="preserve">Actual Attendance on-site </t>
  </si>
  <si>
    <t>Emma</t>
  </si>
  <si>
    <t>Jones</t>
  </si>
  <si>
    <t>Medicity/NHIN</t>
  </si>
  <si>
    <t>Senior Health</t>
  </si>
  <si>
    <t>SUMMARY</t>
  </si>
  <si>
    <t>On Site</t>
  </si>
  <si>
    <t>Web Ex</t>
  </si>
  <si>
    <r>
      <t xml:space="preserve">Tally </t>
    </r>
    <r>
      <rPr>
        <b/>
        <sz val="10"/>
        <rFont val="Arial"/>
        <family val="2"/>
      </rPr>
      <t xml:space="preserve">
</t>
    </r>
    <r>
      <rPr>
        <b/>
        <sz val="12"/>
        <rFont val="Arial"/>
        <family val="2"/>
      </rPr>
      <t xml:space="preserve"> PCC Technical Committee</t>
    </r>
    <r>
      <rPr>
        <b/>
        <sz val="10"/>
        <rFont val="Arial"/>
        <family val="2"/>
      </rPr>
      <t xml:space="preserve">
</t>
    </r>
  </si>
  <si>
    <t>Marsha</t>
  </si>
  <si>
    <t>Southerford</t>
  </si>
  <si>
    <t>Phillip</t>
  </si>
  <si>
    <t>DePaulo</t>
  </si>
  <si>
    <r>
      <t>IHE's PCC Technical Committee Meetings</t>
    </r>
    <r>
      <rPr>
        <b/>
        <sz val="12"/>
        <rFont val="Arial"/>
        <family val="2"/>
      </rPr>
      <t xml:space="preserve">
July 18 - 22, 2011
RSNA - Oak Brook, IL</t>
    </r>
  </si>
  <si>
    <r>
      <t>Vote to move all Profiles to PC</t>
    </r>
    <r>
      <rPr>
        <b/>
        <sz val="8"/>
        <rFont val="Arial"/>
        <family val="2"/>
      </rPr>
      <t xml:space="preserve"> </t>
    </r>
  </si>
  <si>
    <t>11.15.11
11.16.11</t>
  </si>
  <si>
    <t>(A)</t>
  </si>
  <si>
    <t>Seth Foldy MD MPH
Denise Webb</t>
  </si>
  <si>
    <t>10.2.09</t>
  </si>
  <si>
    <t>Arsenal IT</t>
  </si>
  <si>
    <t>Celina Roth
LaVerne Palmer
Jim St. Clair</t>
  </si>
  <si>
    <t>moxeHealth, LLC</t>
  </si>
  <si>
    <t>3.23.12</t>
  </si>
  <si>
    <t>Mark Olschesky
Dan Wilson</t>
  </si>
  <si>
    <t>Datuit</t>
  </si>
  <si>
    <t>Gordon Raup</t>
  </si>
  <si>
    <t>2.16.12</t>
  </si>
  <si>
    <t>Tone Southerland
Jason Colquitt
Daemon Whittenburg</t>
  </si>
  <si>
    <t>THSA</t>
  </si>
  <si>
    <t>Topicus</t>
  </si>
  <si>
    <t>Vincent van Pelt</t>
  </si>
  <si>
    <r>
      <t>IHE's PCC Technical Committee Meetings</t>
    </r>
    <r>
      <rPr>
        <b/>
        <sz val="12"/>
        <rFont val="Arial"/>
        <family val="2"/>
      </rPr>
      <t xml:space="preserve">
April 30-May 4, 2012
RSNA - Oak Brook, IL</t>
    </r>
  </si>
  <si>
    <t>Apr</t>
  </si>
  <si>
    <t>George Cole
Emma Jones
Ron Keen
Jacob Reider
Stephen Martin</t>
  </si>
  <si>
    <t>Moving PCC Profiles to Trial Implementation</t>
  </si>
  <si>
    <t>7.26.12</t>
  </si>
  <si>
    <t>7.16.12-
7.20.12</t>
  </si>
  <si>
    <t>4.31.12 - 5.04.12</t>
  </si>
  <si>
    <t>2.06.12 - 2.09.12</t>
  </si>
  <si>
    <t>Claudio Saccavini
Mauro Zanardini
Valentina Ferrarini</t>
  </si>
  <si>
    <t>Forecare</t>
  </si>
  <si>
    <t>7.18.09</t>
  </si>
  <si>
    <t>4.09.09</t>
  </si>
  <si>
    <t>11.16.09</t>
  </si>
  <si>
    <t>Tech Proposal Evaluation Mtg</t>
  </si>
  <si>
    <t>Volume 1 Finalization  Mtg</t>
  </si>
  <si>
    <t>Public Comment 1 Meeting</t>
  </si>
  <si>
    <t>Prep for TI and Issuance Mtg</t>
  </si>
  <si>
    <t>8.1.12</t>
  </si>
  <si>
    <t>Tele monitor &amp; eReferral Vote to move to TI</t>
  </si>
  <si>
    <t>A</t>
  </si>
  <si>
    <t>Mark Sink,  
Walco van Loon,
 Rick Riemer</t>
  </si>
  <si>
    <t>2012-2014 Co-Chair Elections</t>
  </si>
  <si>
    <t>8/2-8/16</t>
  </si>
  <si>
    <t xml:space="preserve">Agence eSanté G.I.E. </t>
  </si>
  <si>
    <t>9.19.12</t>
  </si>
  <si>
    <t>Heiko Zimmermann                                     Pascale Lucas</t>
  </si>
  <si>
    <t>mVisium</t>
  </si>
  <si>
    <t>Praveen Dala</t>
  </si>
  <si>
    <t>InterMetro Industries Corp.</t>
  </si>
  <si>
    <t>Aaron Roesler               Ramon Rodriguez</t>
  </si>
  <si>
    <t>Loran s.r.l.</t>
  </si>
  <si>
    <t>Nicola Lorusso</t>
  </si>
  <si>
    <t>10.11.12</t>
  </si>
  <si>
    <t>Onetonet srl</t>
  </si>
  <si>
    <t>Augusto Ruggeri
Luca Favaro</t>
  </si>
  <si>
    <t xml:space="preserve">Thomson Kuhn               Michael Barr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</si>
</sst>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44" x14ac:knownFonts="1">
    <font>
      <sz val="10"/>
      <name val="Arial"/>
    </font>
    <font>
      <sz val="10"/>
      <name val="Arial"/>
      <family val="2"/>
    </font>
    <font>
      <b/>
      <sz val="10"/>
      <name val="Arial"/>
      <family val="2"/>
    </font>
    <font>
      <u/>
      <sz val="10"/>
      <color indexed="12"/>
      <name val="Arial"/>
      <family val="2"/>
    </font>
    <font>
      <b/>
      <sz val="10"/>
      <name val="Arial"/>
      <family val="2"/>
    </font>
    <font>
      <sz val="10"/>
      <name val="Arial"/>
      <family val="2"/>
    </font>
    <font>
      <b/>
      <sz val="10"/>
      <color indexed="10"/>
      <name val="Arial"/>
      <family val="2"/>
    </font>
    <font>
      <b/>
      <sz val="10"/>
      <color indexed="10"/>
      <name val="Arial"/>
      <family val="2"/>
    </font>
    <font>
      <sz val="8"/>
      <name val="Arial"/>
      <family val="2"/>
    </font>
    <font>
      <b/>
      <sz val="14"/>
      <name val="Arial"/>
      <family val="2"/>
    </font>
    <font>
      <b/>
      <sz val="12"/>
      <name val="Arial"/>
      <family val="2"/>
    </font>
    <font>
      <b/>
      <u/>
      <sz val="10"/>
      <name val="Arial"/>
      <family val="2"/>
    </font>
    <font>
      <b/>
      <sz val="11"/>
      <name val="Arial"/>
      <family val="2"/>
    </font>
    <font>
      <sz val="11"/>
      <name val="Arial"/>
      <family val="2"/>
    </font>
    <font>
      <sz val="10"/>
      <name val="Arial"/>
      <family val="2"/>
    </font>
    <font>
      <u/>
      <sz val="10"/>
      <color indexed="12"/>
      <name val="Arial"/>
      <family val="2"/>
    </font>
    <font>
      <sz val="11"/>
      <color indexed="8"/>
      <name val="Calibri"/>
      <family val="2"/>
    </font>
    <font>
      <b/>
      <u/>
      <sz val="12"/>
      <name val="Arial"/>
      <family val="2"/>
    </font>
    <font>
      <sz val="10"/>
      <name val="Tahoma"/>
      <family val="2"/>
    </font>
    <font>
      <i/>
      <sz val="11"/>
      <color indexed="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indexed="52"/>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indexed="56"/>
      <name val="Calibri"/>
      <family val="2"/>
      <scheme val="minor"/>
    </font>
    <font>
      <b/>
      <sz val="13"/>
      <color indexed="56"/>
      <name val="Calibri"/>
      <family val="2"/>
      <scheme val="minor"/>
    </font>
    <font>
      <b/>
      <sz val="11"/>
      <color indexed="56"/>
      <name val="Calibri"/>
      <family val="2"/>
      <scheme val="minor"/>
    </font>
    <font>
      <sz val="11"/>
      <color rgb="FF3F3F76"/>
      <name val="Calibri"/>
      <family val="2"/>
      <scheme val="minor"/>
    </font>
    <font>
      <sz val="11"/>
      <color indexed="52"/>
      <name val="Calibri"/>
      <family val="2"/>
      <scheme val="minor"/>
    </font>
    <font>
      <sz val="11"/>
      <color indexed="60"/>
      <name val="Calibri"/>
      <family val="2"/>
      <scheme val="minor"/>
    </font>
    <font>
      <b/>
      <sz val="11"/>
      <color rgb="FF3F3F3F"/>
      <name val="Calibri"/>
      <family val="2"/>
      <scheme val="minor"/>
    </font>
    <font>
      <b/>
      <sz val="18"/>
      <color indexed="56"/>
      <name val="Cambria"/>
      <family val="2"/>
      <scheme val="major"/>
    </font>
    <font>
      <b/>
      <sz val="11"/>
      <color theme="1"/>
      <name val="Calibri"/>
      <family val="2"/>
      <scheme val="minor"/>
    </font>
    <font>
      <sz val="11"/>
      <color rgb="FFFF0000"/>
      <name val="Calibri"/>
      <family val="2"/>
      <scheme val="minor"/>
    </font>
    <font>
      <b/>
      <sz val="10"/>
      <color rgb="FFFF0000"/>
      <name val="Arial"/>
      <family val="2"/>
    </font>
    <font>
      <b/>
      <sz val="8"/>
      <name val="Arial"/>
      <family val="2"/>
    </font>
    <font>
      <u/>
      <sz val="10"/>
      <color theme="0"/>
      <name val="Arial"/>
      <family val="2"/>
    </font>
    <font>
      <sz val="10"/>
      <color theme="0"/>
      <name val="Arial"/>
      <family val="2"/>
    </font>
    <font>
      <b/>
      <sz val="10"/>
      <color theme="0"/>
      <name val="Arial"/>
      <family val="2"/>
    </font>
    <font>
      <sz val="10"/>
      <color rgb="FFFF0000"/>
      <name val="Arial"/>
      <family val="2"/>
    </font>
    <font>
      <u/>
      <sz val="10"/>
      <color theme="4"/>
      <name val="Arial"/>
      <family val="2"/>
    </font>
  </fonts>
  <fills count="3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bgColor indexed="64"/>
      </patternFill>
    </fill>
    <fill>
      <patternFill patternType="solid">
        <fgColor indexed="8"/>
        <bgColor indexed="64"/>
      </patternFill>
    </fill>
    <fill>
      <patternFill patternType="solid">
        <fgColor indexed="9"/>
        <bgColor indexed="64"/>
      </patternFill>
    </fill>
    <fill>
      <patternFill patternType="solid">
        <fgColor indexed="61"/>
        <bgColor indexed="64"/>
      </patternFill>
    </fill>
    <fill>
      <patternFill patternType="solid">
        <fgColor indexed="11"/>
        <bgColor indexed="64"/>
      </patternFill>
    </fill>
    <fill>
      <patternFill patternType="solid">
        <fgColor theme="8" tint="0.79998168889431442"/>
        <bgColor indexed="65"/>
      </patternFill>
    </fill>
    <fill>
      <patternFill patternType="solid">
        <fgColor theme="5" tint="0.59999389629810485"/>
        <bgColor indexed="65"/>
      </patternFill>
    </fill>
    <fill>
      <patternFill patternType="solid">
        <fgColor theme="8"/>
      </patternFill>
    </fill>
    <fill>
      <patternFill patternType="solid">
        <fgColor rgb="FFA5A5A5"/>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1"/>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rgb="FF92D050"/>
        <bgColor indexed="64"/>
      </patternFill>
    </fill>
    <fill>
      <patternFill patternType="solid">
        <fgColor rgb="FF7030A0"/>
        <bgColor indexed="64"/>
      </patternFill>
    </fill>
  </fills>
  <borders count="28">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8"/>
      </left>
      <right style="thin">
        <color indexed="8"/>
      </right>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medium">
        <color indexed="64"/>
      </bottom>
      <diagonal/>
    </border>
  </borders>
  <cellStyleXfs count="46">
    <xf numFmtId="0" fontId="0" fillId="0" borderId="0"/>
    <xf numFmtId="0" fontId="20" fillId="2"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24"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25" borderId="0" applyNumberFormat="0" applyBorder="0" applyAlignment="0" applyProtection="0"/>
    <xf numFmtId="0" fontId="20" fillId="9" borderId="0" applyNumberFormat="0" applyBorder="0" applyAlignment="0" applyProtection="0"/>
    <xf numFmtId="0" fontId="20" fillId="5" borderId="0" applyNumberFormat="0" applyBorder="0" applyAlignment="0" applyProtection="0"/>
    <xf numFmtId="0" fontId="20" fillId="7" borderId="0" applyNumberFormat="0" applyBorder="0" applyAlignment="0" applyProtection="0"/>
    <xf numFmtId="0" fontId="20" fillId="10" borderId="0" applyNumberFormat="0" applyBorder="0" applyAlignment="0" applyProtection="0"/>
    <xf numFmtId="0" fontId="21" fillId="11"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2" borderId="0" applyNumberFormat="0" applyBorder="0" applyAlignment="0" applyProtection="0"/>
    <xf numFmtId="0" fontId="21" fillId="26" borderId="0" applyNumberFormat="0" applyBorder="0" applyAlignment="0" applyProtection="0"/>
    <xf numFmtId="0" fontId="21" fillId="18" borderId="0" applyNumberFormat="0" applyBorder="0" applyAlignment="0" applyProtection="0"/>
    <xf numFmtId="0" fontId="22" fillId="3" borderId="0" applyNumberFormat="0" applyBorder="0" applyAlignment="0" applyProtection="0"/>
    <xf numFmtId="0" fontId="23" fillId="6" borderId="22" applyNumberFormat="0" applyAlignment="0" applyProtection="0"/>
    <xf numFmtId="0" fontId="24" fillId="27" borderId="23" applyNumberFormat="0" applyAlignment="0" applyProtection="0"/>
    <xf numFmtId="0" fontId="25" fillId="0" borderId="0" applyNumberFormat="0" applyFill="0" applyBorder="0" applyAlignment="0" applyProtection="0"/>
    <xf numFmtId="0" fontId="26" fillId="4" borderId="0" applyNumberFormat="0" applyBorder="0" applyAlignment="0" applyProtection="0"/>
    <xf numFmtId="0" fontId="27" fillId="0" borderId="1" applyNumberFormat="0" applyFill="0" applyAlignment="0" applyProtection="0"/>
    <xf numFmtId="0" fontId="28" fillId="0" borderId="2" applyNumberFormat="0" applyFill="0" applyAlignment="0" applyProtection="0"/>
    <xf numFmtId="0" fontId="29" fillId="0" borderId="3" applyNumberFormat="0" applyFill="0" applyAlignment="0" applyProtection="0"/>
    <xf numFmtId="0" fontId="29" fillId="0" borderId="0" applyNumberFormat="0" applyFill="0" applyBorder="0" applyAlignment="0" applyProtection="0"/>
    <xf numFmtId="0" fontId="3" fillId="0" borderId="0" applyNumberFormat="0" applyFill="0" applyBorder="0" applyAlignment="0" applyProtection="0">
      <alignment vertical="top"/>
      <protection locked="0"/>
    </xf>
    <xf numFmtId="0" fontId="15" fillId="0" borderId="0" applyNumberFormat="0" applyFill="0" applyBorder="0" applyAlignment="0" applyProtection="0"/>
    <xf numFmtId="0" fontId="30" fillId="6" borderId="22" applyNumberFormat="0" applyAlignment="0" applyProtection="0"/>
    <xf numFmtId="0" fontId="31" fillId="0" borderId="4" applyNumberFormat="0" applyFill="0" applyAlignment="0" applyProtection="0"/>
    <xf numFmtId="0" fontId="32" fillId="28" borderId="0" applyNumberFormat="0" applyBorder="0" applyAlignment="0" applyProtection="0"/>
    <xf numFmtId="0" fontId="20" fillId="0" borderId="0"/>
    <xf numFmtId="0" fontId="5" fillId="0" borderId="0"/>
    <xf numFmtId="0" fontId="16" fillId="29" borderId="24" applyNumberFormat="0" applyFont="0" applyAlignment="0" applyProtection="0"/>
    <xf numFmtId="0" fontId="33" fillId="6" borderId="25" applyNumberFormat="0" applyAlignment="0" applyProtection="0"/>
    <xf numFmtId="0" fontId="34" fillId="0" borderId="0" applyNumberFormat="0" applyFill="0" applyBorder="0" applyAlignment="0" applyProtection="0"/>
    <xf numFmtId="0" fontId="35" fillId="0" borderId="5" applyNumberFormat="0" applyFill="0" applyAlignment="0" applyProtection="0"/>
    <xf numFmtId="0" fontId="36" fillId="0" borderId="0" applyNumberFormat="0" applyFill="0" applyBorder="0" applyAlignment="0" applyProtection="0"/>
  </cellStyleXfs>
  <cellXfs count="675">
    <xf numFmtId="0" fontId="0" fillId="0" borderId="0" xfId="0"/>
    <xf numFmtId="0" fontId="0" fillId="0" borderId="6" xfId="0" applyBorder="1" applyAlignment="1">
      <alignment wrapText="1"/>
    </xf>
    <xf numFmtId="0" fontId="2" fillId="0" borderId="6" xfId="0" applyFont="1" applyBorder="1" applyAlignment="1">
      <alignment horizontal="center" vertical="center"/>
    </xf>
    <xf numFmtId="0" fontId="0" fillId="0" borderId="6" xfId="0" applyBorder="1"/>
    <xf numFmtId="0" fontId="2" fillId="0" borderId="6" xfId="0" applyFont="1" applyBorder="1" applyAlignment="1">
      <alignment horizontal="center" vertical="center" textRotation="45" wrapText="1"/>
    </xf>
    <xf numFmtId="0" fontId="2" fillId="0" borderId="6" xfId="0" applyFont="1" applyFill="1" applyBorder="1" applyAlignment="1">
      <alignment horizontal="center" vertical="center" textRotation="45" wrapText="1"/>
    </xf>
    <xf numFmtId="0" fontId="2" fillId="0" borderId="6" xfId="0" applyFont="1" applyBorder="1"/>
    <xf numFmtId="0" fontId="4" fillId="0" borderId="6" xfId="0" applyFont="1" applyBorder="1" applyAlignment="1">
      <alignment horizontal="center" vertical="center" wrapText="1"/>
    </xf>
    <xf numFmtId="0" fontId="2" fillId="0" borderId="6" xfId="0" applyFont="1" applyBorder="1" applyAlignment="1">
      <alignment horizontal="center" vertical="center" wrapText="1"/>
    </xf>
    <xf numFmtId="164" fontId="2" fillId="0" borderId="6" xfId="0" applyNumberFormat="1" applyFont="1" applyBorder="1" applyAlignment="1">
      <alignment horizontal="center" vertical="center" wrapText="1"/>
    </xf>
    <xf numFmtId="164" fontId="0" fillId="0" borderId="0" xfId="0" applyNumberFormat="1" applyAlignment="1">
      <alignment wrapText="1"/>
    </xf>
    <xf numFmtId="164" fontId="0" fillId="0" borderId="0" xfId="0" applyNumberFormat="1"/>
    <xf numFmtId="0" fontId="0" fillId="0" borderId="6" xfId="0" applyBorder="1" applyAlignment="1">
      <alignment vertical="top" wrapText="1"/>
    </xf>
    <xf numFmtId="0" fontId="4" fillId="0" borderId="7" xfId="0" applyFont="1" applyBorder="1" applyAlignment="1">
      <alignment horizontal="center" vertical="center" wrapText="1"/>
    </xf>
    <xf numFmtId="0" fontId="0" fillId="19" borderId="7" xfId="0" applyFill="1" applyBorder="1" applyAlignment="1">
      <alignment vertical="top" wrapText="1"/>
    </xf>
    <xf numFmtId="0" fontId="2" fillId="19" borderId="7" xfId="0" applyFont="1" applyFill="1" applyBorder="1" applyAlignment="1">
      <alignment horizontal="center" vertical="center" wrapText="1"/>
    </xf>
    <xf numFmtId="0" fontId="4" fillId="19" borderId="6" xfId="0" applyFont="1" applyFill="1" applyBorder="1" applyAlignment="1">
      <alignment horizontal="center" vertical="center" wrapText="1"/>
    </xf>
    <xf numFmtId="0" fontId="0" fillId="19" borderId="0" xfId="0" applyFill="1"/>
    <xf numFmtId="0" fontId="0" fillId="0" borderId="7" xfId="0" applyFill="1" applyBorder="1" applyAlignment="1">
      <alignment wrapText="1"/>
    </xf>
    <xf numFmtId="0" fontId="2" fillId="0" borderId="7"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4" fillId="0" borderId="8" xfId="0" applyFont="1" applyBorder="1" applyAlignment="1">
      <alignment horizontal="center" vertical="center" wrapText="1"/>
    </xf>
    <xf numFmtId="0" fontId="0" fillId="20" borderId="0" xfId="0" applyFill="1"/>
    <xf numFmtId="0" fontId="1" fillId="20" borderId="9" xfId="0" applyFont="1" applyFill="1" applyBorder="1" applyAlignment="1">
      <alignment horizontal="left" vertical="top" wrapText="1"/>
    </xf>
    <xf numFmtId="0" fontId="0" fillId="20" borderId="9" xfId="0" applyFill="1" applyBorder="1" applyAlignment="1">
      <alignment wrapText="1"/>
    </xf>
    <xf numFmtId="0" fontId="2" fillId="20" borderId="9" xfId="0" applyFont="1" applyFill="1" applyBorder="1" applyAlignment="1">
      <alignment horizontal="center" vertical="center" wrapText="1"/>
    </xf>
    <xf numFmtId="0" fontId="2" fillId="20" borderId="8" xfId="0" applyFont="1" applyFill="1" applyBorder="1" applyAlignment="1">
      <alignment horizontal="center" vertical="center" wrapText="1"/>
    </xf>
    <xf numFmtId="0" fontId="4" fillId="20" borderId="6" xfId="0" applyFont="1" applyFill="1" applyBorder="1" applyAlignment="1">
      <alignment horizontal="center" vertical="center" wrapText="1"/>
    </xf>
    <xf numFmtId="0" fontId="3" fillId="0" borderId="7" xfId="34" applyFont="1" applyFill="1" applyBorder="1" applyAlignment="1" applyProtection="1">
      <alignment vertical="top" wrapText="1"/>
    </xf>
    <xf numFmtId="0" fontId="0" fillId="0" borderId="7" xfId="0" applyFill="1" applyBorder="1" applyAlignment="1">
      <alignment vertical="top" wrapText="1"/>
    </xf>
    <xf numFmtId="0" fontId="4" fillId="0" borderId="6" xfId="0" applyFont="1" applyFill="1" applyBorder="1" applyAlignment="1">
      <alignment horizontal="center" vertical="center" wrapText="1"/>
    </xf>
    <xf numFmtId="0" fontId="0" fillId="0" borderId="0" xfId="0" applyFill="1"/>
    <xf numFmtId="0" fontId="3" fillId="19" borderId="7" xfId="34" applyFont="1" applyFill="1" applyBorder="1" applyAlignment="1" applyProtection="1">
      <alignment vertical="top" wrapText="1"/>
    </xf>
    <xf numFmtId="0" fontId="2" fillId="0" borderId="7" xfId="0" applyFont="1" applyBorder="1" applyAlignment="1">
      <alignment horizontal="center" vertical="center" wrapText="1"/>
    </xf>
    <xf numFmtId="0" fontId="3" fillId="19" borderId="7" xfId="34" applyFont="1" applyFill="1" applyBorder="1" applyAlignment="1" applyProtection="1">
      <alignment horizontal="left" vertical="top" wrapText="1"/>
    </xf>
    <xf numFmtId="0" fontId="0" fillId="19" borderId="6" xfId="0" applyFill="1" applyBorder="1" applyAlignment="1">
      <alignment wrapText="1"/>
    </xf>
    <xf numFmtId="0" fontId="2" fillId="19" borderId="8" xfId="0" applyFont="1" applyFill="1" applyBorder="1" applyAlignment="1">
      <alignment horizontal="center" vertical="center" wrapText="1"/>
    </xf>
    <xf numFmtId="0" fontId="2" fillId="0" borderId="8" xfId="0" applyFont="1" applyBorder="1" applyAlignment="1">
      <alignment horizontal="center" vertical="center" wrapText="1"/>
    </xf>
    <xf numFmtId="0" fontId="3" fillId="19" borderId="6" xfId="34" applyFont="1" applyFill="1" applyBorder="1" applyAlignment="1" applyProtection="1">
      <alignment wrapText="1"/>
    </xf>
    <xf numFmtId="0" fontId="0" fillId="19" borderId="6" xfId="0" applyFill="1" applyBorder="1" applyAlignment="1">
      <alignment vertical="center" wrapText="1"/>
    </xf>
    <xf numFmtId="0" fontId="2" fillId="19" borderId="6" xfId="0" applyFont="1" applyFill="1" applyBorder="1" applyAlignment="1">
      <alignment horizontal="center" vertical="center" wrapText="1"/>
    </xf>
    <xf numFmtId="0" fontId="3" fillId="0" borderId="6" xfId="34" applyFont="1" applyBorder="1" applyAlignment="1" applyProtection="1">
      <alignment wrapText="1"/>
    </xf>
    <xf numFmtId="0" fontId="0" fillId="0" borderId="6" xfId="0" applyBorder="1" applyAlignment="1">
      <alignment vertical="center" wrapText="1"/>
    </xf>
    <xf numFmtId="0" fontId="0" fillId="19" borderId="7" xfId="0" applyFill="1" applyBorder="1" applyAlignment="1">
      <alignment vertical="center" wrapText="1"/>
    </xf>
    <xf numFmtId="0" fontId="2" fillId="21" borderId="7" xfId="0" applyFont="1" applyFill="1" applyBorder="1" applyAlignment="1">
      <alignment horizontal="center" vertical="center" wrapText="1"/>
    </xf>
    <xf numFmtId="0" fontId="4" fillId="21" borderId="6" xfId="0" applyFont="1" applyFill="1" applyBorder="1" applyAlignment="1">
      <alignment horizontal="center" vertical="center" wrapText="1"/>
    </xf>
    <xf numFmtId="0" fontId="0" fillId="21" borderId="0" xfId="0" applyFill="1"/>
    <xf numFmtId="0" fontId="3" fillId="19" borderId="7" xfId="34" applyFont="1" applyFill="1" applyBorder="1" applyAlignment="1" applyProtection="1">
      <alignment horizontal="left" wrapText="1"/>
    </xf>
    <xf numFmtId="0" fontId="3" fillId="0" borderId="7" xfId="34" applyFont="1" applyBorder="1" applyAlignment="1" applyProtection="1">
      <alignment horizontal="left" wrapText="1"/>
    </xf>
    <xf numFmtId="0" fontId="3" fillId="21" borderId="8" xfId="34" applyFont="1" applyFill="1" applyBorder="1" applyAlignment="1" applyProtection="1">
      <alignment horizontal="left" wrapText="1"/>
    </xf>
    <xf numFmtId="0" fontId="0" fillId="21" borderId="6" xfId="0" applyFill="1" applyBorder="1" applyAlignment="1">
      <alignment vertical="center" wrapText="1"/>
    </xf>
    <xf numFmtId="0" fontId="2" fillId="21" borderId="8" xfId="0" applyFont="1" applyFill="1" applyBorder="1" applyAlignment="1">
      <alignment horizontal="center" vertical="center" wrapText="1"/>
    </xf>
    <xf numFmtId="0" fontId="3" fillId="19" borderId="8" xfId="34" applyFill="1" applyBorder="1" applyAlignment="1" applyProtection="1">
      <alignment horizontal="left" wrapText="1"/>
    </xf>
    <xf numFmtId="0" fontId="6" fillId="19" borderId="6" xfId="0" applyFont="1" applyFill="1" applyBorder="1" applyAlignment="1">
      <alignment horizontal="center" vertical="center" wrapText="1"/>
    </xf>
    <xf numFmtId="0" fontId="3" fillId="0" borderId="8" xfId="34" applyFill="1" applyBorder="1" applyAlignment="1" applyProtection="1">
      <alignment horizontal="left" wrapText="1"/>
    </xf>
    <xf numFmtId="0" fontId="0" fillId="0" borderId="6" xfId="0" applyFill="1" applyBorder="1" applyAlignment="1">
      <alignment vertical="center" wrapText="1"/>
    </xf>
    <xf numFmtId="0" fontId="2" fillId="0" borderId="6" xfId="0" applyFont="1" applyFill="1" applyBorder="1" applyAlignment="1">
      <alignment horizontal="center" vertical="center" wrapText="1"/>
    </xf>
    <xf numFmtId="0" fontId="0" fillId="19" borderId="6" xfId="0" applyFill="1" applyBorder="1" applyAlignment="1">
      <alignment horizontal="center" vertical="center"/>
    </xf>
    <xf numFmtId="0" fontId="0" fillId="19" borderId="6" xfId="0" applyFill="1" applyBorder="1"/>
    <xf numFmtId="0" fontId="3" fillId="21" borderId="6" xfId="34" applyFont="1" applyFill="1" applyBorder="1" applyAlignment="1" applyProtection="1">
      <alignment wrapText="1"/>
    </xf>
    <xf numFmtId="0" fontId="0" fillId="21" borderId="6" xfId="0" applyFill="1" applyBorder="1" applyAlignment="1">
      <alignment wrapText="1"/>
    </xf>
    <xf numFmtId="0" fontId="2" fillId="21" borderId="6" xfId="0" applyFont="1" applyFill="1" applyBorder="1" applyAlignment="1">
      <alignment horizontal="center" vertical="center" wrapText="1"/>
    </xf>
    <xf numFmtId="0" fontId="0" fillId="21" borderId="6" xfId="0" applyFill="1" applyBorder="1" applyAlignment="1">
      <alignment horizontal="center" vertical="center"/>
    </xf>
    <xf numFmtId="0" fontId="0" fillId="21" borderId="6" xfId="0" applyFill="1" applyBorder="1"/>
    <xf numFmtId="0" fontId="4" fillId="19" borderId="7" xfId="0" applyFont="1" applyFill="1" applyBorder="1" applyAlignment="1">
      <alignment horizontal="center" vertical="center" wrapText="1"/>
    </xf>
    <xf numFmtId="0" fontId="3" fillId="0" borderId="9" xfId="34" applyFont="1" applyFill="1" applyBorder="1" applyAlignment="1" applyProtection="1">
      <alignment horizontal="left" wrapText="1"/>
    </xf>
    <xf numFmtId="0" fontId="0" fillId="0" borderId="7" xfId="0" applyFill="1" applyBorder="1" applyAlignment="1">
      <alignment vertical="center" wrapText="1"/>
    </xf>
    <xf numFmtId="0" fontId="2" fillId="0" borderId="9"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3" fillId="19" borderId="6" xfId="34" applyFont="1" applyFill="1" applyBorder="1" applyAlignment="1" applyProtection="1">
      <alignment horizontal="left" wrapText="1"/>
    </xf>
    <xf numFmtId="0" fontId="3" fillId="19" borderId="7" xfId="34" applyFont="1" applyFill="1" applyBorder="1" applyAlignment="1" applyProtection="1">
      <alignment wrapText="1"/>
    </xf>
    <xf numFmtId="0" fontId="6" fillId="0" borderId="6" xfId="0" applyFont="1" applyBorder="1" applyAlignment="1">
      <alignment horizontal="center" vertical="center" wrapText="1"/>
    </xf>
    <xf numFmtId="0" fontId="3" fillId="21" borderId="6" xfId="34" applyFont="1" applyFill="1" applyBorder="1" applyAlignment="1" applyProtection="1">
      <alignment vertical="top" wrapText="1"/>
    </xf>
    <xf numFmtId="0" fontId="3" fillId="21" borderId="10" xfId="34" applyFont="1" applyFill="1" applyBorder="1" applyAlignment="1" applyProtection="1">
      <alignment wrapText="1"/>
    </xf>
    <xf numFmtId="0" fontId="0" fillId="21" borderId="10" xfId="0" applyFill="1" applyBorder="1" applyAlignment="1">
      <alignment horizontal="left" wrapText="1"/>
    </xf>
    <xf numFmtId="0" fontId="2" fillId="21" borderId="0" xfId="0" applyFont="1" applyFill="1" applyBorder="1" applyAlignment="1">
      <alignment horizontal="center" vertical="center" wrapText="1"/>
    </xf>
    <xf numFmtId="0" fontId="4" fillId="21" borderId="8" xfId="0" applyFont="1" applyFill="1" applyBorder="1" applyAlignment="1">
      <alignment horizontal="center" vertical="center" wrapText="1"/>
    </xf>
    <xf numFmtId="0" fontId="5" fillId="0" borderId="6" xfId="0" applyFont="1" applyBorder="1" applyAlignment="1">
      <alignment horizontal="center" vertical="center"/>
    </xf>
    <xf numFmtId="0" fontId="0" fillId="0" borderId="6" xfId="0" applyBorder="1" applyAlignment="1">
      <alignment horizontal="center" vertical="center"/>
    </xf>
    <xf numFmtId="0" fontId="0" fillId="0" borderId="6" xfId="0" applyFill="1" applyBorder="1" applyAlignment="1">
      <alignment wrapText="1"/>
    </xf>
    <xf numFmtId="0" fontId="1" fillId="21" borderId="7" xfId="0" applyFont="1" applyFill="1" applyBorder="1" applyAlignment="1">
      <alignment wrapText="1"/>
    </xf>
    <xf numFmtId="0" fontId="1" fillId="19" borderId="7" xfId="0" applyFont="1" applyFill="1" applyBorder="1" applyAlignment="1">
      <alignment wrapText="1"/>
    </xf>
    <xf numFmtId="0" fontId="3" fillId="0" borderId="6" xfId="34" applyFont="1" applyFill="1" applyBorder="1" applyAlignment="1" applyProtection="1">
      <alignment wrapText="1"/>
    </xf>
    <xf numFmtId="0" fontId="6" fillId="0" borderId="8" xfId="0" applyFont="1" applyBorder="1" applyAlignment="1">
      <alignment horizontal="center" vertical="center" wrapText="1"/>
    </xf>
    <xf numFmtId="0" fontId="0" fillId="0" borderId="6" xfId="0" applyFill="1" applyBorder="1" applyAlignment="1">
      <alignment horizontal="center" vertical="center"/>
    </xf>
    <xf numFmtId="0" fontId="0" fillId="0" borderId="6" xfId="0" applyFill="1" applyBorder="1"/>
    <xf numFmtId="0" fontId="3" fillId="21" borderId="7" xfId="34" applyFont="1" applyFill="1" applyBorder="1" applyAlignment="1" applyProtection="1">
      <alignment horizontal="left" wrapText="1"/>
    </xf>
    <xf numFmtId="0" fontId="0" fillId="21" borderId="7" xfId="0" applyFill="1" applyBorder="1" applyAlignment="1">
      <alignment horizontal="left" wrapText="1"/>
    </xf>
    <xf numFmtId="0" fontId="0" fillId="19" borderId="7" xfId="0" applyFill="1" applyBorder="1" applyAlignment="1">
      <alignment horizontal="left" wrapText="1"/>
    </xf>
    <xf numFmtId="0" fontId="3" fillId="21" borderId="7" xfId="34" applyFont="1" applyFill="1" applyBorder="1" applyAlignment="1" applyProtection="1">
      <alignment wrapText="1"/>
    </xf>
    <xf numFmtId="0" fontId="3" fillId="0" borderId="6" xfId="34" applyFont="1" applyFill="1" applyBorder="1" applyAlignment="1" applyProtection="1">
      <alignment horizontal="left" wrapText="1"/>
    </xf>
    <xf numFmtId="0" fontId="3" fillId="21" borderId="6" xfId="34" applyFill="1" applyBorder="1" applyAlignment="1" applyProtection="1">
      <alignment horizontal="left" wrapText="1"/>
    </xf>
    <xf numFmtId="1" fontId="2" fillId="0" borderId="6" xfId="0" applyNumberFormat="1" applyFont="1" applyBorder="1"/>
    <xf numFmtId="1" fontId="2" fillId="0" borderId="6" xfId="0" applyNumberFormat="1" applyFont="1" applyBorder="1" applyAlignment="1">
      <alignment wrapText="1"/>
    </xf>
    <xf numFmtId="1" fontId="2" fillId="0" borderId="6" xfId="0" applyNumberFormat="1" applyFont="1" applyBorder="1" applyAlignment="1">
      <alignment horizontal="center" vertical="center" wrapText="1"/>
    </xf>
    <xf numFmtId="1" fontId="2" fillId="0" borderId="6" xfId="0" applyNumberFormat="1" applyFont="1" applyBorder="1" applyAlignment="1">
      <alignment horizontal="center" vertical="center"/>
    </xf>
    <xf numFmtId="1" fontId="7" fillId="0" borderId="6" xfId="0" applyNumberFormat="1" applyFont="1" applyBorder="1" applyAlignment="1">
      <alignment horizontal="center" vertical="center"/>
    </xf>
    <xf numFmtId="0" fontId="2" fillId="0" borderId="6" xfId="0" applyFont="1" applyBorder="1" applyAlignment="1">
      <alignment wrapText="1"/>
    </xf>
    <xf numFmtId="0" fontId="2" fillId="0" borderId="6" xfId="0" applyFont="1" applyBorder="1" applyAlignment="1">
      <alignment horizontal="center" wrapText="1"/>
    </xf>
    <xf numFmtId="0" fontId="7" fillId="0" borderId="6" xfId="0" applyFont="1" applyBorder="1" applyAlignment="1">
      <alignment horizontal="center" vertical="center"/>
    </xf>
    <xf numFmtId="0" fontId="2" fillId="0" borderId="6" xfId="0" applyFont="1" applyBorder="1" applyAlignment="1">
      <alignment vertical="center" wrapText="1"/>
    </xf>
    <xf numFmtId="0" fontId="0" fillId="19" borderId="6" xfId="0" applyFill="1" applyBorder="1" applyAlignment="1">
      <alignment vertical="top" wrapText="1"/>
    </xf>
    <xf numFmtId="0" fontId="0" fillId="0" borderId="7" xfId="0" applyBorder="1" applyAlignment="1">
      <alignment horizontal="center" vertical="center"/>
    </xf>
    <xf numFmtId="0" fontId="0" fillId="19" borderId="8" xfId="0" applyFill="1" applyBorder="1" applyAlignment="1">
      <alignment vertical="top" wrapText="1"/>
    </xf>
    <xf numFmtId="0" fontId="0" fillId="0" borderId="8" xfId="0" applyBorder="1" applyAlignment="1">
      <alignment horizontal="center" vertical="center"/>
    </xf>
    <xf numFmtId="0" fontId="0" fillId="0" borderId="0" xfId="0" applyAlignment="1">
      <alignment wrapText="1"/>
    </xf>
    <xf numFmtId="0" fontId="0" fillId="0" borderId="0" xfId="0" applyAlignment="1"/>
    <xf numFmtId="0" fontId="2" fillId="0" borderId="0" xfId="0" applyFont="1" applyAlignment="1">
      <alignment horizontal="center" vertical="center"/>
    </xf>
    <xf numFmtId="0" fontId="0" fillId="0" borderId="0" xfId="0" applyAlignment="1">
      <alignment horizontal="center" vertical="center"/>
    </xf>
    <xf numFmtId="0" fontId="4" fillId="19" borderId="8" xfId="0" applyFont="1" applyFill="1" applyBorder="1" applyAlignment="1">
      <alignment horizontal="center" vertical="center" wrapText="1"/>
    </xf>
    <xf numFmtId="0" fontId="5" fillId="0" borderId="0" xfId="0" applyFont="1" applyAlignment="1">
      <alignment horizontal="center" vertical="center"/>
    </xf>
    <xf numFmtId="0" fontId="7" fillId="0" borderId="6" xfId="0" applyFont="1" applyBorder="1" applyAlignment="1">
      <alignment horizontal="center" vertical="center" wrapText="1"/>
    </xf>
    <xf numFmtId="0" fontId="3" fillId="0" borderId="8" xfId="34" applyFont="1" applyBorder="1" applyAlignment="1" applyProtection="1">
      <alignment wrapText="1"/>
    </xf>
    <xf numFmtId="0" fontId="0" fillId="0" borderId="8" xfId="0" applyBorder="1" applyAlignment="1">
      <alignment vertical="center" wrapText="1"/>
    </xf>
    <xf numFmtId="0" fontId="7" fillId="19" borderId="6" xfId="0" applyFont="1" applyFill="1" applyBorder="1" applyAlignment="1">
      <alignment horizontal="center" vertical="center" wrapText="1"/>
    </xf>
    <xf numFmtId="0" fontId="0" fillId="0" borderId="0" xfId="0" applyAlignment="1">
      <alignment horizontal="center"/>
    </xf>
    <xf numFmtId="0" fontId="0" fillId="0" borderId="7" xfId="0" applyBorder="1" applyAlignment="1">
      <alignment horizontal="left" wrapText="1"/>
    </xf>
    <xf numFmtId="0" fontId="3" fillId="0" borderId="7" xfId="34" applyBorder="1" applyAlignment="1" applyProtection="1">
      <alignment horizontal="center" vertical="center" wrapText="1"/>
    </xf>
    <xf numFmtId="164" fontId="4" fillId="0" borderId="7" xfId="0" applyNumberFormat="1" applyFont="1" applyBorder="1" applyAlignment="1">
      <alignment horizontal="center" vertical="center" wrapText="1"/>
    </xf>
    <xf numFmtId="164" fontId="2" fillId="0" borderId="7" xfId="0" applyNumberFormat="1" applyFont="1" applyBorder="1" applyAlignment="1">
      <alignment horizontal="center" vertical="center" wrapText="1"/>
    </xf>
    <xf numFmtId="0" fontId="2" fillId="19" borderId="9" xfId="0" applyFont="1" applyFill="1" applyBorder="1" applyAlignment="1">
      <alignment horizontal="center" vertical="center" wrapText="1"/>
    </xf>
    <xf numFmtId="0" fontId="3" fillId="19" borderId="8" xfId="34" applyFont="1" applyFill="1" applyBorder="1" applyAlignment="1" applyProtection="1">
      <alignment horizontal="center" vertical="center" wrapText="1"/>
    </xf>
    <xf numFmtId="0" fontId="7" fillId="0" borderId="6"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7" fillId="20" borderId="6" xfId="0" applyFont="1" applyFill="1" applyBorder="1" applyAlignment="1">
      <alignment horizontal="center" vertical="center" wrapText="1"/>
    </xf>
    <xf numFmtId="0" fontId="2" fillId="20" borderId="11" xfId="0" applyFont="1" applyFill="1" applyBorder="1" applyAlignment="1">
      <alignment horizontal="center" vertical="center" wrapText="1"/>
    </xf>
    <xf numFmtId="0" fontId="2" fillId="20" borderId="12" xfId="0" applyFont="1" applyFill="1" applyBorder="1" applyAlignment="1">
      <alignment horizontal="center" vertical="center"/>
    </xf>
    <xf numFmtId="0" fontId="2" fillId="20" borderId="8" xfId="0" applyFont="1" applyFill="1" applyBorder="1" applyAlignment="1">
      <alignment horizontal="center" vertical="center"/>
    </xf>
    <xf numFmtId="0" fontId="3" fillId="19" borderId="8" xfId="34" applyFont="1" applyFill="1" applyBorder="1" applyAlignment="1" applyProtection="1">
      <alignment horizontal="left" vertical="top" wrapText="1"/>
    </xf>
    <xf numFmtId="0" fontId="7" fillId="0" borderId="8" xfId="0" applyFont="1" applyBorder="1" applyAlignment="1">
      <alignment horizontal="center" vertical="center" wrapText="1"/>
    </xf>
    <xf numFmtId="0" fontId="2" fillId="19" borderId="6" xfId="0" applyFont="1" applyFill="1" applyBorder="1" applyAlignment="1">
      <alignment horizontal="center" vertical="center"/>
    </xf>
    <xf numFmtId="0" fontId="2" fillId="21" borderId="6" xfId="0" applyFont="1" applyFill="1" applyBorder="1" applyAlignment="1">
      <alignment horizontal="center" vertical="center"/>
    </xf>
    <xf numFmtId="0" fontId="7" fillId="21" borderId="8" xfId="0" applyFont="1" applyFill="1" applyBorder="1" applyAlignment="1">
      <alignment horizontal="center" vertical="center" wrapText="1"/>
    </xf>
    <xf numFmtId="0" fontId="2" fillId="21" borderId="8" xfId="0" applyFont="1" applyFill="1" applyBorder="1" applyAlignment="1">
      <alignment horizontal="center" vertical="center"/>
    </xf>
    <xf numFmtId="0" fontId="7" fillId="21" borderId="6" xfId="0" applyFont="1" applyFill="1" applyBorder="1" applyAlignment="1">
      <alignment horizontal="center" vertical="center" wrapText="1"/>
    </xf>
    <xf numFmtId="0" fontId="7" fillId="0" borderId="7" xfId="0" applyFont="1" applyFill="1" applyBorder="1" applyAlignment="1">
      <alignment horizontal="center" vertical="center" wrapText="1"/>
    </xf>
    <xf numFmtId="0" fontId="2" fillId="0" borderId="6" xfId="0" applyFont="1" applyFill="1" applyBorder="1" applyAlignment="1">
      <alignment horizontal="center" vertical="center"/>
    </xf>
    <xf numFmtId="0" fontId="7" fillId="0" borderId="9" xfId="0" applyFont="1" applyFill="1" applyBorder="1" applyAlignment="1">
      <alignment horizontal="center" vertical="center" wrapText="1"/>
    </xf>
    <xf numFmtId="0" fontId="0" fillId="19" borderId="8" xfId="0" applyFill="1" applyBorder="1" applyAlignment="1">
      <alignment vertical="center" wrapText="1"/>
    </xf>
    <xf numFmtId="0" fontId="7" fillId="19" borderId="8" xfId="0" applyFont="1" applyFill="1" applyBorder="1" applyAlignment="1">
      <alignment horizontal="center" vertical="center" wrapText="1"/>
    </xf>
    <xf numFmtId="0" fontId="0" fillId="19" borderId="8" xfId="0" applyFill="1" applyBorder="1"/>
    <xf numFmtId="0" fontId="0" fillId="19" borderId="0" xfId="0" applyFill="1" applyBorder="1"/>
    <xf numFmtId="0" fontId="0" fillId="0" borderId="8" xfId="0" applyFill="1" applyBorder="1" applyAlignment="1">
      <alignment vertical="center" wrapText="1"/>
    </xf>
    <xf numFmtId="0" fontId="4" fillId="0" borderId="8" xfId="0" applyFont="1" applyFill="1" applyBorder="1" applyAlignment="1">
      <alignment horizontal="center" vertical="center" wrapText="1"/>
    </xf>
    <xf numFmtId="0" fontId="0" fillId="0" borderId="8" xfId="0" applyFill="1" applyBorder="1"/>
    <xf numFmtId="0" fontId="0" fillId="0" borderId="0" xfId="0" applyFill="1" applyBorder="1"/>
    <xf numFmtId="0" fontId="3" fillId="0" borderId="7" xfId="34" applyFont="1" applyFill="1" applyBorder="1" applyAlignment="1" applyProtection="1">
      <alignment horizontal="left" vertical="center" wrapText="1"/>
    </xf>
    <xf numFmtId="0" fontId="3" fillId="0" borderId="7" xfId="34" applyFont="1" applyFill="1" applyBorder="1" applyAlignment="1" applyProtection="1">
      <alignment horizontal="left" vertical="top" wrapText="1"/>
    </xf>
    <xf numFmtId="0" fontId="3" fillId="21" borderId="7" xfId="34" applyFill="1" applyBorder="1" applyAlignment="1" applyProtection="1">
      <alignment wrapText="1"/>
    </xf>
    <xf numFmtId="0" fontId="0" fillId="0" borderId="0" xfId="0" applyAlignment="1">
      <alignment horizontal="left"/>
    </xf>
    <xf numFmtId="0" fontId="5" fillId="0" borderId="0" xfId="0" applyFont="1"/>
    <xf numFmtId="0" fontId="12" fillId="0" borderId="6" xfId="0" applyFont="1" applyBorder="1"/>
    <xf numFmtId="16" fontId="2" fillId="0" borderId="6" xfId="0" applyNumberFormat="1" applyFont="1" applyBorder="1" applyAlignment="1">
      <alignment horizontal="left"/>
    </xf>
    <xf numFmtId="16" fontId="2" fillId="0" borderId="6" xfId="0" applyNumberFormat="1" applyFont="1" applyBorder="1" applyAlignment="1">
      <alignment horizontal="center"/>
    </xf>
    <xf numFmtId="16" fontId="2" fillId="20" borderId="6" xfId="0" applyNumberFormat="1" applyFont="1" applyFill="1" applyBorder="1" applyAlignment="1">
      <alignment horizontal="center"/>
    </xf>
    <xf numFmtId="0" fontId="2" fillId="0" borderId="6" xfId="0" applyFont="1" applyBorder="1" applyAlignment="1">
      <alignment horizontal="left"/>
    </xf>
    <xf numFmtId="0" fontId="2" fillId="0" borderId="6" xfId="0" applyFont="1" applyBorder="1" applyAlignment="1">
      <alignment horizontal="left" vertical="center" wrapText="1"/>
    </xf>
    <xf numFmtId="0" fontId="0" fillId="0" borderId="0" xfId="0" applyFill="1" applyBorder="1" applyAlignment="1">
      <alignment horizontal="left"/>
    </xf>
    <xf numFmtId="16" fontId="0" fillId="0" borderId="0" xfId="0" applyNumberFormat="1" applyAlignment="1">
      <alignment horizontal="left"/>
    </xf>
    <xf numFmtId="0" fontId="2" fillId="0" borderId="6" xfId="0" applyFont="1" applyFill="1" applyBorder="1"/>
    <xf numFmtId="0" fontId="2" fillId="0" borderId="13" xfId="0" applyFont="1" applyBorder="1" applyAlignment="1">
      <alignment horizontal="center"/>
    </xf>
    <xf numFmtId="0" fontId="0" fillId="20" borderId="6" xfId="0" applyFill="1" applyBorder="1"/>
    <xf numFmtId="0" fontId="5" fillId="0" borderId="6" xfId="0" applyFont="1" applyBorder="1"/>
    <xf numFmtId="0" fontId="13" fillId="0" borderId="6" xfId="0" applyFont="1" applyBorder="1"/>
    <xf numFmtId="0" fontId="13" fillId="0" borderId="6" xfId="0" applyFont="1" applyFill="1" applyBorder="1"/>
    <xf numFmtId="0" fontId="5" fillId="0" borderId="6" xfId="0" applyFont="1" applyFill="1" applyBorder="1"/>
    <xf numFmtId="164" fontId="2" fillId="0" borderId="7" xfId="0" applyNumberFormat="1" applyFont="1" applyBorder="1" applyAlignment="1">
      <alignment horizontal="center" vertical="center" textRotation="45" wrapText="1"/>
    </xf>
    <xf numFmtId="0" fontId="2" fillId="0" borderId="6" xfId="0" applyFont="1" applyBorder="1" applyAlignment="1">
      <alignment horizontal="center"/>
    </xf>
    <xf numFmtId="0" fontId="2" fillId="0" borderId="6" xfId="0" applyFont="1" applyFill="1" applyBorder="1" applyAlignment="1">
      <alignment horizontal="center"/>
    </xf>
    <xf numFmtId="0" fontId="5" fillId="30" borderId="6" xfId="0" applyFont="1" applyFill="1" applyBorder="1" applyAlignment="1">
      <alignment horizontal="center" vertical="center"/>
    </xf>
    <xf numFmtId="0" fontId="2" fillId="0" borderId="6" xfId="40" applyFont="1" applyBorder="1" applyAlignment="1">
      <alignment horizontal="center"/>
    </xf>
    <xf numFmtId="0" fontId="5" fillId="0" borderId="0" xfId="40"/>
    <xf numFmtId="0" fontId="12" fillId="0" borderId="6" xfId="40" applyFont="1" applyBorder="1"/>
    <xf numFmtId="0" fontId="2" fillId="0" borderId="6" xfId="40" applyFont="1" applyBorder="1"/>
    <xf numFmtId="16" fontId="2" fillId="0" borderId="6" xfId="40" applyNumberFormat="1" applyFont="1" applyBorder="1" applyAlignment="1">
      <alignment horizontal="center"/>
    </xf>
    <xf numFmtId="0" fontId="2" fillId="0" borderId="6" xfId="40" applyFont="1" applyBorder="1" applyAlignment="1">
      <alignment horizontal="center" wrapText="1"/>
    </xf>
    <xf numFmtId="0" fontId="2" fillId="0" borderId="6" xfId="40" applyFont="1" applyBorder="1" applyAlignment="1">
      <alignment horizontal="center" vertical="center" wrapText="1"/>
    </xf>
    <xf numFmtId="0" fontId="2" fillId="0" borderId="6" xfId="40" applyFont="1" applyBorder="1" applyAlignment="1">
      <alignment vertical="center" wrapText="1"/>
    </xf>
    <xf numFmtId="0" fontId="2" fillId="0" borderId="6" xfId="40" applyFont="1" applyFill="1" applyBorder="1"/>
    <xf numFmtId="0" fontId="13" fillId="0" borderId="6" xfId="40" applyFont="1" applyBorder="1"/>
    <xf numFmtId="0" fontId="5" fillId="0" borderId="6" xfId="40" applyFont="1" applyBorder="1"/>
    <xf numFmtId="0" fontId="5" fillId="0" borderId="6" xfId="40" applyBorder="1"/>
    <xf numFmtId="0" fontId="13" fillId="0" borderId="6" xfId="40" applyFont="1" applyFill="1" applyBorder="1"/>
    <xf numFmtId="0" fontId="5" fillId="0" borderId="6" xfId="40" applyFont="1" applyFill="1" applyBorder="1"/>
    <xf numFmtId="0" fontId="2" fillId="0" borderId="6" xfId="40" applyFont="1" applyFill="1" applyBorder="1" applyAlignment="1">
      <alignment horizontal="center"/>
    </xf>
    <xf numFmtId="0" fontId="20" fillId="0" borderId="0" xfId="39" applyFill="1"/>
    <xf numFmtId="0" fontId="20" fillId="0" borderId="0" xfId="39" applyFill="1" applyAlignment="1">
      <alignment horizontal="left"/>
    </xf>
    <xf numFmtId="0" fontId="20" fillId="0" borderId="0" xfId="39" applyFill="1" applyAlignment="1">
      <alignment horizontal="center"/>
    </xf>
    <xf numFmtId="16" fontId="20" fillId="0" borderId="0" xfId="39" applyNumberFormat="1" applyFill="1" applyAlignment="1">
      <alignment horizontal="center"/>
    </xf>
    <xf numFmtId="0" fontId="20" fillId="0" borderId="0" xfId="39"/>
    <xf numFmtId="0" fontId="20" fillId="0" borderId="0" xfId="39" applyAlignment="1">
      <alignment horizontal="left"/>
    </xf>
    <xf numFmtId="0" fontId="13" fillId="0" borderId="14" xfId="40" applyFont="1" applyFill="1" applyBorder="1"/>
    <xf numFmtId="16" fontId="20" fillId="0" borderId="0" xfId="39" applyNumberFormat="1" applyAlignment="1">
      <alignment horizontal="center"/>
    </xf>
    <xf numFmtId="0" fontId="20" fillId="0" borderId="0" xfId="39" applyAlignment="1">
      <alignment horizontal="center"/>
    </xf>
    <xf numFmtId="16" fontId="2" fillId="31" borderId="6" xfId="40" applyNumberFormat="1" applyFont="1" applyFill="1" applyBorder="1" applyAlignment="1">
      <alignment horizontal="center"/>
    </xf>
    <xf numFmtId="0" fontId="5" fillId="31" borderId="6" xfId="40" applyFill="1" applyBorder="1"/>
    <xf numFmtId="0" fontId="2" fillId="0" borderId="7" xfId="0" applyFont="1" applyFill="1" applyBorder="1" applyAlignment="1">
      <alignment horizontal="center" vertical="center"/>
    </xf>
    <xf numFmtId="0" fontId="3" fillId="0" borderId="7" xfId="34" applyFont="1" applyFill="1" applyBorder="1" applyAlignment="1" applyProtection="1">
      <alignment wrapText="1"/>
    </xf>
    <xf numFmtId="0" fontId="37" fillId="19" borderId="6" xfId="0" applyFont="1" applyFill="1" applyBorder="1" applyAlignment="1">
      <alignment horizontal="center" vertical="center" wrapText="1"/>
    </xf>
    <xf numFmtId="0" fontId="3" fillId="21" borderId="6" xfId="34" applyFill="1" applyBorder="1" applyAlignment="1" applyProtection="1">
      <alignment wrapText="1"/>
    </xf>
    <xf numFmtId="0" fontId="1" fillId="19" borderId="6" xfId="0" applyFont="1" applyFill="1" applyBorder="1" applyAlignment="1">
      <alignment vertical="center" wrapText="1"/>
    </xf>
    <xf numFmtId="0" fontId="5" fillId="19" borderId="6" xfId="0" applyFont="1" applyFill="1" applyBorder="1" applyAlignment="1">
      <alignment horizontal="center" vertical="center"/>
    </xf>
    <xf numFmtId="0" fontId="37" fillId="0" borderId="6" xfId="0" applyFont="1" applyFill="1" applyBorder="1" applyAlignment="1">
      <alignment horizontal="center" vertical="center" wrapText="1"/>
    </xf>
    <xf numFmtId="0" fontId="15" fillId="32" borderId="6" xfId="34" applyFont="1" applyFill="1" applyBorder="1" applyAlignment="1" applyProtection="1">
      <alignment wrapText="1"/>
    </xf>
    <xf numFmtId="0" fontId="0" fillId="32" borderId="6" xfId="0" applyFill="1" applyBorder="1" applyAlignment="1">
      <alignment wrapText="1"/>
    </xf>
    <xf numFmtId="0" fontId="2" fillId="32" borderId="6" xfId="0" applyFont="1" applyFill="1" applyBorder="1" applyAlignment="1">
      <alignment horizontal="center" vertical="center" wrapText="1"/>
    </xf>
    <xf numFmtId="0" fontId="2" fillId="32" borderId="6" xfId="0" applyFont="1" applyFill="1" applyBorder="1" applyAlignment="1">
      <alignment horizontal="center" vertical="center"/>
    </xf>
    <xf numFmtId="0" fontId="0" fillId="32" borderId="6" xfId="0" applyFill="1" applyBorder="1" applyAlignment="1">
      <alignment horizontal="center" vertical="center"/>
    </xf>
    <xf numFmtId="0" fontId="0" fillId="32" borderId="6" xfId="0" applyFill="1" applyBorder="1"/>
    <xf numFmtId="0" fontId="0" fillId="32" borderId="0" xfId="0" applyFill="1"/>
    <xf numFmtId="0" fontId="15" fillId="0" borderId="7" xfId="34" applyFont="1" applyFill="1" applyBorder="1" applyAlignment="1" applyProtection="1">
      <alignment wrapText="1"/>
    </xf>
    <xf numFmtId="0" fontId="0" fillId="0" borderId="7" xfId="0" applyFill="1" applyBorder="1" applyAlignment="1">
      <alignment horizontal="center" vertical="center"/>
    </xf>
    <xf numFmtId="0" fontId="0" fillId="0" borderId="7" xfId="0" applyFill="1" applyBorder="1"/>
    <xf numFmtId="0" fontId="5" fillId="32" borderId="6" xfId="0" applyFont="1" applyFill="1" applyBorder="1" applyAlignment="1">
      <alignment horizontal="center" vertical="center"/>
    </xf>
    <xf numFmtId="0" fontId="37" fillId="32" borderId="6" xfId="0" applyFont="1" applyFill="1" applyBorder="1" applyAlignment="1">
      <alignment horizontal="center" vertical="center"/>
    </xf>
    <xf numFmtId="0" fontId="5" fillId="0" borderId="6" xfId="0" applyFont="1" applyFill="1" applyBorder="1" applyAlignment="1">
      <alignment horizontal="center" vertical="center"/>
    </xf>
    <xf numFmtId="0" fontId="37" fillId="0" borderId="6" xfId="0" applyFont="1" applyFill="1" applyBorder="1" applyAlignment="1">
      <alignment horizontal="center" vertical="center"/>
    </xf>
    <xf numFmtId="0" fontId="37" fillId="21" borderId="6" xfId="0" applyFont="1" applyFill="1" applyBorder="1" applyAlignment="1">
      <alignment horizontal="center" vertical="center"/>
    </xf>
    <xf numFmtId="0" fontId="37" fillId="19" borderId="6" xfId="0" applyFont="1" applyFill="1" applyBorder="1" applyAlignment="1">
      <alignment horizontal="center" vertical="center"/>
    </xf>
    <xf numFmtId="0" fontId="0" fillId="19" borderId="8" xfId="0" applyFill="1" applyBorder="1" applyAlignment="1">
      <alignment horizontal="center" vertical="center"/>
    </xf>
    <xf numFmtId="0" fontId="2" fillId="0" borderId="8" xfId="0" applyFont="1" applyFill="1" applyBorder="1" applyAlignment="1">
      <alignment horizontal="center" vertical="center"/>
    </xf>
    <xf numFmtId="0" fontId="3" fillId="19" borderId="8" xfId="34" applyFont="1" applyFill="1" applyBorder="1" applyAlignment="1" applyProtection="1">
      <alignment wrapText="1"/>
    </xf>
    <xf numFmtId="0" fontId="2" fillId="19" borderId="8" xfId="0" applyFont="1" applyFill="1" applyBorder="1" applyAlignment="1">
      <alignment horizontal="center" vertical="center"/>
    </xf>
    <xf numFmtId="0" fontId="3" fillId="0" borderId="8" xfId="34" applyFont="1" applyFill="1" applyBorder="1" applyAlignment="1" applyProtection="1">
      <alignment wrapText="1"/>
    </xf>
    <xf numFmtId="0" fontId="7" fillId="0" borderId="8" xfId="0" applyFont="1" applyFill="1" applyBorder="1" applyAlignment="1">
      <alignment horizontal="center" vertical="center" wrapText="1"/>
    </xf>
    <xf numFmtId="0" fontId="0" fillId="0" borderId="8" xfId="0" applyFill="1" applyBorder="1" applyAlignment="1">
      <alignment horizontal="center" vertical="center"/>
    </xf>
    <xf numFmtId="0" fontId="3" fillId="19" borderId="9" xfId="34" applyFont="1" applyFill="1" applyBorder="1" applyAlignment="1" applyProtection="1">
      <alignment vertical="top" wrapText="1"/>
    </xf>
    <xf numFmtId="0" fontId="4" fillId="19" borderId="9" xfId="0" applyFont="1" applyFill="1" applyBorder="1" applyAlignment="1">
      <alignment horizontal="center" vertical="center" wrapText="1"/>
    </xf>
    <xf numFmtId="0" fontId="5" fillId="19" borderId="8" xfId="0" applyFont="1" applyFill="1" applyBorder="1" applyAlignment="1">
      <alignment horizontal="center" vertical="center"/>
    </xf>
    <xf numFmtId="0" fontId="3" fillId="0" borderId="6" xfId="34" applyFont="1" applyFill="1" applyBorder="1" applyAlignment="1" applyProtection="1">
      <alignment vertical="top" wrapText="1"/>
    </xf>
    <xf numFmtId="0" fontId="0" fillId="0" borderId="6" xfId="0" applyFill="1" applyBorder="1" applyAlignment="1">
      <alignment vertical="top" wrapText="1"/>
    </xf>
    <xf numFmtId="0" fontId="5" fillId="32" borderId="6" xfId="0" applyFont="1" applyFill="1" applyBorder="1" applyAlignment="1">
      <alignment wrapText="1"/>
    </xf>
    <xf numFmtId="0" fontId="5" fillId="32" borderId="6" xfId="0" applyFont="1" applyFill="1" applyBorder="1"/>
    <xf numFmtId="0" fontId="5" fillId="32" borderId="0" xfId="0" applyFont="1" applyFill="1"/>
    <xf numFmtId="0" fontId="2" fillId="19" borderId="7" xfId="0" applyFont="1" applyFill="1" applyBorder="1" applyAlignment="1">
      <alignment horizontal="center" vertical="center"/>
    </xf>
    <xf numFmtId="0" fontId="3" fillId="32" borderId="8" xfId="34" applyFont="1" applyFill="1" applyBorder="1" applyAlignment="1" applyProtection="1">
      <alignment wrapText="1"/>
    </xf>
    <xf numFmtId="0" fontId="0" fillId="32" borderId="8" xfId="0" applyFill="1" applyBorder="1" applyAlignment="1">
      <alignment wrapText="1"/>
    </xf>
    <xf numFmtId="0" fontId="2" fillId="32" borderId="8" xfId="0" applyFont="1" applyFill="1" applyBorder="1" applyAlignment="1">
      <alignment horizontal="center" vertical="center" wrapText="1"/>
    </xf>
    <xf numFmtId="0" fontId="2" fillId="32" borderId="8" xfId="0" applyFont="1" applyFill="1" applyBorder="1" applyAlignment="1">
      <alignment horizontal="center" vertical="center"/>
    </xf>
    <xf numFmtId="0" fontId="0" fillId="32" borderId="8" xfId="0" applyFill="1" applyBorder="1" applyAlignment="1">
      <alignment horizontal="center" vertical="center"/>
    </xf>
    <xf numFmtId="0" fontId="5" fillId="32" borderId="8" xfId="0" applyFont="1" applyFill="1" applyBorder="1" applyAlignment="1">
      <alignment horizontal="center" vertical="center"/>
    </xf>
    <xf numFmtId="0" fontId="0" fillId="32" borderId="8" xfId="0" applyFill="1" applyBorder="1"/>
    <xf numFmtId="0" fontId="5" fillId="0" borderId="6" xfId="0" applyFont="1" applyFill="1" applyBorder="1" applyAlignment="1">
      <alignment vertical="center" wrapText="1"/>
    </xf>
    <xf numFmtId="0" fontId="5" fillId="21" borderId="6" xfId="0" applyFont="1" applyFill="1" applyBorder="1" applyAlignment="1">
      <alignment wrapText="1"/>
    </xf>
    <xf numFmtId="0" fontId="5" fillId="31" borderId="0" xfId="40" applyFill="1"/>
    <xf numFmtId="0" fontId="5" fillId="0" borderId="6" xfId="40" applyFill="1" applyBorder="1"/>
    <xf numFmtId="0" fontId="13" fillId="0" borderId="0" xfId="40" applyFont="1" applyBorder="1"/>
    <xf numFmtId="0" fontId="5" fillId="0" borderId="0" xfId="40" applyFont="1" applyBorder="1"/>
    <xf numFmtId="0" fontId="0" fillId="0" borderId="0" xfId="0" applyBorder="1"/>
    <xf numFmtId="0" fontId="2" fillId="22" borderId="6" xfId="0" applyFont="1" applyFill="1" applyBorder="1"/>
    <xf numFmtId="0" fontId="0" fillId="19" borderId="6" xfId="0" applyFill="1" applyBorder="1" applyAlignment="1">
      <alignment horizontal="center"/>
    </xf>
    <xf numFmtId="0" fontId="2" fillId="22" borderId="6" xfId="0" applyFont="1" applyFill="1" applyBorder="1" applyAlignment="1">
      <alignment horizontal="center"/>
    </xf>
    <xf numFmtId="0" fontId="0" fillId="22" borderId="6" xfId="0" applyFill="1" applyBorder="1" applyAlignment="1">
      <alignment horizontal="center"/>
    </xf>
    <xf numFmtId="0" fontId="2" fillId="19" borderId="6" xfId="0" applyFont="1" applyFill="1" applyBorder="1" applyAlignment="1">
      <alignment horizontal="center"/>
    </xf>
    <xf numFmtId="0" fontId="2" fillId="33" borderId="6" xfId="0" applyFont="1" applyFill="1" applyBorder="1"/>
    <xf numFmtId="0" fontId="2" fillId="33" borderId="6" xfId="0" applyFont="1" applyFill="1" applyBorder="1" applyAlignment="1">
      <alignment horizontal="center"/>
    </xf>
    <xf numFmtId="0" fontId="0" fillId="33" borderId="6" xfId="0" applyFill="1" applyBorder="1" applyAlignment="1">
      <alignment horizontal="center"/>
    </xf>
    <xf numFmtId="0" fontId="0" fillId="33" borderId="6" xfId="0" applyFill="1" applyBorder="1"/>
    <xf numFmtId="0" fontId="0" fillId="0" borderId="6" xfId="0" applyBorder="1" applyAlignment="1">
      <alignment horizontal="center"/>
    </xf>
    <xf numFmtId="0" fontId="5" fillId="22" borderId="6" xfId="0" applyFont="1" applyFill="1" applyBorder="1" applyAlignment="1">
      <alignment horizontal="center"/>
    </xf>
    <xf numFmtId="0" fontId="5" fillId="0" borderId="6" xfId="0" applyFont="1" applyBorder="1" applyAlignment="1">
      <alignment horizontal="center"/>
    </xf>
    <xf numFmtId="0" fontId="0" fillId="22" borderId="6" xfId="0" applyFill="1" applyBorder="1"/>
    <xf numFmtId="0" fontId="5" fillId="0" borderId="6" xfId="0" applyFont="1" applyFill="1" applyBorder="1" applyAlignment="1">
      <alignment horizontal="center"/>
    </xf>
    <xf numFmtId="0" fontId="14" fillId="0" borderId="6" xfId="0" applyFont="1" applyBorder="1"/>
    <xf numFmtId="0" fontId="0" fillId="0" borderId="6" xfId="0" applyFill="1" applyBorder="1" applyAlignment="1">
      <alignment horizontal="center"/>
    </xf>
    <xf numFmtId="0" fontId="14" fillId="0" borderId="6" xfId="0" applyFont="1" applyFill="1" applyBorder="1"/>
    <xf numFmtId="0" fontId="18" fillId="0" borderId="0" xfId="0" applyFont="1"/>
    <xf numFmtId="0" fontId="5" fillId="0" borderId="7" xfId="0" applyFont="1" applyFill="1" applyBorder="1" applyAlignment="1">
      <alignment vertical="center" wrapText="1"/>
    </xf>
    <xf numFmtId="0" fontId="3" fillId="32" borderId="6" xfId="34" applyFont="1" applyFill="1" applyBorder="1" applyAlignment="1" applyProtection="1">
      <alignment wrapText="1"/>
    </xf>
    <xf numFmtId="0" fontId="7" fillId="32" borderId="6" xfId="0" applyFont="1" applyFill="1" applyBorder="1" applyAlignment="1">
      <alignment horizontal="center" vertical="center" wrapText="1"/>
    </xf>
    <xf numFmtId="0" fontId="4" fillId="32" borderId="6" xfId="0" applyFont="1" applyFill="1" applyBorder="1" applyAlignment="1">
      <alignment horizontal="center" vertical="center" wrapText="1"/>
    </xf>
    <xf numFmtId="0" fontId="0" fillId="0" borderId="6" xfId="0" applyFont="1" applyFill="1" applyBorder="1"/>
    <xf numFmtId="0" fontId="2" fillId="0" borderId="0" xfId="0" applyFont="1" applyAlignment="1">
      <alignment horizontal="center"/>
    </xf>
    <xf numFmtId="0" fontId="4" fillId="19" borderId="11" xfId="0" applyFont="1" applyFill="1" applyBorder="1" applyAlignment="1">
      <alignment horizontal="center" vertical="center" wrapText="1"/>
    </xf>
    <xf numFmtId="0" fontId="12" fillId="0" borderId="6" xfId="0" applyFont="1" applyFill="1" applyBorder="1"/>
    <xf numFmtId="16" fontId="2" fillId="34" borderId="6" xfId="0" applyNumberFormat="1" applyFont="1" applyFill="1" applyBorder="1" applyAlignment="1">
      <alignment horizontal="center"/>
    </xf>
    <xf numFmtId="16" fontId="2" fillId="31" borderId="6" xfId="0" applyNumberFormat="1" applyFont="1" applyFill="1" applyBorder="1" applyAlignment="1">
      <alignment horizontal="center"/>
    </xf>
    <xf numFmtId="0" fontId="2" fillId="0" borderId="11" xfId="0" applyFont="1" applyFill="1" applyBorder="1" applyAlignment="1">
      <alignment horizontal="center" vertical="center" wrapText="1"/>
    </xf>
    <xf numFmtId="164" fontId="2" fillId="0" borderId="18" xfId="0" applyNumberFormat="1" applyFont="1" applyBorder="1" applyAlignment="1">
      <alignment horizontal="center" vertical="center" wrapText="1"/>
    </xf>
    <xf numFmtId="0" fontId="5" fillId="32" borderId="11" xfId="0" applyFont="1" applyFill="1" applyBorder="1" applyAlignment="1">
      <alignment horizontal="center" vertical="center"/>
    </xf>
    <xf numFmtId="0" fontId="4" fillId="20" borderId="11"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4" fillId="21" borderId="11" xfId="0" applyFont="1" applyFill="1" applyBorder="1" applyAlignment="1">
      <alignment horizontal="center" vertical="center" wrapText="1"/>
    </xf>
    <xf numFmtId="0" fontId="0" fillId="21" borderId="11" xfId="0" applyFill="1" applyBorder="1" applyAlignment="1">
      <alignment horizontal="center" vertical="center"/>
    </xf>
    <xf numFmtId="0" fontId="0" fillId="19" borderId="11" xfId="0" applyFill="1" applyBorder="1" applyAlignment="1">
      <alignment horizontal="center" vertical="center"/>
    </xf>
    <xf numFmtId="0" fontId="4" fillId="21" borderId="16" xfId="0" applyFont="1" applyFill="1" applyBorder="1" applyAlignment="1">
      <alignment horizontal="center" vertical="center" wrapText="1"/>
    </xf>
    <xf numFmtId="0" fontId="0" fillId="0" borderId="11" xfId="0" applyBorder="1" applyAlignment="1">
      <alignment horizontal="center" vertical="center"/>
    </xf>
    <xf numFmtId="0" fontId="0" fillId="0" borderId="16" xfId="0" applyFill="1" applyBorder="1" applyAlignment="1">
      <alignment horizontal="center" vertical="center"/>
    </xf>
    <xf numFmtId="0" fontId="0" fillId="0" borderId="18" xfId="0" applyFill="1" applyBorder="1" applyAlignment="1">
      <alignment horizontal="center" vertical="center"/>
    </xf>
    <xf numFmtId="0" fontId="4" fillId="32" borderId="11" xfId="0" applyFont="1" applyFill="1" applyBorder="1" applyAlignment="1">
      <alignment horizontal="center" vertical="center" wrapText="1"/>
    </xf>
    <xf numFmtId="0" fontId="2" fillId="0" borderId="13" xfId="0" applyFont="1" applyBorder="1" applyAlignment="1">
      <alignment horizontal="center" vertical="center" textRotation="45" wrapText="1"/>
    </xf>
    <xf numFmtId="164" fontId="2" fillId="0" borderId="15" xfId="0" applyNumberFormat="1" applyFont="1" applyBorder="1" applyAlignment="1">
      <alignment horizontal="center" vertical="center" wrapText="1"/>
    </xf>
    <xf numFmtId="0" fontId="0" fillId="0" borderId="13" xfId="0" applyBorder="1" applyAlignment="1">
      <alignment horizontal="center" vertical="center"/>
    </xf>
    <xf numFmtId="0" fontId="2" fillId="0" borderId="11" xfId="0" applyFont="1" applyBorder="1" applyAlignment="1">
      <alignment horizontal="center" vertical="center" wrapText="1"/>
    </xf>
    <xf numFmtId="0" fontId="2" fillId="19" borderId="11" xfId="0" applyFont="1" applyFill="1" applyBorder="1" applyAlignment="1">
      <alignment horizontal="center" vertical="center" wrapText="1"/>
    </xf>
    <xf numFmtId="0" fontId="5" fillId="21" borderId="11" xfId="0" applyFont="1" applyFill="1" applyBorder="1" applyAlignment="1">
      <alignment horizontal="center" vertical="center"/>
    </xf>
    <xf numFmtId="0" fontId="5" fillId="19" borderId="11" xfId="0" applyFont="1" applyFill="1" applyBorder="1" applyAlignment="1">
      <alignment horizontal="center" vertical="center"/>
    </xf>
    <xf numFmtId="0" fontId="2" fillId="0" borderId="16" xfId="0" applyFont="1" applyBorder="1" applyAlignment="1">
      <alignment horizontal="center" vertical="center" wrapText="1"/>
    </xf>
    <xf numFmtId="0" fontId="2" fillId="0" borderId="20"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19" borderId="16" xfId="0" applyFont="1" applyFill="1" applyBorder="1" applyAlignment="1">
      <alignment horizontal="center" vertical="center" wrapText="1"/>
    </xf>
    <xf numFmtId="0" fontId="2" fillId="0" borderId="18" xfId="0" applyFont="1" applyBorder="1" applyAlignment="1">
      <alignment horizontal="center" vertical="center" wrapText="1"/>
    </xf>
    <xf numFmtId="0" fontId="2" fillId="21" borderId="11" xfId="0" applyFont="1" applyFill="1" applyBorder="1" applyAlignment="1">
      <alignment horizontal="center" vertical="center" wrapText="1"/>
    </xf>
    <xf numFmtId="0" fontId="2" fillId="19" borderId="20" xfId="0" applyFont="1" applyFill="1" applyBorder="1" applyAlignment="1">
      <alignment horizontal="center" vertical="center" wrapText="1"/>
    </xf>
    <xf numFmtId="0" fontId="5" fillId="19" borderId="16" xfId="0" applyFont="1" applyFill="1" applyBorder="1" applyAlignment="1">
      <alignment horizontal="center" vertical="center"/>
    </xf>
    <xf numFmtId="0" fontId="2" fillId="19" borderId="18"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5" fillId="32" borderId="16" xfId="0" applyFont="1" applyFill="1" applyBorder="1" applyAlignment="1">
      <alignment horizontal="center" vertical="center"/>
    </xf>
    <xf numFmtId="0" fontId="5" fillId="0" borderId="11" xfId="0" applyFont="1" applyFill="1" applyBorder="1" applyAlignment="1">
      <alignment horizontal="center" vertical="center"/>
    </xf>
    <xf numFmtId="0" fontId="37" fillId="0" borderId="11" xfId="0" applyFont="1" applyFill="1" applyBorder="1" applyAlignment="1">
      <alignment horizontal="center" vertical="center" wrapText="1"/>
    </xf>
    <xf numFmtId="0" fontId="5" fillId="21" borderId="6" xfId="0" applyFont="1" applyFill="1" applyBorder="1" applyAlignment="1">
      <alignment horizontal="center" vertical="center"/>
    </xf>
    <xf numFmtId="0" fontId="0" fillId="19" borderId="6" xfId="0" applyFill="1" applyBorder="1" applyAlignment="1">
      <alignment vertical="center" wrapText="1"/>
    </xf>
    <xf numFmtId="0" fontId="2" fillId="0" borderId="6" xfId="0" applyFont="1" applyBorder="1" applyAlignment="1">
      <alignment horizontal="center" vertical="center" wrapText="1"/>
    </xf>
    <xf numFmtId="0" fontId="2" fillId="19" borderId="6" xfId="0" applyFont="1" applyFill="1" applyBorder="1" applyAlignment="1">
      <alignment horizontal="center" vertical="center" wrapText="1"/>
    </xf>
    <xf numFmtId="0" fontId="3" fillId="0" borderId="7" xfId="34" applyBorder="1" applyAlignment="1" applyProtection="1">
      <alignment wrapText="1"/>
    </xf>
    <xf numFmtId="0" fontId="2" fillId="0" borderId="6"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0" borderId="7"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6" xfId="0" applyFont="1" applyBorder="1" applyAlignment="1">
      <alignment horizontal="center" vertical="center" wrapText="1"/>
    </xf>
    <xf numFmtId="0" fontId="2" fillId="19" borderId="7" xfId="0" applyFont="1" applyFill="1" applyBorder="1" applyAlignment="1">
      <alignment horizontal="center" vertical="center" wrapText="1"/>
    </xf>
    <xf numFmtId="0" fontId="2" fillId="19" borderId="6" xfId="0" applyFont="1" applyFill="1" applyBorder="1" applyAlignment="1">
      <alignment horizontal="center" vertical="center" wrapText="1"/>
    </xf>
    <xf numFmtId="0" fontId="37" fillId="19" borderId="6" xfId="0" applyFont="1" applyFill="1" applyBorder="1" applyAlignment="1">
      <alignment horizontal="center" vertical="center" wrapText="1"/>
    </xf>
    <xf numFmtId="0" fontId="0" fillId="0" borderId="7" xfId="0" applyBorder="1" applyAlignment="1">
      <alignment horizontal="center" vertical="center"/>
    </xf>
    <xf numFmtId="0" fontId="1" fillId="32" borderId="6" xfId="0" applyFont="1" applyFill="1" applyBorder="1" applyAlignment="1">
      <alignment horizontal="center" vertical="center"/>
    </xf>
    <xf numFmtId="0" fontId="1" fillId="21" borderId="6" xfId="0" applyFont="1" applyFill="1" applyBorder="1" applyAlignment="1">
      <alignment horizontal="center" vertical="center"/>
    </xf>
    <xf numFmtId="0" fontId="1" fillId="19" borderId="6" xfId="0" applyFont="1" applyFill="1" applyBorder="1" applyAlignment="1">
      <alignment horizontal="center" vertical="center"/>
    </xf>
    <xf numFmtId="0" fontId="1" fillId="0" borderId="8" xfId="0" applyFont="1" applyFill="1" applyBorder="1" applyAlignment="1">
      <alignment horizontal="center" vertical="center"/>
    </xf>
    <xf numFmtId="0" fontId="1" fillId="19" borderId="8" xfId="0" applyFont="1" applyFill="1" applyBorder="1" applyAlignment="1">
      <alignment horizontal="center" vertical="center"/>
    </xf>
    <xf numFmtId="0" fontId="1" fillId="32" borderId="8" xfId="0" applyFont="1" applyFill="1" applyBorder="1" applyAlignment="1">
      <alignment horizontal="center" vertical="center"/>
    </xf>
    <xf numFmtId="0" fontId="37" fillId="21" borderId="6" xfId="0" applyFont="1" applyFill="1" applyBorder="1" applyAlignment="1">
      <alignment horizontal="center" vertical="center" wrapText="1"/>
    </xf>
    <xf numFmtId="0" fontId="1" fillId="0" borderId="6" xfId="0" applyFont="1" applyFill="1" applyBorder="1" applyAlignment="1">
      <alignment horizontal="center" vertical="center"/>
    </xf>
    <xf numFmtId="0" fontId="3" fillId="32" borderId="6" xfId="34" applyFill="1" applyBorder="1" applyAlignment="1" applyProtection="1">
      <alignment horizontal="left" wrapText="1"/>
    </xf>
    <xf numFmtId="0" fontId="0" fillId="32" borderId="6" xfId="0" applyFill="1" applyBorder="1" applyAlignment="1">
      <alignment vertical="center" wrapText="1"/>
    </xf>
    <xf numFmtId="0" fontId="2" fillId="32" borderId="11" xfId="0" applyFont="1" applyFill="1" applyBorder="1" applyAlignment="1">
      <alignment horizontal="center" vertical="center" wrapText="1"/>
    </xf>
    <xf numFmtId="0" fontId="1" fillId="19" borderId="6" xfId="0" applyFont="1" applyFill="1" applyBorder="1" applyAlignment="1">
      <alignment wrapText="1"/>
    </xf>
    <xf numFmtId="0" fontId="2" fillId="0" borderId="6" xfId="0" applyFont="1" applyBorder="1" applyAlignment="1">
      <alignment horizontal="center"/>
    </xf>
    <xf numFmtId="0" fontId="0" fillId="0" borderId="0" xfId="0" applyBorder="1" applyAlignment="1">
      <alignment wrapText="1"/>
    </xf>
    <xf numFmtId="0" fontId="0" fillId="0" borderId="0" xfId="0" applyBorder="1" applyAlignment="1"/>
    <xf numFmtId="0" fontId="2" fillId="0" borderId="0" xfId="0" applyFont="1" applyBorder="1" applyAlignment="1">
      <alignment horizontal="center" vertical="center"/>
    </xf>
    <xf numFmtId="0" fontId="0" fillId="0" borderId="0" xfId="0" applyBorder="1" applyAlignment="1">
      <alignment horizontal="center" vertical="center"/>
    </xf>
    <xf numFmtId="0" fontId="5" fillId="0" borderId="0" xfId="0" applyFont="1" applyBorder="1" applyAlignment="1">
      <alignment horizontal="center" vertical="center"/>
    </xf>
    <xf numFmtId="0" fontId="1" fillId="0" borderId="6" xfId="0" applyFont="1" applyBorder="1"/>
    <xf numFmtId="0" fontId="2" fillId="0" borderId="6" xfId="0" applyFont="1" applyBorder="1" applyAlignment="1">
      <alignment horizontal="center"/>
    </xf>
    <xf numFmtId="0" fontId="2" fillId="0" borderId="6" xfId="0" applyFont="1" applyBorder="1" applyAlignment="1">
      <alignment horizontal="center"/>
    </xf>
    <xf numFmtId="0" fontId="2" fillId="0" borderId="6"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8" xfId="0" applyFont="1" applyFill="1" applyBorder="1" applyAlignment="1">
      <alignment horizontal="center" vertical="center"/>
    </xf>
    <xf numFmtId="0" fontId="4" fillId="19" borderId="7" xfId="0" applyFont="1" applyFill="1" applyBorder="1" applyAlignment="1">
      <alignment horizontal="center" vertical="center" wrapText="1"/>
    </xf>
    <xf numFmtId="0" fontId="2" fillId="19" borderId="7" xfId="0" applyFont="1" applyFill="1" applyBorder="1" applyAlignment="1">
      <alignment horizontal="center" vertical="center" wrapText="1"/>
    </xf>
    <xf numFmtId="0" fontId="2" fillId="0" borderId="8" xfId="0" applyFont="1" applyBorder="1" applyAlignment="1">
      <alignment horizontal="center" vertical="center" wrapText="1"/>
    </xf>
    <xf numFmtId="0" fontId="3" fillId="19" borderId="7" xfId="34" applyFont="1" applyFill="1" applyBorder="1" applyAlignment="1" applyProtection="1">
      <alignment horizontal="left" wrapText="1"/>
    </xf>
    <xf numFmtId="0" fontId="2" fillId="0" borderId="6" xfId="0" applyFont="1" applyBorder="1" applyAlignment="1">
      <alignment horizontal="center" vertical="center" wrapText="1"/>
    </xf>
    <xf numFmtId="0" fontId="2" fillId="19" borderId="18" xfId="0" applyFont="1" applyFill="1" applyBorder="1" applyAlignment="1">
      <alignment horizontal="center" vertical="center" wrapText="1"/>
    </xf>
    <xf numFmtId="0" fontId="5" fillId="0" borderId="8" xfId="0" applyFont="1" applyFill="1" applyBorder="1" applyAlignment="1">
      <alignment horizontal="center" vertical="center"/>
    </xf>
    <xf numFmtId="0" fontId="5" fillId="0" borderId="16" xfId="0" applyFont="1" applyFill="1" applyBorder="1" applyAlignment="1">
      <alignment horizontal="center" vertical="center"/>
    </xf>
    <xf numFmtId="0" fontId="2" fillId="0" borderId="6" xfId="0" applyFont="1" applyFill="1" applyBorder="1" applyAlignment="1">
      <alignment horizontal="center" vertical="center" wrapText="1"/>
    </xf>
    <xf numFmtId="0" fontId="2" fillId="0" borderId="7" xfId="0" applyFont="1" applyFill="1" applyBorder="1" applyAlignment="1">
      <alignment horizontal="center" vertical="center"/>
    </xf>
    <xf numFmtId="0" fontId="2" fillId="0" borderId="8" xfId="0" applyFont="1" applyFill="1" applyBorder="1" applyAlignment="1">
      <alignment horizontal="center" vertical="center"/>
    </xf>
    <xf numFmtId="0" fontId="2" fillId="19" borderId="7" xfId="0" applyFont="1" applyFill="1" applyBorder="1" applyAlignment="1">
      <alignment horizontal="center" vertical="center" wrapText="1"/>
    </xf>
    <xf numFmtId="0" fontId="2" fillId="19" borderId="8" xfId="0" applyFont="1" applyFill="1" applyBorder="1" applyAlignment="1">
      <alignment horizontal="center" vertical="center" wrapText="1"/>
    </xf>
    <xf numFmtId="0" fontId="2" fillId="19" borderId="6" xfId="0" applyFont="1" applyFill="1" applyBorder="1" applyAlignment="1">
      <alignment horizontal="center" vertical="center" wrapText="1"/>
    </xf>
    <xf numFmtId="0" fontId="4" fillId="19" borderId="6" xfId="0" applyFont="1" applyFill="1" applyBorder="1" applyAlignment="1">
      <alignment horizontal="center" vertical="center" wrapText="1"/>
    </xf>
    <xf numFmtId="0" fontId="2" fillId="19" borderId="11" xfId="0" applyFont="1" applyFill="1" applyBorder="1" applyAlignment="1">
      <alignment horizontal="center" vertical="center" wrapText="1"/>
    </xf>
    <xf numFmtId="0" fontId="7" fillId="19" borderId="6" xfId="0" applyFont="1" applyFill="1" applyBorder="1" applyAlignment="1">
      <alignment horizontal="center" vertical="center" wrapText="1"/>
    </xf>
    <xf numFmtId="0" fontId="37" fillId="19" borderId="6" xfId="0" applyFont="1" applyFill="1" applyBorder="1" applyAlignment="1">
      <alignment horizontal="center" vertical="center" wrapText="1"/>
    </xf>
    <xf numFmtId="0" fontId="2" fillId="0" borderId="8" xfId="0" applyFont="1" applyBorder="1" applyAlignment="1">
      <alignment vertical="center" wrapText="1"/>
    </xf>
    <xf numFmtId="164" fontId="2" fillId="0" borderId="8" xfId="0" applyNumberFormat="1" applyFont="1" applyBorder="1" applyAlignment="1">
      <alignment horizontal="center" vertical="center" wrapText="1"/>
    </xf>
    <xf numFmtId="14" fontId="2" fillId="0" borderId="8" xfId="0" applyNumberFormat="1" applyFont="1" applyBorder="1" applyAlignment="1">
      <alignment horizontal="center" vertical="center"/>
    </xf>
    <xf numFmtId="164" fontId="2" fillId="0" borderId="8" xfId="0" applyNumberFormat="1" applyFont="1" applyBorder="1" applyAlignment="1">
      <alignment horizontal="center" vertical="center"/>
    </xf>
    <xf numFmtId="0" fontId="2" fillId="0" borderId="8" xfId="0" applyFont="1" applyBorder="1" applyAlignment="1">
      <alignment horizontal="center" vertical="center"/>
    </xf>
    <xf numFmtId="0" fontId="5" fillId="0" borderId="8" xfId="0" applyFont="1" applyBorder="1" applyAlignment="1">
      <alignment horizontal="center" vertical="center"/>
    </xf>
    <xf numFmtId="0" fontId="2" fillId="0" borderId="16" xfId="0" applyFont="1" applyBorder="1" applyAlignment="1">
      <alignment horizontal="center" vertical="center"/>
    </xf>
    <xf numFmtId="0" fontId="2" fillId="0" borderId="12" xfId="0" applyFont="1" applyBorder="1" applyAlignment="1">
      <alignment horizontal="center" vertical="center"/>
    </xf>
    <xf numFmtId="0" fontId="2" fillId="0" borderId="8" xfId="0" applyFont="1" applyBorder="1"/>
    <xf numFmtId="0" fontId="2" fillId="0" borderId="0" xfId="0" applyFont="1" applyBorder="1" applyAlignment="1">
      <alignment wrapText="1"/>
    </xf>
    <xf numFmtId="0" fontId="2" fillId="0" borderId="0" xfId="0" applyFont="1" applyBorder="1" applyAlignment="1">
      <alignment horizontal="center" vertical="center" wrapText="1"/>
    </xf>
    <xf numFmtId="0" fontId="2" fillId="0" borderId="0" xfId="0" applyFont="1" applyBorder="1" applyAlignment="1">
      <alignment horizontal="center" wrapText="1"/>
    </xf>
    <xf numFmtId="0" fontId="2" fillId="0" borderId="0" xfId="0" applyFont="1" applyBorder="1"/>
    <xf numFmtId="0" fontId="7" fillId="19" borderId="7" xfId="0" applyFont="1" applyFill="1" applyBorder="1" applyAlignment="1">
      <alignment horizontal="center" vertical="center" wrapText="1"/>
    </xf>
    <xf numFmtId="0" fontId="2" fillId="0" borderId="27" xfId="0" applyFont="1" applyBorder="1" applyAlignment="1">
      <alignment wrapText="1"/>
    </xf>
    <xf numFmtId="0" fontId="2" fillId="0" borderId="27" xfId="0" applyFont="1" applyBorder="1" applyAlignment="1">
      <alignment horizontal="center" vertical="center" wrapText="1"/>
    </xf>
    <xf numFmtId="0" fontId="2" fillId="0" borderId="27" xfId="0" applyFont="1" applyBorder="1" applyAlignment="1">
      <alignment horizontal="center" wrapText="1"/>
    </xf>
    <xf numFmtId="0" fontId="2" fillId="0" borderId="27" xfId="0" applyFont="1" applyBorder="1" applyAlignment="1">
      <alignment horizontal="center" vertical="center"/>
    </xf>
    <xf numFmtId="0" fontId="2" fillId="0" borderId="27" xfId="0" applyFont="1" applyBorder="1"/>
    <xf numFmtId="0" fontId="4" fillId="19" borderId="6" xfId="0" applyFont="1" applyFill="1" applyBorder="1" applyAlignment="1">
      <alignment horizontal="center" vertical="center" wrapText="1"/>
    </xf>
    <xf numFmtId="0" fontId="4" fillId="19" borderId="8" xfId="0" applyFont="1" applyFill="1" applyBorder="1" applyAlignment="1">
      <alignment horizontal="center" vertical="center" wrapText="1"/>
    </xf>
    <xf numFmtId="0" fontId="2" fillId="19" borderId="7" xfId="0" applyFont="1" applyFill="1" applyBorder="1" applyAlignment="1">
      <alignment horizontal="center" vertical="center" wrapText="1"/>
    </xf>
    <xf numFmtId="0" fontId="2" fillId="19"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1" fillId="0" borderId="0" xfId="0" applyFont="1" applyAlignment="1">
      <alignment wrapText="1"/>
    </xf>
    <xf numFmtId="0" fontId="1" fillId="0" borderId="6" xfId="0" applyFont="1" applyBorder="1" applyAlignment="1">
      <alignment wrapText="1"/>
    </xf>
    <xf numFmtId="0" fontId="1" fillId="19" borderId="7" xfId="0" applyFont="1" applyFill="1" applyBorder="1" applyAlignment="1">
      <alignment vertical="center" wrapText="1"/>
    </xf>
    <xf numFmtId="0" fontId="2" fillId="0" borderId="7"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19" borderId="7" xfId="0" applyFont="1" applyFill="1" applyBorder="1" applyAlignment="1">
      <alignment horizontal="center" vertical="center" wrapText="1"/>
    </xf>
    <xf numFmtId="0" fontId="2" fillId="19" borderId="6" xfId="0" applyFont="1" applyFill="1" applyBorder="1" applyAlignment="1">
      <alignment horizontal="center" vertical="center" wrapText="1"/>
    </xf>
    <xf numFmtId="0" fontId="0" fillId="21" borderId="6" xfId="0" applyFill="1" applyBorder="1" applyAlignment="1">
      <alignment horizontal="center"/>
    </xf>
    <xf numFmtId="0" fontId="0" fillId="0" borderId="8" xfId="0" applyFill="1" applyBorder="1" applyAlignment="1">
      <alignment horizontal="center"/>
    </xf>
    <xf numFmtId="0" fontId="0" fillId="0" borderId="7" xfId="0" applyFill="1" applyBorder="1" applyAlignment="1">
      <alignment horizontal="center"/>
    </xf>
    <xf numFmtId="0" fontId="2" fillId="0" borderId="0" xfId="0" applyFont="1" applyBorder="1" applyAlignment="1">
      <alignment horizontal="center"/>
    </xf>
    <xf numFmtId="0" fontId="2" fillId="0" borderId="8" xfId="0" applyFont="1" applyBorder="1" applyAlignment="1">
      <alignment horizontal="center"/>
    </xf>
    <xf numFmtId="0" fontId="0" fillId="0" borderId="0" xfId="0" applyBorder="1" applyAlignment="1">
      <alignment horizontal="center"/>
    </xf>
    <xf numFmtId="0" fontId="1" fillId="19" borderId="6" xfId="0" applyFont="1" applyFill="1" applyBorder="1" applyAlignment="1">
      <alignment horizontal="center"/>
    </xf>
    <xf numFmtId="0" fontId="1" fillId="32" borderId="6" xfId="0" applyFont="1" applyFill="1" applyBorder="1" applyAlignment="1">
      <alignment horizontal="center"/>
    </xf>
    <xf numFmtId="0" fontId="1" fillId="21" borderId="6" xfId="0" applyFont="1" applyFill="1" applyBorder="1" applyAlignment="1">
      <alignment horizontal="center"/>
    </xf>
    <xf numFmtId="0" fontId="1" fillId="0" borderId="6" xfId="0" applyFont="1" applyFill="1" applyBorder="1" applyAlignment="1">
      <alignment horizontal="center"/>
    </xf>
    <xf numFmtId="0" fontId="39" fillId="35" borderId="6" xfId="34" applyFont="1" applyFill="1" applyBorder="1" applyAlignment="1" applyProtection="1">
      <alignment vertical="top" wrapText="1"/>
    </xf>
    <xf numFmtId="0" fontId="41" fillId="35" borderId="6" xfId="0" applyFont="1" applyFill="1" applyBorder="1" applyAlignment="1">
      <alignment horizontal="center" vertical="center" wrapText="1"/>
    </xf>
    <xf numFmtId="0" fontId="41" fillId="35" borderId="11" xfId="0" applyFont="1" applyFill="1" applyBorder="1" applyAlignment="1">
      <alignment horizontal="center" vertical="center" wrapText="1"/>
    </xf>
    <xf numFmtId="0" fontId="41" fillId="35" borderId="26" xfId="0" applyFont="1" applyFill="1" applyBorder="1" applyAlignment="1" applyProtection="1">
      <alignment horizontal="center" vertical="center"/>
      <protection hidden="1"/>
    </xf>
    <xf numFmtId="0" fontId="40" fillId="35" borderId="6" xfId="0" applyFont="1" applyFill="1" applyBorder="1"/>
    <xf numFmtId="0" fontId="41" fillId="35" borderId="6" xfId="0" applyFont="1" applyFill="1" applyBorder="1" applyAlignment="1">
      <alignment vertical="top" wrapText="1"/>
    </xf>
    <xf numFmtId="0" fontId="2" fillId="0" borderId="8" xfId="0" applyFont="1" applyBorder="1" applyAlignment="1">
      <alignment horizontal="center" vertical="center" wrapText="1"/>
    </xf>
    <xf numFmtId="0" fontId="4" fillId="0" borderId="8"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6" xfId="0" applyFont="1" applyBorder="1" applyAlignment="1">
      <alignment horizontal="center" vertical="center" wrapText="1"/>
    </xf>
    <xf numFmtId="0" fontId="0" fillId="19" borderId="6" xfId="0" applyFill="1" applyBorder="1" applyAlignment="1">
      <alignment wrapText="1"/>
    </xf>
    <xf numFmtId="0" fontId="2" fillId="19" borderId="7" xfId="0" applyFont="1" applyFill="1" applyBorder="1" applyAlignment="1">
      <alignment horizontal="center" vertical="center" wrapText="1"/>
    </xf>
    <xf numFmtId="0" fontId="2" fillId="19" borderId="6" xfId="0" applyFont="1" applyFill="1" applyBorder="1" applyAlignment="1">
      <alignment horizontal="center" vertical="center" wrapText="1"/>
    </xf>
    <xf numFmtId="0" fontId="3" fillId="0" borderId="8" xfId="34" applyFont="1" applyBorder="1" applyAlignment="1" applyProtection="1">
      <alignment horizontal="left" wrapText="1"/>
    </xf>
    <xf numFmtId="0" fontId="0" fillId="19" borderId="7" xfId="0" applyFill="1" applyBorder="1" applyAlignment="1">
      <alignment wrapText="1"/>
    </xf>
    <xf numFmtId="0" fontId="1" fillId="0" borderId="8" xfId="0" applyFont="1" applyBorder="1" applyAlignment="1">
      <alignment wrapText="1"/>
    </xf>
    <xf numFmtId="14" fontId="2" fillId="0" borderId="8" xfId="0" applyNumberFormat="1" applyFont="1" applyBorder="1" applyAlignment="1">
      <alignment horizontal="center" vertical="center" wrapText="1"/>
    </xf>
    <xf numFmtId="0" fontId="2" fillId="0" borderId="6" xfId="0" applyFont="1" applyFill="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6" xfId="0" applyFont="1" applyBorder="1" applyAlignment="1">
      <alignment horizontal="center" vertical="center" wrapText="1"/>
    </xf>
    <xf numFmtId="0" fontId="2" fillId="19" borderId="7" xfId="0" applyFont="1" applyFill="1" applyBorder="1" applyAlignment="1">
      <alignment horizontal="center" vertical="center" wrapText="1"/>
    </xf>
    <xf numFmtId="0" fontId="2" fillId="19" borderId="6" xfId="0" applyFont="1" applyFill="1" applyBorder="1" applyAlignment="1">
      <alignment horizontal="center" vertical="center" wrapText="1"/>
    </xf>
    <xf numFmtId="0" fontId="4" fillId="19" borderId="6" xfId="0" applyFont="1" applyFill="1" applyBorder="1" applyAlignment="1">
      <alignment horizontal="center" vertical="center" wrapText="1"/>
    </xf>
    <xf numFmtId="0" fontId="2" fillId="0" borderId="6" xfId="0" quotePrefix="1" applyFont="1" applyFill="1" applyBorder="1" applyAlignment="1">
      <alignment horizontal="center" vertical="center" wrapText="1"/>
    </xf>
    <xf numFmtId="0" fontId="2" fillId="19" borderId="6" xfId="0" quotePrefix="1" applyFont="1" applyFill="1" applyBorder="1" applyAlignment="1">
      <alignment horizontal="center" vertical="center" wrapText="1"/>
    </xf>
    <xf numFmtId="0" fontId="2" fillId="0" borderId="9" xfId="0" quotePrefix="1" applyFont="1" applyFill="1" applyBorder="1" applyAlignment="1">
      <alignment horizontal="center" vertical="center" wrapText="1"/>
    </xf>
    <xf numFmtId="0" fontId="2" fillId="0" borderId="8" xfId="0" quotePrefix="1" applyFont="1" applyFill="1" applyBorder="1" applyAlignment="1">
      <alignment horizontal="center" vertical="center" wrapText="1"/>
    </xf>
    <xf numFmtId="0" fontId="2" fillId="0" borderId="8" xfId="0" quotePrefix="1" applyFont="1" applyBorder="1" applyAlignment="1">
      <alignment horizontal="center" vertical="center" wrapText="1"/>
    </xf>
    <xf numFmtId="0" fontId="1" fillId="19" borderId="6" xfId="0" applyFont="1" applyFill="1" applyBorder="1"/>
    <xf numFmtId="0" fontId="1" fillId="19" borderId="6" xfId="0" quotePrefix="1" applyFont="1" applyFill="1" applyBorder="1" applyAlignment="1">
      <alignment horizontal="center"/>
    </xf>
    <xf numFmtId="0" fontId="1" fillId="32" borderId="6" xfId="0" quotePrefix="1" applyFont="1" applyFill="1" applyBorder="1" applyAlignment="1">
      <alignment horizontal="center" vertical="center"/>
    </xf>
    <xf numFmtId="0" fontId="2" fillId="21" borderId="6" xfId="0" quotePrefix="1" applyFont="1" applyFill="1" applyBorder="1" applyAlignment="1">
      <alignment horizontal="center" vertical="center" wrapText="1"/>
    </xf>
    <xf numFmtId="0" fontId="1" fillId="19" borderId="9" xfId="0" applyFont="1" applyFill="1" applyBorder="1" applyAlignment="1">
      <alignment vertical="top" wrapText="1"/>
    </xf>
    <xf numFmtId="0" fontId="1" fillId="21" borderId="6" xfId="0" quotePrefix="1" applyFont="1" applyFill="1" applyBorder="1" applyAlignment="1">
      <alignment horizontal="center" vertical="center"/>
    </xf>
    <xf numFmtId="0" fontId="2" fillId="0" borderId="6" xfId="0" applyFont="1" applyFill="1" applyBorder="1" applyAlignment="1">
      <alignment horizontal="center" vertical="center" wrapText="1"/>
    </xf>
    <xf numFmtId="0" fontId="2" fillId="19" borderId="7" xfId="0" applyFont="1" applyFill="1" applyBorder="1" applyAlignment="1">
      <alignment horizontal="center" vertical="center" wrapText="1"/>
    </xf>
    <xf numFmtId="0" fontId="2" fillId="19" borderId="6" xfId="0" applyFont="1" applyFill="1" applyBorder="1" applyAlignment="1">
      <alignment horizontal="center" vertical="center" wrapText="1"/>
    </xf>
    <xf numFmtId="0" fontId="37" fillId="0" borderId="8" xfId="0" applyFont="1" applyBorder="1" applyAlignment="1">
      <alignment horizontal="center" vertical="center" wrapText="1"/>
    </xf>
    <xf numFmtId="0" fontId="2" fillId="0" borderId="6" xfId="0" applyFont="1" applyBorder="1" applyAlignment="1">
      <alignment horizontal="center"/>
    </xf>
    <xf numFmtId="0" fontId="1" fillId="0" borderId="6" xfId="0" quotePrefix="1" applyFont="1" applyFill="1" applyBorder="1" applyAlignment="1">
      <alignment horizontal="center"/>
    </xf>
    <xf numFmtId="0" fontId="2" fillId="21" borderId="6" xfId="0" quotePrefix="1" applyFont="1" applyFill="1" applyBorder="1" applyAlignment="1">
      <alignment horizontal="center" vertical="center"/>
    </xf>
    <xf numFmtId="0" fontId="2" fillId="19" borderId="6" xfId="0" applyFont="1" applyFill="1" applyBorder="1" applyAlignment="1">
      <alignment horizontal="center" vertical="center" wrapText="1"/>
    </xf>
    <xf numFmtId="0" fontId="4" fillId="19" borderId="6" xfId="0" applyFont="1" applyFill="1" applyBorder="1" applyAlignment="1">
      <alignment horizontal="center" vertical="center" wrapText="1"/>
    </xf>
    <xf numFmtId="0" fontId="2" fillId="19" borderId="6" xfId="0" quotePrefix="1" applyFont="1" applyFill="1" applyBorder="1" applyAlignment="1">
      <alignment horizontal="center" vertical="center" wrapText="1"/>
    </xf>
    <xf numFmtId="0" fontId="1" fillId="0" borderId="6" xfId="0" applyFont="1" applyBorder="1" applyAlignment="1">
      <alignment horizontal="center" vertical="center" textRotation="45" wrapText="1"/>
    </xf>
    <xf numFmtId="0" fontId="2" fillId="0" borderId="7"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4" fillId="0" borderId="8" xfId="0" applyFont="1" applyBorder="1" applyAlignment="1">
      <alignment horizontal="center" vertical="center" wrapText="1"/>
    </xf>
    <xf numFmtId="0" fontId="4" fillId="0" borderId="7" xfId="0" applyFont="1" applyBorder="1" applyAlignment="1">
      <alignment horizontal="center" vertical="center" wrapText="1"/>
    </xf>
    <xf numFmtId="0" fontId="2" fillId="0" borderId="6" xfId="0" applyFont="1" applyBorder="1" applyAlignment="1">
      <alignment horizontal="center" vertical="center" wrapText="1"/>
    </xf>
    <xf numFmtId="0" fontId="4" fillId="0" borderId="6" xfId="0" applyFont="1" applyBorder="1" applyAlignment="1">
      <alignment horizontal="center" vertical="center" wrapText="1"/>
    </xf>
    <xf numFmtId="0" fontId="2" fillId="19" borderId="6" xfId="0" applyFont="1" applyFill="1" applyBorder="1" applyAlignment="1">
      <alignment horizontal="center" vertical="center" wrapText="1"/>
    </xf>
    <xf numFmtId="0" fontId="4" fillId="19" borderId="6" xfId="0" applyFont="1" applyFill="1" applyBorder="1" applyAlignment="1">
      <alignment horizontal="center" vertical="center" wrapText="1"/>
    </xf>
    <xf numFmtId="0" fontId="7" fillId="0" borderId="6" xfId="0" applyFont="1" applyBorder="1" applyAlignment="1">
      <alignment horizontal="center" vertical="center" wrapText="1"/>
    </xf>
    <xf numFmtId="0" fontId="0" fillId="0" borderId="6" xfId="0" applyBorder="1" applyAlignment="1">
      <alignment wrapText="1"/>
    </xf>
    <xf numFmtId="0" fontId="4" fillId="19" borderId="7" xfId="0" applyFont="1" applyFill="1" applyBorder="1" applyAlignment="1">
      <alignment horizontal="center" vertical="center" wrapText="1"/>
    </xf>
    <xf numFmtId="0" fontId="4" fillId="19" borderId="8" xfId="0" applyFont="1" applyFill="1" applyBorder="1" applyAlignment="1">
      <alignment horizontal="center" vertical="center" wrapText="1"/>
    </xf>
    <xf numFmtId="0" fontId="37" fillId="19" borderId="8" xfId="0" applyFont="1" applyFill="1" applyBorder="1" applyAlignment="1">
      <alignment horizontal="center" vertical="center" wrapText="1"/>
    </xf>
    <xf numFmtId="0" fontId="37" fillId="19" borderId="6" xfId="0" applyFont="1" applyFill="1" applyBorder="1" applyAlignment="1">
      <alignment horizontal="center" vertical="center" wrapText="1"/>
    </xf>
    <xf numFmtId="0" fontId="0" fillId="19" borderId="8" xfId="0" applyFill="1" applyBorder="1" applyAlignment="1">
      <alignment horizontal="center" vertical="center"/>
    </xf>
    <xf numFmtId="0" fontId="2" fillId="0" borderId="6" xfId="0" applyFont="1" applyBorder="1" applyAlignment="1">
      <alignment horizontal="center"/>
    </xf>
    <xf numFmtId="0" fontId="1" fillId="19" borderId="6" xfId="0" quotePrefix="1" applyFont="1" applyFill="1" applyBorder="1" applyAlignment="1">
      <alignment horizontal="center" vertical="center"/>
    </xf>
    <xf numFmtId="0" fontId="2" fillId="0" borderId="6" xfId="0" applyFont="1" applyBorder="1" applyAlignment="1">
      <alignment horizontal="center" textRotation="45" wrapText="1"/>
    </xf>
    <xf numFmtId="0" fontId="1" fillId="0" borderId="6" xfId="0" applyFont="1" applyBorder="1" applyAlignment="1" applyProtection="1">
      <alignment horizontal="center" wrapText="1"/>
      <protection locked="0"/>
    </xf>
    <xf numFmtId="0" fontId="1" fillId="0" borderId="6" xfId="0" applyFont="1" applyBorder="1" applyAlignment="1">
      <alignment horizontal="center"/>
    </xf>
    <xf numFmtId="0" fontId="2" fillId="0" borderId="26" xfId="0" applyFont="1" applyBorder="1" applyAlignment="1" applyProtection="1">
      <alignment horizontal="center" textRotation="45" wrapText="1"/>
      <protection hidden="1"/>
    </xf>
    <xf numFmtId="0" fontId="2" fillId="0" borderId="6" xfId="0" applyFont="1" applyBorder="1" applyAlignment="1">
      <alignment horizontal="center" textRotation="45"/>
    </xf>
    <xf numFmtId="0" fontId="1" fillId="0" borderId="0" xfId="0" applyFont="1" applyAlignment="1">
      <alignment horizontal="center"/>
    </xf>
    <xf numFmtId="164" fontId="0" fillId="0" borderId="0" xfId="0" applyNumberFormat="1" applyAlignment="1">
      <alignment horizontal="center" vertical="center" wrapText="1"/>
    </xf>
    <xf numFmtId="0" fontId="0" fillId="20" borderId="0" xfId="0" applyFill="1" applyAlignment="1">
      <alignment horizontal="center" vertical="center"/>
    </xf>
    <xf numFmtId="0" fontId="0" fillId="0" borderId="0" xfId="0" applyFill="1" applyAlignment="1">
      <alignment horizontal="center" vertical="center"/>
    </xf>
    <xf numFmtId="0" fontId="0" fillId="19" borderId="0" xfId="0" applyFill="1" applyAlignment="1">
      <alignment horizontal="center" vertical="center"/>
    </xf>
    <xf numFmtId="0" fontId="0" fillId="0" borderId="0" xfId="0" applyFill="1" applyBorder="1" applyAlignment="1">
      <alignment horizontal="center" vertical="center"/>
    </xf>
    <xf numFmtId="0" fontId="1" fillId="32" borderId="9" xfId="0" applyFont="1" applyFill="1" applyBorder="1" applyAlignment="1">
      <alignment horizontal="center" vertical="center"/>
    </xf>
    <xf numFmtId="0" fontId="3" fillId="19" borderId="9" xfId="34" applyFont="1" applyFill="1" applyBorder="1" applyAlignment="1" applyProtection="1">
      <alignment wrapText="1"/>
    </xf>
    <xf numFmtId="0" fontId="0" fillId="19" borderId="9" xfId="0" applyFill="1" applyBorder="1" applyAlignment="1">
      <alignment wrapText="1"/>
    </xf>
    <xf numFmtId="0" fontId="2" fillId="19" borderId="9" xfId="0" applyFont="1" applyFill="1" applyBorder="1" applyAlignment="1">
      <alignment horizontal="center" vertical="center"/>
    </xf>
    <xf numFmtId="0" fontId="0" fillId="19" borderId="9" xfId="0" applyFill="1" applyBorder="1" applyAlignment="1">
      <alignment horizontal="center" vertical="center"/>
    </xf>
    <xf numFmtId="0" fontId="5" fillId="19" borderId="9" xfId="0" applyFont="1" applyFill="1" applyBorder="1" applyAlignment="1">
      <alignment horizontal="center" vertical="center"/>
    </xf>
    <xf numFmtId="0" fontId="5" fillId="19" borderId="20" xfId="0" applyFont="1" applyFill="1" applyBorder="1" applyAlignment="1">
      <alignment horizontal="center" vertical="center"/>
    </xf>
    <xf numFmtId="0" fontId="1" fillId="19" borderId="9" xfId="0" applyFont="1" applyFill="1" applyBorder="1" applyAlignment="1">
      <alignment horizontal="center" vertical="center"/>
    </xf>
    <xf numFmtId="0" fontId="0" fillId="19" borderId="9" xfId="0" applyFill="1" applyBorder="1"/>
    <xf numFmtId="0" fontId="3" fillId="0" borderId="6" xfId="34" applyFont="1" applyBorder="1" applyAlignment="1" applyProtection="1">
      <alignment horizontal="left" wrapText="1"/>
    </xf>
    <xf numFmtId="0" fontId="3" fillId="30" borderId="8" xfId="34" applyFont="1" applyFill="1" applyBorder="1" applyAlignment="1" applyProtection="1">
      <alignment horizontal="left" wrapText="1"/>
    </xf>
    <xf numFmtId="0" fontId="0" fillId="30" borderId="6" xfId="0" applyFill="1" applyBorder="1" applyAlignment="1">
      <alignment wrapText="1"/>
    </xf>
    <xf numFmtId="0" fontId="2" fillId="30" borderId="8" xfId="0" applyFont="1" applyFill="1" applyBorder="1" applyAlignment="1">
      <alignment horizontal="center" vertical="center" wrapText="1"/>
    </xf>
    <xf numFmtId="0" fontId="2" fillId="30" borderId="6" xfId="0" applyFont="1" applyFill="1" applyBorder="1" applyAlignment="1">
      <alignment horizontal="center" vertical="center" wrapText="1"/>
    </xf>
    <xf numFmtId="0" fontId="7" fillId="30" borderId="6" xfId="0" applyFont="1" applyFill="1" applyBorder="1" applyAlignment="1">
      <alignment horizontal="center" vertical="center" wrapText="1"/>
    </xf>
    <xf numFmtId="0" fontId="4" fillId="30" borderId="6" xfId="0" applyFont="1" applyFill="1" applyBorder="1" applyAlignment="1">
      <alignment horizontal="center" vertical="center" wrapText="1"/>
    </xf>
    <xf numFmtId="0" fontId="4" fillId="30" borderId="11" xfId="0" applyFont="1" applyFill="1" applyBorder="1" applyAlignment="1">
      <alignment horizontal="center" vertical="center" wrapText="1"/>
    </xf>
    <xf numFmtId="0" fontId="0" fillId="30" borderId="0" xfId="0" applyFill="1"/>
    <xf numFmtId="0" fontId="37" fillId="19" borderId="11" xfId="0" applyFont="1" applyFill="1" applyBorder="1" applyAlignment="1">
      <alignment horizontal="center" vertical="center" wrapText="1"/>
    </xf>
    <xf numFmtId="0" fontId="42" fillId="19" borderId="0" xfId="0" applyFont="1" applyFill="1"/>
    <xf numFmtId="0" fontId="2" fillId="19"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43" fillId="19" borderId="8" xfId="34" applyFont="1" applyFill="1" applyBorder="1" applyAlignment="1" applyProtection="1">
      <alignment horizontal="left" wrapText="1"/>
    </xf>
    <xf numFmtId="0" fontId="2" fillId="0" borderId="6" xfId="0" applyFont="1" applyFill="1" applyBorder="1" applyAlignment="1">
      <alignment horizontal="center" vertical="center" wrapText="1"/>
    </xf>
    <xf numFmtId="0" fontId="2" fillId="19" borderId="6"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19" borderId="6" xfId="0" applyFont="1" applyFill="1" applyBorder="1" applyAlignment="1">
      <alignment horizontal="center" vertical="center" wrapText="1"/>
    </xf>
    <xf numFmtId="0" fontId="2" fillId="19" borderId="6" xfId="0" applyFont="1" applyFill="1" applyBorder="1" applyAlignment="1">
      <alignment horizontal="center" vertical="center" wrapText="1"/>
    </xf>
    <xf numFmtId="0" fontId="2" fillId="19" borderId="6" xfId="0" applyFont="1" applyFill="1" applyBorder="1" applyAlignment="1">
      <alignment horizontal="center" vertical="center" wrapText="1"/>
    </xf>
    <xf numFmtId="0" fontId="42" fillId="19" borderId="6" xfId="0" applyFont="1" applyFill="1" applyBorder="1" applyAlignment="1">
      <alignment horizontal="center" vertical="center"/>
    </xf>
    <xf numFmtId="0" fontId="42" fillId="21" borderId="6" xfId="0" applyFont="1" applyFill="1" applyBorder="1" applyAlignment="1">
      <alignment horizontal="center" vertical="center"/>
    </xf>
    <xf numFmtId="1" fontId="2" fillId="0" borderId="27" xfId="0" applyNumberFormat="1" applyFont="1" applyBorder="1" applyAlignment="1">
      <alignment horizontal="center" vertical="center"/>
    </xf>
    <xf numFmtId="0" fontId="4" fillId="19" borderId="6" xfId="0" applyFont="1" applyFill="1" applyBorder="1" applyAlignment="1">
      <alignment horizontal="center" vertical="center" wrapText="1"/>
    </xf>
    <xf numFmtId="0" fontId="4" fillId="19" borderId="8" xfId="0" applyFont="1" applyFill="1" applyBorder="1" applyAlignment="1">
      <alignment horizontal="center" vertical="center" wrapText="1"/>
    </xf>
    <xf numFmtId="0" fontId="2" fillId="19" borderId="7" xfId="0" applyFont="1" applyFill="1" applyBorder="1" applyAlignment="1">
      <alignment horizontal="center" vertical="center" wrapText="1"/>
    </xf>
    <xf numFmtId="0" fontId="2" fillId="19" borderId="6" xfId="0" applyFont="1" applyFill="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6" xfId="0" applyFont="1" applyBorder="1" applyAlignment="1">
      <alignment horizontal="center" vertical="center" wrapText="1"/>
    </xf>
    <xf numFmtId="0" fontId="2" fillId="19" borderId="6" xfId="0" quotePrefix="1"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7" xfId="0" applyFont="1" applyBorder="1" applyAlignment="1">
      <alignment horizontal="center" vertical="center" wrapText="1"/>
    </xf>
    <xf numFmtId="0" fontId="2" fillId="0" borderId="7" xfId="0" applyFont="1" applyFill="1" applyBorder="1" applyAlignment="1">
      <alignment horizontal="center" vertical="center"/>
    </xf>
    <xf numFmtId="0" fontId="2" fillId="0" borderId="6" xfId="0" applyFont="1" applyBorder="1" applyAlignment="1">
      <alignment horizontal="center" vertical="center" wrapText="1"/>
    </xf>
    <xf numFmtId="0" fontId="3" fillId="0" borderId="7" xfId="34" applyFont="1" applyBorder="1" applyAlignment="1" applyProtection="1">
      <alignment horizontal="left" wrapText="1"/>
    </xf>
    <xf numFmtId="0" fontId="15" fillId="0" borderId="6" xfId="34" applyFont="1" applyBorder="1" applyAlignment="1" applyProtection="1"/>
    <xf numFmtId="0" fontId="4" fillId="19" borderId="7" xfId="0" applyFont="1" applyFill="1" applyBorder="1" applyAlignment="1">
      <alignment horizontal="center" vertical="center" wrapText="1"/>
    </xf>
    <xf numFmtId="0" fontId="2" fillId="19" borderId="7" xfId="0" applyFont="1" applyFill="1" applyBorder="1" applyAlignment="1">
      <alignment horizontal="center" vertical="center" wrapText="1"/>
    </xf>
    <xf numFmtId="0" fontId="2" fillId="19" borderId="6" xfId="0" applyFont="1" applyFill="1" applyBorder="1" applyAlignment="1">
      <alignment horizontal="center" vertical="center" wrapText="1"/>
    </xf>
    <xf numFmtId="0" fontId="7" fillId="19" borderId="6" xfId="0" applyFont="1" applyFill="1" applyBorder="1" applyAlignment="1">
      <alignment horizontal="center" vertical="center" wrapText="1"/>
    </xf>
    <xf numFmtId="0" fontId="2" fillId="19" borderId="18" xfId="0" applyFont="1" applyFill="1" applyBorder="1" applyAlignment="1">
      <alignment horizontal="center" vertical="center" wrapText="1"/>
    </xf>
    <xf numFmtId="0" fontId="2" fillId="0" borderId="6" xfId="0" applyFont="1" applyBorder="1" applyAlignment="1">
      <alignment horizontal="center"/>
    </xf>
    <xf numFmtId="0" fontId="1" fillId="0" borderId="7" xfId="0" applyFont="1" applyBorder="1" applyAlignment="1">
      <alignment horizontal="left" vertical="top" wrapText="1"/>
    </xf>
    <xf numFmtId="14" fontId="2" fillId="0" borderId="7" xfId="0" applyNumberFormat="1" applyFont="1" applyBorder="1" applyAlignment="1">
      <alignment horizontal="center" vertical="center" wrapText="1"/>
    </xf>
    <xf numFmtId="0" fontId="1" fillId="0" borderId="9" xfId="0" applyFont="1" applyFill="1" applyBorder="1" applyAlignment="1">
      <alignment horizontal="center" vertical="center"/>
    </xf>
    <xf numFmtId="0" fontId="1" fillId="0" borderId="6" xfId="0" applyFont="1" applyFill="1" applyBorder="1" applyAlignment="1">
      <alignment wrapText="1"/>
    </xf>
    <xf numFmtId="0" fontId="4" fillId="19" borderId="0" xfId="0" applyFont="1" applyFill="1" applyBorder="1" applyAlignment="1">
      <alignment horizontal="center" vertical="center" wrapText="1"/>
    </xf>
    <xf numFmtId="0" fontId="1" fillId="0" borderId="7" xfId="0" applyFont="1" applyFill="1" applyBorder="1" applyAlignment="1">
      <alignment wrapText="1"/>
    </xf>
    <xf numFmtId="0" fontId="4" fillId="19" borderId="6" xfId="0" applyFont="1" applyFill="1" applyBorder="1" applyAlignment="1">
      <alignment horizontal="center" vertical="center" wrapText="1"/>
    </xf>
    <xf numFmtId="0" fontId="4" fillId="19" borderId="7" xfId="0" applyFont="1" applyFill="1" applyBorder="1" applyAlignment="1">
      <alignment horizontal="center" vertical="center" wrapText="1"/>
    </xf>
    <xf numFmtId="0" fontId="4" fillId="19" borderId="8" xfId="0" applyFont="1" applyFill="1" applyBorder="1" applyAlignment="1">
      <alignment horizontal="center" vertical="center" wrapText="1"/>
    </xf>
    <xf numFmtId="0" fontId="4" fillId="19" borderId="11" xfId="0" applyFont="1" applyFill="1" applyBorder="1" applyAlignment="1">
      <alignment horizontal="center" vertical="center" wrapText="1"/>
    </xf>
    <xf numFmtId="0" fontId="0" fillId="19" borderId="15" xfId="0" applyFill="1" applyBorder="1" applyAlignment="1">
      <alignment horizontal="center" vertical="center"/>
    </xf>
    <xf numFmtId="0" fontId="0" fillId="19" borderId="12" xfId="0"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3" fillId="19" borderId="7" xfId="34" applyFont="1" applyFill="1" applyBorder="1" applyAlignment="1" applyProtection="1">
      <alignment horizontal="left" vertical="center" wrapText="1"/>
    </xf>
    <xf numFmtId="0" fontId="3" fillId="19" borderId="8" xfId="34" applyFont="1" applyFill="1" applyBorder="1" applyAlignment="1" applyProtection="1">
      <alignment horizontal="left" vertical="center" wrapText="1"/>
    </xf>
    <xf numFmtId="0" fontId="2" fillId="19" borderId="7" xfId="0" applyFont="1" applyFill="1" applyBorder="1" applyAlignment="1">
      <alignment horizontal="center" vertical="center" wrapText="1"/>
    </xf>
    <xf numFmtId="0" fontId="2" fillId="19" borderId="8" xfId="0" applyFont="1" applyFill="1" applyBorder="1" applyAlignment="1">
      <alignment horizontal="center" vertical="center" wrapText="1"/>
    </xf>
    <xf numFmtId="0" fontId="0" fillId="19" borderId="7" xfId="0" applyFill="1" applyBorder="1" applyAlignment="1">
      <alignment horizontal="center" vertical="center"/>
    </xf>
    <xf numFmtId="0" fontId="0" fillId="19" borderId="8" xfId="0" applyFill="1" applyBorder="1" applyAlignment="1">
      <alignment horizontal="center" vertical="center"/>
    </xf>
    <xf numFmtId="0" fontId="0" fillId="19" borderId="7" xfId="0" applyFill="1" applyBorder="1" applyAlignment="1">
      <alignment wrapText="1"/>
    </xf>
    <xf numFmtId="0" fontId="0" fillId="19" borderId="8" xfId="0" applyFill="1" applyBorder="1" applyAlignment="1">
      <alignment wrapText="1"/>
    </xf>
    <xf numFmtId="0" fontId="0" fillId="19" borderId="6" xfId="0" applyFill="1" applyBorder="1" applyAlignment="1">
      <alignment wrapText="1"/>
    </xf>
    <xf numFmtId="0" fontId="2" fillId="19" borderId="6" xfId="0" applyFont="1" applyFill="1" applyBorder="1" applyAlignment="1">
      <alignment horizontal="center" vertical="center" wrapText="1"/>
    </xf>
    <xf numFmtId="0" fontId="3" fillId="0" borderId="7" xfId="34" applyFont="1" applyBorder="1" applyAlignment="1" applyProtection="1">
      <alignment horizontal="left" vertical="top" wrapText="1"/>
    </xf>
    <xf numFmtId="0" fontId="3" fillId="0" borderId="9" xfId="34" applyFont="1" applyBorder="1" applyAlignment="1" applyProtection="1">
      <alignment horizontal="left" vertical="top" wrapText="1"/>
    </xf>
    <xf numFmtId="0" fontId="3" fillId="0" borderId="8" xfId="34" applyFont="1" applyBorder="1" applyAlignment="1" applyProtection="1">
      <alignment horizontal="left" vertical="top" wrapText="1"/>
    </xf>
    <xf numFmtId="0" fontId="0" fillId="0" borderId="7" xfId="0" applyBorder="1" applyAlignment="1">
      <alignment wrapText="1"/>
    </xf>
    <xf numFmtId="0" fontId="0" fillId="0" borderId="9" xfId="0" applyBorder="1" applyAlignment="1">
      <alignment wrapText="1"/>
    </xf>
    <xf numFmtId="0" fontId="0" fillId="0" borderId="8" xfId="0" applyBorder="1" applyAlignment="1">
      <alignment wrapText="1"/>
    </xf>
    <xf numFmtId="0" fontId="2" fillId="0" borderId="7" xfId="0" applyFont="1" applyBorder="1" applyAlignment="1">
      <alignment horizontal="center" vertical="center" wrapText="1"/>
    </xf>
    <xf numFmtId="0" fontId="2" fillId="0" borderId="9" xfId="0" applyFont="1" applyBorder="1" applyAlignment="1">
      <alignment horizontal="center" vertical="center" wrapText="1"/>
    </xf>
    <xf numFmtId="0" fontId="2" fillId="0" borderId="8" xfId="0" applyFont="1" applyBorder="1" applyAlignment="1">
      <alignment horizontal="center" vertical="center" wrapText="1"/>
    </xf>
    <xf numFmtId="0" fontId="3" fillId="19" borderId="7" xfId="34" applyFont="1" applyFill="1" applyBorder="1" applyAlignment="1" applyProtection="1">
      <alignment horizontal="left" wrapText="1"/>
    </xf>
    <xf numFmtId="0" fontId="3" fillId="19" borderId="8" xfId="34" applyFont="1" applyFill="1" applyBorder="1" applyAlignment="1" applyProtection="1">
      <alignment horizontal="left" wrapText="1"/>
    </xf>
    <xf numFmtId="0" fontId="0" fillId="19" borderId="6" xfId="0" applyFill="1" applyBorder="1" applyAlignment="1">
      <alignment vertical="center" wrapText="1"/>
    </xf>
    <xf numFmtId="0" fontId="37" fillId="19" borderId="6" xfId="0" applyFont="1" applyFill="1" applyBorder="1" applyAlignment="1">
      <alignment horizontal="center" vertical="center" wrapText="1"/>
    </xf>
    <xf numFmtId="0" fontId="2" fillId="19" borderId="11" xfId="0" applyFont="1" applyFill="1" applyBorder="1" applyAlignment="1">
      <alignment horizontal="center" vertical="center" wrapText="1"/>
    </xf>
    <xf numFmtId="0" fontId="7" fillId="19" borderId="6" xfId="0" applyFont="1" applyFill="1" applyBorder="1" applyAlignment="1">
      <alignment horizontal="center" vertical="center" wrapText="1"/>
    </xf>
    <xf numFmtId="0" fontId="3" fillId="19" borderId="7" xfId="34" applyFont="1" applyFill="1" applyBorder="1" applyAlignment="1" applyProtection="1">
      <alignment horizontal="left" vertical="top" wrapText="1"/>
    </xf>
    <xf numFmtId="0" fontId="3" fillId="19" borderId="8" xfId="34" applyFont="1" applyFill="1" applyBorder="1" applyAlignment="1" applyProtection="1">
      <alignment horizontal="left" vertical="top" wrapText="1"/>
    </xf>
    <xf numFmtId="0" fontId="4" fillId="0" borderId="7" xfId="0" applyFont="1" applyBorder="1" applyAlignment="1">
      <alignment horizontal="center" vertical="center" wrapText="1"/>
    </xf>
    <xf numFmtId="0" fontId="4" fillId="0" borderId="9" xfId="0" applyFont="1" applyBorder="1" applyAlignment="1">
      <alignment horizontal="center" vertical="center" wrapText="1"/>
    </xf>
    <xf numFmtId="0" fontId="4" fillId="0" borderId="8" xfId="0" applyFont="1" applyBorder="1" applyAlignment="1">
      <alignment horizontal="center" vertical="center" wrapText="1"/>
    </xf>
    <xf numFmtId="0" fontId="7" fillId="0" borderId="7" xfId="0" applyFont="1" applyBorder="1" applyAlignment="1">
      <alignment horizontal="center" vertical="center" wrapText="1"/>
    </xf>
    <xf numFmtId="0" fontId="7" fillId="0" borderId="9" xfId="0" applyFont="1" applyBorder="1" applyAlignment="1">
      <alignment horizontal="center" vertical="center" wrapText="1"/>
    </xf>
    <xf numFmtId="0" fontId="7" fillId="0" borderId="8" xfId="0" applyFont="1" applyBorder="1" applyAlignment="1">
      <alignment horizontal="center" vertical="center" wrapText="1"/>
    </xf>
    <xf numFmtId="0" fontId="37" fillId="0" borderId="7" xfId="0" applyFont="1" applyBorder="1" applyAlignment="1">
      <alignment horizontal="center" vertical="center" wrapText="1"/>
    </xf>
    <xf numFmtId="0" fontId="37" fillId="0" borderId="9" xfId="0" applyFont="1" applyBorder="1" applyAlignment="1">
      <alignment horizontal="center" vertical="center" wrapText="1"/>
    </xf>
    <xf numFmtId="0" fontId="37" fillId="0" borderId="8" xfId="0" applyFont="1" applyBorder="1" applyAlignment="1">
      <alignment horizontal="center" vertical="center" wrapText="1"/>
    </xf>
    <xf numFmtId="0" fontId="2" fillId="0" borderId="6" xfId="0" applyFont="1" applyBorder="1" applyAlignment="1">
      <alignment horizontal="center" vertical="center" wrapText="1"/>
    </xf>
    <xf numFmtId="0" fontId="4" fillId="0" borderId="6" xfId="0" applyFont="1" applyBorder="1" applyAlignment="1">
      <alignment horizontal="center" vertical="center" wrapText="1"/>
    </xf>
    <xf numFmtId="0" fontId="2" fillId="0" borderId="18" xfId="0" applyFont="1" applyBorder="1" applyAlignment="1">
      <alignment horizontal="center" vertical="center" wrapText="1"/>
    </xf>
    <xf numFmtId="0" fontId="4" fillId="0" borderId="20" xfId="0" applyFont="1" applyBorder="1" applyAlignment="1">
      <alignment horizontal="center" vertical="center" wrapText="1"/>
    </xf>
    <xf numFmtId="0" fontId="4" fillId="0" borderId="16" xfId="0" applyFont="1" applyBorder="1" applyAlignment="1">
      <alignment horizontal="center" vertical="center" wrapText="1"/>
    </xf>
    <xf numFmtId="0" fontId="2" fillId="0" borderId="7" xfId="0" quotePrefix="1" applyFont="1" applyBorder="1" applyAlignment="1">
      <alignment horizontal="center" vertical="center" wrapText="1"/>
    </xf>
    <xf numFmtId="0" fontId="3" fillId="0" borderId="7" xfId="34" applyFont="1" applyBorder="1" applyAlignment="1" applyProtection="1">
      <alignment horizontal="left" wrapText="1"/>
    </xf>
    <xf numFmtId="0" fontId="3" fillId="0" borderId="8" xfId="34" applyFont="1" applyBorder="1" applyAlignment="1" applyProtection="1">
      <alignment horizontal="left" wrapText="1"/>
    </xf>
    <xf numFmtId="0" fontId="2" fillId="19" borderId="6" xfId="0" quotePrefix="1" applyFont="1" applyFill="1" applyBorder="1" applyAlignment="1">
      <alignment horizontal="center" vertical="center" wrapText="1"/>
    </xf>
    <xf numFmtId="0" fontId="37" fillId="19" borderId="7" xfId="0" applyFont="1" applyFill="1" applyBorder="1" applyAlignment="1">
      <alignment horizontal="center" vertical="center" wrapText="1"/>
    </xf>
    <xf numFmtId="0" fontId="37" fillId="19" borderId="8" xfId="0" applyFont="1" applyFill="1" applyBorder="1" applyAlignment="1">
      <alignment horizontal="center" vertical="center" wrapText="1"/>
    </xf>
    <xf numFmtId="0" fontId="0" fillId="0" borderId="6" xfId="0" applyBorder="1" applyAlignment="1">
      <alignment wrapText="1"/>
    </xf>
    <xf numFmtId="0" fontId="2" fillId="19" borderId="7" xfId="0" quotePrefix="1" applyFont="1" applyFill="1" applyBorder="1" applyAlignment="1">
      <alignment horizontal="center" vertical="center" wrapText="1"/>
    </xf>
    <xf numFmtId="0" fontId="2" fillId="19" borderId="18" xfId="0" applyFont="1" applyFill="1" applyBorder="1" applyAlignment="1">
      <alignment horizontal="center" vertical="center" wrapText="1"/>
    </xf>
    <xf numFmtId="0" fontId="4" fillId="19" borderId="16" xfId="0" applyFont="1" applyFill="1" applyBorder="1" applyAlignment="1">
      <alignment horizontal="center" vertical="center" wrapText="1"/>
    </xf>
    <xf numFmtId="0" fontId="1" fillId="0" borderId="6" xfId="0" applyFont="1" applyBorder="1" applyAlignment="1">
      <alignment wrapText="1"/>
    </xf>
    <xf numFmtId="0" fontId="7" fillId="0" borderId="6" xfId="0" applyFont="1" applyBorder="1" applyAlignment="1">
      <alignment horizontal="center" vertical="center" wrapText="1"/>
    </xf>
    <xf numFmtId="0" fontId="37"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4" fillId="0" borderId="11" xfId="0" applyFont="1" applyBorder="1" applyAlignment="1">
      <alignment horizontal="center" vertical="center" wrapText="1"/>
    </xf>
    <xf numFmtId="0" fontId="1" fillId="0" borderId="7" xfId="0" applyFont="1" applyFill="1" applyBorder="1" applyAlignment="1">
      <alignment horizontal="left" vertical="top" wrapText="1"/>
    </xf>
    <xf numFmtId="0" fontId="1" fillId="0" borderId="8" xfId="0" applyFont="1" applyFill="1" applyBorder="1" applyAlignment="1">
      <alignment horizontal="left" vertical="top" wrapText="1"/>
    </xf>
    <xf numFmtId="0" fontId="5" fillId="0" borderId="7" xfId="0" applyFont="1" applyFill="1" applyBorder="1" applyAlignment="1">
      <alignment wrapText="1"/>
    </xf>
    <xf numFmtId="0" fontId="0" fillId="0" borderId="8" xfId="0" applyFill="1" applyBorder="1" applyAlignment="1">
      <alignment wrapText="1"/>
    </xf>
    <xf numFmtId="0" fontId="2" fillId="0" borderId="7"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2" fillId="0" borderId="15"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7" xfId="0" applyFont="1" applyFill="1" applyBorder="1" applyAlignment="1">
      <alignment horizontal="center" vertical="center"/>
    </xf>
    <xf numFmtId="0" fontId="2" fillId="0" borderId="8" xfId="0" applyFont="1" applyFill="1" applyBorder="1" applyAlignment="1">
      <alignment horizontal="center" vertical="center"/>
    </xf>
    <xf numFmtId="0" fontId="10" fillId="23" borderId="6" xfId="0" applyFont="1" applyFill="1" applyBorder="1" applyAlignment="1">
      <alignment horizontal="center"/>
    </xf>
    <xf numFmtId="0" fontId="9" fillId="0" borderId="6" xfId="0" applyFont="1" applyBorder="1" applyAlignment="1">
      <alignment horizontal="center" vertical="center" wrapText="1"/>
    </xf>
    <xf numFmtId="0" fontId="10" fillId="0" borderId="6" xfId="0" applyFont="1" applyBorder="1" applyAlignment="1">
      <alignment horizontal="center" vertical="center"/>
    </xf>
    <xf numFmtId="0" fontId="11" fillId="0" borderId="6" xfId="0" applyFont="1" applyBorder="1" applyAlignment="1">
      <alignment horizontal="center" wrapText="1"/>
    </xf>
    <xf numFmtId="0" fontId="2" fillId="0" borderId="6" xfId="0" applyFont="1" applyBorder="1" applyAlignment="1">
      <alignment horizontal="center"/>
    </xf>
    <xf numFmtId="0" fontId="11" fillId="0" borderId="11" xfId="0" applyFont="1" applyBorder="1" applyAlignment="1">
      <alignment horizontal="center" vertical="center"/>
    </xf>
    <xf numFmtId="0" fontId="2" fillId="0" borderId="14" xfId="0" applyFont="1" applyBorder="1" applyAlignment="1">
      <alignment horizontal="center" vertical="center"/>
    </xf>
    <xf numFmtId="0" fontId="2" fillId="0" borderId="13" xfId="0" applyFont="1" applyBorder="1" applyAlignment="1">
      <alignment horizontal="center" vertical="center"/>
    </xf>
    <xf numFmtId="0" fontId="12" fillId="0" borderId="7" xfId="0" applyFont="1" applyBorder="1" applyAlignment="1">
      <alignment horizontal="center"/>
    </xf>
    <xf numFmtId="0" fontId="11" fillId="0" borderId="6" xfId="0" applyFont="1" applyBorder="1" applyAlignment="1">
      <alignment horizontal="left" wrapText="1"/>
    </xf>
    <xf numFmtId="0" fontId="0" fillId="0" borderId="6" xfId="0" applyBorder="1" applyAlignment="1">
      <alignment horizontal="left"/>
    </xf>
    <xf numFmtId="0" fontId="11" fillId="0" borderId="6" xfId="0" applyFont="1" applyBorder="1" applyAlignment="1">
      <alignment horizontal="left" vertical="top"/>
    </xf>
    <xf numFmtId="0" fontId="0" fillId="0" borderId="6" xfId="0" applyBorder="1" applyAlignment="1">
      <alignment horizontal="left" vertical="top"/>
    </xf>
    <xf numFmtId="0" fontId="12" fillId="0" borderId="6" xfId="0" applyFont="1" applyBorder="1" applyAlignment="1">
      <alignment horizontal="center"/>
    </xf>
    <xf numFmtId="0" fontId="10" fillId="23" borderId="6" xfId="40" applyFont="1" applyFill="1" applyBorder="1" applyAlignment="1">
      <alignment horizontal="center"/>
    </xf>
    <xf numFmtId="0" fontId="9" fillId="0" borderId="11" xfId="40" applyFont="1" applyBorder="1" applyAlignment="1">
      <alignment horizontal="center" vertical="center" wrapText="1"/>
    </xf>
    <xf numFmtId="0" fontId="10" fillId="0" borderId="14" xfId="40" applyFont="1" applyBorder="1" applyAlignment="1">
      <alignment horizontal="center" vertical="center"/>
    </xf>
    <xf numFmtId="0" fontId="10" fillId="0" borderId="13" xfId="40" applyFont="1" applyBorder="1" applyAlignment="1">
      <alignment horizontal="center" vertical="center"/>
    </xf>
    <xf numFmtId="0" fontId="11" fillId="0" borderId="6" xfId="40" applyFont="1" applyBorder="1" applyAlignment="1">
      <alignment horizontal="center" wrapText="1"/>
    </xf>
    <xf numFmtId="0" fontId="2" fillId="0" borderId="6" xfId="40" applyFont="1" applyBorder="1" applyAlignment="1">
      <alignment horizontal="center"/>
    </xf>
    <xf numFmtId="0" fontId="11" fillId="0" borderId="11" xfId="40" applyFont="1" applyBorder="1" applyAlignment="1">
      <alignment horizontal="center" vertical="center"/>
    </xf>
    <xf numFmtId="0" fontId="2" fillId="0" borderId="14" xfId="40" applyFont="1" applyBorder="1" applyAlignment="1">
      <alignment horizontal="center" vertical="center"/>
    </xf>
    <xf numFmtId="0" fontId="2" fillId="0" borderId="13" xfId="40" applyFont="1" applyBorder="1" applyAlignment="1">
      <alignment horizontal="center" vertical="center"/>
    </xf>
    <xf numFmtId="0" fontId="12" fillId="0" borderId="7" xfId="40" applyFont="1" applyBorder="1" applyAlignment="1">
      <alignment horizontal="center"/>
    </xf>
    <xf numFmtId="0" fontId="9" fillId="0" borderId="6" xfId="40" applyFont="1" applyBorder="1" applyAlignment="1">
      <alignment horizontal="center" vertical="center" wrapText="1"/>
    </xf>
    <xf numFmtId="0" fontId="10" fillId="0" borderId="6" xfId="40" applyFont="1" applyBorder="1" applyAlignment="1">
      <alignment horizontal="center" vertical="center"/>
    </xf>
    <xf numFmtId="0" fontId="17" fillId="0" borderId="6" xfId="40" applyFont="1" applyBorder="1" applyAlignment="1">
      <alignment horizontal="center" wrapText="1"/>
    </xf>
    <xf numFmtId="0" fontId="10" fillId="0" borderId="6" xfId="40" applyFont="1" applyBorder="1" applyAlignment="1">
      <alignment horizontal="center"/>
    </xf>
    <xf numFmtId="0" fontId="2" fillId="19" borderId="6" xfId="0" applyFont="1" applyFill="1" applyBorder="1" applyAlignment="1">
      <alignment horizontal="center"/>
    </xf>
    <xf numFmtId="0" fontId="2" fillId="19" borderId="16" xfId="0" applyFont="1" applyFill="1" applyBorder="1" applyAlignment="1">
      <alignment horizontal="center"/>
    </xf>
    <xf numFmtId="0" fontId="2" fillId="19" borderId="17" xfId="0" applyFont="1" applyFill="1" applyBorder="1" applyAlignment="1">
      <alignment horizontal="center"/>
    </xf>
    <xf numFmtId="0" fontId="2" fillId="19" borderId="12" xfId="0" applyFont="1" applyFill="1" applyBorder="1" applyAlignment="1">
      <alignment horizontal="center"/>
    </xf>
    <xf numFmtId="0" fontId="2" fillId="22" borderId="6" xfId="0" applyFont="1" applyFill="1" applyBorder="1" applyAlignment="1">
      <alignment horizontal="center"/>
    </xf>
    <xf numFmtId="0" fontId="2" fillId="19" borderId="18" xfId="0" applyFont="1" applyFill="1" applyBorder="1" applyAlignment="1">
      <alignment horizontal="center"/>
    </xf>
    <xf numFmtId="0" fontId="2" fillId="19" borderId="19" xfId="0" applyFont="1" applyFill="1" applyBorder="1" applyAlignment="1">
      <alignment horizontal="center"/>
    </xf>
    <xf numFmtId="0" fontId="2" fillId="19" borderId="15" xfId="0" applyFont="1" applyFill="1" applyBorder="1" applyAlignment="1">
      <alignment horizontal="center"/>
    </xf>
    <xf numFmtId="0" fontId="2" fillId="19" borderId="20" xfId="0" applyFont="1" applyFill="1" applyBorder="1" applyAlignment="1">
      <alignment horizontal="center"/>
    </xf>
    <xf numFmtId="0" fontId="2" fillId="19" borderId="0" xfId="0" applyFont="1" applyFill="1" applyBorder="1" applyAlignment="1">
      <alignment horizontal="center"/>
    </xf>
    <xf numFmtId="0" fontId="2" fillId="19" borderId="21" xfId="0" applyFont="1" applyFill="1" applyBorder="1" applyAlignment="1">
      <alignment horizontal="center"/>
    </xf>
    <xf numFmtId="0" fontId="10" fillId="34" borderId="6" xfId="0" applyFont="1" applyFill="1" applyBorder="1" applyAlignment="1">
      <alignment horizontal="center"/>
    </xf>
    <xf numFmtId="0" fontId="1" fillId="0" borderId="7" xfId="0" applyFont="1" applyFill="1" applyBorder="1" applyAlignment="1">
      <alignment vertical="top" wrapText="1"/>
    </xf>
  </cellXfs>
  <cellStyles count="46">
    <cellStyle name="20% - Accent1 2" xfId="1"/>
    <cellStyle name="20% - Accent2 2" xfId="2"/>
    <cellStyle name="20% - Accent3 2" xfId="3"/>
    <cellStyle name="20% - Accent4 2" xfId="4"/>
    <cellStyle name="20% - Accent5" xfId="5" builtinId="46" customBuiltin="1"/>
    <cellStyle name="20% - Accent6 2" xfId="6"/>
    <cellStyle name="40% - Accent1 2" xfId="7"/>
    <cellStyle name="40% - Accent2" xfId="8" builtinId="35" customBuiltin="1"/>
    <cellStyle name="40% - Accent3 2" xfId="9"/>
    <cellStyle name="40% - Accent4 2" xfId="10"/>
    <cellStyle name="40% - Accent5 2" xfId="11"/>
    <cellStyle name="40% - Accent6 2" xfId="12"/>
    <cellStyle name="60% - Accent1 2" xfId="13"/>
    <cellStyle name="60% - Accent2 2" xfId="14"/>
    <cellStyle name="60% - Accent3 2" xfId="15"/>
    <cellStyle name="60% - Accent4 2" xfId="16"/>
    <cellStyle name="60% - Accent5 2" xfId="17"/>
    <cellStyle name="60% - Accent6 2" xfId="18"/>
    <cellStyle name="Accent1 2" xfId="19"/>
    <cellStyle name="Accent2 2" xfId="20"/>
    <cellStyle name="Accent3 2" xfId="21"/>
    <cellStyle name="Accent4 2" xfId="22"/>
    <cellStyle name="Accent5" xfId="23" builtinId="45" customBuiltin="1"/>
    <cellStyle name="Accent6 2" xfId="24"/>
    <cellStyle name="Bad 2" xfId="25"/>
    <cellStyle name="Calculation 2" xfId="26"/>
    <cellStyle name="Check Cell" xfId="27" builtinId="23" customBuiltin="1"/>
    <cellStyle name="Explanatory Text" xfId="28" builtinId="53" customBuiltin="1"/>
    <cellStyle name="Good 2" xfId="29"/>
    <cellStyle name="Heading 1 2" xfId="30"/>
    <cellStyle name="Heading 2 2" xfId="31"/>
    <cellStyle name="Heading 3 2" xfId="32"/>
    <cellStyle name="Heading 4 2" xfId="33"/>
    <cellStyle name="Hyperlink" xfId="34" builtinId="8"/>
    <cellStyle name="Hyperlink 2" xfId="35"/>
    <cellStyle name="Input 2" xfId="36"/>
    <cellStyle name="Linked Cell 2" xfId="37"/>
    <cellStyle name="Neutral 2" xfId="38"/>
    <cellStyle name="Normal" xfId="0" builtinId="0"/>
    <cellStyle name="Normal 2" xfId="39"/>
    <cellStyle name="Normal 3" xfId="40"/>
    <cellStyle name="Note 2" xfId="41"/>
    <cellStyle name="Output 2" xfId="42"/>
    <cellStyle name="Title 2" xfId="43"/>
    <cellStyle name="Total 2" xfId="44"/>
    <cellStyle name="Warning Text" xfId="45"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cdisc.org/" TargetMode="External"/><Relationship Id="rId18" Type="http://schemas.openxmlformats.org/officeDocument/2006/relationships/hyperlink" Target="http://www.fcds.med.miami.edu/" TargetMode="External"/><Relationship Id="rId26" Type="http://schemas.openxmlformats.org/officeDocument/2006/relationships/hyperlink" Target="http://www.medical.philips.com/main/products/" TargetMode="External"/><Relationship Id="rId39" Type="http://schemas.openxmlformats.org/officeDocument/2006/relationships/hyperlink" Target="http://www.goodhealth.com/" TargetMode="External"/><Relationship Id="rId21" Type="http://schemas.openxmlformats.org/officeDocument/2006/relationships/hyperlink" Target="http://www.intepro.biz/" TargetMode="External"/><Relationship Id="rId34" Type="http://schemas.openxmlformats.org/officeDocument/2006/relationships/hyperlink" Target="http://www.swpartners.com/" TargetMode="External"/><Relationship Id="rId42" Type="http://schemas.openxmlformats.org/officeDocument/2006/relationships/hyperlink" Target="http://www.bostonscientific.com/home.bsci" TargetMode="External"/><Relationship Id="rId47" Type="http://schemas.openxmlformats.org/officeDocument/2006/relationships/hyperlink" Target="http://healthcare.vocollect.com/index.php/company" TargetMode="External"/><Relationship Id="rId50" Type="http://schemas.openxmlformats.org/officeDocument/2006/relationships/hyperlink" Target="../../../Documents%20and%20Settings/yhorton/Application%20Data/Microsoft/Excel/dhs.wi.gov" TargetMode="External"/><Relationship Id="rId55" Type="http://schemas.openxmlformats.org/officeDocument/2006/relationships/hyperlink" Target="http://www.greenwaymedical.com/" TargetMode="External"/><Relationship Id="rId7" Type="http://schemas.openxmlformats.org/officeDocument/2006/relationships/hyperlink" Target="http://http/www.ambis.org.sg/" TargetMode="External"/><Relationship Id="rId12" Type="http://schemas.openxmlformats.org/officeDocument/2006/relationships/hyperlink" Target="http://www.cdc.gov/" TargetMode="External"/><Relationship Id="rId17" Type="http://schemas.openxmlformats.org/officeDocument/2006/relationships/hyperlink" Target="http://www.epicsystems.com/" TargetMode="External"/><Relationship Id="rId25" Type="http://schemas.openxmlformats.org/officeDocument/2006/relationships/hyperlink" Target="http://www.nist.gov/" TargetMode="External"/><Relationship Id="rId33" Type="http://schemas.openxmlformats.org/officeDocument/2006/relationships/hyperlink" Target="http://www.siemens.com/medical" TargetMode="External"/><Relationship Id="rId38" Type="http://schemas.openxmlformats.org/officeDocument/2006/relationships/hyperlink" Target="http://www.ich.ch/" TargetMode="External"/><Relationship Id="rId46" Type="http://schemas.openxmlformats.org/officeDocument/2006/relationships/hyperlink" Target="http://www.gehealthcare.com/" TargetMode="External"/><Relationship Id="rId59" Type="http://schemas.openxmlformats.org/officeDocument/2006/relationships/hyperlink" Target="https://www.wellogic.com/" TargetMode="External"/><Relationship Id="rId2" Type="http://schemas.openxmlformats.org/officeDocument/2006/relationships/hyperlink" Target="http://www.acog.org/" TargetMode="External"/><Relationship Id="rId16" Type="http://schemas.openxmlformats.org/officeDocument/2006/relationships/hyperlink" Target="http://www.ehealthsign.net/" TargetMode="External"/><Relationship Id="rId20" Type="http://schemas.openxmlformats.org/officeDocument/2006/relationships/hyperlink" Target="http://www.gmsih.fr/" TargetMode="External"/><Relationship Id="rId29" Type="http://schemas.openxmlformats.org/officeDocument/2006/relationships/hyperlink" Target="http://www.thesmartphr.com/" TargetMode="External"/><Relationship Id="rId41" Type="http://schemas.openxmlformats.org/officeDocument/2006/relationships/hyperlink" Target="http://www.softwareag.com/corporate/default.asp" TargetMode="External"/><Relationship Id="rId54" Type="http://schemas.openxmlformats.org/officeDocument/2006/relationships/hyperlink" Target="http://www.himss.org/ASP/index.asp" TargetMode="External"/><Relationship Id="rId1" Type="http://schemas.openxmlformats.org/officeDocument/2006/relationships/hyperlink" Target="http://wiki.ihe.net/index.php?title=IHE_Member_Organizations" TargetMode="External"/><Relationship Id="rId6" Type="http://schemas.openxmlformats.org/officeDocument/2006/relationships/hyperlink" Target="http://www.aatn.us/" TargetMode="External"/><Relationship Id="rId11" Type="http://schemas.openxmlformats.org/officeDocument/2006/relationships/hyperlink" Target="http://www.cegedim.com/" TargetMode="External"/><Relationship Id="rId24" Type="http://schemas.openxmlformats.org/officeDocument/2006/relationships/hyperlink" Target="http://www.misyshealthcare.com/" TargetMode="External"/><Relationship Id="rId32" Type="http://schemas.openxmlformats.org/officeDocument/2006/relationships/hyperlink" Target="http://www.sabacare.com/" TargetMode="External"/><Relationship Id="rId37" Type="http://schemas.openxmlformats.org/officeDocument/2006/relationships/hyperlink" Target="http://www.seniorhealthinc.com/" TargetMode="External"/><Relationship Id="rId40" Type="http://schemas.openxmlformats.org/officeDocument/2006/relationships/hyperlink" Target="http://www.draeger-medical.com/" TargetMode="External"/><Relationship Id="rId45" Type="http://schemas.openxmlformats.org/officeDocument/2006/relationships/hyperlink" Target="http://www.polycom.com/index.html?showme=y" TargetMode="External"/><Relationship Id="rId53" Type="http://schemas.openxmlformats.org/officeDocument/2006/relationships/hyperlink" Target="http://www.cpmrc.com/" TargetMode="External"/><Relationship Id="rId58" Type="http://schemas.openxmlformats.org/officeDocument/2006/relationships/hyperlink" Target="http://www.covisint.com/web/guest/home" TargetMode="External"/><Relationship Id="rId5" Type="http://schemas.openxmlformats.org/officeDocument/2006/relationships/hyperlink" Target="http://www.allscripts.com/" TargetMode="External"/><Relationship Id="rId15" Type="http://schemas.openxmlformats.org/officeDocument/2006/relationships/hyperlink" Target="http://www.digichart.com/" TargetMode="External"/><Relationship Id="rId23" Type="http://schemas.openxmlformats.org/officeDocument/2006/relationships/hyperlink" Target="http://www.meditech.com/" TargetMode="External"/><Relationship Id="rId28" Type="http://schemas.openxmlformats.org/officeDocument/2006/relationships/hyperlink" Target="http://http/www.ppc.com" TargetMode="External"/><Relationship Id="rId36" Type="http://schemas.openxmlformats.org/officeDocument/2006/relationships/hyperlink" Target="http://www.uhin.com/" TargetMode="External"/><Relationship Id="rId49" Type="http://schemas.openxmlformats.org/officeDocument/2006/relationships/hyperlink" Target="http://www.aorn.org/" TargetMode="External"/><Relationship Id="rId57" Type="http://schemas.openxmlformats.org/officeDocument/2006/relationships/hyperlink" Target="http://registrywidgets.com/" TargetMode="External"/><Relationship Id="rId10" Type="http://schemas.openxmlformats.org/officeDocument/2006/relationships/hyperlink" Target="http://www.capmed.com/" TargetMode="External"/><Relationship Id="rId19" Type="http://schemas.openxmlformats.org/officeDocument/2006/relationships/hyperlink" Target="http://www.d-m-p.org/" TargetMode="External"/><Relationship Id="rId31" Type="http://schemas.openxmlformats.org/officeDocument/2006/relationships/hyperlink" Target="http://www.roadsidetelematics.com/" TargetMode="External"/><Relationship Id="rId44" Type="http://schemas.openxmlformats.org/officeDocument/2006/relationships/hyperlink" Target="http://www.authentidate.com/" TargetMode="External"/><Relationship Id="rId52" Type="http://schemas.openxmlformats.org/officeDocument/2006/relationships/hyperlink" Target="http://www.nexj.com/financing-pr.aspx" TargetMode="External"/><Relationship Id="rId60" Type="http://schemas.openxmlformats.org/officeDocument/2006/relationships/printerSettings" Target="../printerSettings/printerSettings1.bin"/><Relationship Id="rId4" Type="http://schemas.openxmlformats.org/officeDocument/2006/relationships/hyperlink" Target="http://www.agfa.com/en/co/index.jsp" TargetMode="External"/><Relationship Id="rId9" Type="http://schemas.openxmlformats.org/officeDocument/2006/relationships/hyperlink" Target="http://www.infoway-inforoute.ca/" TargetMode="External"/><Relationship Id="rId14" Type="http://schemas.openxmlformats.org/officeDocument/2006/relationships/hyperlink" Target="http://www.capsts.org/" TargetMode="External"/><Relationship Id="rId22" Type="http://schemas.openxmlformats.org/officeDocument/2006/relationships/hyperlink" Target="http://publichealth.lsuhsc.edu/tumorregistry/" TargetMode="External"/><Relationship Id="rId27" Type="http://schemas.openxmlformats.org/officeDocument/2006/relationships/hyperlink" Target="http://www.physiciantechnologyservices.com/" TargetMode="External"/><Relationship Id="rId30" Type="http://schemas.openxmlformats.org/officeDocument/2006/relationships/hyperlink" Target="http://www.phdsc.org/" TargetMode="External"/><Relationship Id="rId35" Type="http://schemas.openxmlformats.org/officeDocument/2006/relationships/hyperlink" Target="http://www.sib.fr/" TargetMode="External"/><Relationship Id="rId43" Type="http://schemas.openxmlformats.org/officeDocument/2006/relationships/hyperlink" Target="http://www.acculence.com/company/" TargetMode="External"/><Relationship Id="rId48" Type="http://schemas.openxmlformats.org/officeDocument/2006/relationships/hyperlink" Target="http://www.d-m-p.org/" TargetMode="External"/><Relationship Id="rId56" Type="http://schemas.openxmlformats.org/officeDocument/2006/relationships/hyperlink" Target="http://www.phast.fr/index.php" TargetMode="External"/><Relationship Id="rId8" Type="http://schemas.openxmlformats.org/officeDocument/2006/relationships/hyperlink" Target="http://www.do11073.com/" TargetMode="External"/><Relationship Id="rId51" Type="http://schemas.openxmlformats.org/officeDocument/2006/relationships/hyperlink" Target="http://www.cigna.com/" TargetMode="External"/><Relationship Id="rId3" Type="http://schemas.openxmlformats.org/officeDocument/2006/relationships/hyperlink" Target="http://www.acponline.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N1100"/>
  <sheetViews>
    <sheetView tabSelected="1" view="pageBreakPreview" zoomScaleNormal="100" zoomScaleSheetLayoutView="100" workbookViewId="0">
      <pane xSplit="4" ySplit="2" topLeftCell="E7" activePane="bottomRight" state="frozen"/>
      <selection pane="topRight" activeCell="E1" sqref="E1"/>
      <selection pane="bottomLeft" activeCell="A3" sqref="A3"/>
      <selection pane="bottomRight" activeCell="B19" sqref="B19"/>
    </sheetView>
  </sheetViews>
  <sheetFormatPr defaultRowHeight="12.75" x14ac:dyDescent="0.2"/>
  <cols>
    <col min="1" max="1" width="24.42578125" style="107" customWidth="1"/>
    <col min="2" max="2" width="23.28515625" style="108" customWidth="1"/>
    <col min="3" max="3" width="8.42578125" style="109" customWidth="1"/>
    <col min="4" max="4" width="9.140625" customWidth="1"/>
    <col min="5" max="5" width="9.28515625" hidden="1" customWidth="1"/>
    <col min="6" max="6" width="11.5703125" hidden="1" customWidth="1"/>
    <col min="7" max="7" width="9.5703125" hidden="1" customWidth="1"/>
    <col min="8" max="8" width="10.7109375" hidden="1" customWidth="1"/>
    <col min="9" max="9" width="12" style="110" hidden="1" customWidth="1"/>
    <col min="10" max="10" width="12.85546875" style="110" hidden="1" customWidth="1"/>
    <col min="11" max="11" width="11.5703125" style="110" hidden="1" customWidth="1"/>
    <col min="12" max="12" width="10.42578125" style="110" hidden="1" customWidth="1"/>
    <col min="13" max="13" width="9.85546875" style="110" hidden="1" customWidth="1"/>
    <col min="14" max="14" width="8" style="110" hidden="1" customWidth="1"/>
    <col min="15" max="15" width="13.7109375" style="110" hidden="1" customWidth="1"/>
    <col min="16" max="16" width="10.5703125" style="110" hidden="1" customWidth="1"/>
    <col min="17" max="17" width="9.85546875" style="110" hidden="1" customWidth="1"/>
    <col min="18" max="18" width="13.28515625" style="110" hidden="1" customWidth="1"/>
    <col min="19" max="19" width="11.85546875" style="110" hidden="1" customWidth="1"/>
    <col min="20" max="20" width="11.28515625" style="110" hidden="1" customWidth="1"/>
    <col min="21" max="21" width="10.5703125" style="112" hidden="1" customWidth="1"/>
    <col min="22" max="22" width="8.5703125" style="110" hidden="1" customWidth="1"/>
    <col min="23" max="23" width="9.28515625" style="110" hidden="1" customWidth="1"/>
    <col min="24" max="24" width="8.85546875" style="110" hidden="1" customWidth="1"/>
    <col min="25" max="25" width="12.42578125" style="110" hidden="1" customWidth="1"/>
    <col min="26" max="26" width="15.7109375" style="110" hidden="1" customWidth="1"/>
    <col min="27" max="27" width="11.140625" style="110" hidden="1" customWidth="1"/>
    <col min="28" max="28" width="10.28515625" style="110" hidden="1" customWidth="1"/>
    <col min="29" max="29" width="9.85546875" style="80" hidden="1" customWidth="1"/>
    <col min="30" max="30" width="10" style="110" hidden="1" customWidth="1"/>
    <col min="31" max="31" width="9.42578125" style="110" hidden="1" customWidth="1"/>
    <col min="32" max="32" width="8.140625" style="109" bestFit="1" customWidth="1"/>
    <col min="33" max="33" width="8.28515625" style="117" bestFit="1" customWidth="1"/>
    <col min="34" max="34" width="8.28515625" bestFit="1" customWidth="1"/>
    <col min="35" max="35" width="8.7109375" style="110" customWidth="1"/>
    <col min="36" max="36" width="10.28515625" customWidth="1"/>
    <col min="37" max="37" width="11" customWidth="1"/>
    <col min="38" max="248" width="15.7109375" customWidth="1"/>
  </cols>
  <sheetData>
    <row r="1" spans="1:248" s="484" customFormat="1" ht="77.25" customHeight="1" x14ac:dyDescent="0.2">
      <c r="A1" s="480"/>
      <c r="B1" s="481"/>
      <c r="C1" s="2"/>
      <c r="D1" s="481"/>
      <c r="E1" s="461"/>
      <c r="F1" s="461"/>
      <c r="G1" s="461" t="s">
        <v>0</v>
      </c>
      <c r="H1" s="461"/>
      <c r="I1" s="4"/>
      <c r="J1" s="4" t="s">
        <v>1</v>
      </c>
      <c r="K1" s="5" t="s">
        <v>2</v>
      </c>
      <c r="L1" s="4" t="s">
        <v>3</v>
      </c>
      <c r="M1" s="4" t="s">
        <v>4</v>
      </c>
      <c r="N1" s="4" t="s">
        <v>4</v>
      </c>
      <c r="O1" s="4" t="s">
        <v>5</v>
      </c>
      <c r="P1" s="4" t="s">
        <v>6</v>
      </c>
      <c r="Q1" s="4" t="s">
        <v>7</v>
      </c>
      <c r="R1" s="4" t="s">
        <v>8</v>
      </c>
      <c r="S1" s="4" t="s">
        <v>9</v>
      </c>
      <c r="T1" s="4" t="s">
        <v>10</v>
      </c>
      <c r="U1" s="4" t="s">
        <v>219</v>
      </c>
      <c r="V1" s="168" t="s">
        <v>510</v>
      </c>
      <c r="W1" s="4" t="s">
        <v>660</v>
      </c>
      <c r="X1" s="4" t="s">
        <v>810</v>
      </c>
      <c r="Y1" s="4" t="s">
        <v>664</v>
      </c>
      <c r="Z1" s="4" t="s">
        <v>670</v>
      </c>
      <c r="AA1" s="4" t="s">
        <v>787</v>
      </c>
      <c r="AB1" s="4" t="s">
        <v>786</v>
      </c>
      <c r="AC1" s="4" t="s">
        <v>809</v>
      </c>
      <c r="AD1" s="292" t="s">
        <v>836</v>
      </c>
      <c r="AE1" s="4" t="s">
        <v>660</v>
      </c>
      <c r="AF1" s="482" t="s">
        <v>866</v>
      </c>
      <c r="AG1" s="482" t="s">
        <v>867</v>
      </c>
      <c r="AH1" s="479" t="s">
        <v>868</v>
      </c>
      <c r="AI1" s="4" t="s">
        <v>869</v>
      </c>
      <c r="AJ1" s="479" t="s">
        <v>856</v>
      </c>
      <c r="AK1" s="479" t="s">
        <v>871</v>
      </c>
      <c r="AL1" s="483" t="s">
        <v>874</v>
      </c>
      <c r="AM1" s="483"/>
      <c r="AN1" s="483"/>
      <c r="AO1" s="483"/>
      <c r="AP1" s="483"/>
      <c r="AQ1" s="483"/>
      <c r="AR1" s="483"/>
      <c r="AS1" s="483"/>
      <c r="AT1" s="483"/>
      <c r="AU1" s="483"/>
      <c r="AV1" s="483"/>
      <c r="AW1" s="483"/>
      <c r="AX1" s="483"/>
      <c r="AY1" s="483"/>
      <c r="AZ1" s="483"/>
      <c r="BA1" s="483"/>
      <c r="BB1" s="483"/>
      <c r="BC1" s="483"/>
      <c r="BD1" s="483"/>
      <c r="BE1" s="483"/>
      <c r="BF1" s="483"/>
      <c r="BG1" s="477"/>
      <c r="BH1" s="477"/>
      <c r="BI1" s="477"/>
      <c r="BJ1" s="477"/>
    </row>
    <row r="2" spans="1:248" s="11" customFormat="1" ht="38.25" x14ac:dyDescent="0.2">
      <c r="A2" s="119" t="s">
        <v>11</v>
      </c>
      <c r="B2" s="13" t="s">
        <v>12</v>
      </c>
      <c r="C2" s="33" t="s">
        <v>13</v>
      </c>
      <c r="D2" s="13" t="s">
        <v>14</v>
      </c>
      <c r="E2" s="120">
        <v>39426</v>
      </c>
      <c r="F2" s="120" t="s">
        <v>15</v>
      </c>
      <c r="G2" s="120">
        <v>39546</v>
      </c>
      <c r="H2" s="120" t="s">
        <v>16</v>
      </c>
      <c r="I2" s="121" t="s">
        <v>17</v>
      </c>
      <c r="J2" s="121" t="s">
        <v>18</v>
      </c>
      <c r="K2" s="121" t="s">
        <v>19</v>
      </c>
      <c r="L2" s="121">
        <v>39887</v>
      </c>
      <c r="M2" s="121" t="s">
        <v>20</v>
      </c>
      <c r="N2" s="121" t="s">
        <v>21</v>
      </c>
      <c r="O2" s="121">
        <v>40017</v>
      </c>
      <c r="P2" s="121">
        <v>40038</v>
      </c>
      <c r="Q2" s="121" t="s">
        <v>22</v>
      </c>
      <c r="R2" s="121">
        <v>40120</v>
      </c>
      <c r="S2" s="121" t="s">
        <v>23</v>
      </c>
      <c r="T2" s="121">
        <v>40121</v>
      </c>
      <c r="U2" s="121" t="s">
        <v>220</v>
      </c>
      <c r="V2" s="9" t="s">
        <v>511</v>
      </c>
      <c r="W2" s="121" t="s">
        <v>661</v>
      </c>
      <c r="X2" s="121">
        <v>40374</v>
      </c>
      <c r="Y2" s="121">
        <v>40389</v>
      </c>
      <c r="Z2" s="121" t="s">
        <v>671</v>
      </c>
      <c r="AA2" s="121" t="s">
        <v>724</v>
      </c>
      <c r="AB2" s="280" t="s">
        <v>785</v>
      </c>
      <c r="AC2" s="9">
        <v>40668</v>
      </c>
      <c r="AD2" s="293">
        <v>40674</v>
      </c>
      <c r="AE2" s="121" t="s">
        <v>820</v>
      </c>
      <c r="AF2" s="121" t="s">
        <v>837</v>
      </c>
      <c r="AG2" s="121" t="s">
        <v>860</v>
      </c>
      <c r="AH2" s="121" t="s">
        <v>859</v>
      </c>
      <c r="AI2" s="121" t="s">
        <v>858</v>
      </c>
      <c r="AJ2" s="121" t="s">
        <v>857</v>
      </c>
      <c r="AK2" s="121" t="s">
        <v>870</v>
      </c>
      <c r="AL2" s="121" t="s">
        <v>875</v>
      </c>
      <c r="AM2" s="121"/>
      <c r="AN2" s="121"/>
      <c r="AO2" s="121"/>
      <c r="AP2" s="121"/>
      <c r="AQ2" s="121"/>
      <c r="AR2" s="121"/>
      <c r="AS2" s="121"/>
      <c r="AT2" s="121"/>
      <c r="AU2" s="121"/>
      <c r="AV2" s="121"/>
      <c r="AW2" s="121"/>
      <c r="AX2" s="121"/>
      <c r="AY2" s="121"/>
      <c r="AZ2" s="121"/>
      <c r="BA2" s="121"/>
      <c r="BB2" s="121"/>
      <c r="BC2" s="121"/>
      <c r="BD2" s="121"/>
      <c r="BE2" s="121"/>
      <c r="BF2" s="121"/>
      <c r="BG2" s="121"/>
      <c r="BH2" s="121"/>
      <c r="BI2" s="121"/>
      <c r="BJ2" s="121"/>
      <c r="BK2" s="485"/>
      <c r="BL2" s="485"/>
      <c r="BM2" s="485"/>
      <c r="BN2" s="485"/>
      <c r="BO2" s="485"/>
      <c r="BP2" s="485"/>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row>
    <row r="3" spans="1:248" s="420" customFormat="1" ht="38.25" x14ac:dyDescent="0.2">
      <c r="A3" s="416" t="s">
        <v>391</v>
      </c>
      <c r="B3" s="421" t="s">
        <v>842</v>
      </c>
      <c r="C3" s="417"/>
      <c r="D3" s="417" t="s">
        <v>24</v>
      </c>
      <c r="E3" s="417" t="s">
        <v>25</v>
      </c>
      <c r="F3" s="417" t="s">
        <v>25</v>
      </c>
      <c r="G3" s="417" t="s">
        <v>25</v>
      </c>
      <c r="H3" s="417" t="s">
        <v>25</v>
      </c>
      <c r="I3" s="417" t="s">
        <v>25</v>
      </c>
      <c r="J3" s="417" t="s">
        <v>25</v>
      </c>
      <c r="K3" s="417" t="s">
        <v>25</v>
      </c>
      <c r="L3" s="417" t="s">
        <v>25</v>
      </c>
      <c r="M3" s="417" t="s">
        <v>25</v>
      </c>
      <c r="N3" s="417" t="s">
        <v>26</v>
      </c>
      <c r="O3" s="417" t="s">
        <v>26</v>
      </c>
      <c r="P3" s="417" t="s">
        <v>26</v>
      </c>
      <c r="Q3" s="417" t="s">
        <v>26</v>
      </c>
      <c r="R3" s="417" t="s">
        <v>26</v>
      </c>
      <c r="S3" s="417" t="s">
        <v>26</v>
      </c>
      <c r="T3" s="417" t="s">
        <v>26</v>
      </c>
      <c r="U3" s="417" t="s">
        <v>26</v>
      </c>
      <c r="V3" s="417" t="s">
        <v>26</v>
      </c>
      <c r="W3" s="417" t="s">
        <v>26</v>
      </c>
      <c r="X3" s="417" t="s">
        <v>26</v>
      </c>
      <c r="Y3" s="417" t="s">
        <v>26</v>
      </c>
      <c r="Z3" s="417" t="s">
        <v>159</v>
      </c>
      <c r="AA3" s="417" t="s">
        <v>26</v>
      </c>
      <c r="AB3" s="418" t="s">
        <v>808</v>
      </c>
      <c r="AC3" s="417" t="s">
        <v>808</v>
      </c>
      <c r="AD3" s="417" t="s">
        <v>808</v>
      </c>
      <c r="AE3" s="417" t="s">
        <v>26</v>
      </c>
      <c r="AF3" s="419" t="s">
        <v>26</v>
      </c>
      <c r="AG3" s="419" t="s">
        <v>26</v>
      </c>
      <c r="AH3" s="419" t="s">
        <v>26</v>
      </c>
      <c r="AI3" s="419" t="s">
        <v>26</v>
      </c>
      <c r="AJ3" s="417" t="s">
        <v>26</v>
      </c>
      <c r="AK3" s="417" t="s">
        <v>26</v>
      </c>
      <c r="AL3" s="417" t="s">
        <v>26</v>
      </c>
      <c r="AM3" s="417"/>
      <c r="AN3" s="417"/>
      <c r="AO3" s="417"/>
      <c r="AP3" s="417"/>
      <c r="AQ3" s="417"/>
      <c r="AR3" s="417"/>
      <c r="AS3" s="417"/>
      <c r="AT3" s="417"/>
      <c r="AU3" s="417"/>
      <c r="AV3" s="417"/>
      <c r="AW3" s="417"/>
      <c r="AX3" s="417"/>
      <c r="AY3" s="417"/>
      <c r="AZ3" s="417"/>
      <c r="BA3" s="417"/>
      <c r="BB3" s="417"/>
      <c r="BC3" s="417"/>
      <c r="BD3" s="417"/>
      <c r="BE3" s="417"/>
      <c r="BF3" s="417"/>
      <c r="BG3" s="417"/>
      <c r="BH3" s="417"/>
      <c r="BI3" s="417"/>
      <c r="BJ3" s="417"/>
      <c r="BK3" s="417"/>
      <c r="BL3" s="417"/>
      <c r="BM3" s="417"/>
      <c r="BN3" s="417"/>
      <c r="BO3" s="417"/>
      <c r="BP3" s="417"/>
      <c r="BQ3" s="417"/>
      <c r="BR3" s="417"/>
      <c r="BS3" s="417"/>
      <c r="BT3" s="417"/>
      <c r="BU3" s="417"/>
      <c r="BV3" s="417"/>
      <c r="BW3" s="417"/>
      <c r="BX3" s="417"/>
      <c r="BY3" s="417"/>
      <c r="BZ3" s="417"/>
      <c r="CA3" s="417"/>
      <c r="CB3" s="417"/>
      <c r="CC3" s="417"/>
      <c r="CD3" s="417"/>
      <c r="CE3" s="417"/>
      <c r="CF3" s="417"/>
      <c r="CG3" s="417"/>
      <c r="CH3" s="417"/>
      <c r="CI3" s="417"/>
      <c r="CJ3" s="417"/>
      <c r="CK3" s="417"/>
      <c r="CL3" s="417"/>
      <c r="CM3" s="417"/>
      <c r="CN3" s="417"/>
      <c r="CO3" s="417"/>
      <c r="CP3" s="417"/>
      <c r="CQ3" s="417"/>
      <c r="CR3" s="417"/>
      <c r="CS3" s="417"/>
      <c r="CT3" s="417"/>
      <c r="CU3" s="417"/>
      <c r="CV3" s="417"/>
      <c r="CW3" s="417"/>
      <c r="CX3" s="417"/>
      <c r="CY3" s="417"/>
      <c r="CZ3" s="417"/>
      <c r="DA3" s="417"/>
      <c r="DB3" s="417"/>
      <c r="DC3" s="417"/>
      <c r="DD3" s="417"/>
      <c r="DE3" s="417"/>
      <c r="DF3" s="417"/>
      <c r="DG3" s="417"/>
      <c r="DH3" s="417"/>
      <c r="DI3" s="417"/>
      <c r="DJ3" s="417"/>
      <c r="DK3" s="417"/>
      <c r="DL3" s="417"/>
      <c r="DM3" s="417"/>
      <c r="DN3" s="417"/>
      <c r="DO3" s="417"/>
      <c r="DP3" s="417"/>
      <c r="DQ3" s="417"/>
      <c r="DR3" s="417"/>
      <c r="DS3" s="417"/>
      <c r="DT3" s="417"/>
      <c r="DU3" s="417"/>
      <c r="DV3" s="417"/>
      <c r="DW3" s="417"/>
      <c r="DX3" s="417"/>
      <c r="DY3" s="417"/>
      <c r="DZ3" s="417"/>
      <c r="EA3" s="417"/>
      <c r="EB3" s="417"/>
      <c r="EC3" s="417"/>
      <c r="ED3" s="417"/>
      <c r="EE3" s="417"/>
      <c r="EF3" s="417"/>
      <c r="EG3" s="417"/>
      <c r="EH3" s="417"/>
      <c r="EI3" s="417"/>
      <c r="EJ3" s="417"/>
      <c r="EK3" s="417"/>
      <c r="EL3" s="417"/>
      <c r="EM3" s="417"/>
      <c r="EN3" s="417"/>
      <c r="EO3" s="417"/>
      <c r="EP3" s="417"/>
      <c r="EQ3" s="417"/>
      <c r="ER3" s="417"/>
      <c r="ES3" s="417"/>
      <c r="ET3" s="417"/>
      <c r="EU3" s="417"/>
      <c r="EV3" s="417"/>
      <c r="EW3" s="417"/>
      <c r="EX3" s="417"/>
      <c r="EY3" s="417"/>
      <c r="EZ3" s="417"/>
      <c r="FA3" s="417"/>
      <c r="FB3" s="417"/>
      <c r="FC3" s="417"/>
      <c r="FD3" s="417"/>
      <c r="FE3" s="417"/>
      <c r="FF3" s="417"/>
      <c r="FG3" s="417"/>
      <c r="FH3" s="417"/>
      <c r="FI3" s="417"/>
      <c r="FJ3" s="417"/>
      <c r="FK3" s="417"/>
      <c r="FL3" s="417"/>
      <c r="FM3" s="417"/>
      <c r="FN3" s="417"/>
      <c r="FO3" s="417"/>
      <c r="FP3" s="417"/>
      <c r="FQ3" s="417"/>
      <c r="FR3" s="417"/>
      <c r="FS3" s="417"/>
      <c r="FT3" s="417"/>
      <c r="FU3" s="417"/>
      <c r="FV3" s="417"/>
      <c r="FW3" s="417"/>
      <c r="FX3" s="417"/>
      <c r="FY3" s="417"/>
      <c r="FZ3" s="417"/>
      <c r="GA3" s="417"/>
      <c r="GB3" s="417"/>
      <c r="GC3" s="417"/>
      <c r="GD3" s="417"/>
      <c r="GE3" s="417"/>
      <c r="GF3" s="417"/>
      <c r="GG3" s="417"/>
      <c r="GH3" s="417"/>
      <c r="GI3" s="417"/>
      <c r="GJ3" s="417"/>
      <c r="GK3" s="417"/>
      <c r="GL3" s="417"/>
      <c r="GM3" s="417"/>
      <c r="GN3" s="417"/>
      <c r="GO3" s="417"/>
      <c r="GP3" s="417"/>
      <c r="GQ3" s="417"/>
      <c r="GR3" s="417"/>
      <c r="GS3" s="417"/>
      <c r="GT3" s="417"/>
      <c r="GU3" s="417"/>
      <c r="GV3" s="417"/>
      <c r="GW3" s="417"/>
      <c r="GX3" s="417"/>
      <c r="GY3" s="417"/>
      <c r="GZ3" s="417"/>
      <c r="HA3" s="417"/>
      <c r="HB3" s="417"/>
      <c r="HC3" s="417"/>
      <c r="HD3" s="417"/>
      <c r="HE3" s="417"/>
      <c r="HF3" s="417"/>
      <c r="HG3" s="417"/>
      <c r="HH3" s="417"/>
      <c r="HI3" s="417"/>
      <c r="HJ3" s="417"/>
      <c r="HK3" s="417"/>
      <c r="HL3" s="417"/>
      <c r="HM3" s="417"/>
      <c r="HN3" s="417"/>
      <c r="HO3" s="417"/>
      <c r="HP3" s="417"/>
      <c r="HQ3" s="417"/>
      <c r="HR3" s="417"/>
      <c r="HS3" s="417"/>
      <c r="HT3" s="417"/>
      <c r="HU3" s="417"/>
      <c r="HV3" s="417"/>
      <c r="HW3" s="417"/>
      <c r="HX3" s="417"/>
      <c r="HY3" s="417"/>
      <c r="HZ3" s="417"/>
      <c r="IA3" s="417"/>
      <c r="IB3" s="417"/>
      <c r="IC3" s="417"/>
      <c r="ID3" s="417"/>
      <c r="IE3" s="417"/>
      <c r="IF3" s="417"/>
      <c r="IG3" s="417"/>
      <c r="IH3" s="417"/>
      <c r="II3" s="417"/>
      <c r="IJ3" s="417"/>
      <c r="IK3" s="417"/>
      <c r="IL3" s="417"/>
      <c r="IM3" s="417"/>
      <c r="IN3" s="417"/>
    </row>
    <row r="4" spans="1:248" s="235" customFormat="1" ht="25.5" x14ac:dyDescent="0.2">
      <c r="A4" s="205" t="s">
        <v>526</v>
      </c>
      <c r="B4" s="233" t="s">
        <v>665</v>
      </c>
      <c r="C4" s="207" t="s">
        <v>527</v>
      </c>
      <c r="D4" s="207" t="s">
        <v>28</v>
      </c>
      <c r="E4" s="207"/>
      <c r="F4" s="207"/>
      <c r="G4" s="207"/>
      <c r="H4" s="207"/>
      <c r="I4" s="207"/>
      <c r="J4" s="207"/>
      <c r="K4" s="207"/>
      <c r="L4" s="208"/>
      <c r="M4" s="207"/>
      <c r="N4" s="208"/>
      <c r="O4" s="208"/>
      <c r="P4" s="208"/>
      <c r="Q4" s="208"/>
      <c r="R4" s="208"/>
      <c r="S4" s="208" t="s">
        <v>26</v>
      </c>
      <c r="T4" s="208" t="s">
        <v>26</v>
      </c>
      <c r="U4" s="208" t="s">
        <v>26</v>
      </c>
      <c r="V4" s="208" t="s">
        <v>26</v>
      </c>
      <c r="W4" s="216" t="s">
        <v>31</v>
      </c>
      <c r="X4" s="215" t="s">
        <v>25</v>
      </c>
      <c r="Y4" s="215" t="s">
        <v>25</v>
      </c>
      <c r="Z4" s="215" t="s">
        <v>25</v>
      </c>
      <c r="AA4" s="215" t="s">
        <v>25</v>
      </c>
      <c r="AB4" s="281" t="s">
        <v>25</v>
      </c>
      <c r="AC4" s="215" t="s">
        <v>25</v>
      </c>
      <c r="AD4" s="215" t="s">
        <v>25</v>
      </c>
      <c r="AE4" s="329" t="s">
        <v>25</v>
      </c>
      <c r="AF4" s="208" t="s">
        <v>25</v>
      </c>
      <c r="AG4" s="208" t="s">
        <v>25</v>
      </c>
      <c r="AH4" s="208" t="s">
        <v>25</v>
      </c>
      <c r="AI4" s="208" t="s">
        <v>25</v>
      </c>
      <c r="AJ4" s="329" t="s">
        <v>25</v>
      </c>
      <c r="AK4" s="329" t="s">
        <v>25</v>
      </c>
      <c r="AL4" s="329" t="s">
        <v>25</v>
      </c>
      <c r="AM4" s="215"/>
      <c r="AN4" s="215"/>
      <c r="AO4" s="215"/>
      <c r="AP4" s="215"/>
      <c r="AQ4" s="215"/>
      <c r="AR4" s="215"/>
      <c r="AS4" s="215"/>
      <c r="AT4" s="215"/>
      <c r="AU4" s="215"/>
      <c r="AV4" s="215"/>
      <c r="AW4" s="215"/>
      <c r="AX4" s="215"/>
      <c r="AY4" s="215"/>
      <c r="AZ4" s="215"/>
      <c r="BA4" s="215"/>
      <c r="BB4" s="215"/>
      <c r="BC4" s="215"/>
      <c r="BD4" s="215"/>
      <c r="BE4" s="215"/>
      <c r="BF4" s="215"/>
      <c r="BG4" s="215"/>
      <c r="BH4" s="215"/>
      <c r="BI4" s="215"/>
      <c r="BJ4" s="215"/>
      <c r="BK4" s="215"/>
      <c r="BL4" s="215"/>
      <c r="BM4" s="215"/>
      <c r="BN4" s="215"/>
      <c r="BO4" s="215"/>
      <c r="BP4" s="215"/>
      <c r="BQ4" s="234"/>
      <c r="BR4" s="234"/>
      <c r="BS4" s="234"/>
      <c r="BT4" s="234"/>
      <c r="BU4" s="234"/>
      <c r="BV4" s="234"/>
      <c r="BW4" s="234"/>
      <c r="BX4" s="234"/>
      <c r="BY4" s="234"/>
      <c r="BZ4" s="234"/>
      <c r="CA4" s="234"/>
      <c r="CB4" s="234"/>
      <c r="CC4" s="234"/>
      <c r="CD4" s="234"/>
      <c r="CE4" s="234"/>
      <c r="CF4" s="234"/>
      <c r="CG4" s="234"/>
      <c r="CH4" s="234"/>
      <c r="CI4" s="234"/>
      <c r="CJ4" s="234"/>
      <c r="CK4" s="234"/>
      <c r="CL4" s="234"/>
      <c r="CM4" s="234"/>
      <c r="CN4" s="234"/>
      <c r="CO4" s="234"/>
      <c r="CP4" s="234"/>
      <c r="CQ4" s="234"/>
      <c r="CR4" s="234"/>
      <c r="CS4" s="234"/>
      <c r="CT4" s="234"/>
      <c r="CU4" s="234"/>
      <c r="CV4" s="234"/>
      <c r="CW4" s="234"/>
      <c r="CX4" s="234"/>
      <c r="CY4" s="234"/>
      <c r="CZ4" s="234"/>
      <c r="DA4" s="234"/>
      <c r="DB4" s="234"/>
      <c r="DC4" s="234"/>
      <c r="DD4" s="234"/>
      <c r="DE4" s="234"/>
      <c r="DF4" s="234"/>
      <c r="DG4" s="234"/>
      <c r="DH4" s="234"/>
      <c r="DI4" s="234"/>
      <c r="DJ4" s="234"/>
      <c r="DK4" s="234"/>
      <c r="DL4" s="234"/>
      <c r="DM4" s="234"/>
      <c r="DN4" s="234"/>
      <c r="DO4" s="234"/>
      <c r="DP4" s="234"/>
      <c r="DQ4" s="234"/>
      <c r="DR4" s="234"/>
      <c r="DS4" s="234"/>
      <c r="DT4" s="234"/>
      <c r="DU4" s="234"/>
      <c r="DV4" s="234"/>
      <c r="DW4" s="234"/>
      <c r="DX4" s="234"/>
      <c r="DY4" s="234"/>
      <c r="DZ4" s="234"/>
      <c r="EA4" s="234"/>
      <c r="EB4" s="234"/>
      <c r="EC4" s="234"/>
      <c r="ED4" s="234"/>
      <c r="EE4" s="234"/>
      <c r="EF4" s="234"/>
      <c r="EG4" s="234"/>
      <c r="EH4" s="234"/>
      <c r="EI4" s="234"/>
      <c r="EJ4" s="234"/>
      <c r="EK4" s="234"/>
      <c r="EL4" s="234"/>
      <c r="EM4" s="234"/>
      <c r="EN4" s="234"/>
      <c r="EO4" s="234"/>
      <c r="EP4" s="234"/>
      <c r="EQ4" s="234"/>
      <c r="ER4" s="234"/>
      <c r="ES4" s="234"/>
      <c r="ET4" s="234"/>
      <c r="EU4" s="234"/>
      <c r="EV4" s="234"/>
      <c r="EW4" s="234"/>
      <c r="EX4" s="234"/>
      <c r="EY4" s="234"/>
      <c r="EZ4" s="234"/>
      <c r="FA4" s="234"/>
      <c r="FB4" s="234"/>
      <c r="FC4" s="234"/>
      <c r="FD4" s="234"/>
      <c r="FE4" s="234"/>
      <c r="FF4" s="234"/>
      <c r="FG4" s="234"/>
      <c r="FH4" s="234"/>
      <c r="FI4" s="234"/>
      <c r="FJ4" s="234"/>
      <c r="FK4" s="234"/>
      <c r="FL4" s="234"/>
      <c r="FM4" s="234"/>
    </row>
    <row r="5" spans="1:248" ht="26.25" customHeight="1" x14ac:dyDescent="0.2">
      <c r="A5" s="621" t="s">
        <v>30</v>
      </c>
      <c r="B5" s="623" t="s">
        <v>666</v>
      </c>
      <c r="C5" s="625"/>
      <c r="D5" s="625" t="s">
        <v>28</v>
      </c>
      <c r="E5" s="627" t="s">
        <v>29</v>
      </c>
      <c r="F5" s="627" t="s">
        <v>29</v>
      </c>
      <c r="G5" s="629" t="s">
        <v>31</v>
      </c>
      <c r="H5" s="627" t="s">
        <v>25</v>
      </c>
      <c r="I5" s="627" t="s">
        <v>25</v>
      </c>
      <c r="J5" s="627" t="s">
        <v>25</v>
      </c>
      <c r="K5" s="628" t="s">
        <v>25</v>
      </c>
      <c r="L5" s="625" t="s">
        <v>29</v>
      </c>
      <c r="M5" s="625" t="s">
        <v>25</v>
      </c>
      <c r="N5" s="630" t="s">
        <v>25</v>
      </c>
      <c r="O5" s="632" t="s">
        <v>25</v>
      </c>
      <c r="P5" s="632" t="s">
        <v>25</v>
      </c>
      <c r="Q5" s="581" t="s">
        <v>25</v>
      </c>
      <c r="R5" s="581" t="s">
        <v>25</v>
      </c>
      <c r="S5" s="581" t="s">
        <v>25</v>
      </c>
      <c r="T5" s="581" t="s">
        <v>25</v>
      </c>
      <c r="U5" s="581" t="s">
        <v>25</v>
      </c>
      <c r="V5" s="592" t="s">
        <v>25</v>
      </c>
      <c r="W5" s="581" t="s">
        <v>25</v>
      </c>
      <c r="X5" s="581" t="s">
        <v>25</v>
      </c>
      <c r="Y5" s="581" t="s">
        <v>25</v>
      </c>
      <c r="Z5" s="592" t="s">
        <v>25</v>
      </c>
      <c r="AA5" s="592" t="s">
        <v>25</v>
      </c>
      <c r="AB5" s="603" t="s">
        <v>25</v>
      </c>
      <c r="AC5" s="601" t="s">
        <v>25</v>
      </c>
      <c r="AD5" s="601" t="s">
        <v>25</v>
      </c>
      <c r="AE5" s="581" t="s">
        <v>25</v>
      </c>
      <c r="AF5" s="581" t="s">
        <v>25</v>
      </c>
      <c r="AG5" s="581" t="s">
        <v>25</v>
      </c>
      <c r="AH5" s="606" t="s">
        <v>25</v>
      </c>
      <c r="AI5" s="606" t="s">
        <v>25</v>
      </c>
      <c r="AJ5" s="581" t="s">
        <v>25</v>
      </c>
      <c r="AK5" s="581" t="s">
        <v>25</v>
      </c>
      <c r="AL5" s="581" t="s">
        <v>25</v>
      </c>
      <c r="AM5" s="592"/>
      <c r="AN5" s="592"/>
      <c r="AO5" s="592"/>
      <c r="AP5" s="592"/>
      <c r="AQ5" s="592"/>
      <c r="AR5" s="592"/>
      <c r="AS5" s="592"/>
      <c r="AT5" s="592"/>
      <c r="AU5" s="592"/>
      <c r="AV5" s="592"/>
      <c r="AW5" s="592"/>
      <c r="AX5" s="592"/>
      <c r="AY5" s="592"/>
      <c r="AZ5" s="592"/>
      <c r="BA5" s="592"/>
      <c r="BB5" s="592"/>
      <c r="BC5" s="592"/>
      <c r="BD5" s="592"/>
      <c r="BE5" s="592"/>
      <c r="BF5" s="592"/>
      <c r="BG5" s="592"/>
      <c r="BH5" s="592"/>
      <c r="BI5" s="592"/>
      <c r="BJ5" s="592"/>
      <c r="BK5" s="592"/>
      <c r="BL5" s="592"/>
      <c r="BM5" s="592"/>
      <c r="BN5" s="592"/>
      <c r="BO5" s="592"/>
      <c r="BP5" s="592"/>
      <c r="BQ5" s="592"/>
      <c r="BR5" s="592"/>
      <c r="BS5" s="592"/>
      <c r="BT5" s="592"/>
      <c r="BU5" s="592"/>
      <c r="BV5" s="592"/>
      <c r="BW5" s="592"/>
      <c r="BX5" s="592"/>
      <c r="BY5" s="592"/>
      <c r="BZ5" s="592"/>
      <c r="CA5" s="592"/>
      <c r="CB5" s="592"/>
      <c r="CC5" s="592"/>
      <c r="CD5" s="592"/>
      <c r="CE5" s="592"/>
      <c r="CF5" s="592"/>
      <c r="CG5" s="592"/>
      <c r="CH5" s="592"/>
      <c r="CI5" s="592"/>
      <c r="CJ5" s="592"/>
      <c r="CK5" s="592"/>
      <c r="CL5" s="592"/>
      <c r="CM5" s="592"/>
      <c r="CN5" s="592"/>
      <c r="CO5" s="592"/>
    </row>
    <row r="6" spans="1:248" s="22" customFormat="1" ht="24.75" customHeight="1" x14ac:dyDescent="0.2">
      <c r="A6" s="622"/>
      <c r="B6" s="624"/>
      <c r="C6" s="626"/>
      <c r="D6" s="626"/>
      <c r="E6" s="627"/>
      <c r="F6" s="627"/>
      <c r="G6" s="629"/>
      <c r="H6" s="627"/>
      <c r="I6" s="627"/>
      <c r="J6" s="627"/>
      <c r="K6" s="628"/>
      <c r="L6" s="626"/>
      <c r="M6" s="626"/>
      <c r="N6" s="631"/>
      <c r="O6" s="633"/>
      <c r="P6" s="633"/>
      <c r="Q6" s="583"/>
      <c r="R6" s="583"/>
      <c r="S6" s="583"/>
      <c r="T6" s="583"/>
      <c r="U6" s="583"/>
      <c r="V6" s="594"/>
      <c r="W6" s="594"/>
      <c r="X6" s="594"/>
      <c r="Y6" s="594"/>
      <c r="Z6" s="594"/>
      <c r="AA6" s="594"/>
      <c r="AB6" s="605"/>
      <c r="AC6" s="602"/>
      <c r="AD6" s="602"/>
      <c r="AE6" s="594"/>
      <c r="AF6" s="583"/>
      <c r="AG6" s="583"/>
      <c r="AH6" s="594"/>
      <c r="AI6" s="594"/>
      <c r="AJ6" s="594"/>
      <c r="AK6" s="594"/>
      <c r="AL6" s="594"/>
      <c r="AM6" s="594"/>
      <c r="AN6" s="594"/>
      <c r="AO6" s="594"/>
      <c r="AP6" s="594"/>
      <c r="AQ6" s="594"/>
      <c r="AR6" s="594"/>
      <c r="AS6" s="594"/>
      <c r="AT6" s="594"/>
      <c r="AU6" s="594"/>
      <c r="AV6" s="594"/>
      <c r="AW6" s="594"/>
      <c r="AX6" s="594"/>
      <c r="AY6" s="594"/>
      <c r="AZ6" s="594"/>
      <c r="BA6" s="594"/>
      <c r="BB6" s="594"/>
      <c r="BC6" s="594"/>
      <c r="BD6" s="594"/>
      <c r="BE6" s="594"/>
      <c r="BF6" s="594"/>
      <c r="BG6" s="594"/>
      <c r="BH6" s="594"/>
      <c r="BI6" s="594"/>
      <c r="BJ6" s="594"/>
      <c r="BK6" s="594"/>
      <c r="BL6" s="594"/>
      <c r="BM6" s="594"/>
      <c r="BN6" s="594"/>
      <c r="BO6" s="594"/>
      <c r="BP6" s="594"/>
      <c r="BQ6" s="594"/>
      <c r="BR6" s="594"/>
      <c r="BS6" s="594"/>
      <c r="BT6" s="594"/>
      <c r="BU6" s="594"/>
      <c r="BV6" s="594"/>
      <c r="BW6" s="594"/>
      <c r="BX6" s="594"/>
      <c r="BY6" s="594"/>
      <c r="BZ6" s="594"/>
      <c r="CA6" s="594"/>
      <c r="CB6" s="594"/>
      <c r="CC6" s="594"/>
      <c r="CD6" s="594"/>
      <c r="CE6" s="594"/>
      <c r="CF6" s="594"/>
      <c r="CG6" s="594"/>
      <c r="CH6" s="594"/>
      <c r="CI6" s="594"/>
      <c r="CJ6" s="594"/>
      <c r="CK6" s="594"/>
      <c r="CL6" s="594"/>
      <c r="CM6" s="594"/>
      <c r="CN6" s="594"/>
      <c r="CO6" s="594"/>
    </row>
    <row r="7" spans="1:248" s="22" customFormat="1" ht="12.75" customHeight="1" x14ac:dyDescent="0.2">
      <c r="A7" s="23"/>
      <c r="B7" s="24"/>
      <c r="C7" s="25"/>
      <c r="D7" s="26"/>
      <c r="E7" s="125"/>
      <c r="F7" s="125"/>
      <c r="G7" s="126"/>
      <c r="H7" s="125"/>
      <c r="I7" s="125"/>
      <c r="J7" s="125"/>
      <c r="K7" s="127"/>
      <c r="L7" s="26"/>
      <c r="M7" s="26"/>
      <c r="N7" s="128"/>
      <c r="O7" s="129"/>
      <c r="P7" s="129"/>
      <c r="Q7" s="125"/>
      <c r="R7" s="125"/>
      <c r="S7" s="125"/>
      <c r="T7" s="125"/>
      <c r="U7" s="125"/>
      <c r="V7" s="27"/>
      <c r="W7" s="27"/>
      <c r="X7" s="27"/>
      <c r="Y7" s="27"/>
      <c r="Z7" s="27"/>
      <c r="AA7" s="27"/>
      <c r="AB7" s="282"/>
      <c r="AC7" s="27"/>
      <c r="AD7" s="27"/>
      <c r="AE7" s="27"/>
      <c r="AF7" s="125"/>
      <c r="AG7" s="27"/>
      <c r="AH7" s="27"/>
      <c r="AI7" s="27"/>
      <c r="AJ7" s="27"/>
      <c r="AK7" s="27"/>
      <c r="AL7" s="27"/>
      <c r="AM7" s="27"/>
      <c r="AN7" s="27"/>
      <c r="AO7" s="27"/>
      <c r="AP7" s="27"/>
      <c r="AQ7" s="27"/>
      <c r="AR7" s="27"/>
      <c r="AS7" s="27"/>
      <c r="AT7" s="27"/>
      <c r="AU7" s="27"/>
      <c r="AV7" s="27"/>
      <c r="AW7" s="27"/>
      <c r="AX7" s="27"/>
      <c r="AY7" s="27"/>
      <c r="AZ7" s="486"/>
      <c r="BA7" s="486"/>
      <c r="BB7" s="486"/>
      <c r="BC7" s="486"/>
      <c r="BD7" s="486"/>
      <c r="BE7" s="486"/>
      <c r="BF7" s="486"/>
      <c r="BG7" s="486"/>
      <c r="BH7" s="486"/>
      <c r="BI7" s="486"/>
      <c r="BJ7" s="486"/>
      <c r="BK7" s="486"/>
      <c r="BL7" s="486"/>
      <c r="BM7" s="486"/>
      <c r="BN7" s="486"/>
      <c r="BO7" s="486"/>
      <c r="BP7" s="486"/>
    </row>
    <row r="8" spans="1:248" s="31" customFormat="1" x14ac:dyDescent="0.2">
      <c r="A8" s="28" t="s">
        <v>32</v>
      </c>
      <c r="B8" s="29" t="s">
        <v>33</v>
      </c>
      <c r="C8" s="19" t="s">
        <v>34</v>
      </c>
      <c r="D8" s="56" t="s">
        <v>35</v>
      </c>
      <c r="E8" s="56" t="s">
        <v>26</v>
      </c>
      <c r="F8" s="56" t="s">
        <v>26</v>
      </c>
      <c r="G8" s="56" t="s">
        <v>26</v>
      </c>
      <c r="H8" s="56" t="s">
        <v>26</v>
      </c>
      <c r="I8" s="56" t="s">
        <v>26</v>
      </c>
      <c r="J8" s="56" t="s">
        <v>26</v>
      </c>
      <c r="K8" s="56" t="s">
        <v>26</v>
      </c>
      <c r="L8" s="56" t="s">
        <v>26</v>
      </c>
      <c r="M8" s="56" t="s">
        <v>26</v>
      </c>
      <c r="N8" s="56" t="s">
        <v>29</v>
      </c>
      <c r="O8" s="56" t="s">
        <v>29</v>
      </c>
      <c r="P8" s="56" t="s">
        <v>29</v>
      </c>
      <c r="Q8" s="56" t="s">
        <v>29</v>
      </c>
      <c r="R8" s="56" t="s">
        <v>29</v>
      </c>
      <c r="S8" s="56" t="s">
        <v>29</v>
      </c>
      <c r="T8" s="56" t="s">
        <v>29</v>
      </c>
      <c r="U8" s="33" t="s">
        <v>29</v>
      </c>
      <c r="V8" s="30" t="s">
        <v>29</v>
      </c>
      <c r="W8" s="56" t="s">
        <v>29</v>
      </c>
      <c r="X8" s="56" t="s">
        <v>29</v>
      </c>
      <c r="Y8" s="56" t="s">
        <v>29</v>
      </c>
      <c r="Z8" s="56" t="s">
        <v>29</v>
      </c>
      <c r="AA8" s="30" t="s">
        <v>29</v>
      </c>
      <c r="AB8" s="279" t="s">
        <v>29</v>
      </c>
      <c r="AC8" s="56" t="s">
        <v>29</v>
      </c>
      <c r="AD8" s="56" t="s">
        <v>29</v>
      </c>
      <c r="AE8" s="321" t="s">
        <v>29</v>
      </c>
      <c r="AF8" s="402" t="s">
        <v>29</v>
      </c>
      <c r="AG8" s="396" t="s">
        <v>29</v>
      </c>
      <c r="AH8" s="440" t="s">
        <v>29</v>
      </c>
      <c r="AI8" s="440" t="s">
        <v>29</v>
      </c>
      <c r="AJ8" s="440" t="s">
        <v>29</v>
      </c>
      <c r="AK8" s="440" t="s">
        <v>29</v>
      </c>
      <c r="AL8" s="440" t="s">
        <v>29</v>
      </c>
      <c r="AM8" s="30"/>
      <c r="AN8" s="30"/>
      <c r="AO8" s="30"/>
      <c r="AP8" s="30"/>
      <c r="AQ8" s="30"/>
      <c r="AR8" s="30"/>
      <c r="AS8" s="30"/>
      <c r="AT8" s="30"/>
      <c r="AU8" s="30"/>
      <c r="AV8" s="30"/>
      <c r="AW8" s="30"/>
      <c r="AX8" s="30"/>
      <c r="AY8" s="30"/>
      <c r="AZ8" s="487"/>
      <c r="BA8" s="487"/>
      <c r="BB8" s="487"/>
      <c r="BC8" s="487"/>
      <c r="BD8" s="487"/>
      <c r="BE8" s="487"/>
      <c r="BF8" s="487"/>
      <c r="BG8" s="487"/>
      <c r="BH8" s="487"/>
      <c r="BI8" s="487"/>
      <c r="BJ8" s="487"/>
      <c r="BK8" s="487"/>
      <c r="BL8" s="487"/>
      <c r="BM8" s="487"/>
      <c r="BN8" s="487"/>
      <c r="BO8" s="487"/>
      <c r="BP8" s="487"/>
    </row>
    <row r="9" spans="1:248" s="31" customFormat="1" ht="25.5" x14ac:dyDescent="0.2">
      <c r="A9" s="543" t="s">
        <v>876</v>
      </c>
      <c r="B9" s="551" t="s">
        <v>878</v>
      </c>
      <c r="C9" s="552" t="s">
        <v>877</v>
      </c>
      <c r="D9" s="542" t="s">
        <v>35</v>
      </c>
      <c r="E9" s="538"/>
      <c r="F9" s="538"/>
      <c r="G9" s="538"/>
      <c r="H9" s="538"/>
      <c r="I9" s="538"/>
      <c r="J9" s="538"/>
      <c r="K9" s="538"/>
      <c r="L9" s="538"/>
      <c r="M9" s="538"/>
      <c r="N9" s="538"/>
      <c r="O9" s="538"/>
      <c r="P9" s="538"/>
      <c r="Q9" s="538"/>
      <c r="R9" s="538"/>
      <c r="S9" s="538"/>
      <c r="T9" s="538"/>
      <c r="U9" s="540"/>
      <c r="V9" s="30"/>
      <c r="W9" s="538"/>
      <c r="X9" s="538"/>
      <c r="Y9" s="538"/>
      <c r="Z9" s="538"/>
      <c r="AA9" s="30"/>
      <c r="AB9" s="539"/>
      <c r="AC9" s="538"/>
      <c r="AD9" s="538"/>
      <c r="AE9" s="538"/>
      <c r="AF9" s="538"/>
      <c r="AG9" s="538"/>
      <c r="AH9" s="440"/>
      <c r="AI9" s="440"/>
      <c r="AJ9" s="440"/>
      <c r="AK9" s="440"/>
      <c r="AL9" s="440"/>
      <c r="AM9" s="30"/>
      <c r="AN9" s="30"/>
      <c r="AO9" s="30"/>
      <c r="AP9" s="30"/>
      <c r="AQ9" s="30"/>
      <c r="AR9" s="30"/>
      <c r="AS9" s="30"/>
      <c r="AT9" s="30"/>
      <c r="AU9" s="30"/>
      <c r="AV9" s="30"/>
      <c r="AW9" s="30"/>
      <c r="AX9" s="30"/>
      <c r="AY9" s="30"/>
      <c r="AZ9" s="487"/>
      <c r="BA9" s="487"/>
      <c r="BB9" s="487"/>
      <c r="BC9" s="487"/>
      <c r="BD9" s="487"/>
      <c r="BE9" s="487"/>
      <c r="BF9" s="487"/>
      <c r="BG9" s="487"/>
      <c r="BH9" s="487"/>
      <c r="BI9" s="487"/>
      <c r="BJ9" s="487"/>
      <c r="BK9" s="487"/>
      <c r="BL9" s="487"/>
      <c r="BM9" s="487"/>
      <c r="BN9" s="487"/>
      <c r="BO9" s="487"/>
      <c r="BP9" s="487"/>
    </row>
    <row r="10" spans="1:248" s="17" customFormat="1" x14ac:dyDescent="0.2">
      <c r="A10" s="590" t="s">
        <v>39</v>
      </c>
      <c r="B10" s="573" t="s">
        <v>40</v>
      </c>
      <c r="C10" s="567"/>
      <c r="D10" s="574" t="s">
        <v>35</v>
      </c>
      <c r="E10" s="574" t="s">
        <v>29</v>
      </c>
      <c r="F10" s="574" t="s">
        <v>29</v>
      </c>
      <c r="G10" s="574" t="s">
        <v>29</v>
      </c>
      <c r="H10" s="574" t="s">
        <v>29</v>
      </c>
      <c r="I10" s="574" t="s">
        <v>29</v>
      </c>
      <c r="J10" s="574" t="s">
        <v>29</v>
      </c>
      <c r="K10" s="574" t="s">
        <v>29</v>
      </c>
      <c r="L10" s="574" t="s">
        <v>29</v>
      </c>
      <c r="M10" s="574" t="s">
        <v>29</v>
      </c>
      <c r="N10" s="574" t="s">
        <v>29</v>
      </c>
      <c r="O10" s="574" t="s">
        <v>29</v>
      </c>
      <c r="P10" s="574" t="s">
        <v>29</v>
      </c>
      <c r="Q10" s="574" t="s">
        <v>29</v>
      </c>
      <c r="R10" s="574" t="s">
        <v>29</v>
      </c>
      <c r="S10" s="574" t="s">
        <v>29</v>
      </c>
      <c r="T10" s="574" t="s">
        <v>29</v>
      </c>
      <c r="U10" s="574" t="s">
        <v>29</v>
      </c>
      <c r="V10" s="557" t="s">
        <v>29</v>
      </c>
      <c r="W10" s="574" t="s">
        <v>29</v>
      </c>
      <c r="X10" s="574" t="s">
        <v>29</v>
      </c>
      <c r="Y10" s="574" t="s">
        <v>29</v>
      </c>
      <c r="Z10" s="574" t="s">
        <v>29</v>
      </c>
      <c r="AA10" s="557" t="s">
        <v>29</v>
      </c>
      <c r="AB10" s="588" t="s">
        <v>29</v>
      </c>
      <c r="AC10" s="574" t="s">
        <v>29</v>
      </c>
      <c r="AD10" s="574" t="s">
        <v>29</v>
      </c>
      <c r="AE10" s="574" t="s">
        <v>29</v>
      </c>
      <c r="AF10" s="574" t="s">
        <v>29</v>
      </c>
      <c r="AG10" s="574" t="s">
        <v>29</v>
      </c>
      <c r="AH10" s="609" t="s">
        <v>29</v>
      </c>
      <c r="AI10" s="609" t="s">
        <v>29</v>
      </c>
      <c r="AJ10" s="609" t="s">
        <v>29</v>
      </c>
      <c r="AK10" s="609" t="s">
        <v>29</v>
      </c>
      <c r="AL10" s="609" t="s">
        <v>29</v>
      </c>
      <c r="AM10" s="557"/>
      <c r="AN10" s="557"/>
      <c r="AO10" s="557"/>
      <c r="AP10" s="557"/>
      <c r="AQ10" s="557"/>
      <c r="AR10" s="557"/>
      <c r="AS10" s="557"/>
      <c r="AT10" s="557"/>
      <c r="AU10" s="557"/>
      <c r="AV10" s="557"/>
      <c r="AW10" s="557"/>
      <c r="AX10" s="557"/>
      <c r="AY10" s="557"/>
      <c r="AZ10" s="557"/>
      <c r="BA10" s="557"/>
      <c r="BB10" s="557"/>
      <c r="BC10" s="557"/>
      <c r="BD10" s="557"/>
      <c r="BE10" s="557"/>
      <c r="BF10" s="557"/>
      <c r="BG10" s="557"/>
      <c r="BH10" s="557"/>
      <c r="BI10" s="557"/>
      <c r="BJ10" s="557"/>
      <c r="BK10" s="557"/>
      <c r="BL10" s="557"/>
      <c r="BM10" s="557"/>
      <c r="BN10" s="488"/>
      <c r="BO10" s="488"/>
      <c r="BP10" s="488"/>
    </row>
    <row r="11" spans="1:248" s="17" customFormat="1" x14ac:dyDescent="0.2">
      <c r="A11" s="591"/>
      <c r="B11" s="573"/>
      <c r="C11" s="568"/>
      <c r="D11" s="574"/>
      <c r="E11" s="574"/>
      <c r="F11" s="574"/>
      <c r="G11" s="574"/>
      <c r="H11" s="574"/>
      <c r="I11" s="574"/>
      <c r="J11" s="574"/>
      <c r="K11" s="574"/>
      <c r="L11" s="574"/>
      <c r="M11" s="574"/>
      <c r="N11" s="574"/>
      <c r="O11" s="574"/>
      <c r="P11" s="574"/>
      <c r="Q11" s="574"/>
      <c r="R11" s="574"/>
      <c r="S11" s="574"/>
      <c r="T11" s="574"/>
      <c r="U11" s="574"/>
      <c r="V11" s="557"/>
      <c r="W11" s="557"/>
      <c r="X11" s="557"/>
      <c r="Y11" s="557"/>
      <c r="Z11" s="557"/>
      <c r="AA11" s="557"/>
      <c r="AB11" s="560"/>
      <c r="AC11" s="557"/>
      <c r="AD11" s="557"/>
      <c r="AE11" s="557"/>
      <c r="AF11" s="574"/>
      <c r="AG11" s="557"/>
      <c r="AH11" s="557"/>
      <c r="AI11" s="557"/>
      <c r="AJ11" s="557"/>
      <c r="AK11" s="557"/>
      <c r="AL11" s="557"/>
      <c r="AM11" s="557"/>
      <c r="AN11" s="557"/>
      <c r="AO11" s="557"/>
      <c r="AP11" s="557"/>
      <c r="AQ11" s="557"/>
      <c r="AR11" s="557"/>
      <c r="AS11" s="557"/>
      <c r="AT11" s="557"/>
      <c r="AU11" s="557"/>
      <c r="AV11" s="557"/>
      <c r="AW11" s="557"/>
      <c r="AX11" s="557"/>
      <c r="AY11" s="557"/>
      <c r="AZ11" s="557"/>
      <c r="BA11" s="557"/>
      <c r="BB11" s="557"/>
      <c r="BC11" s="557"/>
      <c r="BD11" s="557"/>
      <c r="BE11" s="557"/>
      <c r="BF11" s="557"/>
      <c r="BG11" s="557"/>
      <c r="BH11" s="557"/>
      <c r="BI11" s="557"/>
      <c r="BJ11" s="557"/>
      <c r="BK11" s="557"/>
      <c r="BL11" s="557"/>
      <c r="BM11" s="557"/>
      <c r="BN11" s="488"/>
      <c r="BO11" s="488"/>
      <c r="BP11" s="488"/>
    </row>
    <row r="12" spans="1:248" x14ac:dyDescent="0.2">
      <c r="A12" s="575" t="s">
        <v>41</v>
      </c>
      <c r="B12" s="616" t="s">
        <v>855</v>
      </c>
      <c r="C12" s="581"/>
      <c r="D12" s="601" t="s">
        <v>28</v>
      </c>
      <c r="E12" s="601" t="s">
        <v>29</v>
      </c>
      <c r="F12" s="617" t="s">
        <v>31</v>
      </c>
      <c r="G12" s="601" t="s">
        <v>25</v>
      </c>
      <c r="H12" s="601" t="s">
        <v>29</v>
      </c>
      <c r="I12" s="601" t="s">
        <v>29</v>
      </c>
      <c r="J12" s="601" t="s">
        <v>29</v>
      </c>
      <c r="K12" s="601" t="s">
        <v>29</v>
      </c>
      <c r="L12" s="601" t="s">
        <v>29</v>
      </c>
      <c r="M12" s="601" t="s">
        <v>29</v>
      </c>
      <c r="N12" s="601" t="s">
        <v>29</v>
      </c>
      <c r="O12" s="601" t="s">
        <v>29</v>
      </c>
      <c r="P12" s="601" t="s">
        <v>29</v>
      </c>
      <c r="Q12" s="601" t="s">
        <v>29</v>
      </c>
      <c r="R12" s="601" t="s">
        <v>29</v>
      </c>
      <c r="S12" s="601" t="s">
        <v>29</v>
      </c>
      <c r="T12" s="601" t="s">
        <v>29</v>
      </c>
      <c r="U12" s="601" t="s">
        <v>29</v>
      </c>
      <c r="V12" s="602" t="s">
        <v>29</v>
      </c>
      <c r="W12" s="601" t="s">
        <v>29</v>
      </c>
      <c r="X12" s="601" t="s">
        <v>29</v>
      </c>
      <c r="Y12" s="601" t="s">
        <v>29</v>
      </c>
      <c r="Z12" s="601" t="s">
        <v>29</v>
      </c>
      <c r="AA12" s="602" t="s">
        <v>29</v>
      </c>
      <c r="AB12" s="619" t="s">
        <v>29</v>
      </c>
      <c r="AC12" s="601" t="s">
        <v>29</v>
      </c>
      <c r="AD12" s="601" t="s">
        <v>29</v>
      </c>
      <c r="AE12" s="618" t="s">
        <v>31</v>
      </c>
      <c r="AF12" s="601" t="s">
        <v>25</v>
      </c>
      <c r="AG12" s="601" t="s">
        <v>25</v>
      </c>
      <c r="AH12" s="602" t="s">
        <v>25</v>
      </c>
      <c r="AI12" s="602" t="s">
        <v>25</v>
      </c>
      <c r="AJ12" s="601" t="s">
        <v>25</v>
      </c>
      <c r="AK12" s="601" t="s">
        <v>25</v>
      </c>
      <c r="AL12" s="601" t="s">
        <v>25</v>
      </c>
      <c r="AM12" s="602"/>
      <c r="AN12" s="602"/>
      <c r="AO12" s="602"/>
      <c r="AP12" s="602"/>
      <c r="AQ12" s="602"/>
      <c r="AR12" s="602"/>
      <c r="AS12" s="602"/>
      <c r="AT12" s="602"/>
      <c r="AU12" s="602"/>
      <c r="AV12" s="602"/>
      <c r="AW12" s="602"/>
      <c r="AX12" s="602"/>
      <c r="AY12" s="602"/>
      <c r="AZ12" s="602"/>
      <c r="BA12" s="602"/>
      <c r="BB12" s="602"/>
      <c r="BC12" s="602"/>
      <c r="BD12" s="602"/>
      <c r="BE12" s="602"/>
      <c r="BF12" s="602"/>
      <c r="BG12" s="602"/>
      <c r="BH12" s="602"/>
      <c r="BI12" s="602"/>
      <c r="BJ12" s="602"/>
      <c r="BK12" s="602"/>
      <c r="BL12" s="602"/>
      <c r="BM12" s="602"/>
      <c r="BN12" s="110"/>
      <c r="BO12" s="110"/>
      <c r="BP12" s="110"/>
    </row>
    <row r="13" spans="1:248" x14ac:dyDescent="0.2">
      <c r="A13" s="576"/>
      <c r="B13" s="612"/>
      <c r="C13" s="582"/>
      <c r="D13" s="601"/>
      <c r="E13" s="601"/>
      <c r="F13" s="617"/>
      <c r="G13" s="601"/>
      <c r="H13" s="601"/>
      <c r="I13" s="601"/>
      <c r="J13" s="601"/>
      <c r="K13" s="601"/>
      <c r="L13" s="601"/>
      <c r="M13" s="601"/>
      <c r="N13" s="601"/>
      <c r="O13" s="601"/>
      <c r="P13" s="601"/>
      <c r="Q13" s="601"/>
      <c r="R13" s="601"/>
      <c r="S13" s="601"/>
      <c r="T13" s="601"/>
      <c r="U13" s="601"/>
      <c r="V13" s="602"/>
      <c r="W13" s="602"/>
      <c r="X13" s="602"/>
      <c r="Y13" s="602"/>
      <c r="Z13" s="602"/>
      <c r="AA13" s="602"/>
      <c r="AB13" s="620"/>
      <c r="AC13" s="602"/>
      <c r="AD13" s="602"/>
      <c r="AE13" s="618"/>
      <c r="AF13" s="601"/>
      <c r="AG13" s="602"/>
      <c r="AH13" s="602"/>
      <c r="AI13" s="602"/>
      <c r="AJ13" s="602"/>
      <c r="AK13" s="602"/>
      <c r="AL13" s="602"/>
      <c r="AM13" s="602"/>
      <c r="AN13" s="602"/>
      <c r="AO13" s="602"/>
      <c r="AP13" s="602"/>
      <c r="AQ13" s="602"/>
      <c r="AR13" s="602"/>
      <c r="AS13" s="602"/>
      <c r="AT13" s="602"/>
      <c r="AU13" s="602"/>
      <c r="AV13" s="602"/>
      <c r="AW13" s="602"/>
      <c r="AX13" s="602"/>
      <c r="AY13" s="602"/>
      <c r="AZ13" s="602"/>
      <c r="BA13" s="602"/>
      <c r="BB13" s="602"/>
      <c r="BC13" s="602"/>
      <c r="BD13" s="602"/>
      <c r="BE13" s="602"/>
      <c r="BF13" s="602"/>
      <c r="BG13" s="602"/>
      <c r="BH13" s="602"/>
      <c r="BI13" s="602"/>
      <c r="BJ13" s="602"/>
      <c r="BK13" s="602"/>
      <c r="BL13" s="602"/>
      <c r="BM13" s="602"/>
      <c r="BN13" s="110"/>
      <c r="BO13" s="110"/>
      <c r="BP13" s="110"/>
    </row>
    <row r="14" spans="1:248" x14ac:dyDescent="0.2">
      <c r="A14" s="577"/>
      <c r="B14" s="612"/>
      <c r="C14" s="583"/>
      <c r="D14" s="601"/>
      <c r="E14" s="601"/>
      <c r="F14" s="617"/>
      <c r="G14" s="601"/>
      <c r="H14" s="601"/>
      <c r="I14" s="601"/>
      <c r="J14" s="601"/>
      <c r="K14" s="601"/>
      <c r="L14" s="601"/>
      <c r="M14" s="601"/>
      <c r="N14" s="601"/>
      <c r="O14" s="601"/>
      <c r="P14" s="601"/>
      <c r="Q14" s="601"/>
      <c r="R14" s="601"/>
      <c r="S14" s="601"/>
      <c r="T14" s="601"/>
      <c r="U14" s="601"/>
      <c r="V14" s="602"/>
      <c r="W14" s="602"/>
      <c r="X14" s="602"/>
      <c r="Y14" s="602"/>
      <c r="Z14" s="602"/>
      <c r="AA14" s="602"/>
      <c r="AB14" s="620"/>
      <c r="AC14" s="602"/>
      <c r="AD14" s="602"/>
      <c r="AE14" s="618"/>
      <c r="AF14" s="601"/>
      <c r="AG14" s="602"/>
      <c r="AH14" s="602"/>
      <c r="AI14" s="602"/>
      <c r="AJ14" s="602"/>
      <c r="AK14" s="602"/>
      <c r="AL14" s="602"/>
      <c r="AM14" s="602"/>
      <c r="AN14" s="602"/>
      <c r="AO14" s="602"/>
      <c r="AP14" s="602"/>
      <c r="AQ14" s="602"/>
      <c r="AR14" s="602"/>
      <c r="AS14" s="602"/>
      <c r="AT14" s="602"/>
      <c r="AU14" s="602"/>
      <c r="AV14" s="602"/>
      <c r="AW14" s="602"/>
      <c r="AX14" s="602"/>
      <c r="AY14" s="602"/>
      <c r="AZ14" s="602"/>
      <c r="BA14" s="602"/>
      <c r="BB14" s="602"/>
      <c r="BC14" s="602"/>
      <c r="BD14" s="602"/>
      <c r="BE14" s="602"/>
      <c r="BF14" s="602"/>
      <c r="BG14" s="602"/>
      <c r="BH14" s="602"/>
      <c r="BI14" s="602"/>
      <c r="BJ14" s="602"/>
      <c r="BK14" s="602"/>
      <c r="BL14" s="602"/>
      <c r="BM14" s="602"/>
      <c r="BN14" s="110"/>
      <c r="BO14" s="110"/>
      <c r="BP14" s="110"/>
    </row>
    <row r="15" spans="1:248" s="17" customFormat="1" ht="25.5" x14ac:dyDescent="0.2">
      <c r="A15" s="130" t="s">
        <v>226</v>
      </c>
      <c r="B15" s="35" t="s">
        <v>227</v>
      </c>
      <c r="C15" s="36"/>
      <c r="D15" s="326" t="s">
        <v>35</v>
      </c>
      <c r="E15" s="40"/>
      <c r="F15" s="116"/>
      <c r="G15" s="40"/>
      <c r="H15" s="40"/>
      <c r="I15" s="40"/>
      <c r="J15" s="40"/>
      <c r="K15" s="40"/>
      <c r="L15" s="40"/>
      <c r="M15" s="40"/>
      <c r="N15" s="40"/>
      <c r="O15" s="40"/>
      <c r="P15" s="40"/>
      <c r="Q15" s="40"/>
      <c r="R15" s="40"/>
      <c r="S15" s="40" t="s">
        <v>29</v>
      </c>
      <c r="T15" s="40" t="s">
        <v>29</v>
      </c>
      <c r="U15" s="40" t="s">
        <v>29</v>
      </c>
      <c r="V15" s="40" t="s">
        <v>29</v>
      </c>
      <c r="W15" s="200" t="s">
        <v>31</v>
      </c>
      <c r="X15" s="40" t="s">
        <v>25</v>
      </c>
      <c r="Y15" s="40" t="s">
        <v>29</v>
      </c>
      <c r="Z15" s="16" t="s">
        <v>25</v>
      </c>
      <c r="AA15" s="16" t="s">
        <v>29</v>
      </c>
      <c r="AB15" s="296" t="s">
        <v>29</v>
      </c>
      <c r="AC15" s="40" t="s">
        <v>29</v>
      </c>
      <c r="AD15" s="40" t="s">
        <v>29</v>
      </c>
      <c r="AE15" s="326" t="s">
        <v>29</v>
      </c>
      <c r="AF15" s="405" t="s">
        <v>29</v>
      </c>
      <c r="AG15" s="393" t="s">
        <v>29</v>
      </c>
      <c r="AH15" s="441" t="s">
        <v>29</v>
      </c>
      <c r="AI15" s="530" t="s">
        <v>29</v>
      </c>
      <c r="AJ15" s="530" t="s">
        <v>29</v>
      </c>
      <c r="AK15" s="530" t="s">
        <v>29</v>
      </c>
      <c r="AL15" s="530" t="s">
        <v>29</v>
      </c>
      <c r="AM15" s="469"/>
      <c r="AN15" s="469"/>
      <c r="AO15" s="469"/>
      <c r="AP15" s="469"/>
      <c r="AQ15" s="469"/>
      <c r="AR15" s="469"/>
      <c r="AS15" s="469"/>
      <c r="AT15" s="469"/>
      <c r="AU15" s="469"/>
      <c r="AV15" s="469"/>
      <c r="AW15" s="469"/>
      <c r="AX15" s="469"/>
      <c r="AY15" s="469"/>
      <c r="AZ15" s="469"/>
      <c r="BA15" s="469"/>
      <c r="BB15" s="469"/>
      <c r="BC15" s="469"/>
      <c r="BD15" s="469"/>
      <c r="BE15" s="469"/>
      <c r="BF15" s="469"/>
      <c r="BG15" s="469"/>
      <c r="BH15" s="469"/>
      <c r="BI15" s="469"/>
      <c r="BJ15" s="469"/>
      <c r="BK15" s="469"/>
      <c r="BL15" s="469"/>
      <c r="BM15" s="469"/>
      <c r="BN15" s="488"/>
      <c r="BO15" s="488"/>
      <c r="BP15" s="488"/>
    </row>
    <row r="16" spans="1:248" s="31" customFormat="1" ht="25.5" x14ac:dyDescent="0.2">
      <c r="A16" s="84" t="s">
        <v>42</v>
      </c>
      <c r="B16" s="55" t="s">
        <v>43</v>
      </c>
      <c r="C16" s="56"/>
      <c r="D16" s="56" t="s">
        <v>35</v>
      </c>
      <c r="E16" s="56" t="s">
        <v>29</v>
      </c>
      <c r="F16" s="56" t="s">
        <v>29</v>
      </c>
      <c r="G16" s="56" t="s">
        <v>29</v>
      </c>
      <c r="H16" s="56" t="s">
        <v>29</v>
      </c>
      <c r="I16" s="56" t="s">
        <v>29</v>
      </c>
      <c r="J16" s="56" t="s">
        <v>29</v>
      </c>
      <c r="K16" s="56" t="s">
        <v>29</v>
      </c>
      <c r="L16" s="56" t="s">
        <v>29</v>
      </c>
      <c r="M16" s="56" t="s">
        <v>29</v>
      </c>
      <c r="N16" s="56" t="s">
        <v>29</v>
      </c>
      <c r="O16" s="56" t="s">
        <v>29</v>
      </c>
      <c r="P16" s="56" t="s">
        <v>29</v>
      </c>
      <c r="Q16" s="56" t="s">
        <v>29</v>
      </c>
      <c r="R16" s="56" t="s">
        <v>29</v>
      </c>
      <c r="S16" s="56" t="s">
        <v>29</v>
      </c>
      <c r="T16" s="56" t="s">
        <v>29</v>
      </c>
      <c r="U16" s="56" t="s">
        <v>29</v>
      </c>
      <c r="V16" s="30" t="s">
        <v>29</v>
      </c>
      <c r="W16" s="56" t="s">
        <v>29</v>
      </c>
      <c r="X16" s="56" t="s">
        <v>29</v>
      </c>
      <c r="Y16" s="56" t="s">
        <v>29</v>
      </c>
      <c r="Z16" s="30" t="s">
        <v>29</v>
      </c>
      <c r="AA16" s="30" t="s">
        <v>29</v>
      </c>
      <c r="AB16" s="279" t="s">
        <v>29</v>
      </c>
      <c r="AC16" s="56" t="s">
        <v>29</v>
      </c>
      <c r="AD16" s="56" t="s">
        <v>29</v>
      </c>
      <c r="AE16" s="321" t="s">
        <v>29</v>
      </c>
      <c r="AF16" s="402" t="s">
        <v>29</v>
      </c>
      <c r="AG16" s="396" t="s">
        <v>29</v>
      </c>
      <c r="AH16" s="440" t="s">
        <v>29</v>
      </c>
      <c r="AI16" s="440" t="s">
        <v>29</v>
      </c>
      <c r="AJ16" s="440" t="s">
        <v>29</v>
      </c>
      <c r="AK16" s="440" t="s">
        <v>29</v>
      </c>
      <c r="AL16" s="440" t="s">
        <v>29</v>
      </c>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c r="BX16" s="30"/>
      <c r="BY16" s="30"/>
      <c r="BZ16" s="30"/>
      <c r="CA16" s="30"/>
      <c r="CB16" s="30"/>
      <c r="CC16" s="30"/>
      <c r="CD16" s="30"/>
      <c r="CE16" s="30"/>
      <c r="CF16" s="30"/>
      <c r="CG16" s="30"/>
      <c r="CH16" s="30"/>
      <c r="CI16" s="30"/>
      <c r="CJ16" s="30"/>
      <c r="CK16" s="30"/>
      <c r="CL16" s="30"/>
      <c r="CM16" s="30"/>
      <c r="CN16" s="30"/>
      <c r="CO16" s="30"/>
      <c r="CP16" s="30"/>
      <c r="CQ16" s="30"/>
      <c r="CR16" s="30"/>
      <c r="CS16" s="30"/>
      <c r="CT16" s="30"/>
      <c r="CU16" s="30"/>
      <c r="CV16" s="30"/>
      <c r="CW16" s="30"/>
      <c r="CX16" s="30"/>
      <c r="CY16" s="30"/>
      <c r="CZ16" s="30"/>
      <c r="DA16" s="30"/>
      <c r="DB16" s="30"/>
      <c r="DC16" s="30"/>
      <c r="DD16" s="30"/>
      <c r="DE16" s="30"/>
      <c r="DF16" s="30"/>
      <c r="DG16" s="30"/>
      <c r="DH16" s="30"/>
      <c r="DI16" s="30"/>
      <c r="DJ16" s="30"/>
      <c r="DK16" s="30"/>
      <c r="DL16" s="30"/>
    </row>
    <row r="17" spans="1:213" s="17" customFormat="1" ht="38.25" x14ac:dyDescent="0.2">
      <c r="A17" s="32" t="s">
        <v>36</v>
      </c>
      <c r="B17" s="14" t="s">
        <v>37</v>
      </c>
      <c r="C17" s="15"/>
      <c r="D17" s="40" t="s">
        <v>28</v>
      </c>
      <c r="E17" s="40" t="s">
        <v>25</v>
      </c>
      <c r="F17" s="40" t="s">
        <v>25</v>
      </c>
      <c r="G17" s="40" t="s">
        <v>25</v>
      </c>
      <c r="H17" s="40" t="s">
        <v>25</v>
      </c>
      <c r="I17" s="40" t="s">
        <v>25</v>
      </c>
      <c r="J17" s="40" t="s">
        <v>25</v>
      </c>
      <c r="K17" s="40" t="s">
        <v>25</v>
      </c>
      <c r="L17" s="40" t="s">
        <v>25</v>
      </c>
      <c r="M17" s="40" t="s">
        <v>25</v>
      </c>
      <c r="N17" s="40" t="s">
        <v>25</v>
      </c>
      <c r="O17" s="40" t="s">
        <v>25</v>
      </c>
      <c r="P17" s="40" t="s">
        <v>25</v>
      </c>
      <c r="Q17" s="40" t="s">
        <v>25</v>
      </c>
      <c r="R17" s="40" t="s">
        <v>25</v>
      </c>
      <c r="S17" s="40" t="s">
        <v>25</v>
      </c>
      <c r="T17" s="40" t="s">
        <v>25</v>
      </c>
      <c r="U17" s="40" t="s">
        <v>25</v>
      </c>
      <c r="V17" s="16" t="s">
        <v>25</v>
      </c>
      <c r="W17" s="40" t="s">
        <v>25</v>
      </c>
      <c r="X17" s="40" t="s">
        <v>25</v>
      </c>
      <c r="Y17" s="40" t="s">
        <v>25</v>
      </c>
      <c r="Z17" s="16" t="s">
        <v>25</v>
      </c>
      <c r="AA17" s="16" t="s">
        <v>25</v>
      </c>
      <c r="AB17" s="296" t="s">
        <v>25</v>
      </c>
      <c r="AC17" s="40" t="s">
        <v>25</v>
      </c>
      <c r="AD17" s="40" t="s">
        <v>25</v>
      </c>
      <c r="AE17" s="326" t="s">
        <v>25</v>
      </c>
      <c r="AF17" s="366" t="s">
        <v>25</v>
      </c>
      <c r="AG17" s="393" t="s">
        <v>25</v>
      </c>
      <c r="AH17" s="441" t="s">
        <v>25</v>
      </c>
      <c r="AI17" s="460" t="s">
        <v>25</v>
      </c>
      <c r="AJ17" s="468" t="s">
        <v>25</v>
      </c>
      <c r="AK17" s="510" t="s">
        <v>25</v>
      </c>
      <c r="AL17" s="517" t="s">
        <v>25</v>
      </c>
      <c r="AM17" s="469"/>
      <c r="AN17" s="469"/>
      <c r="AO17" s="469"/>
      <c r="AP17" s="469"/>
      <c r="AQ17" s="469"/>
      <c r="AR17" s="469"/>
      <c r="AS17" s="469"/>
      <c r="AT17" s="469"/>
      <c r="AU17" s="469"/>
      <c r="AV17" s="469"/>
      <c r="AW17" s="469"/>
      <c r="AX17" s="469"/>
      <c r="AY17" s="469"/>
      <c r="AZ17" s="488"/>
      <c r="BA17" s="488"/>
      <c r="BB17" s="488"/>
      <c r="BC17" s="488"/>
      <c r="BD17" s="488"/>
      <c r="BE17" s="488"/>
      <c r="BF17" s="488"/>
      <c r="BG17" s="488"/>
      <c r="BH17" s="488"/>
      <c r="BI17" s="488"/>
      <c r="BJ17" s="488"/>
      <c r="BK17" s="488"/>
      <c r="BL17" s="488"/>
      <c r="BM17" s="488"/>
      <c r="BN17" s="488"/>
      <c r="BO17" s="488"/>
      <c r="BP17" s="488"/>
    </row>
    <row r="18" spans="1:213" s="31" customFormat="1" ht="38.25" x14ac:dyDescent="0.2">
      <c r="A18" s="149" t="s">
        <v>38</v>
      </c>
      <c r="B18" s="674" t="s">
        <v>888</v>
      </c>
      <c r="C18" s="19"/>
      <c r="D18" s="56" t="s">
        <v>28</v>
      </c>
      <c r="E18" s="56" t="s">
        <v>25</v>
      </c>
      <c r="F18" s="56" t="s">
        <v>25</v>
      </c>
      <c r="G18" s="56" t="s">
        <v>25</v>
      </c>
      <c r="H18" s="56" t="s">
        <v>29</v>
      </c>
      <c r="I18" s="56" t="s">
        <v>25</v>
      </c>
      <c r="J18" s="56" t="s">
        <v>25</v>
      </c>
      <c r="K18" s="56" t="s">
        <v>25</v>
      </c>
      <c r="L18" s="19" t="s">
        <v>25</v>
      </c>
      <c r="M18" s="56" t="s">
        <v>25</v>
      </c>
      <c r="N18" s="56" t="s">
        <v>25</v>
      </c>
      <c r="O18" s="56" t="s">
        <v>29</v>
      </c>
      <c r="P18" s="56" t="s">
        <v>25</v>
      </c>
      <c r="Q18" s="56" t="s">
        <v>25</v>
      </c>
      <c r="R18" s="56" t="s">
        <v>25</v>
      </c>
      <c r="S18" s="56" t="s">
        <v>25</v>
      </c>
      <c r="T18" s="56" t="s">
        <v>25</v>
      </c>
      <c r="U18" s="56" t="s">
        <v>25</v>
      </c>
      <c r="V18" s="30" t="s">
        <v>25</v>
      </c>
      <c r="W18" s="56" t="s">
        <v>25</v>
      </c>
      <c r="X18" s="56" t="s">
        <v>29</v>
      </c>
      <c r="Y18" s="56" t="s">
        <v>29</v>
      </c>
      <c r="Z18" s="30" t="s">
        <v>25</v>
      </c>
      <c r="AA18" s="30" t="s">
        <v>25</v>
      </c>
      <c r="AB18" s="279" t="s">
        <v>25</v>
      </c>
      <c r="AC18" s="56" t="s">
        <v>25</v>
      </c>
      <c r="AD18" s="56" t="s">
        <v>25</v>
      </c>
      <c r="AE18" s="350" t="s">
        <v>25</v>
      </c>
      <c r="AF18" s="361" t="s">
        <v>25</v>
      </c>
      <c r="AG18" s="396" t="s">
        <v>25</v>
      </c>
      <c r="AH18" s="440" t="s">
        <v>25</v>
      </c>
      <c r="AI18" s="440" t="s">
        <v>25</v>
      </c>
      <c r="AJ18" s="463" t="s">
        <v>29</v>
      </c>
      <c r="AK18" s="532" t="s">
        <v>29</v>
      </c>
      <c r="AL18" s="515" t="s">
        <v>25</v>
      </c>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c r="BM18" s="30"/>
      <c r="BN18" s="487"/>
      <c r="BO18" s="487"/>
      <c r="BP18" s="487"/>
    </row>
    <row r="19" spans="1:213" s="17" customFormat="1" ht="38.25" x14ac:dyDescent="0.2">
      <c r="A19" s="38" t="s">
        <v>44</v>
      </c>
      <c r="B19" s="39" t="s">
        <v>45</v>
      </c>
      <c r="C19" s="40"/>
      <c r="D19" s="40" t="s">
        <v>35</v>
      </c>
      <c r="E19" s="40"/>
      <c r="F19" s="40"/>
      <c r="G19" s="40"/>
      <c r="H19" s="40"/>
      <c r="I19" s="40" t="s">
        <v>29</v>
      </c>
      <c r="J19" s="40" t="s">
        <v>29</v>
      </c>
      <c r="K19" s="40" t="s">
        <v>29</v>
      </c>
      <c r="L19" s="116" t="s">
        <v>31</v>
      </c>
      <c r="M19" s="40" t="s">
        <v>29</v>
      </c>
      <c r="N19" s="40" t="s">
        <v>29</v>
      </c>
      <c r="O19" s="40" t="s">
        <v>29</v>
      </c>
      <c r="P19" s="40" t="s">
        <v>29</v>
      </c>
      <c r="Q19" s="40" t="s">
        <v>29</v>
      </c>
      <c r="R19" s="40" t="s">
        <v>29</v>
      </c>
      <c r="S19" s="40" t="s">
        <v>29</v>
      </c>
      <c r="T19" s="40" t="s">
        <v>29</v>
      </c>
      <c r="U19" s="15" t="s">
        <v>29</v>
      </c>
      <c r="V19" s="16" t="s">
        <v>29</v>
      </c>
      <c r="W19" s="40" t="s">
        <v>29</v>
      </c>
      <c r="X19" s="40" t="s">
        <v>29</v>
      </c>
      <c r="Y19" s="40" t="s">
        <v>29</v>
      </c>
      <c r="Z19" s="40" t="s">
        <v>29</v>
      </c>
      <c r="AA19" s="16" t="s">
        <v>29</v>
      </c>
      <c r="AB19" s="296" t="s">
        <v>29</v>
      </c>
      <c r="AC19" s="40" t="s">
        <v>29</v>
      </c>
      <c r="AD19" s="40" t="s">
        <v>29</v>
      </c>
      <c r="AE19" s="326" t="s">
        <v>29</v>
      </c>
      <c r="AF19" s="405" t="s">
        <v>29</v>
      </c>
      <c r="AG19" s="393" t="s">
        <v>29</v>
      </c>
      <c r="AH19" s="441" t="s">
        <v>29</v>
      </c>
      <c r="AI19" s="530" t="s">
        <v>29</v>
      </c>
      <c r="AJ19" s="530" t="s">
        <v>29</v>
      </c>
      <c r="AK19" s="530" t="s">
        <v>29</v>
      </c>
      <c r="AL19" s="530" t="s">
        <v>29</v>
      </c>
      <c r="AM19" s="469"/>
      <c r="AN19" s="469"/>
      <c r="AO19" s="469"/>
      <c r="AP19" s="469"/>
      <c r="AQ19" s="469"/>
      <c r="AR19" s="469"/>
      <c r="AS19" s="469"/>
      <c r="AT19" s="469"/>
      <c r="AU19" s="469"/>
      <c r="AV19" s="469"/>
      <c r="AW19" s="469"/>
      <c r="AX19" s="469"/>
      <c r="AY19" s="469"/>
      <c r="AZ19" s="469"/>
      <c r="BA19" s="469"/>
      <c r="BB19" s="469"/>
      <c r="BC19" s="469"/>
      <c r="BD19" s="469"/>
      <c r="BE19" s="469"/>
      <c r="BF19" s="469"/>
      <c r="BG19" s="469"/>
      <c r="BH19" s="469"/>
      <c r="BI19" s="469"/>
      <c r="BJ19" s="469"/>
      <c r="BK19" s="469"/>
      <c r="BL19" s="469"/>
      <c r="BM19" s="469"/>
      <c r="BN19" s="469"/>
      <c r="BO19" s="469"/>
      <c r="BP19" s="469"/>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row>
    <row r="20" spans="1:213" s="17" customFormat="1" x14ac:dyDescent="0.2">
      <c r="A20" s="199" t="s">
        <v>543</v>
      </c>
      <c r="B20" s="66" t="s">
        <v>663</v>
      </c>
      <c r="C20" s="533"/>
      <c r="D20" s="534" t="s">
        <v>35</v>
      </c>
      <c r="E20" s="534"/>
      <c r="F20" s="534"/>
      <c r="G20" s="534"/>
      <c r="H20" s="534"/>
      <c r="I20" s="534"/>
      <c r="J20" s="534"/>
      <c r="K20" s="534"/>
      <c r="L20" s="536"/>
      <c r="M20" s="534"/>
      <c r="N20" s="534"/>
      <c r="O20" s="534"/>
      <c r="P20" s="534"/>
      <c r="Q20" s="534"/>
      <c r="R20" s="534"/>
      <c r="S20" s="534" t="s">
        <v>29</v>
      </c>
      <c r="T20" s="534" t="s">
        <v>29</v>
      </c>
      <c r="U20" s="533" t="s">
        <v>29</v>
      </c>
      <c r="V20" s="204" t="s">
        <v>31</v>
      </c>
      <c r="W20" s="30" t="s">
        <v>25</v>
      </c>
      <c r="X20" s="534" t="s">
        <v>29</v>
      </c>
      <c r="Y20" s="534" t="s">
        <v>29</v>
      </c>
      <c r="Z20" s="30" t="s">
        <v>25</v>
      </c>
      <c r="AA20" s="30" t="s">
        <v>29</v>
      </c>
      <c r="AB20" s="535" t="s">
        <v>29</v>
      </c>
      <c r="AC20" s="534" t="s">
        <v>29</v>
      </c>
      <c r="AD20" s="534" t="s">
        <v>29</v>
      </c>
      <c r="AE20" s="534" t="s">
        <v>29</v>
      </c>
      <c r="AF20" s="534" t="s">
        <v>29</v>
      </c>
      <c r="AG20" s="534" t="s">
        <v>29</v>
      </c>
      <c r="AH20" s="440" t="s">
        <v>29</v>
      </c>
      <c r="AI20" s="440" t="s">
        <v>29</v>
      </c>
      <c r="AJ20" s="440" t="s">
        <v>29</v>
      </c>
      <c r="AK20" s="440" t="s">
        <v>29</v>
      </c>
      <c r="AL20" s="440" t="s">
        <v>29</v>
      </c>
      <c r="AM20" s="469"/>
      <c r="AN20" s="469"/>
      <c r="AO20" s="469"/>
      <c r="AP20" s="469"/>
      <c r="AQ20" s="469"/>
      <c r="AR20" s="469"/>
      <c r="AS20" s="469"/>
      <c r="AT20" s="469"/>
      <c r="AU20" s="469"/>
      <c r="AV20" s="469"/>
      <c r="AW20" s="469"/>
      <c r="AX20" s="469"/>
      <c r="AY20" s="469"/>
      <c r="AZ20" s="469"/>
      <c r="BA20" s="469"/>
      <c r="BB20" s="469"/>
      <c r="BC20" s="469"/>
      <c r="BD20" s="469"/>
      <c r="BE20" s="469"/>
      <c r="BF20" s="469"/>
      <c r="BG20" s="469"/>
      <c r="BH20" s="469"/>
      <c r="BI20" s="469"/>
      <c r="BJ20" s="469"/>
      <c r="BK20" s="469"/>
      <c r="BL20" s="469"/>
      <c r="BM20" s="469"/>
      <c r="BN20" s="469"/>
      <c r="BO20" s="469"/>
      <c r="BP20" s="469"/>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row>
    <row r="21" spans="1:213" s="17" customFormat="1" ht="48" customHeight="1" x14ac:dyDescent="0.2">
      <c r="A21" s="72" t="s">
        <v>841</v>
      </c>
      <c r="B21" s="399" t="s">
        <v>861</v>
      </c>
      <c r="C21" s="364"/>
      <c r="D21" s="438" t="s">
        <v>28</v>
      </c>
      <c r="E21" s="366"/>
      <c r="F21" s="366"/>
      <c r="G21" s="366"/>
      <c r="H21" s="366"/>
      <c r="I21" s="366"/>
      <c r="J21" s="366"/>
      <c r="K21" s="366"/>
      <c r="L21" s="369"/>
      <c r="M21" s="366"/>
      <c r="N21" s="366"/>
      <c r="O21" s="366"/>
      <c r="P21" s="366"/>
      <c r="Q21" s="366"/>
      <c r="R21" s="366"/>
      <c r="S21" s="366"/>
      <c r="T21" s="366"/>
      <c r="U21" s="364"/>
      <c r="V21" s="370"/>
      <c r="W21" s="367"/>
      <c r="X21" s="366"/>
      <c r="Y21" s="366"/>
      <c r="Z21" s="367"/>
      <c r="AA21" s="367"/>
      <c r="AB21" s="368"/>
      <c r="AC21" s="366"/>
      <c r="AD21" s="366"/>
      <c r="AE21" s="366"/>
      <c r="AF21" s="370" t="s">
        <v>31</v>
      </c>
      <c r="AG21" s="438" t="s">
        <v>25</v>
      </c>
      <c r="AH21" s="438" t="s">
        <v>25</v>
      </c>
      <c r="AI21" s="458" t="s">
        <v>25</v>
      </c>
      <c r="AJ21" s="468" t="s">
        <v>25</v>
      </c>
      <c r="AK21" s="510" t="s">
        <v>25</v>
      </c>
      <c r="AL21" s="517" t="s">
        <v>25</v>
      </c>
      <c r="AM21" s="469"/>
      <c r="AN21" s="469"/>
      <c r="AO21" s="469"/>
      <c r="AP21" s="469"/>
      <c r="AQ21" s="469"/>
      <c r="AR21" s="469"/>
      <c r="AS21" s="469"/>
      <c r="AT21" s="469"/>
      <c r="AU21" s="469"/>
      <c r="AV21" s="469"/>
      <c r="AW21" s="469"/>
      <c r="AX21" s="469"/>
      <c r="AY21" s="469"/>
      <c r="AZ21" s="469"/>
      <c r="BA21" s="469"/>
      <c r="BB21" s="469"/>
      <c r="BC21" s="469"/>
      <c r="BD21" s="469"/>
      <c r="BE21" s="469"/>
      <c r="BF21" s="469"/>
      <c r="BG21" s="469"/>
      <c r="BH21" s="469"/>
      <c r="BI21" s="469"/>
      <c r="BJ21" s="469"/>
      <c r="BK21" s="469"/>
      <c r="BL21" s="469"/>
      <c r="BM21" s="469"/>
      <c r="BN21" s="469"/>
      <c r="BO21" s="469"/>
      <c r="BP21" s="469"/>
      <c r="BQ21" s="367"/>
      <c r="BR21" s="367"/>
      <c r="BS21" s="367"/>
      <c r="BT21" s="367"/>
      <c r="BU21" s="367"/>
      <c r="BV21" s="367"/>
      <c r="BW21" s="367"/>
      <c r="BX21" s="367"/>
      <c r="BY21" s="367"/>
      <c r="BZ21" s="367"/>
      <c r="CA21" s="367"/>
      <c r="CB21" s="367"/>
      <c r="CC21" s="367"/>
      <c r="CD21" s="367"/>
      <c r="CE21" s="367"/>
      <c r="CF21" s="367"/>
      <c r="CG21" s="367"/>
      <c r="CH21" s="367"/>
      <c r="CI21" s="367"/>
      <c r="CJ21" s="367"/>
      <c r="CK21" s="367"/>
      <c r="CL21" s="367"/>
      <c r="CM21" s="367"/>
      <c r="CN21" s="367"/>
      <c r="CO21" s="367"/>
      <c r="CP21" s="367"/>
      <c r="CQ21" s="367"/>
      <c r="CR21" s="367"/>
      <c r="CS21" s="367"/>
      <c r="CT21" s="367"/>
      <c r="CU21" s="367"/>
      <c r="CV21" s="367"/>
      <c r="CW21" s="367"/>
      <c r="CX21" s="367"/>
      <c r="CY21" s="367"/>
      <c r="CZ21" s="367"/>
      <c r="DA21" s="367"/>
      <c r="DB21" s="367"/>
      <c r="DC21" s="367"/>
      <c r="DD21" s="367"/>
      <c r="DE21" s="367"/>
      <c r="DF21" s="367"/>
      <c r="DG21" s="367"/>
      <c r="DH21" s="367"/>
      <c r="DI21" s="367"/>
      <c r="DJ21" s="367"/>
      <c r="DK21" s="367"/>
      <c r="DL21" s="367"/>
    </row>
    <row r="22" spans="1:213" s="31" customFormat="1" ht="38.25" x14ac:dyDescent="0.2">
      <c r="A22" s="148" t="s">
        <v>46</v>
      </c>
      <c r="B22" s="269" t="s">
        <v>782</v>
      </c>
      <c r="C22" s="19"/>
      <c r="D22" s="433" t="s">
        <v>28</v>
      </c>
      <c r="E22" s="56" t="s">
        <v>29</v>
      </c>
      <c r="F22" s="56" t="s">
        <v>29</v>
      </c>
      <c r="G22" s="56" t="s">
        <v>29</v>
      </c>
      <c r="H22" s="56" t="s">
        <v>29</v>
      </c>
      <c r="I22" s="56" t="s">
        <v>25</v>
      </c>
      <c r="J22" s="56" t="s">
        <v>25</v>
      </c>
      <c r="K22" s="56" t="s">
        <v>25</v>
      </c>
      <c r="L22" s="56" t="s">
        <v>25</v>
      </c>
      <c r="M22" s="56" t="s">
        <v>25</v>
      </c>
      <c r="N22" s="56" t="s">
        <v>25</v>
      </c>
      <c r="O22" s="56" t="s">
        <v>25</v>
      </c>
      <c r="P22" s="56" t="s">
        <v>25</v>
      </c>
      <c r="Q22" s="56" t="s">
        <v>25</v>
      </c>
      <c r="R22" s="56" t="s">
        <v>29</v>
      </c>
      <c r="S22" s="56" t="s">
        <v>29</v>
      </c>
      <c r="T22" s="56" t="s">
        <v>29</v>
      </c>
      <c r="U22" s="56" t="s">
        <v>29</v>
      </c>
      <c r="V22" s="30" t="s">
        <v>29</v>
      </c>
      <c r="W22" s="204" t="s">
        <v>31</v>
      </c>
      <c r="X22" s="56" t="s">
        <v>29</v>
      </c>
      <c r="Y22" s="56" t="s">
        <v>29</v>
      </c>
      <c r="Z22" s="56" t="s">
        <v>29</v>
      </c>
      <c r="AA22" s="204" t="s">
        <v>31</v>
      </c>
      <c r="AB22" s="279" t="s">
        <v>29</v>
      </c>
      <c r="AC22" s="56" t="s">
        <v>29</v>
      </c>
      <c r="AD22" s="56" t="s">
        <v>29</v>
      </c>
      <c r="AE22" s="321" t="s">
        <v>29</v>
      </c>
      <c r="AF22" s="204" t="s">
        <v>31</v>
      </c>
      <c r="AG22" s="440" t="s">
        <v>25</v>
      </c>
      <c r="AH22" s="440" t="s">
        <v>25</v>
      </c>
      <c r="AI22" s="532" t="s">
        <v>29</v>
      </c>
      <c r="AJ22" s="463" t="s">
        <v>29</v>
      </c>
      <c r="AK22" s="513" t="s">
        <v>872</v>
      </c>
      <c r="AL22" s="515" t="s">
        <v>25</v>
      </c>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c r="BN22" s="30"/>
      <c r="BO22" s="30"/>
      <c r="BP22" s="30"/>
      <c r="BQ22" s="30"/>
      <c r="BR22" s="30"/>
      <c r="BS22" s="30"/>
      <c r="BT22" s="30"/>
      <c r="BU22" s="30"/>
      <c r="BV22" s="30"/>
      <c r="BW22" s="30"/>
      <c r="BX22" s="30"/>
      <c r="BY22" s="30"/>
      <c r="BZ22" s="30"/>
      <c r="CA22" s="30"/>
      <c r="CB22" s="30"/>
      <c r="CC22" s="30"/>
      <c r="CD22" s="30"/>
      <c r="CE22" s="30"/>
      <c r="CF22" s="30"/>
      <c r="CG22" s="30"/>
      <c r="CH22" s="30"/>
      <c r="CI22" s="30"/>
      <c r="CJ22" s="30"/>
      <c r="CK22" s="30"/>
      <c r="CL22" s="30"/>
      <c r="CM22" s="30"/>
      <c r="CN22" s="30"/>
      <c r="CO22" s="30"/>
      <c r="CP22" s="30"/>
      <c r="CQ22" s="30"/>
      <c r="CR22" s="30"/>
      <c r="CS22" s="30"/>
      <c r="CT22" s="30"/>
      <c r="CU22" s="30"/>
      <c r="CV22" s="30"/>
      <c r="CW22" s="30"/>
      <c r="CX22" s="30"/>
      <c r="CY22" s="30"/>
      <c r="CZ22" s="30"/>
      <c r="DA22" s="30"/>
      <c r="DB22" s="30"/>
      <c r="DC22" s="30"/>
      <c r="DD22" s="30"/>
      <c r="DE22" s="30"/>
      <c r="DF22" s="30"/>
      <c r="DG22" s="30"/>
      <c r="DH22" s="30"/>
      <c r="DI22" s="30"/>
      <c r="DJ22" s="30"/>
      <c r="DK22" s="30"/>
      <c r="DL22" s="30"/>
      <c r="DM22" s="30"/>
      <c r="DN22" s="30"/>
      <c r="DO22" s="30"/>
      <c r="DP22" s="30"/>
      <c r="DQ22" s="30"/>
      <c r="DR22" s="30"/>
      <c r="DS22" s="30"/>
      <c r="DT22" s="30"/>
      <c r="DU22" s="30"/>
      <c r="DV22" s="30"/>
      <c r="DW22" s="30"/>
      <c r="DX22" s="30"/>
      <c r="DY22" s="30"/>
      <c r="DZ22" s="30"/>
      <c r="EA22" s="30"/>
      <c r="EB22" s="30"/>
      <c r="EC22" s="30"/>
      <c r="ED22" s="30"/>
      <c r="EE22" s="30"/>
      <c r="EF22" s="30"/>
      <c r="EG22" s="30"/>
      <c r="EH22" s="30"/>
      <c r="EI22" s="30"/>
      <c r="EJ22" s="30"/>
      <c r="EK22" s="30"/>
      <c r="EL22" s="30"/>
      <c r="EM22" s="30"/>
      <c r="EN22" s="30"/>
      <c r="EO22" s="30"/>
      <c r="EP22" s="30"/>
      <c r="EQ22" s="30"/>
      <c r="ER22" s="30"/>
      <c r="ES22" s="30"/>
      <c r="ET22" s="30"/>
      <c r="EU22" s="30"/>
      <c r="EV22" s="30"/>
      <c r="EW22" s="30"/>
      <c r="EX22" s="30"/>
      <c r="EY22" s="30"/>
      <c r="EZ22" s="30"/>
      <c r="FA22" s="30"/>
      <c r="FB22" s="30"/>
      <c r="FC22" s="30"/>
      <c r="FD22" s="30"/>
      <c r="FE22" s="30"/>
      <c r="FF22" s="30"/>
      <c r="FG22" s="30"/>
      <c r="FH22" s="30"/>
      <c r="FI22" s="30"/>
      <c r="FJ22" s="30"/>
      <c r="FK22" s="30"/>
      <c r="FL22" s="30"/>
      <c r="FM22" s="30"/>
      <c r="FN22" s="30"/>
      <c r="FO22" s="30"/>
      <c r="FP22" s="30"/>
      <c r="FQ22" s="30"/>
      <c r="FR22" s="30"/>
      <c r="FS22" s="30"/>
      <c r="FT22" s="30"/>
      <c r="FU22" s="30"/>
      <c r="FV22" s="30"/>
      <c r="FW22" s="30"/>
      <c r="FX22" s="30"/>
      <c r="FY22" s="30"/>
      <c r="FZ22" s="30"/>
      <c r="GA22" s="30"/>
      <c r="GB22" s="30"/>
      <c r="GC22" s="30"/>
      <c r="GD22" s="30"/>
      <c r="GE22" s="30"/>
      <c r="GF22" s="30"/>
      <c r="GG22" s="30"/>
      <c r="GH22" s="30"/>
      <c r="GI22" s="30"/>
      <c r="GJ22" s="30"/>
      <c r="GK22" s="30"/>
      <c r="GL22" s="30"/>
      <c r="GM22" s="30"/>
      <c r="GN22" s="30"/>
      <c r="GO22" s="30"/>
      <c r="GP22" s="30"/>
      <c r="GQ22" s="30"/>
      <c r="GR22" s="30"/>
      <c r="GS22" s="30"/>
      <c r="GT22" s="30"/>
      <c r="GU22" s="30"/>
      <c r="GV22" s="30"/>
      <c r="GW22" s="30"/>
      <c r="GX22" s="30"/>
      <c r="GY22" s="30"/>
      <c r="GZ22" s="30"/>
      <c r="HA22" s="30"/>
      <c r="HB22" s="30"/>
      <c r="HC22" s="30"/>
      <c r="HD22" s="30"/>
      <c r="HE22" s="30"/>
    </row>
    <row r="23" spans="1:213" s="17" customFormat="1" x14ac:dyDescent="0.2">
      <c r="A23" s="584" t="s">
        <v>48</v>
      </c>
      <c r="B23" s="586" t="s">
        <v>49</v>
      </c>
      <c r="C23" s="567"/>
      <c r="D23" s="574" t="s">
        <v>35</v>
      </c>
      <c r="E23" s="574" t="s">
        <v>29</v>
      </c>
      <c r="F23" s="574" t="s">
        <v>29</v>
      </c>
      <c r="G23" s="574" t="s">
        <v>29</v>
      </c>
      <c r="H23" s="574" t="s">
        <v>29</v>
      </c>
      <c r="I23" s="574" t="s">
        <v>29</v>
      </c>
      <c r="J23" s="574" t="s">
        <v>29</v>
      </c>
      <c r="K23" s="574" t="s">
        <v>29</v>
      </c>
      <c r="L23" s="574" t="s">
        <v>29</v>
      </c>
      <c r="M23" s="567" t="s">
        <v>29</v>
      </c>
      <c r="N23" s="574" t="s">
        <v>29</v>
      </c>
      <c r="O23" s="574" t="s">
        <v>29</v>
      </c>
      <c r="P23" s="574" t="s">
        <v>29</v>
      </c>
      <c r="Q23" s="574" t="s">
        <v>29</v>
      </c>
      <c r="R23" s="574" t="s">
        <v>29</v>
      </c>
      <c r="S23" s="574" t="s">
        <v>29</v>
      </c>
      <c r="T23" s="574" t="s">
        <v>29</v>
      </c>
      <c r="U23" s="574" t="s">
        <v>29</v>
      </c>
      <c r="V23" s="557" t="s">
        <v>29</v>
      </c>
      <c r="W23" s="574" t="s">
        <v>29</v>
      </c>
      <c r="X23" s="574" t="s">
        <v>29</v>
      </c>
      <c r="Y23" s="574" t="s">
        <v>29</v>
      </c>
      <c r="Z23" s="574" t="s">
        <v>29</v>
      </c>
      <c r="AA23" s="574" t="s">
        <v>29</v>
      </c>
      <c r="AB23" s="588" t="s">
        <v>29</v>
      </c>
      <c r="AC23" s="574" t="s">
        <v>29</v>
      </c>
      <c r="AD23" s="574" t="s">
        <v>29</v>
      </c>
      <c r="AE23" s="574" t="s">
        <v>29</v>
      </c>
      <c r="AF23" s="574" t="s">
        <v>29</v>
      </c>
      <c r="AG23" s="574" t="s">
        <v>29</v>
      </c>
      <c r="AH23" s="574" t="s">
        <v>29</v>
      </c>
      <c r="AI23" s="574" t="s">
        <v>29</v>
      </c>
      <c r="AJ23" s="574" t="s">
        <v>29</v>
      </c>
      <c r="AK23" s="574" t="s">
        <v>29</v>
      </c>
      <c r="AL23" s="574" t="s">
        <v>29</v>
      </c>
      <c r="AM23" s="557"/>
      <c r="AN23" s="557"/>
      <c r="AO23" s="557"/>
      <c r="AP23" s="557"/>
      <c r="AQ23" s="557"/>
      <c r="AR23" s="557"/>
      <c r="AS23" s="557"/>
      <c r="AT23" s="557"/>
      <c r="AU23" s="557"/>
      <c r="AV23" s="557"/>
      <c r="AW23" s="557"/>
      <c r="AX23" s="557"/>
      <c r="AY23" s="557"/>
      <c r="AZ23" s="557"/>
      <c r="BA23" s="557"/>
      <c r="BB23" s="557"/>
      <c r="BC23" s="557"/>
      <c r="BD23" s="557"/>
      <c r="BE23" s="557"/>
      <c r="BF23" s="557"/>
      <c r="BG23" s="557"/>
      <c r="BH23" s="557"/>
      <c r="BI23" s="557"/>
      <c r="BJ23" s="557"/>
      <c r="BK23" s="557"/>
      <c r="BL23" s="557"/>
      <c r="BM23" s="557"/>
      <c r="BN23" s="557"/>
      <c r="BO23" s="557"/>
      <c r="BP23" s="557"/>
      <c r="BQ23" s="557"/>
      <c r="BR23" s="557"/>
      <c r="BS23" s="557"/>
      <c r="BT23" s="557"/>
      <c r="BU23" s="557"/>
      <c r="BV23" s="557"/>
      <c r="BW23" s="557"/>
      <c r="BX23" s="557"/>
      <c r="BY23" s="557"/>
      <c r="BZ23" s="557"/>
      <c r="CA23" s="557"/>
      <c r="CB23" s="557"/>
      <c r="CC23" s="557"/>
      <c r="CD23" s="557"/>
      <c r="CE23" s="557"/>
      <c r="CF23" s="557"/>
      <c r="CG23" s="557"/>
      <c r="CH23" s="557"/>
      <c r="CI23" s="557"/>
      <c r="CJ23" s="557"/>
      <c r="CK23" s="557"/>
      <c r="CL23" s="557"/>
      <c r="CM23" s="557"/>
      <c r="CN23" s="557"/>
      <c r="CO23" s="557"/>
      <c r="CP23" s="557"/>
      <c r="CQ23" s="557"/>
      <c r="CR23" s="557"/>
      <c r="CS23" s="557"/>
      <c r="CT23" s="557"/>
      <c r="CU23" s="557"/>
      <c r="CV23" s="557"/>
      <c r="CW23" s="557"/>
      <c r="CX23" s="557"/>
      <c r="CY23" s="557"/>
      <c r="CZ23" s="557"/>
      <c r="DA23" s="557"/>
      <c r="DB23" s="557"/>
      <c r="DC23" s="557"/>
      <c r="DD23" s="557"/>
      <c r="DE23" s="557"/>
      <c r="DF23" s="557"/>
      <c r="DG23" s="557"/>
      <c r="DH23" s="557"/>
      <c r="DI23" s="557"/>
      <c r="DJ23" s="557"/>
      <c r="DK23" s="557"/>
      <c r="DL23" s="557"/>
    </row>
    <row r="24" spans="1:213" s="17" customFormat="1" x14ac:dyDescent="0.2">
      <c r="A24" s="585"/>
      <c r="B24" s="586"/>
      <c r="C24" s="568"/>
      <c r="D24" s="574"/>
      <c r="E24" s="574"/>
      <c r="F24" s="574"/>
      <c r="G24" s="574"/>
      <c r="H24" s="574"/>
      <c r="I24" s="574"/>
      <c r="J24" s="574"/>
      <c r="K24" s="574"/>
      <c r="L24" s="574"/>
      <c r="M24" s="568"/>
      <c r="N24" s="574"/>
      <c r="O24" s="574"/>
      <c r="P24" s="574"/>
      <c r="Q24" s="574"/>
      <c r="R24" s="574"/>
      <c r="S24" s="574"/>
      <c r="T24" s="574"/>
      <c r="U24" s="574"/>
      <c r="V24" s="557"/>
      <c r="W24" s="557"/>
      <c r="X24" s="557"/>
      <c r="Y24" s="557"/>
      <c r="Z24" s="557"/>
      <c r="AA24" s="557"/>
      <c r="AB24" s="560"/>
      <c r="AC24" s="557"/>
      <c r="AD24" s="557"/>
      <c r="AE24" s="557"/>
      <c r="AF24" s="574"/>
      <c r="AG24" s="574"/>
      <c r="AH24" s="574"/>
      <c r="AI24" s="557"/>
      <c r="AJ24" s="557"/>
      <c r="AK24" s="557"/>
      <c r="AL24" s="557"/>
      <c r="AM24" s="557"/>
      <c r="AN24" s="557"/>
      <c r="AO24" s="557"/>
      <c r="AP24" s="557"/>
      <c r="AQ24" s="557"/>
      <c r="AR24" s="557"/>
      <c r="AS24" s="557"/>
      <c r="AT24" s="557"/>
      <c r="AU24" s="557"/>
      <c r="AV24" s="557"/>
      <c r="AW24" s="557"/>
      <c r="AX24" s="557"/>
      <c r="AY24" s="557"/>
      <c r="AZ24" s="557"/>
      <c r="BA24" s="557"/>
      <c r="BB24" s="557"/>
      <c r="BC24" s="557"/>
      <c r="BD24" s="557"/>
      <c r="BE24" s="557"/>
      <c r="BF24" s="557"/>
      <c r="BG24" s="557"/>
      <c r="BH24" s="557"/>
      <c r="BI24" s="557"/>
      <c r="BJ24" s="557"/>
      <c r="BK24" s="557"/>
      <c r="BL24" s="557"/>
      <c r="BM24" s="557"/>
      <c r="BN24" s="557"/>
      <c r="BO24" s="557"/>
      <c r="BP24" s="557"/>
      <c r="BQ24" s="557"/>
      <c r="BR24" s="557"/>
      <c r="BS24" s="557"/>
      <c r="BT24" s="557"/>
      <c r="BU24" s="557"/>
      <c r="BV24" s="557"/>
      <c r="BW24" s="557"/>
      <c r="BX24" s="557"/>
      <c r="BY24" s="557"/>
      <c r="BZ24" s="557"/>
      <c r="CA24" s="557"/>
      <c r="CB24" s="557"/>
      <c r="CC24" s="557"/>
      <c r="CD24" s="557"/>
      <c r="CE24" s="557"/>
      <c r="CF24" s="557"/>
      <c r="CG24" s="557"/>
      <c r="CH24" s="557"/>
      <c r="CI24" s="557"/>
      <c r="CJ24" s="557"/>
      <c r="CK24" s="557"/>
      <c r="CL24" s="557"/>
      <c r="CM24" s="557"/>
      <c r="CN24" s="557"/>
      <c r="CO24" s="557"/>
      <c r="CP24" s="557"/>
      <c r="CQ24" s="557"/>
      <c r="CR24" s="557"/>
      <c r="CS24" s="557"/>
      <c r="CT24" s="557"/>
      <c r="CU24" s="557"/>
      <c r="CV24" s="557"/>
      <c r="CW24" s="557"/>
      <c r="CX24" s="557"/>
      <c r="CY24" s="557"/>
      <c r="CZ24" s="557"/>
      <c r="DA24" s="557"/>
      <c r="DB24" s="557"/>
      <c r="DC24" s="557"/>
      <c r="DD24" s="557"/>
      <c r="DE24" s="557"/>
      <c r="DF24" s="557"/>
      <c r="DG24" s="557"/>
      <c r="DH24" s="557"/>
      <c r="DI24" s="557"/>
      <c r="DJ24" s="557"/>
      <c r="DK24" s="557"/>
      <c r="DL24" s="557"/>
    </row>
    <row r="25" spans="1:213" s="46" customFormat="1" ht="6.75" customHeight="1" x14ac:dyDescent="0.2">
      <c r="A25" s="49"/>
      <c r="B25" s="50"/>
      <c r="C25" s="51"/>
      <c r="D25" s="61"/>
      <c r="E25" s="61"/>
      <c r="F25" s="61"/>
      <c r="G25" s="61"/>
      <c r="H25" s="61"/>
      <c r="I25" s="61"/>
      <c r="J25" s="61"/>
      <c r="K25" s="61"/>
      <c r="L25" s="61"/>
      <c r="M25" s="51"/>
      <c r="N25" s="61"/>
      <c r="O25" s="61"/>
      <c r="P25" s="61"/>
      <c r="Q25" s="61"/>
      <c r="R25" s="61"/>
      <c r="S25" s="61"/>
      <c r="T25" s="61"/>
      <c r="U25" s="61"/>
      <c r="V25" s="45"/>
      <c r="W25" s="45"/>
      <c r="X25" s="45"/>
      <c r="Y25" s="45"/>
      <c r="Z25" s="45"/>
      <c r="AA25" s="45"/>
      <c r="AB25" s="284"/>
      <c r="AC25" s="45"/>
      <c r="AD25" s="45"/>
      <c r="AE25" s="45"/>
      <c r="AF25" s="61"/>
      <c r="AG25" s="45"/>
      <c r="AH25" s="45"/>
      <c r="AI25" s="45"/>
      <c r="AJ25" s="61"/>
      <c r="AK25" s="45"/>
      <c r="AL25" s="45"/>
      <c r="AM25" s="45"/>
      <c r="AN25" s="45"/>
      <c r="AO25" s="45"/>
      <c r="AP25" s="45"/>
      <c r="AQ25" s="45"/>
      <c r="AR25" s="45"/>
      <c r="AS25" s="45"/>
      <c r="AT25" s="45"/>
      <c r="AU25" s="45"/>
      <c r="AV25" s="45"/>
      <c r="AW25" s="45"/>
      <c r="AX25" s="45"/>
      <c r="AY25" s="45"/>
      <c r="AZ25" s="45"/>
      <c r="BA25" s="45"/>
      <c r="BB25" s="45"/>
      <c r="BC25" s="45"/>
      <c r="BD25" s="45"/>
      <c r="BE25" s="45"/>
      <c r="BF25" s="45"/>
      <c r="BG25" s="45"/>
      <c r="BH25" s="45"/>
      <c r="BI25" s="45"/>
      <c r="BJ25" s="45"/>
      <c r="BK25" s="45"/>
      <c r="BL25" s="45"/>
      <c r="BM25" s="45"/>
      <c r="BN25" s="45"/>
      <c r="BO25" s="45"/>
      <c r="BP25" s="45"/>
      <c r="BQ25" s="45"/>
      <c r="BR25" s="45"/>
      <c r="BS25" s="45"/>
      <c r="BT25" s="45"/>
      <c r="BU25" s="45"/>
      <c r="BV25" s="45"/>
      <c r="BW25" s="45"/>
      <c r="BX25" s="45"/>
      <c r="BY25" s="45"/>
      <c r="BZ25" s="45"/>
      <c r="CA25" s="45"/>
      <c r="CB25" s="45"/>
      <c r="CC25" s="45"/>
      <c r="CD25" s="45"/>
      <c r="CE25" s="45"/>
      <c r="CF25" s="45"/>
      <c r="CG25" s="45"/>
      <c r="CH25" s="45"/>
      <c r="CI25" s="45"/>
      <c r="CJ25" s="45"/>
      <c r="CK25" s="45"/>
      <c r="CL25" s="45"/>
      <c r="CM25" s="45"/>
      <c r="CN25" s="45"/>
      <c r="CO25" s="45"/>
      <c r="CP25" s="45"/>
      <c r="CQ25" s="45"/>
      <c r="CR25" s="45"/>
      <c r="CS25" s="45"/>
      <c r="CT25" s="45"/>
      <c r="CU25" s="45"/>
      <c r="CV25" s="45"/>
      <c r="CW25" s="45"/>
      <c r="CX25" s="45"/>
      <c r="CY25" s="45"/>
      <c r="CZ25" s="45"/>
      <c r="DA25" s="45"/>
      <c r="DB25" s="45"/>
      <c r="DC25" s="45"/>
      <c r="DD25" s="45"/>
      <c r="DE25" s="45"/>
      <c r="DF25" s="45"/>
      <c r="DG25" s="45"/>
      <c r="DH25" s="45"/>
      <c r="DI25" s="45"/>
      <c r="DJ25" s="45"/>
      <c r="DK25" s="45"/>
      <c r="DL25" s="45"/>
    </row>
    <row r="26" spans="1:213" s="17" customFormat="1" ht="25.5" x14ac:dyDescent="0.2">
      <c r="A26" s="52" t="s">
        <v>50</v>
      </c>
      <c r="B26" s="39" t="s">
        <v>222</v>
      </c>
      <c r="C26" s="36"/>
      <c r="D26" s="405" t="s">
        <v>28</v>
      </c>
      <c r="E26" s="40"/>
      <c r="F26" s="40"/>
      <c r="G26" s="40"/>
      <c r="H26" s="40"/>
      <c r="I26" s="40"/>
      <c r="J26" s="40"/>
      <c r="K26" s="40"/>
      <c r="L26" s="40"/>
      <c r="M26" s="36"/>
      <c r="N26" s="40" t="s">
        <v>29</v>
      </c>
      <c r="O26" s="40" t="s">
        <v>29</v>
      </c>
      <c r="P26" s="40" t="s">
        <v>29</v>
      </c>
      <c r="Q26" s="40" t="s">
        <v>29</v>
      </c>
      <c r="R26" s="40" t="s">
        <v>29</v>
      </c>
      <c r="S26" s="40" t="s">
        <v>29</v>
      </c>
      <c r="T26" s="40" t="s">
        <v>29</v>
      </c>
      <c r="U26" s="220" t="s">
        <v>31</v>
      </c>
      <c r="V26" s="16" t="s">
        <v>29</v>
      </c>
      <c r="W26" s="40" t="s">
        <v>25</v>
      </c>
      <c r="X26" s="40" t="s">
        <v>25</v>
      </c>
      <c r="Y26" s="40" t="s">
        <v>25</v>
      </c>
      <c r="Z26" s="16" t="s">
        <v>25</v>
      </c>
      <c r="AA26" s="40" t="s">
        <v>25</v>
      </c>
      <c r="AB26" s="296" t="s">
        <v>29</v>
      </c>
      <c r="AC26" s="40" t="s">
        <v>29</v>
      </c>
      <c r="AD26" s="40" t="s">
        <v>29</v>
      </c>
      <c r="AE26" s="327" t="s">
        <v>31</v>
      </c>
      <c r="AF26" s="366" t="s">
        <v>25</v>
      </c>
      <c r="AG26" s="438" t="s">
        <v>25</v>
      </c>
      <c r="AH26" s="438" t="s">
        <v>25</v>
      </c>
      <c r="AI26" s="458" t="s">
        <v>25</v>
      </c>
      <c r="AJ26" s="468" t="s">
        <v>25</v>
      </c>
      <c r="AK26" s="510" t="s">
        <v>25</v>
      </c>
      <c r="AL26" s="526" t="s">
        <v>29</v>
      </c>
      <c r="AM26" s="469"/>
      <c r="AN26" s="469"/>
      <c r="AO26" s="469"/>
      <c r="AP26" s="469"/>
      <c r="AQ26" s="469"/>
      <c r="AR26" s="469"/>
      <c r="AS26" s="469"/>
      <c r="AT26" s="469"/>
      <c r="AU26" s="469"/>
      <c r="AV26" s="469"/>
      <c r="AW26" s="469"/>
      <c r="AX26" s="469"/>
      <c r="AY26" s="469"/>
      <c r="AZ26" s="469"/>
      <c r="BA26" s="469"/>
      <c r="BB26" s="469"/>
      <c r="BC26" s="469"/>
      <c r="BD26" s="469"/>
      <c r="BE26" s="469"/>
      <c r="BF26" s="469"/>
      <c r="BG26" s="469"/>
      <c r="BH26" s="469"/>
      <c r="BI26" s="469"/>
      <c r="BJ26" s="469"/>
      <c r="BK26" s="469"/>
      <c r="BL26" s="469"/>
      <c r="BM26" s="469"/>
      <c r="BN26" s="469"/>
      <c r="BO26" s="469"/>
      <c r="BP26" s="469"/>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row>
    <row r="27" spans="1:213" s="31" customFormat="1" ht="14.25" customHeight="1" x14ac:dyDescent="0.2">
      <c r="A27" s="544" t="s">
        <v>780</v>
      </c>
      <c r="B27" s="244" t="s">
        <v>781</v>
      </c>
      <c r="C27" s="20"/>
      <c r="D27" s="56" t="s">
        <v>35</v>
      </c>
      <c r="E27" s="56"/>
      <c r="F27" s="56"/>
      <c r="G27" s="56"/>
      <c r="H27" s="56"/>
      <c r="I27" s="56"/>
      <c r="J27" s="56"/>
      <c r="K27" s="56"/>
      <c r="L27" s="56"/>
      <c r="M27" s="20"/>
      <c r="N27" s="56"/>
      <c r="O27" s="56"/>
      <c r="P27" s="56"/>
      <c r="Q27" s="56"/>
      <c r="R27" s="56"/>
      <c r="S27" s="56"/>
      <c r="T27" s="56"/>
      <c r="U27" s="218"/>
      <c r="V27" s="30"/>
      <c r="W27" s="56"/>
      <c r="X27" s="56" t="s">
        <v>29</v>
      </c>
      <c r="Y27" s="56" t="s">
        <v>29</v>
      </c>
      <c r="Z27" s="56" t="s">
        <v>29</v>
      </c>
      <c r="AA27" s="204" t="s">
        <v>31</v>
      </c>
      <c r="AB27" s="279" t="s">
        <v>29</v>
      </c>
      <c r="AC27" s="56" t="s">
        <v>29</v>
      </c>
      <c r="AD27" s="56" t="s">
        <v>29</v>
      </c>
      <c r="AE27" s="321" t="s">
        <v>29</v>
      </c>
      <c r="AF27" s="402" t="s">
        <v>29</v>
      </c>
      <c r="AG27" s="433" t="s">
        <v>29</v>
      </c>
      <c r="AH27" s="433" t="s">
        <v>29</v>
      </c>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30"/>
      <c r="BN27" s="30"/>
      <c r="BO27" s="30"/>
      <c r="BP27" s="30"/>
      <c r="BQ27" s="30"/>
      <c r="BR27" s="30"/>
      <c r="BS27" s="30"/>
      <c r="BT27" s="30"/>
      <c r="BU27" s="30"/>
      <c r="BV27" s="30"/>
      <c r="BW27" s="30"/>
      <c r="BX27" s="30"/>
      <c r="BY27" s="30"/>
      <c r="BZ27" s="30"/>
      <c r="CA27" s="30"/>
      <c r="CB27" s="30"/>
      <c r="CC27" s="30"/>
      <c r="CD27" s="30"/>
      <c r="CE27" s="30"/>
      <c r="CF27" s="30"/>
      <c r="CG27" s="30"/>
      <c r="CH27" s="30"/>
      <c r="CI27" s="30"/>
      <c r="CJ27" s="30"/>
      <c r="CK27" s="30"/>
      <c r="CL27" s="30"/>
      <c r="CM27" s="30"/>
      <c r="CN27" s="30"/>
      <c r="CO27" s="30"/>
      <c r="CP27" s="30"/>
      <c r="CQ27" s="30"/>
      <c r="CR27" s="30"/>
      <c r="CS27" s="30"/>
      <c r="CT27" s="30"/>
      <c r="CU27" s="30"/>
      <c r="CV27" s="30"/>
      <c r="CW27" s="30"/>
      <c r="CX27" s="30"/>
      <c r="CY27" s="30"/>
      <c r="CZ27" s="30"/>
      <c r="DA27" s="30"/>
      <c r="DB27" s="30"/>
      <c r="DC27" s="30"/>
      <c r="DD27" s="30"/>
      <c r="DE27" s="30"/>
      <c r="DF27" s="30"/>
      <c r="DG27" s="30"/>
      <c r="DH27" s="30"/>
      <c r="DI27" s="30"/>
      <c r="DJ27" s="30"/>
      <c r="DK27" s="30"/>
      <c r="DL27" s="30"/>
    </row>
    <row r="28" spans="1:213" s="17" customFormat="1" ht="5.25" customHeight="1" x14ac:dyDescent="0.2">
      <c r="A28" s="52"/>
      <c r="B28" s="39"/>
      <c r="C28" s="36"/>
      <c r="D28" s="40"/>
      <c r="E28" s="40"/>
      <c r="F28" s="40"/>
      <c r="G28" s="40"/>
      <c r="H28" s="40"/>
      <c r="I28" s="40"/>
      <c r="J28" s="40"/>
      <c r="K28" s="40"/>
      <c r="L28" s="40"/>
      <c r="M28" s="36"/>
      <c r="N28" s="40"/>
      <c r="O28" s="40"/>
      <c r="P28" s="40"/>
      <c r="Q28" s="40"/>
      <c r="R28" s="40"/>
      <c r="S28" s="40"/>
      <c r="T28" s="40"/>
      <c r="U28" s="220"/>
      <c r="V28" s="16"/>
      <c r="W28" s="40"/>
      <c r="X28" s="40"/>
      <c r="Y28" s="40"/>
      <c r="Z28" s="16"/>
      <c r="AA28" s="16"/>
      <c r="AB28" s="275"/>
      <c r="AC28" s="16"/>
      <c r="AD28" s="16"/>
      <c r="AE28" s="16"/>
      <c r="AF28" s="366"/>
      <c r="AG28" s="438"/>
      <c r="AH28" s="438"/>
      <c r="AI28" s="459"/>
      <c r="AJ28" s="469"/>
      <c r="AK28" s="469"/>
      <c r="AL28" s="469"/>
      <c r="AM28" s="469"/>
      <c r="AN28" s="469"/>
      <c r="AO28" s="469"/>
      <c r="AP28" s="469"/>
      <c r="AQ28" s="469"/>
      <c r="AR28" s="469"/>
      <c r="AS28" s="469"/>
      <c r="AT28" s="469"/>
      <c r="AU28" s="469"/>
      <c r="AV28" s="469"/>
      <c r="AW28" s="469"/>
      <c r="AX28" s="469"/>
      <c r="AY28" s="469"/>
      <c r="AZ28" s="469"/>
      <c r="BA28" s="469"/>
      <c r="BB28" s="469"/>
      <c r="BC28" s="469"/>
      <c r="BD28" s="469"/>
      <c r="BE28" s="469"/>
      <c r="BF28" s="469"/>
      <c r="BG28" s="469"/>
      <c r="BH28" s="469"/>
      <c r="BI28" s="469"/>
      <c r="BJ28" s="469"/>
      <c r="BK28" s="469"/>
      <c r="BL28" s="469"/>
      <c r="BM28" s="469"/>
      <c r="BN28" s="469"/>
      <c r="BO28" s="469"/>
      <c r="BP28" s="469"/>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row>
    <row r="29" spans="1:213" s="31" customFormat="1" ht="25.5" x14ac:dyDescent="0.2">
      <c r="A29" s="54" t="s">
        <v>51</v>
      </c>
      <c r="B29" s="55" t="s">
        <v>52</v>
      </c>
      <c r="C29" s="56" t="s">
        <v>53</v>
      </c>
      <c r="D29" s="56" t="s">
        <v>35</v>
      </c>
      <c r="E29" s="56" t="s">
        <v>26</v>
      </c>
      <c r="F29" s="56" t="s">
        <v>26</v>
      </c>
      <c r="G29" s="56" t="s">
        <v>26</v>
      </c>
      <c r="H29" s="56" t="s">
        <v>26</v>
      </c>
      <c r="I29" s="56" t="s">
        <v>26</v>
      </c>
      <c r="J29" s="56" t="s">
        <v>26</v>
      </c>
      <c r="K29" s="56" t="s">
        <v>26</v>
      </c>
      <c r="L29" s="56" t="s">
        <v>26</v>
      </c>
      <c r="M29" s="56" t="s">
        <v>29</v>
      </c>
      <c r="N29" s="56" t="s">
        <v>29</v>
      </c>
      <c r="O29" s="56" t="s">
        <v>29</v>
      </c>
      <c r="P29" s="56" t="s">
        <v>29</v>
      </c>
      <c r="Q29" s="56" t="s">
        <v>29</v>
      </c>
      <c r="R29" s="56" t="s">
        <v>29</v>
      </c>
      <c r="S29" s="56" t="s">
        <v>29</v>
      </c>
      <c r="T29" s="56" t="s">
        <v>29</v>
      </c>
      <c r="U29" s="56" t="s">
        <v>29</v>
      </c>
      <c r="V29" s="30" t="s">
        <v>29</v>
      </c>
      <c r="W29" s="56" t="s">
        <v>29</v>
      </c>
      <c r="X29" s="56" t="s">
        <v>29</v>
      </c>
      <c r="Y29" s="56" t="s">
        <v>29</v>
      </c>
      <c r="Z29" s="56" t="s">
        <v>29</v>
      </c>
      <c r="AA29" s="56" t="s">
        <v>29</v>
      </c>
      <c r="AB29" s="279" t="s">
        <v>29</v>
      </c>
      <c r="AC29" s="56" t="s">
        <v>29</v>
      </c>
      <c r="AD29" s="56" t="s">
        <v>29</v>
      </c>
      <c r="AE29" s="321" t="s">
        <v>29</v>
      </c>
      <c r="AF29" s="402" t="s">
        <v>29</v>
      </c>
      <c r="AG29" s="433" t="s">
        <v>29</v>
      </c>
      <c r="AH29" s="433" t="s">
        <v>29</v>
      </c>
      <c r="AI29" s="532" t="s">
        <v>29</v>
      </c>
      <c r="AJ29" s="532" t="s">
        <v>29</v>
      </c>
      <c r="AK29" s="532" t="s">
        <v>29</v>
      </c>
      <c r="AL29" s="532" t="s">
        <v>29</v>
      </c>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c r="BM29" s="30"/>
      <c r="BN29" s="30"/>
      <c r="BO29" s="30"/>
      <c r="BP29" s="30"/>
      <c r="BQ29" s="30"/>
      <c r="BR29" s="30"/>
      <c r="BS29" s="30"/>
      <c r="BT29" s="30"/>
      <c r="BU29" s="30"/>
      <c r="BV29" s="30"/>
      <c r="BW29" s="30"/>
      <c r="BX29" s="30"/>
      <c r="BY29" s="30"/>
      <c r="BZ29" s="30"/>
      <c r="CA29" s="30"/>
      <c r="CB29" s="30"/>
      <c r="CC29" s="30"/>
      <c r="CD29" s="30"/>
      <c r="CE29" s="30"/>
      <c r="CF29" s="30"/>
      <c r="CG29" s="30"/>
      <c r="CH29" s="30"/>
      <c r="CI29" s="30"/>
      <c r="CJ29" s="30"/>
      <c r="CK29" s="30"/>
      <c r="CL29" s="30"/>
      <c r="CM29" s="30"/>
      <c r="CN29" s="30"/>
      <c r="CO29" s="30"/>
      <c r="CP29" s="30"/>
      <c r="CQ29" s="30"/>
      <c r="CR29" s="30"/>
      <c r="CS29" s="30"/>
      <c r="CT29" s="30"/>
      <c r="CU29" s="30"/>
      <c r="CV29" s="30"/>
      <c r="CW29" s="30"/>
      <c r="CX29" s="30"/>
      <c r="CY29" s="30"/>
      <c r="CZ29" s="30"/>
      <c r="DA29" s="30"/>
      <c r="DB29" s="30"/>
      <c r="DC29" s="30"/>
      <c r="DD29" s="30"/>
      <c r="DE29" s="30"/>
      <c r="DF29" s="30"/>
      <c r="DG29" s="30"/>
      <c r="DH29" s="30"/>
      <c r="DI29" s="30"/>
      <c r="DJ29" s="30"/>
      <c r="DK29" s="30"/>
      <c r="DL29" s="30"/>
    </row>
    <row r="30" spans="1:213" s="63" customFormat="1" x14ac:dyDescent="0.2">
      <c r="A30" s="59" t="s">
        <v>54</v>
      </c>
      <c r="B30" s="60" t="s">
        <v>55</v>
      </c>
      <c r="C30" s="61" t="s">
        <v>34</v>
      </c>
      <c r="D30" s="61" t="s">
        <v>35</v>
      </c>
      <c r="E30" s="61" t="s">
        <v>26</v>
      </c>
      <c r="F30" s="61" t="s">
        <v>26</v>
      </c>
      <c r="G30" s="61" t="s">
        <v>26</v>
      </c>
      <c r="H30" s="61" t="s">
        <v>26</v>
      </c>
      <c r="I30" s="61" t="s">
        <v>26</v>
      </c>
      <c r="J30" s="61" t="s">
        <v>26</v>
      </c>
      <c r="K30" s="61" t="s">
        <v>26</v>
      </c>
      <c r="L30" s="61" t="s">
        <v>26</v>
      </c>
      <c r="M30" s="61" t="s">
        <v>26</v>
      </c>
      <c r="N30" s="61" t="s">
        <v>29</v>
      </c>
      <c r="O30" s="61" t="s">
        <v>29</v>
      </c>
      <c r="P30" s="133" t="s">
        <v>29</v>
      </c>
      <c r="Q30" s="133" t="s">
        <v>29</v>
      </c>
      <c r="R30" s="133" t="s">
        <v>29</v>
      </c>
      <c r="S30" s="133" t="s">
        <v>29</v>
      </c>
      <c r="T30" s="133" t="s">
        <v>29</v>
      </c>
      <c r="U30" s="56" t="s">
        <v>29</v>
      </c>
      <c r="V30" s="62" t="s">
        <v>29</v>
      </c>
      <c r="W30" s="171" t="s">
        <v>29</v>
      </c>
      <c r="X30" s="171" t="s">
        <v>29</v>
      </c>
      <c r="Y30" s="171" t="s">
        <v>29</v>
      </c>
      <c r="Z30" s="171" t="s">
        <v>29</v>
      </c>
      <c r="AA30" s="171" t="s">
        <v>29</v>
      </c>
      <c r="AB30" s="297" t="s">
        <v>29</v>
      </c>
      <c r="AC30" s="312" t="s">
        <v>29</v>
      </c>
      <c r="AD30" s="312" t="s">
        <v>29</v>
      </c>
      <c r="AE30" s="330" t="s">
        <v>29</v>
      </c>
      <c r="AF30" s="133" t="s">
        <v>29</v>
      </c>
      <c r="AG30" s="133" t="s">
        <v>29</v>
      </c>
      <c r="AH30" s="133" t="s">
        <v>29</v>
      </c>
      <c r="AI30" s="133" t="s">
        <v>29</v>
      </c>
      <c r="AJ30" s="133" t="s">
        <v>29</v>
      </c>
      <c r="AK30" s="133" t="s">
        <v>29</v>
      </c>
      <c r="AL30" s="133" t="s">
        <v>29</v>
      </c>
      <c r="AM30" s="62"/>
      <c r="AN30" s="62"/>
      <c r="AO30" s="62"/>
      <c r="AP30" s="62"/>
      <c r="AQ30" s="62"/>
      <c r="AR30" s="62"/>
      <c r="AS30" s="62"/>
      <c r="AT30" s="62"/>
      <c r="AU30" s="62"/>
      <c r="AV30" s="62"/>
      <c r="AW30" s="62"/>
      <c r="AX30" s="62"/>
      <c r="AY30" s="62"/>
      <c r="AZ30" s="62"/>
      <c r="BA30" s="62"/>
      <c r="BB30" s="62"/>
      <c r="BC30" s="62"/>
      <c r="BD30" s="62"/>
      <c r="BE30" s="62"/>
      <c r="BF30" s="62"/>
      <c r="BG30" s="62"/>
      <c r="BH30" s="62"/>
      <c r="BI30" s="62"/>
      <c r="BJ30" s="62"/>
      <c r="BK30" s="62"/>
      <c r="BL30" s="62"/>
      <c r="BM30" s="62"/>
      <c r="BN30" s="62"/>
      <c r="BO30" s="62"/>
      <c r="BP30" s="62"/>
    </row>
    <row r="31" spans="1:213" s="58" customFormat="1" ht="25.5" x14ac:dyDescent="0.2">
      <c r="A31" s="38" t="s">
        <v>56</v>
      </c>
      <c r="B31" s="35" t="s">
        <v>57</v>
      </c>
      <c r="C31" s="40"/>
      <c r="D31" s="40" t="s">
        <v>35</v>
      </c>
      <c r="E31" s="40" t="s">
        <v>29</v>
      </c>
      <c r="F31" s="40" t="s">
        <v>29</v>
      </c>
      <c r="G31" s="40" t="s">
        <v>29</v>
      </c>
      <c r="H31" s="40" t="s">
        <v>29</v>
      </c>
      <c r="I31" s="40" t="s">
        <v>29</v>
      </c>
      <c r="J31" s="40" t="s">
        <v>29</v>
      </c>
      <c r="K31" s="40" t="s">
        <v>29</v>
      </c>
      <c r="L31" s="132" t="s">
        <v>29</v>
      </c>
      <c r="M31" s="40" t="s">
        <v>29</v>
      </c>
      <c r="N31" s="132" t="s">
        <v>29</v>
      </c>
      <c r="O31" s="132" t="s">
        <v>29</v>
      </c>
      <c r="P31" s="132" t="s">
        <v>29</v>
      </c>
      <c r="Q31" s="132" t="s">
        <v>29</v>
      </c>
      <c r="R31" s="132" t="s">
        <v>29</v>
      </c>
      <c r="S31" s="132" t="s">
        <v>29</v>
      </c>
      <c r="T31" s="132" t="s">
        <v>29</v>
      </c>
      <c r="U31" s="132" t="s">
        <v>29</v>
      </c>
      <c r="V31" s="57" t="s">
        <v>29</v>
      </c>
      <c r="W31" s="203" t="s">
        <v>29</v>
      </c>
      <c r="X31" s="203" t="s">
        <v>29</v>
      </c>
      <c r="Y31" s="203" t="s">
        <v>29</v>
      </c>
      <c r="Z31" s="203" t="s">
        <v>29</v>
      </c>
      <c r="AA31" s="203" t="s">
        <v>29</v>
      </c>
      <c r="AB31" s="298" t="s">
        <v>29</v>
      </c>
      <c r="AC31" s="203" t="s">
        <v>29</v>
      </c>
      <c r="AD31" s="203" t="s">
        <v>29</v>
      </c>
      <c r="AE31" s="331" t="s">
        <v>29</v>
      </c>
      <c r="AF31" s="132" t="s">
        <v>29</v>
      </c>
      <c r="AG31" s="132" t="s">
        <v>29</v>
      </c>
      <c r="AH31" s="132" t="s">
        <v>29</v>
      </c>
      <c r="AI31" s="132" t="s">
        <v>29</v>
      </c>
      <c r="AJ31" s="132" t="s">
        <v>29</v>
      </c>
      <c r="AK31" s="132" t="s">
        <v>29</v>
      </c>
      <c r="AL31" s="132" t="s">
        <v>29</v>
      </c>
      <c r="AM31" s="57"/>
      <c r="AN31" s="57"/>
      <c r="AO31" s="57"/>
      <c r="AP31" s="57"/>
      <c r="AQ31" s="57"/>
      <c r="AR31" s="57"/>
      <c r="AS31" s="57"/>
      <c r="AT31" s="57"/>
      <c r="AU31" s="57"/>
      <c r="AV31" s="57"/>
      <c r="AW31" s="57"/>
      <c r="AX31" s="57"/>
      <c r="AY31" s="57"/>
      <c r="AZ31" s="57"/>
      <c r="BA31" s="57"/>
      <c r="BB31" s="57"/>
      <c r="BC31" s="57"/>
      <c r="BD31" s="57"/>
      <c r="BE31" s="57"/>
      <c r="BF31" s="57"/>
      <c r="BG31" s="57"/>
      <c r="BH31" s="57"/>
      <c r="BI31" s="57"/>
      <c r="BJ31" s="57"/>
      <c r="BK31" s="57"/>
      <c r="BL31" s="57"/>
      <c r="BM31" s="57"/>
      <c r="BN31" s="57"/>
      <c r="BO31" s="57"/>
      <c r="BP31" s="57"/>
    </row>
    <row r="32" spans="1:213" x14ac:dyDescent="0.2">
      <c r="A32" s="41" t="s">
        <v>58</v>
      </c>
      <c r="B32" s="1" t="s">
        <v>59</v>
      </c>
      <c r="C32" s="8"/>
      <c r="D32" s="8" t="s">
        <v>35</v>
      </c>
      <c r="E32" s="8" t="s">
        <v>29</v>
      </c>
      <c r="F32" s="8" t="s">
        <v>29</v>
      </c>
      <c r="G32" s="8" t="s">
        <v>29</v>
      </c>
      <c r="H32" s="8" t="s">
        <v>29</v>
      </c>
      <c r="I32" s="8" t="s">
        <v>29</v>
      </c>
      <c r="J32" s="8" t="s">
        <v>29</v>
      </c>
      <c r="K32" s="8" t="s">
        <v>29</v>
      </c>
      <c r="L32" s="8" t="s">
        <v>29</v>
      </c>
      <c r="M32" s="37" t="s">
        <v>29</v>
      </c>
      <c r="N32" s="37" t="s">
        <v>29</v>
      </c>
      <c r="O32" s="37" t="s">
        <v>29</v>
      </c>
      <c r="P32" s="37" t="s">
        <v>29</v>
      </c>
      <c r="Q32" s="37" t="s">
        <v>29</v>
      </c>
      <c r="R32" s="37" t="s">
        <v>29</v>
      </c>
      <c r="S32" s="37" t="s">
        <v>29</v>
      </c>
      <c r="T32" s="37" t="s">
        <v>29</v>
      </c>
      <c r="U32" s="56" t="s">
        <v>29</v>
      </c>
      <c r="V32" s="21" t="s">
        <v>29</v>
      </c>
      <c r="W32" s="37" t="s">
        <v>29</v>
      </c>
      <c r="X32" s="37" t="s">
        <v>29</v>
      </c>
      <c r="Y32" s="37" t="s">
        <v>29</v>
      </c>
      <c r="Z32" s="37" t="s">
        <v>29</v>
      </c>
      <c r="AA32" s="37" t="s">
        <v>29</v>
      </c>
      <c r="AB32" s="299" t="s">
        <v>29</v>
      </c>
      <c r="AC32" s="8" t="s">
        <v>29</v>
      </c>
      <c r="AD32" s="8" t="s">
        <v>29</v>
      </c>
      <c r="AE32" s="323" t="s">
        <v>29</v>
      </c>
      <c r="AF32" s="403" t="s">
        <v>29</v>
      </c>
      <c r="AG32" s="435" t="s">
        <v>29</v>
      </c>
      <c r="AH32" s="435" t="s">
        <v>29</v>
      </c>
      <c r="AI32" s="528" t="s">
        <v>29</v>
      </c>
      <c r="AJ32" s="528" t="s">
        <v>29</v>
      </c>
      <c r="AK32" s="528" t="s">
        <v>29</v>
      </c>
      <c r="AL32" s="528" t="s">
        <v>29</v>
      </c>
      <c r="AM32" s="464"/>
      <c r="AN32" s="464"/>
      <c r="AO32" s="464"/>
      <c r="AP32" s="464"/>
      <c r="AQ32" s="464"/>
      <c r="AR32" s="464"/>
      <c r="AS32" s="464"/>
      <c r="AT32" s="464"/>
      <c r="AU32" s="464"/>
      <c r="AV32" s="464"/>
      <c r="AW32" s="464"/>
      <c r="AX32" s="464"/>
      <c r="AY32" s="464"/>
      <c r="AZ32" s="464"/>
      <c r="BA32" s="464"/>
      <c r="BB32" s="464"/>
      <c r="BC32" s="464"/>
      <c r="BD32" s="464"/>
      <c r="BE32" s="464"/>
      <c r="BF32" s="464"/>
      <c r="BG32" s="464"/>
      <c r="BH32" s="464"/>
      <c r="BI32" s="464"/>
      <c r="BJ32" s="464"/>
      <c r="BK32" s="464"/>
      <c r="BL32" s="464"/>
      <c r="BM32" s="464"/>
      <c r="BN32" s="464"/>
      <c r="BO32" s="464"/>
      <c r="BP32" s="464"/>
      <c r="BQ32" s="21"/>
      <c r="BR32" s="21"/>
      <c r="BS32" s="21"/>
      <c r="BT32" s="21"/>
      <c r="BU32" s="21"/>
      <c r="BV32" s="21"/>
      <c r="BW32" s="21"/>
      <c r="BX32" s="21"/>
      <c r="BY32" s="21"/>
      <c r="BZ32" s="21"/>
      <c r="CA32" s="21"/>
      <c r="CB32" s="21"/>
      <c r="CC32" s="21"/>
      <c r="CD32" s="21"/>
      <c r="CE32" s="21"/>
      <c r="CF32" s="21"/>
      <c r="CG32" s="21"/>
      <c r="CH32" s="21"/>
      <c r="CI32" s="21"/>
      <c r="CJ32" s="21"/>
      <c r="CK32" s="21"/>
      <c r="CL32" s="21"/>
      <c r="CM32" s="21"/>
      <c r="CN32" s="21"/>
      <c r="CO32" s="21"/>
      <c r="CP32" s="21"/>
      <c r="CQ32" s="21"/>
      <c r="CR32" s="21"/>
      <c r="CS32" s="21"/>
      <c r="CT32" s="21"/>
    </row>
    <row r="33" spans="1:188" s="17" customFormat="1" ht="25.5" customHeight="1" x14ac:dyDescent="0.2">
      <c r="A33" s="584" t="s">
        <v>60</v>
      </c>
      <c r="B33" s="586" t="s">
        <v>61</v>
      </c>
      <c r="C33" s="567"/>
      <c r="D33" s="574" t="s">
        <v>35</v>
      </c>
      <c r="E33" s="589" t="s">
        <v>31</v>
      </c>
      <c r="F33" s="574" t="s">
        <v>29</v>
      </c>
      <c r="G33" s="574" t="s">
        <v>25</v>
      </c>
      <c r="H33" s="574" t="s">
        <v>29</v>
      </c>
      <c r="I33" s="574" t="s">
        <v>29</v>
      </c>
      <c r="J33" s="574" t="s">
        <v>29</v>
      </c>
      <c r="K33" s="574" t="s">
        <v>29</v>
      </c>
      <c r="L33" s="574" t="s">
        <v>29</v>
      </c>
      <c r="M33" s="567" t="s">
        <v>29</v>
      </c>
      <c r="N33" s="567" t="s">
        <v>29</v>
      </c>
      <c r="O33" s="567" t="s">
        <v>29</v>
      </c>
      <c r="P33" s="567" t="s">
        <v>29</v>
      </c>
      <c r="Q33" s="567" t="s">
        <v>29</v>
      </c>
      <c r="R33" s="567" t="s">
        <v>29</v>
      </c>
      <c r="S33" s="567" t="s">
        <v>29</v>
      </c>
      <c r="T33" s="567" t="s">
        <v>29</v>
      </c>
      <c r="U33" s="567" t="s">
        <v>29</v>
      </c>
      <c r="V33" s="558" t="s">
        <v>29</v>
      </c>
      <c r="W33" s="567" t="s">
        <v>29</v>
      </c>
      <c r="X33" s="567" t="s">
        <v>29</v>
      </c>
      <c r="Y33" s="567" t="s">
        <v>29</v>
      </c>
      <c r="Z33" s="567" t="s">
        <v>29</v>
      </c>
      <c r="AA33" s="567" t="s">
        <v>29</v>
      </c>
      <c r="AB33" s="614" t="s">
        <v>29</v>
      </c>
      <c r="AC33" s="574" t="s">
        <v>29</v>
      </c>
      <c r="AD33" s="574" t="s">
        <v>29</v>
      </c>
      <c r="AE33" s="567" t="s">
        <v>29</v>
      </c>
      <c r="AF33" s="567" t="s">
        <v>29</v>
      </c>
      <c r="AG33" s="613" t="s">
        <v>29</v>
      </c>
      <c r="AH33" s="613" t="s">
        <v>29</v>
      </c>
      <c r="AI33" s="613" t="s">
        <v>29</v>
      </c>
      <c r="AJ33" s="613" t="s">
        <v>29</v>
      </c>
      <c r="AK33" s="613" t="s">
        <v>29</v>
      </c>
      <c r="AL33" s="613" t="s">
        <v>29</v>
      </c>
      <c r="AM33" s="558"/>
      <c r="AN33" s="558"/>
      <c r="AO33" s="558"/>
      <c r="AP33" s="558"/>
      <c r="AQ33" s="558"/>
      <c r="AR33" s="558"/>
      <c r="AS33" s="558"/>
      <c r="AT33" s="558"/>
      <c r="AU33" s="558"/>
      <c r="AV33" s="558"/>
      <c r="AW33" s="558"/>
      <c r="AX33" s="558"/>
      <c r="AY33" s="558"/>
      <c r="AZ33" s="558"/>
      <c r="BA33" s="558"/>
      <c r="BB33" s="558"/>
      <c r="BC33" s="558"/>
      <c r="BD33" s="558"/>
      <c r="BE33" s="558"/>
      <c r="BF33" s="558"/>
      <c r="BG33" s="558"/>
      <c r="BH33" s="558"/>
      <c r="BI33" s="558"/>
      <c r="BJ33" s="558"/>
      <c r="BK33" s="558"/>
      <c r="BL33" s="558"/>
      <c r="BM33" s="558"/>
      <c r="BN33" s="558"/>
      <c r="BO33" s="558"/>
      <c r="BP33" s="558"/>
      <c r="BQ33" s="558"/>
      <c r="BR33" s="558"/>
      <c r="BS33" s="558"/>
      <c r="BT33" s="558"/>
      <c r="BU33" s="558"/>
      <c r="BV33" s="558"/>
      <c r="BW33" s="558"/>
      <c r="BX33" s="558"/>
      <c r="BY33" s="558"/>
      <c r="BZ33" s="558"/>
      <c r="CA33" s="558"/>
      <c r="CB33" s="558"/>
      <c r="CC33" s="558"/>
      <c r="CD33" s="558"/>
      <c r="CE33" s="558"/>
      <c r="CF33" s="558"/>
      <c r="CG33" s="558"/>
      <c r="CH33" s="558"/>
      <c r="CI33" s="558"/>
      <c r="CJ33" s="558"/>
      <c r="CK33" s="558"/>
      <c r="CL33" s="558"/>
      <c r="CM33" s="558"/>
      <c r="CN33" s="558"/>
      <c r="CO33" s="558"/>
      <c r="CP33" s="558"/>
      <c r="CQ33" s="558"/>
      <c r="CR33" s="558"/>
      <c r="CS33" s="558"/>
      <c r="CT33" s="558"/>
    </row>
    <row r="34" spans="1:188" s="17" customFormat="1" x14ac:dyDescent="0.2">
      <c r="A34" s="585"/>
      <c r="B34" s="586"/>
      <c r="C34" s="568"/>
      <c r="D34" s="574"/>
      <c r="E34" s="589"/>
      <c r="F34" s="574"/>
      <c r="G34" s="574"/>
      <c r="H34" s="574"/>
      <c r="I34" s="574"/>
      <c r="J34" s="574"/>
      <c r="K34" s="574"/>
      <c r="L34" s="574"/>
      <c r="M34" s="568"/>
      <c r="N34" s="568"/>
      <c r="O34" s="568"/>
      <c r="P34" s="568"/>
      <c r="Q34" s="568"/>
      <c r="R34" s="568"/>
      <c r="S34" s="568"/>
      <c r="T34" s="568"/>
      <c r="U34" s="568"/>
      <c r="V34" s="559"/>
      <c r="W34" s="559"/>
      <c r="X34" s="559"/>
      <c r="Y34" s="559"/>
      <c r="Z34" s="559"/>
      <c r="AA34" s="559"/>
      <c r="AB34" s="615"/>
      <c r="AC34" s="557"/>
      <c r="AD34" s="557"/>
      <c r="AE34" s="559"/>
      <c r="AF34" s="568"/>
      <c r="AG34" s="559"/>
      <c r="AH34" s="559"/>
      <c r="AI34" s="559"/>
      <c r="AJ34" s="559"/>
      <c r="AK34" s="559"/>
      <c r="AL34" s="559"/>
      <c r="AM34" s="559"/>
      <c r="AN34" s="559"/>
      <c r="AO34" s="559"/>
      <c r="AP34" s="559"/>
      <c r="AQ34" s="559"/>
      <c r="AR34" s="559"/>
      <c r="AS34" s="559"/>
      <c r="AT34" s="559"/>
      <c r="AU34" s="559"/>
      <c r="AV34" s="559"/>
      <c r="AW34" s="559"/>
      <c r="AX34" s="559"/>
      <c r="AY34" s="559"/>
      <c r="AZ34" s="559"/>
      <c r="BA34" s="559"/>
      <c r="BB34" s="559"/>
      <c r="BC34" s="559"/>
      <c r="BD34" s="559"/>
      <c r="BE34" s="559"/>
      <c r="BF34" s="559"/>
      <c r="BG34" s="559"/>
      <c r="BH34" s="559"/>
      <c r="BI34" s="559"/>
      <c r="BJ34" s="559"/>
      <c r="BK34" s="559"/>
      <c r="BL34" s="559"/>
      <c r="BM34" s="559"/>
      <c r="BN34" s="559"/>
      <c r="BO34" s="559"/>
      <c r="BP34" s="559"/>
      <c r="BQ34" s="559"/>
      <c r="BR34" s="559"/>
      <c r="BS34" s="559"/>
      <c r="BT34" s="559"/>
      <c r="BU34" s="559"/>
      <c r="BV34" s="559"/>
      <c r="BW34" s="559"/>
      <c r="BX34" s="559"/>
      <c r="BY34" s="559"/>
      <c r="BZ34" s="559"/>
      <c r="CA34" s="559"/>
      <c r="CB34" s="559"/>
      <c r="CC34" s="559"/>
      <c r="CD34" s="559"/>
      <c r="CE34" s="559"/>
      <c r="CF34" s="559"/>
      <c r="CG34" s="559"/>
      <c r="CH34" s="559"/>
      <c r="CI34" s="559"/>
      <c r="CJ34" s="559"/>
      <c r="CK34" s="559"/>
      <c r="CL34" s="559"/>
      <c r="CM34" s="559"/>
      <c r="CN34" s="559"/>
      <c r="CO34" s="559"/>
      <c r="CP34" s="559"/>
      <c r="CQ34" s="559"/>
      <c r="CR34" s="559"/>
      <c r="CS34" s="559"/>
      <c r="CT34" s="559"/>
    </row>
    <row r="35" spans="1:188" s="31" customFormat="1" x14ac:dyDescent="0.2">
      <c r="A35" s="65" t="s">
        <v>62</v>
      </c>
      <c r="B35" s="66" t="s">
        <v>63</v>
      </c>
      <c r="C35" s="67" t="s">
        <v>64</v>
      </c>
      <c r="D35" s="19" t="s">
        <v>35</v>
      </c>
      <c r="E35" s="19" t="s">
        <v>26</v>
      </c>
      <c r="F35" s="19"/>
      <c r="G35" s="19"/>
      <c r="H35" s="19"/>
      <c r="I35" s="19"/>
      <c r="J35" s="19" t="s">
        <v>26</v>
      </c>
      <c r="K35" s="19" t="s">
        <v>26</v>
      </c>
      <c r="L35" s="19" t="s">
        <v>26</v>
      </c>
      <c r="M35" s="19" t="s">
        <v>26</v>
      </c>
      <c r="N35" s="19" t="s">
        <v>26</v>
      </c>
      <c r="O35" s="19" t="s">
        <v>26</v>
      </c>
      <c r="P35" s="19" t="s">
        <v>26</v>
      </c>
      <c r="Q35" s="67" t="s">
        <v>29</v>
      </c>
      <c r="R35" s="67" t="s">
        <v>29</v>
      </c>
      <c r="S35" s="67" t="s">
        <v>29</v>
      </c>
      <c r="T35" s="67" t="s">
        <v>29</v>
      </c>
      <c r="U35" s="56" t="s">
        <v>29</v>
      </c>
      <c r="V35" s="69" t="s">
        <v>29</v>
      </c>
      <c r="W35" s="67" t="s">
        <v>29</v>
      </c>
      <c r="X35" s="67" t="s">
        <v>29</v>
      </c>
      <c r="Y35" s="67" t="s">
        <v>29</v>
      </c>
      <c r="Z35" s="67" t="s">
        <v>29</v>
      </c>
      <c r="AA35" s="67" t="s">
        <v>29</v>
      </c>
      <c r="AB35" s="300" t="s">
        <v>29</v>
      </c>
      <c r="AC35" s="56" t="s">
        <v>29</v>
      </c>
      <c r="AD35" s="56" t="s">
        <v>29</v>
      </c>
      <c r="AE35" s="67" t="s">
        <v>29</v>
      </c>
      <c r="AF35" s="67" t="s">
        <v>29</v>
      </c>
      <c r="AG35" s="442" t="s">
        <v>29</v>
      </c>
      <c r="AH35" s="442" t="s">
        <v>29</v>
      </c>
      <c r="AI35" s="442" t="s">
        <v>29</v>
      </c>
      <c r="AJ35" s="442" t="s">
        <v>29</v>
      </c>
      <c r="AK35" s="442" t="s">
        <v>29</v>
      </c>
      <c r="AL35" s="442" t="s">
        <v>29</v>
      </c>
      <c r="AM35" s="69"/>
      <c r="AN35" s="69"/>
      <c r="AO35" s="69"/>
      <c r="AP35" s="69"/>
      <c r="AQ35" s="69"/>
      <c r="AR35" s="69"/>
      <c r="AS35" s="69"/>
      <c r="AT35" s="69"/>
      <c r="AU35" s="69"/>
      <c r="AV35" s="69"/>
      <c r="AW35" s="69"/>
      <c r="AX35" s="69"/>
      <c r="AY35" s="69"/>
      <c r="AZ35" s="69"/>
      <c r="BA35" s="69"/>
      <c r="BB35" s="69"/>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row>
    <row r="36" spans="1:188" s="58" customFormat="1" ht="6.75" customHeight="1" x14ac:dyDescent="0.2">
      <c r="A36" s="71"/>
      <c r="B36" s="39"/>
      <c r="C36" s="40"/>
      <c r="D36" s="40"/>
      <c r="E36" s="116"/>
      <c r="F36" s="40"/>
      <c r="G36" s="40"/>
      <c r="H36" s="40"/>
      <c r="I36" s="40"/>
      <c r="J36" s="40"/>
      <c r="K36" s="40"/>
      <c r="L36" s="40"/>
      <c r="M36" s="40"/>
      <c r="N36" s="40"/>
      <c r="O36" s="40"/>
      <c r="P36" s="40"/>
      <c r="Q36" s="40"/>
      <c r="R36" s="40"/>
      <c r="S36" s="40"/>
      <c r="T36" s="40"/>
      <c r="U36" s="40"/>
      <c r="V36" s="16"/>
      <c r="W36" s="40"/>
      <c r="X36" s="16"/>
      <c r="Y36" s="16"/>
      <c r="Z36" s="16"/>
      <c r="AA36" s="16"/>
      <c r="AB36" s="275"/>
      <c r="AC36" s="16"/>
      <c r="AD36" s="16"/>
      <c r="AE36" s="16"/>
      <c r="AF36" s="366"/>
      <c r="AG36" s="390"/>
      <c r="AH36" s="16"/>
      <c r="AI36" s="523"/>
      <c r="AJ36" s="523"/>
      <c r="AK36" s="523"/>
      <c r="AL36" s="523"/>
      <c r="AM36" s="469"/>
      <c r="AN36" s="469"/>
      <c r="AO36" s="469"/>
      <c r="AP36" s="469"/>
      <c r="AQ36" s="469"/>
      <c r="AR36" s="469"/>
      <c r="AS36" s="469"/>
      <c r="AT36" s="469"/>
      <c r="AU36" s="469"/>
      <c r="AV36" s="469"/>
      <c r="AW36" s="469"/>
      <c r="AX36" s="469"/>
      <c r="AY36" s="469"/>
      <c r="AZ36" s="469"/>
      <c r="BA36" s="469"/>
      <c r="BB36" s="469"/>
      <c r="BC36" s="469"/>
      <c r="BD36" s="469"/>
      <c r="BE36" s="469"/>
      <c r="BF36" s="469"/>
      <c r="BG36" s="469"/>
      <c r="BH36" s="469"/>
      <c r="BI36" s="469"/>
      <c r="BJ36" s="469"/>
      <c r="BK36" s="469"/>
      <c r="BL36" s="469"/>
      <c r="BM36" s="469"/>
      <c r="BN36" s="469"/>
      <c r="BO36" s="469"/>
      <c r="BP36" s="469"/>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row>
    <row r="37" spans="1:188" x14ac:dyDescent="0.2">
      <c r="A37" s="575" t="s">
        <v>65</v>
      </c>
      <c r="B37" s="612" t="s">
        <v>66</v>
      </c>
      <c r="C37" s="581"/>
      <c r="D37" s="601" t="s">
        <v>35</v>
      </c>
      <c r="E37" s="601" t="s">
        <v>29</v>
      </c>
      <c r="F37" s="601" t="s">
        <v>29</v>
      </c>
      <c r="G37" s="601" t="s">
        <v>29</v>
      </c>
      <c r="H37" s="601" t="s">
        <v>29</v>
      </c>
      <c r="I37" s="601" t="s">
        <v>29</v>
      </c>
      <c r="J37" s="601" t="s">
        <v>29</v>
      </c>
      <c r="K37" s="601" t="s">
        <v>29</v>
      </c>
      <c r="L37" s="601" t="s">
        <v>29</v>
      </c>
      <c r="M37" s="581" t="s">
        <v>29</v>
      </c>
      <c r="N37" s="581" t="s">
        <v>29</v>
      </c>
      <c r="O37" s="581" t="s">
        <v>29</v>
      </c>
      <c r="P37" s="581" t="s">
        <v>29</v>
      </c>
      <c r="Q37" s="581" t="s">
        <v>29</v>
      </c>
      <c r="R37" s="581" t="s">
        <v>29</v>
      </c>
      <c r="S37" s="581" t="s">
        <v>29</v>
      </c>
      <c r="T37" s="581" t="s">
        <v>29</v>
      </c>
      <c r="U37" s="581" t="s">
        <v>29</v>
      </c>
      <c r="V37" s="592" t="s">
        <v>29</v>
      </c>
      <c r="W37" s="581" t="s">
        <v>29</v>
      </c>
      <c r="X37" s="581" t="s">
        <v>29</v>
      </c>
      <c r="Y37" s="581" t="s">
        <v>29</v>
      </c>
      <c r="Z37" s="581" t="s">
        <v>29</v>
      </c>
      <c r="AA37" s="581" t="s">
        <v>29</v>
      </c>
      <c r="AB37" s="603" t="s">
        <v>29</v>
      </c>
      <c r="AC37" s="601" t="s">
        <v>29</v>
      </c>
      <c r="AD37" s="601" t="s">
        <v>29</v>
      </c>
      <c r="AE37" s="581" t="s">
        <v>29</v>
      </c>
      <c r="AF37" s="581" t="s">
        <v>29</v>
      </c>
      <c r="AG37" s="606" t="s">
        <v>29</v>
      </c>
      <c r="AH37" s="606" t="s">
        <v>29</v>
      </c>
      <c r="AI37" s="606" t="s">
        <v>29</v>
      </c>
      <c r="AJ37" s="606" t="s">
        <v>29</v>
      </c>
      <c r="AK37" s="606" t="s">
        <v>29</v>
      </c>
      <c r="AL37" s="606" t="s">
        <v>29</v>
      </c>
      <c r="AM37" s="592"/>
      <c r="AN37" s="592"/>
      <c r="AO37" s="592"/>
      <c r="AP37" s="592"/>
      <c r="AQ37" s="592"/>
      <c r="AR37" s="592"/>
      <c r="AS37" s="592"/>
      <c r="AT37" s="592"/>
      <c r="AU37" s="592"/>
      <c r="AV37" s="592"/>
      <c r="AW37" s="592"/>
      <c r="AX37" s="592"/>
      <c r="AY37" s="592"/>
      <c r="AZ37" s="592"/>
      <c r="BA37" s="592"/>
      <c r="BB37" s="592"/>
      <c r="BC37" s="110"/>
      <c r="BD37" s="110"/>
      <c r="BE37" s="110"/>
      <c r="BF37" s="110"/>
      <c r="BG37" s="110"/>
      <c r="BH37" s="110"/>
      <c r="BI37" s="110"/>
      <c r="BJ37" s="110"/>
      <c r="BK37" s="110"/>
      <c r="BL37" s="110"/>
      <c r="BM37" s="110"/>
      <c r="BN37" s="110"/>
      <c r="BO37" s="110"/>
      <c r="BP37" s="110"/>
    </row>
    <row r="38" spans="1:188" x14ac:dyDescent="0.2">
      <c r="A38" s="577"/>
      <c r="B38" s="612"/>
      <c r="C38" s="583"/>
      <c r="D38" s="601"/>
      <c r="E38" s="601"/>
      <c r="F38" s="601"/>
      <c r="G38" s="601"/>
      <c r="H38" s="601"/>
      <c r="I38" s="601"/>
      <c r="J38" s="601"/>
      <c r="K38" s="601"/>
      <c r="L38" s="601"/>
      <c r="M38" s="583"/>
      <c r="N38" s="583"/>
      <c r="O38" s="583"/>
      <c r="P38" s="583"/>
      <c r="Q38" s="583"/>
      <c r="R38" s="583"/>
      <c r="S38" s="583"/>
      <c r="T38" s="583"/>
      <c r="U38" s="583"/>
      <c r="V38" s="594"/>
      <c r="W38" s="594"/>
      <c r="X38" s="594"/>
      <c r="Y38" s="594"/>
      <c r="Z38" s="594"/>
      <c r="AA38" s="594"/>
      <c r="AB38" s="605"/>
      <c r="AC38" s="602"/>
      <c r="AD38" s="602"/>
      <c r="AE38" s="594"/>
      <c r="AF38" s="583"/>
      <c r="AG38" s="594"/>
      <c r="AH38" s="594"/>
      <c r="AI38" s="594"/>
      <c r="AJ38" s="594"/>
      <c r="AK38" s="594"/>
      <c r="AL38" s="594"/>
      <c r="AM38" s="594"/>
      <c r="AN38" s="594"/>
      <c r="AO38" s="594"/>
      <c r="AP38" s="594"/>
      <c r="AQ38" s="594"/>
      <c r="AR38" s="594"/>
      <c r="AS38" s="594"/>
      <c r="AT38" s="594"/>
      <c r="AU38" s="594"/>
      <c r="AV38" s="594"/>
      <c r="AW38" s="594"/>
      <c r="AX38" s="594"/>
      <c r="AY38" s="594"/>
      <c r="AZ38" s="594"/>
      <c r="BA38" s="594"/>
      <c r="BB38" s="594"/>
      <c r="BC38" s="110"/>
      <c r="BD38" s="110"/>
      <c r="BE38" s="110"/>
      <c r="BF38" s="110"/>
      <c r="BG38" s="110"/>
      <c r="BH38" s="110"/>
      <c r="BI38" s="110"/>
      <c r="BJ38" s="110"/>
      <c r="BK38" s="110"/>
      <c r="BL38" s="110"/>
      <c r="BM38" s="110"/>
      <c r="BN38" s="110"/>
      <c r="BO38" s="110"/>
      <c r="BP38" s="110"/>
    </row>
    <row r="39" spans="1:188" s="58" customFormat="1" ht="25.5" customHeight="1" x14ac:dyDescent="0.2">
      <c r="A39" s="565" t="s">
        <v>67</v>
      </c>
      <c r="B39" s="586" t="s">
        <v>221</v>
      </c>
      <c r="C39" s="567"/>
      <c r="D39" s="574" t="s">
        <v>35</v>
      </c>
      <c r="E39" s="574" t="s">
        <v>25</v>
      </c>
      <c r="F39" s="574" t="s">
        <v>25</v>
      </c>
      <c r="G39" s="574" t="s">
        <v>29</v>
      </c>
      <c r="H39" s="574" t="s">
        <v>25</v>
      </c>
      <c r="I39" s="574" t="s">
        <v>25</v>
      </c>
      <c r="J39" s="574" t="s">
        <v>29</v>
      </c>
      <c r="K39" s="574" t="s">
        <v>29</v>
      </c>
      <c r="L39" s="574" t="s">
        <v>29</v>
      </c>
      <c r="M39" s="574" t="s">
        <v>29</v>
      </c>
      <c r="N39" s="589" t="s">
        <v>31</v>
      </c>
      <c r="O39" s="574" t="s">
        <v>29</v>
      </c>
      <c r="P39" s="574" t="s">
        <v>29</v>
      </c>
      <c r="Q39" s="589" t="s">
        <v>31</v>
      </c>
      <c r="R39" s="574" t="s">
        <v>29</v>
      </c>
      <c r="S39" s="589" t="s">
        <v>31</v>
      </c>
      <c r="T39" s="574" t="s">
        <v>29</v>
      </c>
      <c r="U39" s="610" t="s">
        <v>31</v>
      </c>
      <c r="V39" s="557" t="s">
        <v>29</v>
      </c>
      <c r="W39" s="587" t="s">
        <v>31</v>
      </c>
      <c r="X39" s="574" t="s">
        <v>29</v>
      </c>
      <c r="Y39" s="574" t="s">
        <v>29</v>
      </c>
      <c r="Z39" s="574" t="s">
        <v>29</v>
      </c>
      <c r="AA39" s="574" t="s">
        <v>29</v>
      </c>
      <c r="AB39" s="588" t="s">
        <v>29</v>
      </c>
      <c r="AC39" s="574" t="s">
        <v>29</v>
      </c>
      <c r="AD39" s="574" t="s">
        <v>29</v>
      </c>
      <c r="AE39" s="587" t="s">
        <v>31</v>
      </c>
      <c r="AF39" s="574" t="s">
        <v>29</v>
      </c>
      <c r="AG39" s="609" t="s">
        <v>29</v>
      </c>
      <c r="AH39" s="609" t="s">
        <v>29</v>
      </c>
      <c r="AI39" s="609" t="s">
        <v>29</v>
      </c>
      <c r="AJ39" s="609" t="s">
        <v>29</v>
      </c>
      <c r="AK39" s="609" t="s">
        <v>29</v>
      </c>
      <c r="AL39" s="609" t="s">
        <v>29</v>
      </c>
      <c r="AM39" s="557"/>
      <c r="AN39" s="557"/>
      <c r="AO39" s="557"/>
      <c r="AP39" s="557"/>
      <c r="AQ39" s="557"/>
      <c r="AR39" s="557"/>
      <c r="AS39" s="557"/>
      <c r="AT39" s="557"/>
      <c r="AU39" s="557"/>
      <c r="AV39" s="557"/>
      <c r="AW39" s="557"/>
      <c r="AX39" s="557"/>
      <c r="AY39" s="557"/>
      <c r="AZ39" s="557"/>
      <c r="BA39" s="557"/>
      <c r="BB39" s="557"/>
      <c r="BC39" s="557"/>
      <c r="BD39" s="557"/>
      <c r="BE39" s="557"/>
      <c r="BF39" s="557"/>
      <c r="BG39" s="557"/>
      <c r="BH39" s="557"/>
      <c r="BI39" s="557"/>
      <c r="BJ39" s="557"/>
      <c r="BK39" s="557"/>
      <c r="BL39" s="557"/>
      <c r="BM39" s="557"/>
      <c r="BN39" s="557"/>
      <c r="BO39" s="557"/>
      <c r="BP39" s="557"/>
      <c r="BQ39" s="557"/>
      <c r="BR39" s="557"/>
      <c r="BS39" s="557"/>
      <c r="BT39" s="557"/>
      <c r="BU39" s="557"/>
      <c r="BV39" s="557"/>
      <c r="BW39" s="557"/>
      <c r="BX39" s="557"/>
      <c r="BY39" s="557"/>
      <c r="BZ39" s="557"/>
      <c r="CA39" s="557"/>
      <c r="CB39" s="557"/>
      <c r="CC39" s="557"/>
      <c r="CD39" s="557"/>
      <c r="CE39" s="557"/>
      <c r="CF39" s="557"/>
      <c r="CG39" s="557"/>
      <c r="CH39" s="557"/>
      <c r="CI39" s="557"/>
      <c r="CJ39" s="557"/>
      <c r="CK39" s="557"/>
      <c r="CL39" s="557"/>
      <c r="CM39" s="557"/>
      <c r="CN39" s="557"/>
      <c r="CO39" s="557"/>
      <c r="CP39" s="557"/>
      <c r="CQ39" s="557"/>
      <c r="CR39" s="557"/>
      <c r="CS39" s="557"/>
      <c r="CT39" s="557"/>
      <c r="CU39" s="557"/>
      <c r="CV39" s="557"/>
      <c r="CW39" s="557"/>
      <c r="CX39" s="557"/>
      <c r="CY39" s="557"/>
      <c r="CZ39" s="557"/>
      <c r="DA39" s="557"/>
      <c r="DB39" s="557"/>
      <c r="DC39" s="557"/>
    </row>
    <row r="40" spans="1:188" s="58" customFormat="1" ht="42" customHeight="1" x14ac:dyDescent="0.2">
      <c r="A40" s="566"/>
      <c r="B40" s="586"/>
      <c r="C40" s="568"/>
      <c r="D40" s="574"/>
      <c r="E40" s="574"/>
      <c r="F40" s="574"/>
      <c r="G40" s="574"/>
      <c r="H40" s="574"/>
      <c r="I40" s="574"/>
      <c r="J40" s="574"/>
      <c r="K40" s="574"/>
      <c r="L40" s="574"/>
      <c r="M40" s="574"/>
      <c r="N40" s="589"/>
      <c r="O40" s="574"/>
      <c r="P40" s="574"/>
      <c r="Q40" s="589"/>
      <c r="R40" s="574"/>
      <c r="S40" s="589"/>
      <c r="T40" s="574"/>
      <c r="U40" s="611"/>
      <c r="V40" s="557"/>
      <c r="W40" s="587"/>
      <c r="X40" s="557"/>
      <c r="Y40" s="557"/>
      <c r="Z40" s="557"/>
      <c r="AA40" s="557"/>
      <c r="AB40" s="560"/>
      <c r="AC40" s="557"/>
      <c r="AD40" s="557"/>
      <c r="AE40" s="557"/>
      <c r="AF40" s="574"/>
      <c r="AG40" s="557"/>
      <c r="AH40" s="557"/>
      <c r="AI40" s="557"/>
      <c r="AJ40" s="557"/>
      <c r="AK40" s="557"/>
      <c r="AL40" s="557"/>
      <c r="AM40" s="557"/>
      <c r="AN40" s="557"/>
      <c r="AO40" s="557"/>
      <c r="AP40" s="557"/>
      <c r="AQ40" s="557"/>
      <c r="AR40" s="557"/>
      <c r="AS40" s="557"/>
      <c r="AT40" s="557"/>
      <c r="AU40" s="557"/>
      <c r="AV40" s="557"/>
      <c r="AW40" s="557"/>
      <c r="AX40" s="557"/>
      <c r="AY40" s="557"/>
      <c r="AZ40" s="557"/>
      <c r="BA40" s="557"/>
      <c r="BB40" s="557"/>
      <c r="BC40" s="557"/>
      <c r="BD40" s="557"/>
      <c r="BE40" s="557"/>
      <c r="BF40" s="557"/>
      <c r="BG40" s="557"/>
      <c r="BH40" s="557"/>
      <c r="BI40" s="557"/>
      <c r="BJ40" s="557"/>
      <c r="BK40" s="557"/>
      <c r="BL40" s="557"/>
      <c r="BM40" s="557"/>
      <c r="BN40" s="557"/>
      <c r="BO40" s="557"/>
      <c r="BP40" s="557"/>
      <c r="BQ40" s="557"/>
      <c r="BR40" s="557"/>
      <c r="BS40" s="557"/>
      <c r="BT40" s="557"/>
      <c r="BU40" s="557"/>
      <c r="BV40" s="557"/>
      <c r="BW40" s="557"/>
      <c r="BX40" s="557"/>
      <c r="BY40" s="557"/>
      <c r="BZ40" s="557"/>
      <c r="CA40" s="557"/>
      <c r="CB40" s="557"/>
      <c r="CC40" s="557"/>
      <c r="CD40" s="557"/>
      <c r="CE40" s="557"/>
      <c r="CF40" s="557"/>
      <c r="CG40" s="557"/>
      <c r="CH40" s="557"/>
      <c r="CI40" s="557"/>
      <c r="CJ40" s="557"/>
      <c r="CK40" s="557"/>
      <c r="CL40" s="557"/>
      <c r="CM40" s="557"/>
      <c r="CN40" s="557"/>
      <c r="CO40" s="557"/>
      <c r="CP40" s="557"/>
      <c r="CQ40" s="557"/>
      <c r="CR40" s="557"/>
      <c r="CS40" s="557"/>
      <c r="CT40" s="557"/>
      <c r="CU40" s="557"/>
      <c r="CV40" s="557"/>
      <c r="CW40" s="557"/>
      <c r="CX40" s="557"/>
      <c r="CY40" s="557"/>
      <c r="CZ40" s="557"/>
      <c r="DA40" s="557"/>
      <c r="DB40" s="557"/>
      <c r="DC40" s="557"/>
    </row>
    <row r="41" spans="1:188" s="147" customFormat="1" ht="25.5" x14ac:dyDescent="0.2">
      <c r="A41" s="54" t="s">
        <v>223</v>
      </c>
      <c r="B41" s="144" t="s">
        <v>225</v>
      </c>
      <c r="C41" s="20" t="s">
        <v>224</v>
      </c>
      <c r="D41" s="20" t="s">
        <v>35</v>
      </c>
      <c r="E41" s="20" t="s">
        <v>26</v>
      </c>
      <c r="F41" s="20" t="s">
        <v>26</v>
      </c>
      <c r="G41" s="20" t="s">
        <v>26</v>
      </c>
      <c r="H41" s="20" t="s">
        <v>26</v>
      </c>
      <c r="I41" s="20" t="s">
        <v>26</v>
      </c>
      <c r="J41" s="20" t="s">
        <v>26</v>
      </c>
      <c r="K41" s="20" t="s">
        <v>26</v>
      </c>
      <c r="L41" s="20" t="s">
        <v>26</v>
      </c>
      <c r="M41" s="20" t="s">
        <v>26</v>
      </c>
      <c r="N41" s="20" t="s">
        <v>26</v>
      </c>
      <c r="O41" s="20" t="s">
        <v>26</v>
      </c>
      <c r="P41" s="20" t="s">
        <v>26</v>
      </c>
      <c r="Q41" s="20" t="s">
        <v>26</v>
      </c>
      <c r="R41" s="20" t="s">
        <v>26</v>
      </c>
      <c r="S41" s="20" t="s">
        <v>26</v>
      </c>
      <c r="T41" s="20" t="s">
        <v>26</v>
      </c>
      <c r="U41" s="37" t="s">
        <v>29</v>
      </c>
      <c r="V41" s="145" t="s">
        <v>29</v>
      </c>
      <c r="W41" s="20" t="s">
        <v>29</v>
      </c>
      <c r="X41" s="20" t="s">
        <v>29</v>
      </c>
      <c r="Y41" s="20" t="s">
        <v>29</v>
      </c>
      <c r="Z41" s="20" t="s">
        <v>29</v>
      </c>
      <c r="AA41" s="20" t="s">
        <v>29</v>
      </c>
      <c r="AB41" s="301" t="s">
        <v>29</v>
      </c>
      <c r="AC41" s="56" t="s">
        <v>29</v>
      </c>
      <c r="AD41" s="56" t="s">
        <v>29</v>
      </c>
      <c r="AE41" s="320" t="s">
        <v>29</v>
      </c>
      <c r="AF41" s="401" t="s">
        <v>29</v>
      </c>
      <c r="AG41" s="443" t="s">
        <v>29</v>
      </c>
      <c r="AH41" s="443" t="s">
        <v>29</v>
      </c>
      <c r="AI41" s="443" t="s">
        <v>29</v>
      </c>
      <c r="AJ41" s="443" t="s">
        <v>29</v>
      </c>
      <c r="AK41" s="443" t="s">
        <v>29</v>
      </c>
      <c r="AL41" s="443" t="s">
        <v>29</v>
      </c>
      <c r="AM41" s="145"/>
      <c r="AN41" s="145"/>
      <c r="AO41" s="145"/>
      <c r="AP41" s="145"/>
      <c r="AQ41" s="145"/>
      <c r="AR41" s="145"/>
      <c r="AS41" s="145"/>
      <c r="AT41" s="145"/>
      <c r="AU41" s="145"/>
      <c r="AV41" s="145"/>
      <c r="AW41" s="145"/>
      <c r="AX41" s="145"/>
      <c r="AY41" s="145"/>
      <c r="AZ41" s="145"/>
      <c r="BA41" s="145"/>
      <c r="BB41" s="145"/>
      <c r="BC41" s="145"/>
      <c r="BD41" s="145"/>
      <c r="BE41" s="145"/>
      <c r="BF41" s="145"/>
      <c r="BG41" s="145"/>
      <c r="BH41" s="145"/>
      <c r="BI41" s="145"/>
      <c r="BJ41" s="145"/>
      <c r="BK41" s="145"/>
      <c r="BL41" s="145"/>
      <c r="BM41" s="145"/>
      <c r="BN41" s="145"/>
      <c r="BO41" s="145"/>
      <c r="BP41" s="145"/>
      <c r="BQ41" s="145"/>
      <c r="BR41" s="145"/>
      <c r="BS41" s="145"/>
      <c r="BT41" s="145"/>
      <c r="BU41" s="145"/>
      <c r="BV41" s="145"/>
      <c r="BW41" s="145"/>
      <c r="BX41" s="145"/>
      <c r="BY41" s="145"/>
      <c r="BZ41" s="145"/>
      <c r="CA41" s="145"/>
      <c r="CB41" s="145"/>
      <c r="CC41" s="145"/>
      <c r="CD41" s="145"/>
      <c r="CE41" s="145"/>
      <c r="CF41" s="145"/>
      <c r="CG41" s="145"/>
      <c r="CH41" s="145"/>
      <c r="CI41" s="145"/>
      <c r="CJ41" s="145"/>
      <c r="CK41" s="145"/>
      <c r="CL41" s="145"/>
      <c r="CM41" s="145"/>
      <c r="CN41" s="145"/>
      <c r="CO41" s="145"/>
      <c r="CP41" s="145"/>
      <c r="CQ41" s="145"/>
      <c r="CR41" s="145"/>
      <c r="CS41" s="145"/>
      <c r="CT41" s="145"/>
      <c r="CU41" s="145"/>
      <c r="CV41" s="145"/>
      <c r="CW41" s="145"/>
      <c r="CX41" s="145"/>
      <c r="CY41" s="145"/>
      <c r="CZ41" s="145"/>
      <c r="DA41" s="145"/>
      <c r="DB41" s="145"/>
      <c r="DC41" s="145"/>
      <c r="DD41" s="146"/>
      <c r="DE41" s="146"/>
      <c r="DF41" s="146"/>
      <c r="DG41" s="146"/>
      <c r="DH41" s="146"/>
      <c r="DI41" s="146"/>
      <c r="DJ41" s="146"/>
      <c r="DK41" s="146"/>
      <c r="DL41" s="146"/>
      <c r="DM41" s="146"/>
      <c r="DN41" s="146"/>
      <c r="DO41" s="146"/>
      <c r="DP41" s="146"/>
      <c r="DQ41" s="146"/>
      <c r="DR41" s="146"/>
      <c r="DS41" s="146"/>
      <c r="DT41" s="146"/>
      <c r="DU41" s="146"/>
      <c r="DV41" s="146"/>
      <c r="DW41" s="146"/>
      <c r="DX41" s="146"/>
      <c r="DY41" s="146"/>
      <c r="DZ41" s="146"/>
      <c r="EA41" s="146"/>
      <c r="EB41" s="146"/>
      <c r="EC41" s="146"/>
      <c r="ED41" s="146"/>
      <c r="EE41" s="146"/>
      <c r="EF41" s="146"/>
      <c r="EG41" s="146"/>
      <c r="EH41" s="146"/>
      <c r="EI41" s="146"/>
      <c r="EJ41" s="146"/>
      <c r="EK41" s="146"/>
      <c r="EL41" s="146"/>
      <c r="EM41" s="146"/>
      <c r="EN41" s="146"/>
      <c r="EO41" s="146"/>
      <c r="EP41" s="146"/>
      <c r="EQ41" s="146"/>
      <c r="ER41" s="146"/>
      <c r="ES41" s="146"/>
      <c r="ET41" s="146"/>
      <c r="EU41" s="146"/>
      <c r="EV41" s="146"/>
      <c r="EW41" s="146"/>
      <c r="EX41" s="146"/>
      <c r="EY41" s="146"/>
      <c r="EZ41" s="146"/>
      <c r="FA41" s="146"/>
      <c r="FB41" s="146"/>
      <c r="FC41" s="146"/>
      <c r="FD41" s="146"/>
      <c r="FE41" s="146"/>
      <c r="FF41" s="146"/>
      <c r="FG41" s="146"/>
      <c r="FH41" s="146"/>
      <c r="FI41" s="146"/>
      <c r="FJ41" s="146"/>
      <c r="FK41" s="146"/>
      <c r="FL41" s="146"/>
      <c r="FM41" s="146"/>
      <c r="FN41" s="146"/>
      <c r="FO41" s="146"/>
      <c r="FP41" s="146"/>
      <c r="FQ41" s="146"/>
      <c r="FR41" s="146"/>
      <c r="FS41" s="146"/>
      <c r="FT41" s="146"/>
      <c r="FU41" s="146"/>
      <c r="FV41" s="146"/>
      <c r="FW41" s="146"/>
      <c r="FX41" s="146"/>
      <c r="FY41" s="146"/>
      <c r="FZ41" s="146"/>
      <c r="GA41" s="146"/>
      <c r="GB41" s="146"/>
      <c r="GC41" s="146"/>
      <c r="GD41" s="146"/>
      <c r="GE41" s="146"/>
      <c r="GF41" s="146"/>
    </row>
    <row r="42" spans="1:188" s="143" customFormat="1" ht="6" customHeight="1" x14ac:dyDescent="0.2">
      <c r="A42" s="123"/>
      <c r="B42" s="140"/>
      <c r="C42" s="36"/>
      <c r="D42" s="36"/>
      <c r="E42" s="36"/>
      <c r="F42" s="36"/>
      <c r="G42" s="36"/>
      <c r="H42" s="36"/>
      <c r="I42" s="36"/>
      <c r="J42" s="36"/>
      <c r="K42" s="36"/>
      <c r="L42" s="36"/>
      <c r="M42" s="36"/>
      <c r="N42" s="141"/>
      <c r="O42" s="36"/>
      <c r="P42" s="36"/>
      <c r="Q42" s="141"/>
      <c r="R42" s="36"/>
      <c r="S42" s="141"/>
      <c r="T42" s="36"/>
      <c r="U42" s="40"/>
      <c r="V42" s="111"/>
      <c r="W42" s="111"/>
      <c r="X42" s="36"/>
      <c r="Y42" s="111"/>
      <c r="Z42" s="111"/>
      <c r="AA42" s="111"/>
      <c r="AB42" s="302" t="s">
        <v>29</v>
      </c>
      <c r="AC42" s="16"/>
      <c r="AD42" s="16"/>
      <c r="AE42" s="111"/>
      <c r="AF42" s="365"/>
      <c r="AG42" s="391"/>
      <c r="AH42" s="111"/>
      <c r="AI42" s="524"/>
      <c r="AJ42" s="524"/>
      <c r="AK42" s="524"/>
      <c r="AL42" s="524"/>
      <c r="AM42" s="473"/>
      <c r="AN42" s="473"/>
      <c r="AO42" s="473"/>
      <c r="AP42" s="473"/>
      <c r="AQ42" s="473"/>
      <c r="AR42" s="473"/>
      <c r="AS42" s="473"/>
      <c r="AT42" s="473"/>
      <c r="AU42" s="473"/>
      <c r="AV42" s="473"/>
      <c r="AW42" s="473"/>
      <c r="AX42" s="473"/>
      <c r="AY42" s="473"/>
      <c r="AZ42" s="473"/>
      <c r="BA42" s="473"/>
      <c r="BB42" s="473"/>
      <c r="BC42" s="473"/>
      <c r="BD42" s="473"/>
      <c r="BE42" s="473"/>
      <c r="BF42" s="473"/>
      <c r="BG42" s="473"/>
      <c r="BH42" s="473"/>
      <c r="BI42" s="473"/>
      <c r="BJ42" s="473"/>
      <c r="BK42" s="473"/>
      <c r="BL42" s="473"/>
      <c r="BM42" s="473"/>
      <c r="BN42" s="473"/>
      <c r="BO42" s="473"/>
      <c r="BP42" s="473"/>
      <c r="BQ42" s="111"/>
      <c r="BR42" s="111"/>
      <c r="BS42" s="111"/>
      <c r="BT42" s="111"/>
      <c r="BU42" s="111"/>
      <c r="BV42" s="111"/>
      <c r="BW42" s="111"/>
      <c r="BX42" s="111"/>
      <c r="BY42" s="111"/>
      <c r="BZ42" s="111"/>
      <c r="CA42" s="111"/>
      <c r="CB42" s="111"/>
      <c r="CC42" s="111"/>
      <c r="CD42" s="111"/>
      <c r="CE42" s="111"/>
      <c r="CF42" s="111"/>
      <c r="CG42" s="111"/>
      <c r="CH42" s="111"/>
      <c r="CI42" s="111"/>
      <c r="CJ42" s="111"/>
      <c r="CK42" s="111"/>
      <c r="CL42" s="111"/>
      <c r="CM42" s="111"/>
      <c r="CN42" s="111"/>
      <c r="CO42" s="111"/>
      <c r="CP42" s="111"/>
      <c r="CQ42" s="111"/>
      <c r="CR42" s="111"/>
      <c r="CS42" s="111"/>
      <c r="CT42" s="111"/>
      <c r="CU42" s="111"/>
      <c r="CV42" s="111"/>
      <c r="CW42" s="111"/>
      <c r="CX42" s="111"/>
      <c r="CY42" s="111"/>
      <c r="CZ42" s="111"/>
      <c r="DA42" s="111"/>
      <c r="DB42" s="111"/>
      <c r="DC42" s="111"/>
      <c r="DD42" s="142"/>
      <c r="DE42" s="142"/>
      <c r="DF42" s="142"/>
      <c r="DG42" s="142"/>
      <c r="DH42" s="142"/>
      <c r="DI42" s="142"/>
      <c r="DJ42" s="142"/>
      <c r="DK42" s="142"/>
      <c r="DL42" s="142"/>
      <c r="DM42" s="142"/>
      <c r="DN42" s="142"/>
      <c r="DO42" s="142"/>
      <c r="DP42" s="142"/>
      <c r="DQ42" s="142"/>
      <c r="DR42" s="142"/>
      <c r="DS42" s="142"/>
      <c r="DT42" s="142"/>
      <c r="DU42" s="142"/>
      <c r="DV42" s="142"/>
      <c r="DW42" s="142"/>
      <c r="DX42" s="142"/>
      <c r="DY42" s="142"/>
      <c r="DZ42" s="142"/>
      <c r="EA42" s="142"/>
      <c r="EB42" s="142"/>
      <c r="EC42" s="142"/>
      <c r="ED42" s="142"/>
      <c r="EE42" s="142"/>
      <c r="EF42" s="142"/>
      <c r="EG42" s="142"/>
      <c r="EH42" s="142"/>
      <c r="EI42" s="142"/>
      <c r="EJ42" s="142"/>
      <c r="EK42" s="142"/>
      <c r="EL42" s="142"/>
      <c r="EM42" s="142"/>
      <c r="EN42" s="142"/>
      <c r="EO42" s="142"/>
      <c r="EP42" s="142"/>
      <c r="EQ42" s="142"/>
      <c r="ER42" s="142"/>
      <c r="ES42" s="142"/>
      <c r="ET42" s="142"/>
      <c r="EU42" s="142"/>
      <c r="EV42" s="142"/>
      <c r="EW42" s="142"/>
      <c r="EX42" s="142"/>
      <c r="EY42" s="142"/>
      <c r="EZ42" s="142"/>
      <c r="FA42" s="142"/>
      <c r="FB42" s="142"/>
      <c r="FC42" s="142"/>
      <c r="FD42" s="142"/>
      <c r="FE42" s="142"/>
      <c r="FF42" s="142"/>
      <c r="FG42" s="142"/>
      <c r="FH42" s="142"/>
      <c r="FI42" s="142"/>
      <c r="FJ42" s="142"/>
      <c r="FK42" s="142"/>
      <c r="FL42" s="142"/>
      <c r="FM42" s="142"/>
      <c r="FN42" s="142"/>
      <c r="FO42" s="142"/>
      <c r="FP42" s="142"/>
      <c r="FQ42" s="142"/>
      <c r="FR42" s="142"/>
      <c r="FS42" s="142"/>
      <c r="FT42" s="142"/>
      <c r="FU42" s="142"/>
      <c r="FV42" s="142"/>
      <c r="FW42" s="142"/>
      <c r="FX42" s="142"/>
      <c r="FY42" s="142"/>
      <c r="FZ42" s="142"/>
      <c r="GA42" s="142"/>
      <c r="GB42" s="142"/>
      <c r="GC42" s="142"/>
      <c r="GD42" s="142"/>
      <c r="GE42" s="142"/>
      <c r="GF42" s="142"/>
    </row>
    <row r="43" spans="1:188" ht="38.25" x14ac:dyDescent="0.2">
      <c r="A43" s="114" t="s">
        <v>68</v>
      </c>
      <c r="B43" s="115" t="s">
        <v>69</v>
      </c>
      <c r="C43" s="37"/>
      <c r="D43" s="37" t="s">
        <v>35</v>
      </c>
      <c r="E43" s="37" t="s">
        <v>25</v>
      </c>
      <c r="F43" s="37" t="s">
        <v>25</v>
      </c>
      <c r="G43" s="37" t="s">
        <v>25</v>
      </c>
      <c r="H43" s="37" t="s">
        <v>29</v>
      </c>
      <c r="I43" s="37" t="s">
        <v>29</v>
      </c>
      <c r="J43" s="37" t="s">
        <v>29</v>
      </c>
      <c r="K43" s="37" t="s">
        <v>25</v>
      </c>
      <c r="L43" s="37" t="s">
        <v>29</v>
      </c>
      <c r="M43" s="37" t="s">
        <v>29</v>
      </c>
      <c r="N43" s="37" t="s">
        <v>29</v>
      </c>
      <c r="O43" s="37" t="s">
        <v>29</v>
      </c>
      <c r="P43" s="37" t="s">
        <v>29</v>
      </c>
      <c r="Q43" s="37" t="s">
        <v>29</v>
      </c>
      <c r="R43" s="37" t="s">
        <v>29</v>
      </c>
      <c r="S43" s="37" t="s">
        <v>29</v>
      </c>
      <c r="T43" s="37" t="s">
        <v>29</v>
      </c>
      <c r="U43" s="139" t="s">
        <v>31</v>
      </c>
      <c r="V43" s="21" t="s">
        <v>29</v>
      </c>
      <c r="W43" s="37" t="s">
        <v>29</v>
      </c>
      <c r="X43" s="37" t="s">
        <v>29</v>
      </c>
      <c r="Y43" s="131" t="s">
        <v>29</v>
      </c>
      <c r="Z43" s="37" t="s">
        <v>29</v>
      </c>
      <c r="AA43" s="37" t="s">
        <v>29</v>
      </c>
      <c r="AB43" s="299" t="s">
        <v>29</v>
      </c>
      <c r="AC43" s="8" t="s">
        <v>29</v>
      </c>
      <c r="AD43" s="8" t="s">
        <v>29</v>
      </c>
      <c r="AE43" s="323" t="s">
        <v>29</v>
      </c>
      <c r="AF43" s="435" t="s">
        <v>29</v>
      </c>
      <c r="AG43" s="454" t="s">
        <v>31</v>
      </c>
      <c r="AH43" s="444" t="s">
        <v>29</v>
      </c>
      <c r="AI43" s="444" t="s">
        <v>29</v>
      </c>
      <c r="AJ43" s="444" t="s">
        <v>29</v>
      </c>
      <c r="AK43" s="444" t="s">
        <v>29</v>
      </c>
      <c r="AL43" s="444" t="s">
        <v>29</v>
      </c>
      <c r="AM43" s="85"/>
      <c r="AN43" s="85"/>
      <c r="AO43" s="85"/>
      <c r="AP43" s="85"/>
      <c r="AQ43" s="85"/>
      <c r="AR43" s="85"/>
      <c r="AS43" s="85"/>
      <c r="AT43" s="85"/>
      <c r="AU43" s="85"/>
      <c r="AV43" s="85"/>
      <c r="AW43" s="85"/>
      <c r="AX43" s="85"/>
      <c r="AY43" s="85"/>
      <c r="AZ43" s="85"/>
      <c r="BA43" s="85"/>
      <c r="BB43" s="85"/>
      <c r="BC43" s="85"/>
      <c r="BD43" s="85"/>
      <c r="BE43" s="85"/>
      <c r="BF43" s="85"/>
      <c r="BG43" s="85"/>
      <c r="BH43" s="85"/>
      <c r="BI43" s="85"/>
      <c r="BJ43" s="85"/>
      <c r="BK43" s="85"/>
      <c r="BL43" s="85"/>
      <c r="BM43" s="85"/>
      <c r="BN43" s="85"/>
      <c r="BO43" s="85"/>
      <c r="BP43" s="85"/>
      <c r="BQ43" s="85"/>
      <c r="BR43" s="85"/>
      <c r="BS43" s="85"/>
      <c r="BT43" s="85"/>
      <c r="BU43" s="85"/>
      <c r="BV43" s="85"/>
      <c r="BW43" s="85"/>
      <c r="BX43" s="85"/>
      <c r="BY43" s="85"/>
      <c r="BZ43" s="85"/>
      <c r="CA43" s="85"/>
      <c r="CB43" s="85"/>
      <c r="CC43" s="85"/>
      <c r="CD43" s="85"/>
      <c r="CE43" s="85"/>
      <c r="CF43" s="85"/>
      <c r="CG43" s="85"/>
      <c r="CH43" s="85"/>
      <c r="CI43" s="85"/>
      <c r="CJ43" s="85"/>
      <c r="CK43" s="85"/>
      <c r="CL43" s="85"/>
      <c r="CM43" s="85"/>
      <c r="CN43" s="85"/>
      <c r="CO43" s="85"/>
      <c r="CP43" s="85"/>
      <c r="CQ43" s="85"/>
      <c r="CR43" s="85"/>
      <c r="CS43" s="85"/>
      <c r="CT43" s="85"/>
      <c r="CU43" s="85"/>
      <c r="CV43" s="85"/>
      <c r="CW43" s="85"/>
      <c r="CX43" s="85"/>
      <c r="CY43" s="85"/>
      <c r="CZ43" s="85"/>
      <c r="DA43" s="85"/>
      <c r="DB43" s="85"/>
      <c r="DC43" s="85"/>
      <c r="DD43" s="85"/>
      <c r="DE43" s="85"/>
      <c r="DF43" s="85"/>
      <c r="DG43" s="85"/>
      <c r="DH43" s="85"/>
      <c r="DI43" s="85"/>
      <c r="DJ43" s="85"/>
      <c r="DK43" s="85"/>
      <c r="DL43" s="85"/>
      <c r="DM43" s="85"/>
      <c r="DN43" s="85"/>
      <c r="DO43" s="85"/>
      <c r="DP43" s="85"/>
      <c r="DQ43" s="85"/>
      <c r="DR43" s="85"/>
      <c r="DS43" s="85"/>
      <c r="DT43" s="85"/>
      <c r="DU43" s="85"/>
      <c r="DV43" s="85"/>
      <c r="DW43" s="85"/>
      <c r="DX43" s="85"/>
      <c r="DY43" s="85"/>
      <c r="DZ43" s="85"/>
      <c r="EA43" s="85"/>
      <c r="EB43" s="85"/>
      <c r="EC43" s="85"/>
      <c r="ED43" s="85"/>
      <c r="EE43" s="85"/>
      <c r="EF43" s="85"/>
      <c r="EG43" s="85"/>
      <c r="EH43" s="85"/>
      <c r="EI43" s="85"/>
      <c r="EJ43" s="85"/>
      <c r="EK43" s="85"/>
      <c r="EL43" s="85"/>
      <c r="EM43" s="85"/>
      <c r="EN43" s="85"/>
      <c r="EO43" s="85"/>
      <c r="EP43" s="85"/>
      <c r="EQ43" s="85"/>
      <c r="ER43" s="85"/>
      <c r="ES43" s="85"/>
      <c r="ET43" s="85"/>
      <c r="EU43" s="85"/>
      <c r="EV43" s="85"/>
      <c r="EW43" s="85"/>
      <c r="EX43" s="85"/>
      <c r="EY43" s="85"/>
      <c r="EZ43" s="85"/>
      <c r="FA43" s="85"/>
      <c r="FB43" s="85"/>
      <c r="FC43" s="85"/>
      <c r="FD43" s="85"/>
      <c r="FE43" s="85"/>
      <c r="FF43" s="85"/>
      <c r="FG43" s="85"/>
      <c r="FH43" s="85"/>
      <c r="FI43" s="85"/>
      <c r="FJ43" s="85"/>
      <c r="FK43" s="85"/>
      <c r="FL43" s="85"/>
      <c r="FM43" s="85"/>
      <c r="FN43" s="85"/>
      <c r="FO43" s="85"/>
      <c r="FP43" s="85"/>
      <c r="FQ43" s="85"/>
      <c r="FR43" s="85"/>
      <c r="FS43" s="85"/>
      <c r="FT43" s="85"/>
      <c r="FU43" s="85"/>
      <c r="FV43" s="85"/>
      <c r="FW43" s="85"/>
      <c r="FX43" s="85"/>
      <c r="FY43" s="85"/>
      <c r="FZ43" s="85"/>
      <c r="GA43" s="85"/>
      <c r="GB43" s="85"/>
      <c r="GC43" s="85"/>
      <c r="GD43" s="85"/>
      <c r="GE43" s="85"/>
      <c r="GF43" s="85"/>
    </row>
    <row r="44" spans="1:188" s="17" customFormat="1" ht="25.5" x14ac:dyDescent="0.2">
      <c r="A44" s="72" t="s">
        <v>70</v>
      </c>
      <c r="B44" s="39" t="s">
        <v>71</v>
      </c>
      <c r="C44" s="40"/>
      <c r="D44" s="40" t="s">
        <v>35</v>
      </c>
      <c r="E44" s="40" t="s">
        <v>26</v>
      </c>
      <c r="F44" s="40" t="s">
        <v>26</v>
      </c>
      <c r="G44" s="40" t="s">
        <v>26</v>
      </c>
      <c r="H44" s="40" t="s">
        <v>26</v>
      </c>
      <c r="I44" s="40" t="s">
        <v>26</v>
      </c>
      <c r="J44" s="40" t="s">
        <v>26</v>
      </c>
      <c r="K44" s="40" t="s">
        <v>26</v>
      </c>
      <c r="L44" s="40" t="s">
        <v>26</v>
      </c>
      <c r="M44" s="40" t="s">
        <v>26</v>
      </c>
      <c r="N44" s="40" t="s">
        <v>26</v>
      </c>
      <c r="O44" s="40" t="s">
        <v>26</v>
      </c>
      <c r="P44" s="40" t="s">
        <v>29</v>
      </c>
      <c r="Q44" s="40" t="s">
        <v>29</v>
      </c>
      <c r="R44" s="40" t="s">
        <v>29</v>
      </c>
      <c r="S44" s="40" t="s">
        <v>29</v>
      </c>
      <c r="T44" s="40" t="s">
        <v>29</v>
      </c>
      <c r="U44" s="40" t="s">
        <v>29</v>
      </c>
      <c r="V44" s="16" t="s">
        <v>29</v>
      </c>
      <c r="W44" s="40" t="s">
        <v>29</v>
      </c>
      <c r="X44" s="40" t="s">
        <v>29</v>
      </c>
      <c r="Y44" s="40" t="s">
        <v>29</v>
      </c>
      <c r="Z44" s="40" t="s">
        <v>29</v>
      </c>
      <c r="AA44" s="40" t="s">
        <v>29</v>
      </c>
      <c r="AB44" s="296" t="s">
        <v>29</v>
      </c>
      <c r="AC44" s="40" t="s">
        <v>29</v>
      </c>
      <c r="AD44" s="40" t="s">
        <v>29</v>
      </c>
      <c r="AE44" s="326" t="s">
        <v>29</v>
      </c>
      <c r="AF44" s="438" t="s">
        <v>29</v>
      </c>
      <c r="AG44" s="438" t="s">
        <v>29</v>
      </c>
      <c r="AH44" s="438" t="s">
        <v>29</v>
      </c>
      <c r="AI44" s="526" t="s">
        <v>29</v>
      </c>
      <c r="AJ44" s="526" t="s">
        <v>29</v>
      </c>
      <c r="AK44" s="526" t="s">
        <v>29</v>
      </c>
      <c r="AL44" s="526" t="s">
        <v>29</v>
      </c>
      <c r="AM44" s="53"/>
      <c r="AN44" s="53"/>
      <c r="AO44" s="53"/>
      <c r="AP44" s="53"/>
      <c r="AQ44" s="53"/>
      <c r="AR44" s="53"/>
      <c r="AS44" s="53"/>
      <c r="AT44" s="53"/>
      <c r="AU44" s="53"/>
      <c r="AV44" s="53"/>
      <c r="AW44" s="53"/>
      <c r="AX44" s="53"/>
      <c r="AY44" s="53"/>
      <c r="AZ44" s="53"/>
      <c r="BA44" s="53"/>
      <c r="BB44" s="53"/>
      <c r="BC44" s="53"/>
      <c r="BD44" s="53"/>
      <c r="BE44" s="53"/>
      <c r="BF44" s="53"/>
      <c r="BG44" s="53"/>
      <c r="BH44" s="53"/>
      <c r="BI44" s="53"/>
      <c r="BJ44" s="53"/>
      <c r="BK44" s="53"/>
      <c r="BL44" s="53"/>
      <c r="BM44" s="53"/>
      <c r="BN44" s="53"/>
      <c r="BO44" s="53"/>
      <c r="BP44" s="53"/>
      <c r="BQ44" s="53"/>
      <c r="BR44" s="53"/>
      <c r="BS44" s="53"/>
      <c r="BT44" s="53"/>
      <c r="BU44" s="53"/>
      <c r="BV44" s="53"/>
      <c r="BW44" s="53"/>
      <c r="BX44" s="53"/>
      <c r="BY44" s="53"/>
      <c r="BZ44" s="53"/>
      <c r="CA44" s="53"/>
      <c r="CB44" s="53"/>
      <c r="CC44" s="53"/>
      <c r="CD44" s="53"/>
      <c r="CE44" s="53"/>
      <c r="CF44" s="53"/>
      <c r="CG44" s="53"/>
      <c r="CH44" s="53"/>
      <c r="CI44" s="53"/>
      <c r="CJ44" s="53"/>
      <c r="CK44" s="53"/>
      <c r="CL44" s="53"/>
      <c r="CM44" s="53"/>
      <c r="CN44" s="53"/>
      <c r="CO44" s="53"/>
      <c r="CP44" s="53"/>
      <c r="CQ44" s="53"/>
      <c r="CR44" s="53"/>
      <c r="CS44" s="53"/>
      <c r="CT44" s="53"/>
      <c r="CU44" s="53"/>
      <c r="CV44" s="53"/>
      <c r="CW44" s="53"/>
      <c r="CX44" s="53"/>
      <c r="CY44" s="53"/>
      <c r="CZ44" s="53"/>
      <c r="DA44" s="53"/>
      <c r="DB44" s="53"/>
      <c r="DC44" s="53"/>
      <c r="DD44" s="53"/>
      <c r="DE44" s="53"/>
      <c r="DF44" s="53"/>
      <c r="DG44" s="53"/>
      <c r="DH44" s="53"/>
      <c r="DI44" s="53"/>
      <c r="DJ44" s="53"/>
      <c r="DK44" s="53"/>
      <c r="DL44" s="53"/>
      <c r="DM44" s="53"/>
      <c r="DN44" s="53"/>
      <c r="DO44" s="53"/>
      <c r="DP44" s="53"/>
      <c r="DQ44" s="53"/>
      <c r="DR44" s="53"/>
      <c r="DS44" s="53"/>
      <c r="DT44" s="53"/>
      <c r="DU44" s="53"/>
      <c r="DV44" s="53"/>
      <c r="DW44" s="53"/>
      <c r="DX44" s="53"/>
      <c r="DY44" s="53"/>
      <c r="DZ44" s="53"/>
      <c r="EA44" s="53"/>
      <c r="EB44" s="53"/>
      <c r="EC44" s="53"/>
      <c r="ED44" s="53"/>
      <c r="EE44" s="53"/>
      <c r="EF44" s="53"/>
      <c r="EG44" s="53"/>
      <c r="EH44" s="53"/>
      <c r="EI44" s="53"/>
      <c r="EJ44" s="53"/>
      <c r="EK44" s="53"/>
      <c r="EL44" s="53"/>
      <c r="EM44" s="53"/>
      <c r="EN44" s="53"/>
      <c r="EO44" s="53"/>
      <c r="EP44" s="53"/>
      <c r="EQ44" s="53"/>
      <c r="ER44" s="53"/>
      <c r="ES44" s="53"/>
      <c r="ET44" s="53"/>
      <c r="EU44" s="53"/>
      <c r="EV44" s="53"/>
      <c r="EW44" s="53"/>
      <c r="EX44" s="53"/>
      <c r="EY44" s="53"/>
      <c r="EZ44" s="53"/>
      <c r="FA44" s="53"/>
      <c r="FB44" s="53"/>
      <c r="FC44" s="53"/>
      <c r="FD44" s="53"/>
      <c r="FE44" s="53"/>
      <c r="FF44" s="53"/>
      <c r="FG44" s="53"/>
      <c r="FH44" s="53"/>
      <c r="FI44" s="53"/>
      <c r="FJ44" s="53"/>
      <c r="FK44" s="53"/>
      <c r="FL44" s="53"/>
      <c r="FM44" s="53"/>
      <c r="FN44" s="53"/>
      <c r="FO44" s="53"/>
      <c r="FP44" s="53"/>
      <c r="FQ44" s="53"/>
      <c r="FR44" s="53"/>
      <c r="FS44" s="53"/>
      <c r="FT44" s="53"/>
      <c r="FU44" s="53"/>
      <c r="FV44" s="53"/>
      <c r="FW44" s="53"/>
      <c r="FX44" s="53"/>
      <c r="FY44" s="53"/>
      <c r="FZ44" s="53"/>
      <c r="GA44" s="53"/>
      <c r="GB44" s="53"/>
      <c r="GC44" s="53"/>
      <c r="GD44" s="53"/>
      <c r="GE44" s="53"/>
      <c r="GF44" s="53"/>
    </row>
    <row r="45" spans="1:188" x14ac:dyDescent="0.2">
      <c r="A45" s="316" t="s">
        <v>814</v>
      </c>
      <c r="B45" s="42" t="s">
        <v>815</v>
      </c>
      <c r="C45" s="314" t="s">
        <v>816</v>
      </c>
      <c r="D45" s="314" t="s">
        <v>35</v>
      </c>
      <c r="E45" s="8"/>
      <c r="F45" s="8"/>
      <c r="G45" s="8"/>
      <c r="H45" s="8"/>
      <c r="I45" s="8"/>
      <c r="J45" s="8"/>
      <c r="K45" s="8"/>
      <c r="L45" s="8"/>
      <c r="M45" s="8"/>
      <c r="N45" s="8"/>
      <c r="O45" s="8"/>
      <c r="P45" s="113"/>
      <c r="Q45" s="113"/>
      <c r="R45" s="113"/>
      <c r="S45" s="113"/>
      <c r="T45" s="113"/>
      <c r="U45" s="102"/>
      <c r="V45" s="73"/>
      <c r="W45" s="73"/>
      <c r="X45" s="73"/>
      <c r="Y45" s="73"/>
      <c r="Z45" s="73"/>
      <c r="AA45" s="110" t="s">
        <v>29</v>
      </c>
      <c r="AB45" s="299" t="s">
        <v>29</v>
      </c>
      <c r="AC45" s="299" t="s">
        <v>29</v>
      </c>
      <c r="AD45" s="318" t="s">
        <v>29</v>
      </c>
      <c r="AE45" s="324" t="s">
        <v>29</v>
      </c>
      <c r="AF45" s="436" t="s">
        <v>29</v>
      </c>
      <c r="AG45" s="436" t="s">
        <v>29</v>
      </c>
      <c r="AH45" s="436" t="s">
        <v>29</v>
      </c>
      <c r="AI45" s="529" t="s">
        <v>29</v>
      </c>
      <c r="AJ45" s="529" t="s">
        <v>29</v>
      </c>
      <c r="AK45" s="529" t="s">
        <v>29</v>
      </c>
      <c r="AL45" s="529" t="s">
        <v>29</v>
      </c>
      <c r="AM45" s="73"/>
      <c r="AN45" s="73"/>
      <c r="AO45" s="73"/>
      <c r="AP45" s="73"/>
      <c r="AQ45" s="73"/>
      <c r="AR45" s="73"/>
      <c r="AS45" s="73"/>
      <c r="AT45" s="73"/>
      <c r="AU45" s="73"/>
      <c r="AV45" s="73"/>
      <c r="AW45" s="73"/>
      <c r="AX45" s="73"/>
      <c r="AY45" s="73"/>
      <c r="AZ45" s="73"/>
      <c r="BA45" s="73"/>
      <c r="BB45" s="73"/>
      <c r="BC45" s="73"/>
      <c r="BD45" s="73"/>
      <c r="BE45" s="73"/>
      <c r="BF45" s="73"/>
      <c r="BG45" s="73"/>
      <c r="BH45" s="73"/>
      <c r="BI45" s="73"/>
      <c r="BJ45" s="73"/>
      <c r="BK45" s="73"/>
      <c r="BL45" s="73"/>
      <c r="BM45" s="73"/>
      <c r="BN45" s="73"/>
      <c r="BO45" s="73"/>
      <c r="BP45" s="73"/>
      <c r="BQ45" s="73"/>
      <c r="BR45" s="73"/>
      <c r="BS45" s="73"/>
      <c r="BT45" s="73"/>
      <c r="BU45" s="73"/>
      <c r="BV45" s="73"/>
      <c r="BW45" s="73"/>
      <c r="BX45" s="73"/>
      <c r="BY45" s="73"/>
      <c r="BZ45" s="73"/>
      <c r="CA45" s="73"/>
      <c r="CB45" s="73"/>
      <c r="CC45" s="73"/>
      <c r="CD45" s="73"/>
      <c r="CE45" s="73"/>
      <c r="CF45" s="73"/>
      <c r="CG45" s="73"/>
      <c r="CH45" s="73"/>
      <c r="CI45" s="73"/>
      <c r="CJ45" s="73"/>
      <c r="CK45" s="73"/>
      <c r="CL45" s="73"/>
      <c r="CM45" s="73"/>
      <c r="CN45" s="73"/>
      <c r="CO45" s="73"/>
      <c r="CP45" s="73"/>
      <c r="CQ45" s="73"/>
      <c r="CR45" s="73"/>
      <c r="CS45" s="73"/>
      <c r="CT45" s="73"/>
      <c r="CU45" s="73"/>
      <c r="CV45" s="73"/>
      <c r="CW45" s="73"/>
      <c r="CX45" s="73"/>
      <c r="CY45" s="73"/>
      <c r="CZ45" s="73"/>
      <c r="DA45" s="73"/>
      <c r="DB45" s="73"/>
      <c r="DC45" s="73"/>
      <c r="DD45" s="73"/>
      <c r="DE45" s="73"/>
      <c r="DF45" s="73"/>
      <c r="DG45" s="73"/>
      <c r="DH45" s="73"/>
      <c r="DI45" s="73"/>
      <c r="DJ45" s="73"/>
      <c r="DK45" s="73"/>
      <c r="DL45" s="73"/>
      <c r="DM45" s="73"/>
      <c r="DN45" s="73"/>
      <c r="DO45" s="73"/>
      <c r="DP45" s="73"/>
      <c r="DQ45" s="73"/>
      <c r="DR45" s="73"/>
      <c r="DS45" s="73"/>
      <c r="DT45" s="73"/>
      <c r="DU45" s="73"/>
      <c r="DV45" s="73"/>
      <c r="DW45" s="73"/>
      <c r="DX45" s="73"/>
      <c r="DY45" s="73"/>
      <c r="DZ45" s="73"/>
      <c r="EA45" s="73"/>
      <c r="EB45" s="73"/>
      <c r="EC45" s="73"/>
      <c r="ED45" s="73"/>
      <c r="EE45" s="73"/>
      <c r="EF45" s="73"/>
      <c r="EG45" s="73"/>
      <c r="EH45" s="73"/>
      <c r="EI45" s="73"/>
      <c r="EJ45" s="73"/>
      <c r="EK45" s="73"/>
      <c r="EL45" s="73"/>
      <c r="EM45" s="73"/>
      <c r="EN45" s="73"/>
      <c r="EO45" s="73"/>
      <c r="EP45" s="73"/>
      <c r="EQ45" s="73"/>
      <c r="ER45" s="73"/>
      <c r="ES45" s="73"/>
      <c r="ET45" s="73"/>
      <c r="EU45" s="73"/>
      <c r="EV45" s="73"/>
      <c r="EW45" s="73"/>
      <c r="EX45" s="73"/>
      <c r="EY45" s="73"/>
      <c r="EZ45" s="73"/>
      <c r="FA45" s="73"/>
      <c r="FB45" s="73"/>
      <c r="FC45" s="73"/>
      <c r="FD45" s="73"/>
      <c r="FE45" s="73"/>
      <c r="FF45" s="73"/>
      <c r="FG45" s="73"/>
      <c r="FH45" s="73"/>
      <c r="FI45" s="73"/>
      <c r="FJ45" s="73"/>
      <c r="FK45" s="73"/>
      <c r="FL45" s="73"/>
      <c r="FM45" s="73"/>
      <c r="FN45" s="73"/>
      <c r="FO45" s="73"/>
      <c r="FP45" s="73"/>
      <c r="FQ45" s="73"/>
      <c r="FR45" s="73"/>
      <c r="FS45" s="73"/>
      <c r="FT45" s="73"/>
      <c r="FU45" s="73"/>
      <c r="FV45" s="73"/>
      <c r="FW45" s="73"/>
      <c r="FX45" s="73"/>
      <c r="FY45" s="73"/>
      <c r="FZ45" s="73"/>
      <c r="GA45" s="73"/>
      <c r="GB45" s="73"/>
      <c r="GC45" s="73"/>
      <c r="GD45" s="73"/>
      <c r="GE45" s="73"/>
      <c r="GF45" s="73"/>
    </row>
    <row r="46" spans="1:188" s="17" customFormat="1" x14ac:dyDescent="0.2">
      <c r="A46" s="584" t="s">
        <v>72</v>
      </c>
      <c r="B46" s="586" t="s">
        <v>73</v>
      </c>
      <c r="C46" s="567"/>
      <c r="D46" s="574" t="s">
        <v>35</v>
      </c>
      <c r="E46" s="574" t="s">
        <v>29</v>
      </c>
      <c r="F46" s="574" t="s">
        <v>29</v>
      </c>
      <c r="G46" s="574" t="s">
        <v>29</v>
      </c>
      <c r="H46" s="574" t="s">
        <v>29</v>
      </c>
      <c r="I46" s="574" t="s">
        <v>29</v>
      </c>
      <c r="J46" s="574" t="s">
        <v>29</v>
      </c>
      <c r="K46" s="574" t="s">
        <v>29</v>
      </c>
      <c r="L46" s="574" t="s">
        <v>29</v>
      </c>
      <c r="M46" s="574" t="s">
        <v>29</v>
      </c>
      <c r="N46" s="574" t="s">
        <v>29</v>
      </c>
      <c r="O46" s="574" t="s">
        <v>29</v>
      </c>
      <c r="P46" s="574" t="s">
        <v>29</v>
      </c>
      <c r="Q46" s="574" t="s">
        <v>29</v>
      </c>
      <c r="R46" s="574" t="s">
        <v>29</v>
      </c>
      <c r="S46" s="574" t="s">
        <v>29</v>
      </c>
      <c r="T46" s="574" t="s">
        <v>29</v>
      </c>
      <c r="U46" s="574" t="s">
        <v>29</v>
      </c>
      <c r="V46" s="557" t="s">
        <v>29</v>
      </c>
      <c r="W46" s="574" t="s">
        <v>29</v>
      </c>
      <c r="X46" s="574" t="s">
        <v>29</v>
      </c>
      <c r="Y46" s="574" t="s">
        <v>29</v>
      </c>
      <c r="Z46" s="574" t="s">
        <v>29</v>
      </c>
      <c r="AA46" s="574" t="s">
        <v>29</v>
      </c>
      <c r="AB46" s="588" t="s">
        <v>29</v>
      </c>
      <c r="AC46" s="574" t="s">
        <v>29</v>
      </c>
      <c r="AD46" s="574" t="s">
        <v>29</v>
      </c>
      <c r="AE46" s="574" t="s">
        <v>29</v>
      </c>
      <c r="AF46" s="574" t="s">
        <v>29</v>
      </c>
      <c r="AG46" s="574" t="s">
        <v>29</v>
      </c>
      <c r="AH46" s="574" t="s">
        <v>29</v>
      </c>
      <c r="AI46" s="574" t="s">
        <v>29</v>
      </c>
      <c r="AJ46" s="574" t="s">
        <v>29</v>
      </c>
      <c r="AK46" s="574" t="s">
        <v>29</v>
      </c>
      <c r="AL46" s="574" t="s">
        <v>29</v>
      </c>
      <c r="AM46" s="557"/>
      <c r="AN46" s="557"/>
      <c r="AO46" s="557"/>
      <c r="AP46" s="557"/>
      <c r="AQ46" s="557"/>
      <c r="AR46" s="557"/>
      <c r="AS46" s="557"/>
      <c r="AT46" s="557"/>
      <c r="AU46" s="557"/>
      <c r="AV46" s="557"/>
      <c r="AW46" s="557"/>
      <c r="AX46" s="557"/>
      <c r="AY46" s="557"/>
      <c r="AZ46" s="557"/>
      <c r="BA46" s="557"/>
      <c r="BB46" s="557"/>
      <c r="BC46" s="557"/>
      <c r="BD46" s="557"/>
      <c r="BE46" s="557"/>
      <c r="BF46" s="557"/>
      <c r="BG46" s="557"/>
      <c r="BH46" s="557"/>
      <c r="BI46" s="557"/>
      <c r="BJ46" s="557"/>
      <c r="BK46" s="557"/>
      <c r="BL46" s="557"/>
      <c r="BM46" s="557"/>
      <c r="BN46" s="557"/>
      <c r="BO46" s="557"/>
      <c r="BP46" s="557"/>
      <c r="BQ46" s="557"/>
      <c r="BR46" s="557"/>
      <c r="BS46" s="557"/>
      <c r="BT46" s="557"/>
      <c r="BU46" s="557"/>
      <c r="BV46" s="557"/>
      <c r="BW46" s="557"/>
      <c r="BX46" s="557"/>
      <c r="BY46" s="557"/>
      <c r="BZ46" s="557"/>
      <c r="CA46" s="557"/>
      <c r="CB46" s="557"/>
      <c r="CC46" s="557"/>
      <c r="CD46" s="557"/>
      <c r="CE46" s="557"/>
      <c r="CF46" s="557"/>
      <c r="CG46" s="557"/>
      <c r="CH46" s="557"/>
      <c r="CI46" s="557"/>
      <c r="CJ46" s="557"/>
      <c r="CK46" s="557"/>
      <c r="CL46" s="557"/>
      <c r="CM46" s="557"/>
      <c r="CN46" s="557"/>
      <c r="CO46" s="557"/>
      <c r="CP46" s="557"/>
      <c r="CQ46" s="557"/>
      <c r="CR46" s="557"/>
      <c r="CS46" s="557"/>
      <c r="CT46" s="557"/>
      <c r="CU46" s="557"/>
      <c r="CV46" s="557"/>
      <c r="CW46" s="557"/>
      <c r="CX46" s="557"/>
      <c r="CY46" s="557"/>
      <c r="CZ46" s="557"/>
      <c r="DA46" s="557"/>
      <c r="DB46" s="557"/>
      <c r="DC46" s="557"/>
      <c r="DD46" s="557"/>
      <c r="DE46" s="557"/>
      <c r="DF46" s="557"/>
      <c r="DG46" s="557"/>
      <c r="DH46" s="557"/>
      <c r="DI46" s="557"/>
      <c r="DJ46" s="557"/>
      <c r="DK46" s="557"/>
      <c r="DL46" s="557"/>
      <c r="DM46" s="557"/>
      <c r="DN46" s="557"/>
      <c r="DO46" s="557"/>
      <c r="DP46" s="557"/>
      <c r="DQ46" s="557"/>
      <c r="DR46" s="557"/>
      <c r="DS46" s="557"/>
      <c r="DT46" s="557"/>
      <c r="DU46" s="557"/>
      <c r="DV46" s="557"/>
      <c r="DW46" s="557"/>
      <c r="DX46" s="557"/>
      <c r="DY46" s="557"/>
      <c r="DZ46" s="557"/>
      <c r="EA46" s="557"/>
      <c r="EB46" s="557"/>
      <c r="EC46" s="557"/>
      <c r="ED46" s="557"/>
      <c r="EE46" s="557"/>
      <c r="EF46" s="557"/>
      <c r="EG46" s="557"/>
      <c r="EH46" s="557"/>
      <c r="EI46" s="557"/>
      <c r="EJ46" s="557"/>
      <c r="EK46" s="557"/>
      <c r="EL46" s="557"/>
      <c r="EM46" s="557"/>
      <c r="EN46" s="557"/>
      <c r="EO46" s="557"/>
      <c r="EP46" s="557"/>
      <c r="EQ46" s="557"/>
      <c r="ER46" s="557"/>
      <c r="ES46" s="557"/>
      <c r="ET46" s="557"/>
      <c r="EU46" s="557"/>
      <c r="EV46" s="557"/>
      <c r="EW46" s="557"/>
      <c r="EX46" s="557"/>
      <c r="EY46" s="557"/>
      <c r="EZ46" s="557"/>
      <c r="FA46" s="557"/>
      <c r="FB46" s="557"/>
      <c r="FC46" s="557"/>
      <c r="FD46" s="557"/>
      <c r="FE46" s="557"/>
      <c r="FF46" s="557"/>
      <c r="FG46" s="557"/>
      <c r="FH46" s="557"/>
      <c r="FI46" s="557"/>
      <c r="FJ46" s="557"/>
      <c r="FK46" s="557"/>
      <c r="FL46" s="557"/>
      <c r="FM46" s="557"/>
      <c r="FN46" s="557"/>
      <c r="FO46" s="557"/>
      <c r="FP46" s="557"/>
      <c r="FQ46" s="557"/>
      <c r="FR46" s="557"/>
      <c r="FS46" s="557"/>
      <c r="FT46" s="557"/>
      <c r="FU46" s="557"/>
      <c r="FV46" s="557"/>
      <c r="FW46" s="557"/>
      <c r="FX46" s="557"/>
      <c r="FY46" s="557"/>
      <c r="FZ46" s="557"/>
      <c r="GA46" s="557"/>
      <c r="GB46" s="557"/>
      <c r="GC46" s="557"/>
      <c r="GD46" s="557"/>
      <c r="GE46" s="557"/>
      <c r="GF46" s="557"/>
    </row>
    <row r="47" spans="1:188" s="17" customFormat="1" x14ac:dyDescent="0.2">
      <c r="A47" s="585"/>
      <c r="B47" s="586"/>
      <c r="C47" s="568"/>
      <c r="D47" s="574"/>
      <c r="E47" s="574"/>
      <c r="F47" s="574"/>
      <c r="G47" s="574"/>
      <c r="H47" s="574"/>
      <c r="I47" s="574"/>
      <c r="J47" s="574"/>
      <c r="K47" s="574"/>
      <c r="L47" s="574"/>
      <c r="M47" s="574"/>
      <c r="N47" s="574"/>
      <c r="O47" s="574"/>
      <c r="P47" s="574"/>
      <c r="Q47" s="574"/>
      <c r="R47" s="574"/>
      <c r="S47" s="574"/>
      <c r="T47" s="574"/>
      <c r="U47" s="574"/>
      <c r="V47" s="557"/>
      <c r="W47" s="557"/>
      <c r="X47" s="557"/>
      <c r="Y47" s="557"/>
      <c r="Z47" s="557"/>
      <c r="AA47" s="557"/>
      <c r="AB47" s="560"/>
      <c r="AC47" s="557"/>
      <c r="AD47" s="557"/>
      <c r="AE47" s="557"/>
      <c r="AF47" s="574"/>
      <c r="AG47" s="574"/>
      <c r="AH47" s="574"/>
      <c r="AI47" s="574"/>
      <c r="AJ47" s="574"/>
      <c r="AK47" s="574"/>
      <c r="AL47" s="574"/>
      <c r="AM47" s="557"/>
      <c r="AN47" s="557"/>
      <c r="AO47" s="557"/>
      <c r="AP47" s="557"/>
      <c r="AQ47" s="557"/>
      <c r="AR47" s="557"/>
      <c r="AS47" s="557"/>
      <c r="AT47" s="557"/>
      <c r="AU47" s="557"/>
      <c r="AV47" s="557"/>
      <c r="AW47" s="557"/>
      <c r="AX47" s="557"/>
      <c r="AY47" s="557"/>
      <c r="AZ47" s="557"/>
      <c r="BA47" s="557"/>
      <c r="BB47" s="557"/>
      <c r="BC47" s="557"/>
      <c r="BD47" s="557"/>
      <c r="BE47" s="557"/>
      <c r="BF47" s="557"/>
      <c r="BG47" s="557"/>
      <c r="BH47" s="557"/>
      <c r="BI47" s="557"/>
      <c r="BJ47" s="557"/>
      <c r="BK47" s="557"/>
      <c r="BL47" s="557"/>
      <c r="BM47" s="557"/>
      <c r="BN47" s="557"/>
      <c r="BO47" s="557"/>
      <c r="BP47" s="557"/>
      <c r="BQ47" s="557"/>
      <c r="BR47" s="557"/>
      <c r="BS47" s="557"/>
      <c r="BT47" s="557"/>
      <c r="BU47" s="557"/>
      <c r="BV47" s="557"/>
      <c r="BW47" s="557"/>
      <c r="BX47" s="557"/>
      <c r="BY47" s="557"/>
      <c r="BZ47" s="557"/>
      <c r="CA47" s="557"/>
      <c r="CB47" s="557"/>
      <c r="CC47" s="557"/>
      <c r="CD47" s="557"/>
      <c r="CE47" s="557"/>
      <c r="CF47" s="557"/>
      <c r="CG47" s="557"/>
      <c r="CH47" s="557"/>
      <c r="CI47" s="557"/>
      <c r="CJ47" s="557"/>
      <c r="CK47" s="557"/>
      <c r="CL47" s="557"/>
      <c r="CM47" s="557"/>
      <c r="CN47" s="557"/>
      <c r="CO47" s="557"/>
      <c r="CP47" s="557"/>
      <c r="CQ47" s="557"/>
      <c r="CR47" s="557"/>
      <c r="CS47" s="557"/>
      <c r="CT47" s="557"/>
      <c r="CU47" s="557"/>
      <c r="CV47" s="557"/>
      <c r="CW47" s="557"/>
      <c r="CX47" s="557"/>
      <c r="CY47" s="557"/>
      <c r="CZ47" s="557"/>
      <c r="DA47" s="557"/>
      <c r="DB47" s="557"/>
      <c r="DC47" s="557"/>
      <c r="DD47" s="557"/>
      <c r="DE47" s="557"/>
      <c r="DF47" s="557"/>
      <c r="DG47" s="557"/>
      <c r="DH47" s="557"/>
      <c r="DI47" s="557"/>
      <c r="DJ47" s="557"/>
      <c r="DK47" s="557"/>
      <c r="DL47" s="557"/>
      <c r="DM47" s="557"/>
      <c r="DN47" s="557"/>
      <c r="DO47" s="557"/>
      <c r="DP47" s="557"/>
      <c r="DQ47" s="557"/>
      <c r="DR47" s="557"/>
      <c r="DS47" s="557"/>
      <c r="DT47" s="557"/>
      <c r="DU47" s="557"/>
      <c r="DV47" s="557"/>
      <c r="DW47" s="557"/>
      <c r="DX47" s="557"/>
      <c r="DY47" s="557"/>
      <c r="DZ47" s="557"/>
      <c r="EA47" s="557"/>
      <c r="EB47" s="557"/>
      <c r="EC47" s="557"/>
      <c r="ED47" s="557"/>
      <c r="EE47" s="557"/>
      <c r="EF47" s="557"/>
      <c r="EG47" s="557"/>
      <c r="EH47" s="557"/>
      <c r="EI47" s="557"/>
      <c r="EJ47" s="557"/>
      <c r="EK47" s="557"/>
      <c r="EL47" s="557"/>
      <c r="EM47" s="557"/>
      <c r="EN47" s="557"/>
      <c r="EO47" s="557"/>
      <c r="EP47" s="557"/>
      <c r="EQ47" s="557"/>
      <c r="ER47" s="557"/>
      <c r="ES47" s="557"/>
      <c r="ET47" s="557"/>
      <c r="EU47" s="557"/>
      <c r="EV47" s="557"/>
      <c r="EW47" s="557"/>
      <c r="EX47" s="557"/>
      <c r="EY47" s="557"/>
      <c r="EZ47" s="557"/>
      <c r="FA47" s="557"/>
      <c r="FB47" s="557"/>
      <c r="FC47" s="557"/>
      <c r="FD47" s="557"/>
      <c r="FE47" s="557"/>
      <c r="FF47" s="557"/>
      <c r="FG47" s="557"/>
      <c r="FH47" s="557"/>
      <c r="FI47" s="557"/>
      <c r="FJ47" s="557"/>
      <c r="FK47" s="557"/>
      <c r="FL47" s="557"/>
      <c r="FM47" s="557"/>
      <c r="FN47" s="557"/>
      <c r="FO47" s="557"/>
      <c r="FP47" s="557"/>
      <c r="FQ47" s="557"/>
      <c r="FR47" s="557"/>
      <c r="FS47" s="557"/>
      <c r="FT47" s="557"/>
      <c r="FU47" s="557"/>
      <c r="FV47" s="557"/>
      <c r="FW47" s="557"/>
      <c r="FX47" s="557"/>
      <c r="FY47" s="557"/>
      <c r="FZ47" s="557"/>
      <c r="GA47" s="557"/>
      <c r="GB47" s="557"/>
      <c r="GC47" s="557"/>
      <c r="GD47" s="557"/>
      <c r="GE47" s="557"/>
      <c r="GF47" s="557"/>
    </row>
    <row r="48" spans="1:188" ht="6" customHeight="1" x14ac:dyDescent="0.2">
      <c r="A48" s="607" t="s">
        <v>74</v>
      </c>
      <c r="B48" s="578" t="s">
        <v>75</v>
      </c>
      <c r="C48" s="581"/>
      <c r="D48" s="581" t="s">
        <v>35</v>
      </c>
      <c r="E48" s="581" t="s">
        <v>29</v>
      </c>
      <c r="F48" s="581" t="s">
        <v>29</v>
      </c>
      <c r="G48" s="581" t="s">
        <v>29</v>
      </c>
      <c r="H48" s="581" t="s">
        <v>29</v>
      </c>
      <c r="I48" s="581" t="s">
        <v>29</v>
      </c>
      <c r="J48" s="581" t="s">
        <v>29</v>
      </c>
      <c r="K48" s="581" t="s">
        <v>29</v>
      </c>
      <c r="L48" s="581" t="s">
        <v>29</v>
      </c>
      <c r="M48" s="581" t="s">
        <v>29</v>
      </c>
      <c r="N48" s="581" t="s">
        <v>29</v>
      </c>
      <c r="O48" s="581" t="s">
        <v>29</v>
      </c>
      <c r="P48" s="581" t="s">
        <v>29</v>
      </c>
      <c r="Q48" s="581" t="s">
        <v>29</v>
      </c>
      <c r="R48" s="581" t="s">
        <v>29</v>
      </c>
      <c r="S48" s="581" t="s">
        <v>29</v>
      </c>
      <c r="T48" s="581" t="s">
        <v>29</v>
      </c>
      <c r="U48" s="581" t="s">
        <v>29</v>
      </c>
      <c r="V48" s="592" t="s">
        <v>29</v>
      </c>
      <c r="W48" s="581" t="s">
        <v>29</v>
      </c>
      <c r="X48" s="581" t="s">
        <v>29</v>
      </c>
      <c r="Y48" s="581" t="s">
        <v>29</v>
      </c>
      <c r="Z48" s="581" t="s">
        <v>29</v>
      </c>
      <c r="AA48" s="581" t="s">
        <v>29</v>
      </c>
      <c r="AB48" s="603" t="s">
        <v>29</v>
      </c>
      <c r="AC48" s="601" t="s">
        <v>29</v>
      </c>
      <c r="AD48" s="601" t="s">
        <v>29</v>
      </c>
      <c r="AE48" s="581" t="s">
        <v>29</v>
      </c>
      <c r="AF48" s="581" t="s">
        <v>29</v>
      </c>
      <c r="AG48" s="581" t="s">
        <v>29</v>
      </c>
      <c r="AH48" s="581" t="s">
        <v>29</v>
      </c>
      <c r="AI48" s="581" t="s">
        <v>29</v>
      </c>
      <c r="AJ48" s="581" t="s">
        <v>29</v>
      </c>
      <c r="AK48" s="581" t="s">
        <v>29</v>
      </c>
      <c r="AL48" s="581" t="s">
        <v>29</v>
      </c>
      <c r="AM48" s="592"/>
      <c r="AN48" s="592"/>
      <c r="AO48" s="592"/>
      <c r="AP48" s="592"/>
      <c r="AQ48" s="592"/>
      <c r="AR48" s="592"/>
      <c r="AS48" s="592"/>
      <c r="AT48" s="592"/>
      <c r="AU48" s="592"/>
      <c r="AV48" s="592"/>
      <c r="AW48" s="592"/>
      <c r="AX48" s="592"/>
      <c r="AY48" s="592"/>
      <c r="AZ48" s="592"/>
      <c r="BA48" s="592"/>
      <c r="BB48" s="592"/>
      <c r="BC48" s="592"/>
      <c r="BD48" s="592"/>
      <c r="BE48" s="592"/>
      <c r="BF48" s="592"/>
      <c r="BG48" s="592"/>
      <c r="BH48" s="592"/>
      <c r="BI48" s="592"/>
      <c r="BJ48" s="592"/>
      <c r="BK48" s="592"/>
      <c r="BL48" s="592"/>
      <c r="BM48" s="592"/>
      <c r="BN48" s="592"/>
      <c r="BO48" s="592"/>
      <c r="BP48" s="592"/>
      <c r="BQ48" s="592"/>
      <c r="BR48" s="592"/>
      <c r="BS48" s="592"/>
      <c r="BT48" s="592"/>
      <c r="BU48" s="592"/>
      <c r="BV48" s="592"/>
      <c r="BW48" s="592"/>
      <c r="BX48" s="592"/>
      <c r="BY48" s="592"/>
      <c r="BZ48" s="592"/>
      <c r="CA48" s="592"/>
      <c r="CB48" s="592"/>
      <c r="CC48" s="592"/>
      <c r="CD48" s="592"/>
      <c r="CE48" s="592"/>
      <c r="CF48" s="592"/>
      <c r="CG48" s="592"/>
      <c r="CH48" s="592"/>
      <c r="CI48" s="592"/>
      <c r="CJ48" s="592"/>
      <c r="CK48" s="592"/>
      <c r="CL48" s="592"/>
      <c r="CM48" s="592"/>
      <c r="CN48" s="592"/>
      <c r="CO48" s="592"/>
      <c r="CP48" s="592"/>
      <c r="CQ48" s="592"/>
      <c r="CR48" s="592"/>
      <c r="CS48" s="592"/>
      <c r="CT48" s="592"/>
      <c r="CU48" s="592"/>
      <c r="CV48" s="592"/>
      <c r="CW48" s="592"/>
      <c r="CX48" s="592"/>
      <c r="CY48" s="592"/>
      <c r="CZ48" s="592"/>
      <c r="DA48" s="592"/>
      <c r="DB48" s="592"/>
      <c r="DC48" s="592"/>
      <c r="DD48" s="592"/>
      <c r="DE48" s="592"/>
      <c r="DF48" s="592"/>
      <c r="DG48" s="592"/>
      <c r="DH48" s="592"/>
      <c r="DI48" s="592"/>
      <c r="DJ48" s="592"/>
      <c r="DK48" s="592"/>
      <c r="DL48" s="592"/>
      <c r="DM48" s="592"/>
      <c r="DN48" s="592"/>
      <c r="DO48" s="592"/>
      <c r="DP48" s="592"/>
      <c r="DQ48" s="592"/>
      <c r="DR48" s="592"/>
      <c r="DS48" s="592"/>
      <c r="DT48" s="592"/>
      <c r="DU48" s="592"/>
      <c r="DV48" s="592"/>
      <c r="DW48" s="592"/>
      <c r="DX48" s="592"/>
      <c r="DY48" s="592"/>
      <c r="DZ48" s="592"/>
      <c r="EA48" s="592"/>
      <c r="EB48" s="592"/>
      <c r="EC48" s="592"/>
      <c r="ED48" s="592"/>
    </row>
    <row r="49" spans="1:213" ht="21.75" customHeight="1" x14ac:dyDescent="0.2">
      <c r="A49" s="608"/>
      <c r="B49" s="580"/>
      <c r="C49" s="583"/>
      <c r="D49" s="583"/>
      <c r="E49" s="583"/>
      <c r="F49" s="583"/>
      <c r="G49" s="583"/>
      <c r="H49" s="583"/>
      <c r="I49" s="583"/>
      <c r="J49" s="583"/>
      <c r="K49" s="583"/>
      <c r="L49" s="583"/>
      <c r="M49" s="583"/>
      <c r="N49" s="583"/>
      <c r="O49" s="583"/>
      <c r="P49" s="583"/>
      <c r="Q49" s="583"/>
      <c r="R49" s="583"/>
      <c r="S49" s="583"/>
      <c r="T49" s="583"/>
      <c r="U49" s="583"/>
      <c r="V49" s="594"/>
      <c r="W49" s="594"/>
      <c r="X49" s="594"/>
      <c r="Y49" s="594"/>
      <c r="Z49" s="594"/>
      <c r="AA49" s="594"/>
      <c r="AB49" s="605"/>
      <c r="AC49" s="602"/>
      <c r="AD49" s="602"/>
      <c r="AE49" s="594"/>
      <c r="AF49" s="583"/>
      <c r="AG49" s="583"/>
      <c r="AH49" s="583"/>
      <c r="AI49" s="583"/>
      <c r="AJ49" s="583"/>
      <c r="AK49" s="583"/>
      <c r="AL49" s="583"/>
      <c r="AM49" s="594"/>
      <c r="AN49" s="594"/>
      <c r="AO49" s="594"/>
      <c r="AP49" s="594"/>
      <c r="AQ49" s="594"/>
      <c r="AR49" s="594"/>
      <c r="AS49" s="594"/>
      <c r="AT49" s="594"/>
      <c r="AU49" s="594"/>
      <c r="AV49" s="594"/>
      <c r="AW49" s="594"/>
      <c r="AX49" s="594"/>
      <c r="AY49" s="594"/>
      <c r="AZ49" s="594"/>
      <c r="BA49" s="594"/>
      <c r="BB49" s="594"/>
      <c r="BC49" s="594"/>
      <c r="BD49" s="594"/>
      <c r="BE49" s="594"/>
      <c r="BF49" s="594"/>
      <c r="BG49" s="594"/>
      <c r="BH49" s="594"/>
      <c r="BI49" s="594"/>
      <c r="BJ49" s="594"/>
      <c r="BK49" s="594"/>
      <c r="BL49" s="594"/>
      <c r="BM49" s="594"/>
      <c r="BN49" s="594"/>
      <c r="BO49" s="594"/>
      <c r="BP49" s="594"/>
      <c r="BQ49" s="594"/>
      <c r="BR49" s="594"/>
      <c r="BS49" s="594"/>
      <c r="BT49" s="594"/>
      <c r="BU49" s="594"/>
      <c r="BV49" s="594"/>
      <c r="BW49" s="594"/>
      <c r="BX49" s="594"/>
      <c r="BY49" s="594"/>
      <c r="BZ49" s="594"/>
      <c r="CA49" s="594"/>
      <c r="CB49" s="594"/>
      <c r="CC49" s="594"/>
      <c r="CD49" s="594"/>
      <c r="CE49" s="594"/>
      <c r="CF49" s="594"/>
      <c r="CG49" s="594"/>
      <c r="CH49" s="594"/>
      <c r="CI49" s="594"/>
      <c r="CJ49" s="594"/>
      <c r="CK49" s="594"/>
      <c r="CL49" s="594"/>
      <c r="CM49" s="594"/>
      <c r="CN49" s="594"/>
      <c r="CO49" s="594"/>
      <c r="CP49" s="594"/>
      <c r="CQ49" s="594"/>
      <c r="CR49" s="594"/>
      <c r="CS49" s="594"/>
      <c r="CT49" s="594"/>
      <c r="CU49" s="594"/>
      <c r="CV49" s="594"/>
      <c r="CW49" s="594"/>
      <c r="CX49" s="594"/>
      <c r="CY49" s="594"/>
      <c r="CZ49" s="594"/>
      <c r="DA49" s="594"/>
      <c r="DB49" s="594"/>
      <c r="DC49" s="594"/>
      <c r="DD49" s="594"/>
      <c r="DE49" s="594"/>
      <c r="DF49" s="594"/>
      <c r="DG49" s="594"/>
      <c r="DH49" s="594"/>
      <c r="DI49" s="594"/>
      <c r="DJ49" s="594"/>
      <c r="DK49" s="594"/>
      <c r="DL49" s="594"/>
      <c r="DM49" s="594"/>
      <c r="DN49" s="594"/>
      <c r="DO49" s="594"/>
      <c r="DP49" s="594"/>
      <c r="DQ49" s="594"/>
      <c r="DR49" s="594"/>
      <c r="DS49" s="594"/>
      <c r="DT49" s="594"/>
      <c r="DU49" s="594"/>
      <c r="DV49" s="594"/>
      <c r="DW49" s="594"/>
      <c r="DX49" s="594"/>
      <c r="DY49" s="594"/>
      <c r="DZ49" s="594"/>
      <c r="EA49" s="594"/>
      <c r="EB49" s="594"/>
      <c r="EC49" s="594"/>
      <c r="ED49" s="594"/>
    </row>
    <row r="50" spans="1:213" s="17" customFormat="1" x14ac:dyDescent="0.2">
      <c r="A50" s="38"/>
      <c r="B50" s="426"/>
      <c r="C50" s="428"/>
      <c r="D50" s="428"/>
      <c r="E50" s="428"/>
      <c r="F50" s="428"/>
      <c r="G50" s="428"/>
      <c r="H50" s="428"/>
      <c r="I50" s="428"/>
      <c r="J50" s="428"/>
      <c r="K50" s="428"/>
      <c r="L50" s="132"/>
      <c r="M50" s="132"/>
      <c r="N50" s="132"/>
      <c r="O50" s="132"/>
      <c r="P50" s="132"/>
      <c r="Q50" s="132"/>
      <c r="R50" s="132"/>
      <c r="S50" s="132"/>
      <c r="T50" s="132"/>
      <c r="U50" s="132"/>
      <c r="V50" s="57"/>
      <c r="W50" s="203"/>
      <c r="X50" s="203"/>
      <c r="Y50" s="203"/>
      <c r="Z50" s="203"/>
      <c r="AA50" s="203"/>
      <c r="AB50" s="298"/>
      <c r="AC50" s="203"/>
      <c r="AD50" s="203"/>
      <c r="AE50" s="331"/>
      <c r="AF50" s="132"/>
      <c r="AG50" s="412"/>
      <c r="AH50" s="445"/>
      <c r="AI50" s="445"/>
      <c r="AJ50" s="445"/>
      <c r="AK50" s="445"/>
      <c r="AL50" s="445"/>
      <c r="AM50" s="57"/>
      <c r="AN50" s="57"/>
      <c r="AO50" s="57"/>
      <c r="AP50" s="57"/>
      <c r="AQ50" s="57"/>
      <c r="AR50" s="57"/>
      <c r="AS50" s="57"/>
      <c r="AT50" s="57"/>
      <c r="AU50" s="57"/>
      <c r="AV50" s="57"/>
      <c r="AW50" s="57"/>
      <c r="AX50" s="57"/>
      <c r="AY50" s="57"/>
      <c r="AZ50" s="57"/>
      <c r="BA50" s="57"/>
      <c r="BB50" s="57"/>
      <c r="BC50" s="57"/>
      <c r="BD50" s="57"/>
      <c r="BE50" s="57"/>
      <c r="BF50" s="57"/>
      <c r="BG50" s="57"/>
      <c r="BH50" s="57"/>
      <c r="BI50" s="57"/>
      <c r="BJ50" s="57"/>
      <c r="BK50" s="57"/>
      <c r="BL50" s="57"/>
      <c r="BM50" s="57"/>
      <c r="BN50" s="57"/>
      <c r="BO50" s="57"/>
      <c r="BP50" s="57"/>
      <c r="BQ50" s="58"/>
      <c r="BR50" s="58"/>
      <c r="BS50" s="58"/>
      <c r="BT50" s="58"/>
      <c r="BU50" s="58"/>
      <c r="BV50" s="58"/>
      <c r="BW50" s="58"/>
      <c r="BX50" s="58"/>
      <c r="BY50" s="58"/>
      <c r="BZ50" s="58"/>
      <c r="CA50" s="58"/>
      <c r="CB50" s="58"/>
      <c r="CC50" s="58"/>
      <c r="CD50" s="58"/>
      <c r="CE50" s="58"/>
      <c r="CF50" s="58"/>
      <c r="CG50" s="58"/>
      <c r="CH50" s="58"/>
      <c r="CI50" s="58"/>
      <c r="CJ50" s="58"/>
      <c r="CK50" s="58"/>
      <c r="CL50" s="58"/>
      <c r="CM50" s="58"/>
      <c r="CN50" s="58"/>
      <c r="CO50" s="58"/>
      <c r="CP50" s="58"/>
      <c r="CQ50" s="58"/>
      <c r="CR50" s="58"/>
      <c r="CS50" s="58"/>
      <c r="CT50" s="58"/>
      <c r="CU50" s="58"/>
      <c r="CV50" s="58"/>
      <c r="CW50" s="58"/>
      <c r="CX50" s="58"/>
      <c r="CY50" s="58"/>
      <c r="CZ50" s="58"/>
      <c r="DA50" s="58"/>
      <c r="DB50" s="58"/>
      <c r="DC50" s="58"/>
      <c r="DD50" s="58"/>
      <c r="DE50" s="58"/>
      <c r="DF50" s="58"/>
      <c r="DG50" s="58"/>
      <c r="DH50" s="58"/>
      <c r="DI50" s="58"/>
      <c r="DJ50" s="58"/>
      <c r="DK50" s="58"/>
      <c r="DL50" s="58"/>
      <c r="DM50" s="58"/>
      <c r="DN50" s="58"/>
      <c r="DO50" s="58"/>
      <c r="DP50" s="58"/>
      <c r="DQ50" s="58"/>
      <c r="DR50" s="58"/>
      <c r="DS50" s="58"/>
      <c r="DT50" s="58"/>
      <c r="DU50" s="58"/>
      <c r="DV50" s="58"/>
      <c r="DW50" s="58"/>
      <c r="DX50" s="58"/>
      <c r="DY50" s="58"/>
      <c r="DZ50" s="58"/>
      <c r="EA50" s="58"/>
      <c r="EB50" s="58"/>
      <c r="EC50" s="58"/>
      <c r="ED50" s="58"/>
    </row>
    <row r="51" spans="1:213" ht="21.75" customHeight="1" x14ac:dyDescent="0.2">
      <c r="A51" s="429" t="s">
        <v>846</v>
      </c>
      <c r="B51" s="431" t="s">
        <v>847</v>
      </c>
      <c r="C51" s="432" t="s">
        <v>848</v>
      </c>
      <c r="D51" s="422" t="s">
        <v>35</v>
      </c>
      <c r="E51" s="422"/>
      <c r="F51" s="422"/>
      <c r="G51" s="422"/>
      <c r="H51" s="422"/>
      <c r="I51" s="422"/>
      <c r="J51" s="422"/>
      <c r="K51" s="422"/>
      <c r="L51" s="422"/>
      <c r="M51" s="422"/>
      <c r="N51" s="422"/>
      <c r="O51" s="422"/>
      <c r="P51" s="422"/>
      <c r="Q51" s="422"/>
      <c r="R51" s="422"/>
      <c r="S51" s="422"/>
      <c r="T51" s="422"/>
      <c r="U51" s="422"/>
      <c r="V51" s="423"/>
      <c r="W51" s="423"/>
      <c r="X51" s="423"/>
      <c r="Y51" s="423"/>
      <c r="Z51" s="423"/>
      <c r="AA51" s="423"/>
      <c r="AB51" s="424"/>
      <c r="AC51" s="425"/>
      <c r="AD51" s="425"/>
      <c r="AE51" s="423"/>
      <c r="AF51" s="435"/>
      <c r="AG51" s="435"/>
      <c r="AH51" s="435"/>
      <c r="AI51" s="528"/>
      <c r="AJ51" s="528"/>
      <c r="AK51" s="528"/>
      <c r="AL51" s="528"/>
      <c r="AM51" s="464"/>
      <c r="AN51" s="464"/>
      <c r="AO51" s="464"/>
      <c r="AP51" s="464"/>
      <c r="AQ51" s="464"/>
      <c r="AR51" s="464"/>
      <c r="AS51" s="464"/>
      <c r="AT51" s="464"/>
      <c r="AU51" s="464"/>
      <c r="AV51" s="464"/>
      <c r="AW51" s="464"/>
      <c r="AX51" s="464"/>
      <c r="AY51" s="464"/>
      <c r="AZ51" s="464"/>
      <c r="BA51" s="464"/>
      <c r="BB51" s="464"/>
      <c r="BC51" s="464"/>
      <c r="BD51" s="464"/>
      <c r="BE51" s="464"/>
      <c r="BF51" s="464"/>
      <c r="BG51" s="464"/>
      <c r="BH51" s="464"/>
      <c r="BI51" s="464"/>
      <c r="BJ51" s="464"/>
      <c r="BK51" s="464"/>
      <c r="BL51" s="464"/>
      <c r="BM51" s="464"/>
      <c r="BN51" s="464"/>
      <c r="BO51" s="464"/>
      <c r="BP51" s="464"/>
      <c r="BQ51" s="423"/>
      <c r="BR51" s="423"/>
      <c r="BS51" s="423"/>
      <c r="BT51" s="423"/>
      <c r="BU51" s="423"/>
      <c r="BV51" s="423"/>
      <c r="BW51" s="423"/>
      <c r="BX51" s="423"/>
      <c r="BY51" s="423"/>
      <c r="BZ51" s="423"/>
      <c r="CA51" s="423"/>
      <c r="CB51" s="423"/>
      <c r="CC51" s="423"/>
      <c r="CD51" s="423"/>
      <c r="CE51" s="423"/>
      <c r="CF51" s="423"/>
      <c r="CG51" s="423"/>
      <c r="CH51" s="423"/>
      <c r="CI51" s="423"/>
      <c r="CJ51" s="423"/>
      <c r="CK51" s="423"/>
      <c r="CL51" s="423"/>
      <c r="CM51" s="423"/>
      <c r="CN51" s="423"/>
      <c r="CO51" s="423"/>
      <c r="CP51" s="423"/>
      <c r="CQ51" s="423"/>
      <c r="CR51" s="423"/>
      <c r="CS51" s="423"/>
      <c r="CT51" s="423"/>
      <c r="CU51" s="423"/>
      <c r="CV51" s="423"/>
      <c r="CW51" s="423"/>
      <c r="CX51" s="423"/>
      <c r="CY51" s="423"/>
      <c r="CZ51" s="423"/>
      <c r="DA51" s="423"/>
      <c r="DB51" s="423"/>
      <c r="DC51" s="423"/>
      <c r="DD51" s="423"/>
      <c r="DE51" s="423"/>
      <c r="DF51" s="423"/>
      <c r="DG51" s="423"/>
      <c r="DH51" s="423"/>
      <c r="DI51" s="423"/>
      <c r="DJ51" s="423"/>
      <c r="DK51" s="423"/>
      <c r="DL51" s="423"/>
      <c r="DM51" s="423"/>
      <c r="DN51" s="423"/>
      <c r="DO51" s="423"/>
      <c r="DP51" s="423"/>
      <c r="DQ51" s="423"/>
      <c r="DR51" s="423"/>
      <c r="DS51" s="423"/>
      <c r="DT51" s="423"/>
      <c r="DU51" s="423"/>
      <c r="DV51" s="423"/>
      <c r="DW51" s="423"/>
      <c r="DX51" s="423"/>
      <c r="DY51" s="423"/>
      <c r="DZ51" s="423"/>
      <c r="EA51" s="423"/>
      <c r="EB51" s="423"/>
      <c r="EC51" s="423"/>
      <c r="ED51" s="423"/>
    </row>
    <row r="52" spans="1:213" s="17" customFormat="1" x14ac:dyDescent="0.2">
      <c r="A52" s="38" t="s">
        <v>76</v>
      </c>
      <c r="B52" s="35" t="s">
        <v>77</v>
      </c>
      <c r="C52" s="40"/>
      <c r="D52" s="40" t="s">
        <v>35</v>
      </c>
      <c r="E52" s="40" t="s">
        <v>29</v>
      </c>
      <c r="F52" s="40" t="s">
        <v>29</v>
      </c>
      <c r="G52" s="40" t="s">
        <v>29</v>
      </c>
      <c r="H52" s="40" t="s">
        <v>29</v>
      </c>
      <c r="I52" s="40" t="s">
        <v>29</v>
      </c>
      <c r="J52" s="40" t="s">
        <v>29</v>
      </c>
      <c r="K52" s="40" t="s">
        <v>29</v>
      </c>
      <c r="L52" s="132" t="s">
        <v>29</v>
      </c>
      <c r="M52" s="132" t="s">
        <v>29</v>
      </c>
      <c r="N52" s="132" t="s">
        <v>29</v>
      </c>
      <c r="O52" s="132" t="s">
        <v>29</v>
      </c>
      <c r="P52" s="132" t="s">
        <v>29</v>
      </c>
      <c r="Q52" s="132" t="s">
        <v>29</v>
      </c>
      <c r="R52" s="132" t="s">
        <v>29</v>
      </c>
      <c r="S52" s="132" t="s">
        <v>29</v>
      </c>
      <c r="T52" s="132" t="s">
        <v>29</v>
      </c>
      <c r="U52" s="132" t="s">
        <v>29</v>
      </c>
      <c r="V52" s="57" t="s">
        <v>29</v>
      </c>
      <c r="W52" s="203" t="s">
        <v>29</v>
      </c>
      <c r="X52" s="203" t="s">
        <v>29</v>
      </c>
      <c r="Y52" s="203" t="s">
        <v>29</v>
      </c>
      <c r="Z52" s="203" t="s">
        <v>29</v>
      </c>
      <c r="AA52" s="203" t="s">
        <v>29</v>
      </c>
      <c r="AB52" s="298" t="s">
        <v>29</v>
      </c>
      <c r="AC52" s="203" t="s">
        <v>29</v>
      </c>
      <c r="AD52" s="203" t="s">
        <v>29</v>
      </c>
      <c r="AE52" s="331" t="s">
        <v>29</v>
      </c>
      <c r="AF52" s="132" t="s">
        <v>29</v>
      </c>
      <c r="AG52" s="412" t="s">
        <v>29</v>
      </c>
      <c r="AH52" s="412" t="s">
        <v>29</v>
      </c>
      <c r="AI52" s="412" t="s">
        <v>29</v>
      </c>
      <c r="AJ52" s="412" t="s">
        <v>29</v>
      </c>
      <c r="AK52" s="412" t="s">
        <v>29</v>
      </c>
      <c r="AL52" s="412" t="s">
        <v>29</v>
      </c>
      <c r="AM52" s="57"/>
      <c r="AN52" s="57"/>
      <c r="AO52" s="57"/>
      <c r="AP52" s="57"/>
      <c r="AQ52" s="57"/>
      <c r="AR52" s="57"/>
      <c r="AS52" s="57"/>
      <c r="AT52" s="57"/>
      <c r="AU52" s="57"/>
      <c r="AV52" s="57"/>
      <c r="AW52" s="57"/>
      <c r="AX52" s="57"/>
      <c r="AY52" s="57"/>
      <c r="AZ52" s="57"/>
      <c r="BA52" s="57"/>
      <c r="BB52" s="57"/>
      <c r="BC52" s="57"/>
      <c r="BD52" s="57"/>
      <c r="BE52" s="57"/>
      <c r="BF52" s="57"/>
      <c r="BG52" s="57"/>
      <c r="BH52" s="57"/>
      <c r="BI52" s="57"/>
      <c r="BJ52" s="57"/>
      <c r="BK52" s="57"/>
      <c r="BL52" s="57"/>
      <c r="BM52" s="57"/>
      <c r="BN52" s="57"/>
      <c r="BO52" s="57"/>
      <c r="BP52" s="57"/>
      <c r="BQ52" s="58"/>
      <c r="BR52" s="58"/>
      <c r="BS52" s="58"/>
      <c r="BT52" s="58"/>
      <c r="BU52" s="58"/>
      <c r="BV52" s="58"/>
      <c r="BW52" s="58"/>
      <c r="BX52" s="58"/>
      <c r="BY52" s="58"/>
      <c r="BZ52" s="58"/>
      <c r="CA52" s="58"/>
      <c r="CB52" s="58"/>
      <c r="CC52" s="58"/>
      <c r="CD52" s="58"/>
      <c r="CE52" s="58"/>
      <c r="CF52" s="58"/>
      <c r="CG52" s="58"/>
      <c r="CH52" s="58"/>
      <c r="CI52" s="58"/>
      <c r="CJ52" s="58"/>
      <c r="CK52" s="58"/>
      <c r="CL52" s="58"/>
      <c r="CM52" s="58"/>
      <c r="CN52" s="58"/>
      <c r="CO52" s="58"/>
      <c r="CP52" s="58"/>
      <c r="CQ52" s="58"/>
      <c r="CR52" s="58"/>
      <c r="CS52" s="58"/>
      <c r="CT52" s="58"/>
      <c r="CU52" s="58"/>
      <c r="CV52" s="58"/>
      <c r="CW52" s="58"/>
      <c r="CX52" s="58"/>
      <c r="CY52" s="58"/>
      <c r="CZ52" s="58"/>
      <c r="DA52" s="58"/>
      <c r="DB52" s="58"/>
      <c r="DC52" s="58"/>
      <c r="DD52" s="58"/>
      <c r="DE52" s="58"/>
      <c r="DF52" s="58"/>
      <c r="DG52" s="58"/>
      <c r="DH52" s="58"/>
      <c r="DI52" s="58"/>
      <c r="DJ52" s="58"/>
      <c r="DK52" s="58"/>
      <c r="DL52" s="58"/>
      <c r="DM52" s="58"/>
      <c r="DN52" s="58"/>
      <c r="DO52" s="58"/>
      <c r="DP52" s="58"/>
      <c r="DQ52" s="58"/>
      <c r="DR52" s="58"/>
      <c r="DS52" s="58"/>
      <c r="DT52" s="58"/>
      <c r="DU52" s="58"/>
      <c r="DV52" s="58"/>
      <c r="DW52" s="58"/>
      <c r="DX52" s="58"/>
      <c r="DY52" s="58"/>
      <c r="DZ52" s="58"/>
      <c r="EA52" s="58"/>
      <c r="EB52" s="58"/>
      <c r="EC52" s="58"/>
      <c r="ED52" s="58"/>
    </row>
    <row r="53" spans="1:213" s="117" customFormat="1" ht="25.5" x14ac:dyDescent="0.2">
      <c r="A53" s="48" t="s">
        <v>78</v>
      </c>
      <c r="B53" s="118" t="s">
        <v>79</v>
      </c>
      <c r="C53" s="33"/>
      <c r="D53" s="33" t="s">
        <v>35</v>
      </c>
      <c r="E53" s="33" t="s">
        <v>29</v>
      </c>
      <c r="F53" s="33" t="s">
        <v>29</v>
      </c>
      <c r="G53" s="33" t="s">
        <v>29</v>
      </c>
      <c r="H53" s="33" t="s">
        <v>29</v>
      </c>
      <c r="I53" s="33" t="s">
        <v>29</v>
      </c>
      <c r="J53" s="33" t="s">
        <v>29</v>
      </c>
      <c r="K53" s="33" t="s">
        <v>29</v>
      </c>
      <c r="L53" s="33" t="s">
        <v>29</v>
      </c>
      <c r="M53" s="33" t="s">
        <v>29</v>
      </c>
      <c r="N53" s="33" t="s">
        <v>29</v>
      </c>
      <c r="O53" s="33" t="s">
        <v>29</v>
      </c>
      <c r="P53" s="33" t="s">
        <v>29</v>
      </c>
      <c r="Q53" s="33" t="s">
        <v>29</v>
      </c>
      <c r="R53" s="33" t="s">
        <v>29</v>
      </c>
      <c r="S53" s="33" t="s">
        <v>29</v>
      </c>
      <c r="T53" s="33" t="s">
        <v>29</v>
      </c>
      <c r="U53" s="33" t="s">
        <v>29</v>
      </c>
      <c r="V53" s="13" t="s">
        <v>29</v>
      </c>
      <c r="W53" s="33" t="s">
        <v>29</v>
      </c>
      <c r="X53" s="33" t="s">
        <v>29</v>
      </c>
      <c r="Y53" s="33" t="s">
        <v>29</v>
      </c>
      <c r="Z53" s="33" t="s">
        <v>29</v>
      </c>
      <c r="AA53" s="33" t="s">
        <v>29</v>
      </c>
      <c r="AB53" s="303" t="s">
        <v>29</v>
      </c>
      <c r="AC53" s="8" t="s">
        <v>29</v>
      </c>
      <c r="AD53" s="8" t="s">
        <v>29</v>
      </c>
      <c r="AE53" s="322" t="s">
        <v>29</v>
      </c>
      <c r="AF53" s="434" t="s">
        <v>29</v>
      </c>
      <c r="AG53" s="434" t="s">
        <v>29</v>
      </c>
      <c r="AH53" s="434" t="s">
        <v>29</v>
      </c>
      <c r="AI53" s="527" t="s">
        <v>29</v>
      </c>
      <c r="AJ53" s="527" t="s">
        <v>29</v>
      </c>
      <c r="AK53" s="527" t="s">
        <v>29</v>
      </c>
      <c r="AL53" s="527" t="s">
        <v>29</v>
      </c>
      <c r="AM53" s="465"/>
      <c r="AN53" s="465"/>
      <c r="AO53" s="465"/>
      <c r="AP53" s="465"/>
      <c r="AQ53" s="465"/>
      <c r="AR53" s="465"/>
      <c r="AS53" s="465"/>
      <c r="AT53" s="465"/>
      <c r="AU53" s="465"/>
      <c r="AV53" s="465"/>
      <c r="AW53" s="465"/>
      <c r="AX53" s="465"/>
      <c r="AY53" s="465"/>
      <c r="AZ53" s="465"/>
      <c r="BA53" s="465"/>
      <c r="BB53" s="465"/>
      <c r="BC53" s="465"/>
      <c r="BD53" s="465"/>
      <c r="BE53" s="465"/>
      <c r="BF53" s="465"/>
      <c r="BG53" s="465"/>
      <c r="BH53" s="465"/>
      <c r="BI53" s="465"/>
      <c r="BJ53" s="465"/>
      <c r="BK53" s="465"/>
      <c r="BL53" s="465"/>
      <c r="BM53" s="465"/>
      <c r="BN53" s="465"/>
      <c r="BO53" s="465"/>
      <c r="BP53" s="465"/>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row>
    <row r="54" spans="1:213" s="17" customFormat="1" x14ac:dyDescent="0.2">
      <c r="A54" s="38" t="s">
        <v>80</v>
      </c>
      <c r="B54" s="35" t="s">
        <v>81</v>
      </c>
      <c r="C54" s="40"/>
      <c r="D54" s="514" t="s">
        <v>35</v>
      </c>
      <c r="E54" s="40" t="s">
        <v>29</v>
      </c>
      <c r="F54" s="40" t="s">
        <v>25</v>
      </c>
      <c r="G54" s="40" t="s">
        <v>25</v>
      </c>
      <c r="H54" s="40" t="s">
        <v>29</v>
      </c>
      <c r="I54" s="40" t="s">
        <v>25</v>
      </c>
      <c r="J54" s="40" t="s">
        <v>25</v>
      </c>
      <c r="K54" s="40" t="s">
        <v>25</v>
      </c>
      <c r="L54" s="132" t="s">
        <v>29</v>
      </c>
      <c r="M54" s="40" t="s">
        <v>25</v>
      </c>
      <c r="N54" s="132" t="s">
        <v>25</v>
      </c>
      <c r="O54" s="132" t="s">
        <v>29</v>
      </c>
      <c r="P54" s="132" t="s">
        <v>25</v>
      </c>
      <c r="Q54" s="132" t="s">
        <v>29</v>
      </c>
      <c r="R54" s="132" t="s">
        <v>29</v>
      </c>
      <c r="S54" s="132" t="s">
        <v>25</v>
      </c>
      <c r="T54" s="132" t="s">
        <v>29</v>
      </c>
      <c r="U54" s="132" t="s">
        <v>25</v>
      </c>
      <c r="V54" s="57" t="s">
        <v>25</v>
      </c>
      <c r="W54" s="203" t="s">
        <v>25</v>
      </c>
      <c r="X54" s="203" t="s">
        <v>29</v>
      </c>
      <c r="Y54" s="203" t="s">
        <v>29</v>
      </c>
      <c r="Z54" s="57" t="s">
        <v>25</v>
      </c>
      <c r="AA54" s="203" t="s">
        <v>25</v>
      </c>
      <c r="AB54" s="298" t="s">
        <v>25</v>
      </c>
      <c r="AC54" s="203" t="s">
        <v>29</v>
      </c>
      <c r="AD54" s="203" t="s">
        <v>29</v>
      </c>
      <c r="AE54" s="331" t="s">
        <v>25</v>
      </c>
      <c r="AF54" s="132" t="s">
        <v>29</v>
      </c>
      <c r="AG54" s="412" t="s">
        <v>25</v>
      </c>
      <c r="AH54" s="446" t="s">
        <v>25</v>
      </c>
      <c r="AI54" s="331" t="s">
        <v>29</v>
      </c>
      <c r="AJ54" s="331" t="s">
        <v>29</v>
      </c>
      <c r="AK54" s="331" t="s">
        <v>29</v>
      </c>
      <c r="AL54" s="331" t="s">
        <v>29</v>
      </c>
      <c r="AM54" s="57"/>
      <c r="AN54" s="57"/>
      <c r="AO54" s="57"/>
      <c r="AP54" s="57"/>
      <c r="AQ54" s="57"/>
      <c r="AR54" s="57"/>
      <c r="AS54" s="57"/>
      <c r="AT54" s="57"/>
      <c r="AU54" s="57"/>
      <c r="AV54" s="57"/>
      <c r="AW54" s="57"/>
      <c r="AX54" s="57"/>
      <c r="AY54" s="57"/>
      <c r="AZ54" s="57"/>
      <c r="BA54" s="57"/>
      <c r="BB54" s="57"/>
      <c r="BC54" s="57"/>
      <c r="BD54" s="57"/>
      <c r="BE54" s="57"/>
      <c r="BF54" s="57"/>
      <c r="BG54" s="57"/>
      <c r="BH54" s="57"/>
      <c r="BI54" s="57"/>
      <c r="BJ54" s="57"/>
      <c r="BK54" s="57"/>
      <c r="BL54" s="57"/>
      <c r="BM54" s="57"/>
      <c r="BN54" s="57"/>
      <c r="BO54" s="57"/>
      <c r="BP54" s="57"/>
      <c r="BQ54" s="58"/>
      <c r="BR54" s="58"/>
      <c r="BS54" s="58"/>
      <c r="BT54" s="58"/>
      <c r="BU54" s="58"/>
      <c r="BV54" s="58"/>
      <c r="BW54" s="58"/>
      <c r="BX54" s="58"/>
      <c r="BY54" s="58"/>
      <c r="BZ54" s="58"/>
      <c r="CA54" s="58"/>
      <c r="CB54" s="58"/>
      <c r="CC54" s="58"/>
      <c r="CD54" s="58"/>
      <c r="CE54" s="58"/>
      <c r="CF54" s="58"/>
      <c r="CG54" s="58"/>
      <c r="CH54" s="58"/>
      <c r="CI54" s="58"/>
      <c r="CJ54" s="58"/>
      <c r="CK54" s="58"/>
      <c r="CL54" s="58"/>
      <c r="CM54" s="58"/>
      <c r="CN54" s="58"/>
      <c r="CO54" s="58"/>
      <c r="CP54" s="58"/>
      <c r="CQ54" s="58"/>
      <c r="CR54" s="58"/>
      <c r="CS54" s="58"/>
      <c r="CT54" s="58"/>
      <c r="CU54" s="58"/>
      <c r="CV54" s="58"/>
      <c r="CW54" s="58"/>
      <c r="CX54" s="58"/>
      <c r="CY54" s="58"/>
      <c r="CZ54" s="58"/>
      <c r="DA54" s="58"/>
      <c r="DB54" s="58"/>
      <c r="DC54" s="58"/>
      <c r="DD54" s="58"/>
      <c r="DE54" s="58"/>
      <c r="DF54" s="58"/>
      <c r="DG54" s="58"/>
      <c r="DH54" s="58"/>
      <c r="DI54" s="58"/>
      <c r="DJ54" s="58"/>
      <c r="DK54" s="58"/>
      <c r="DL54" s="58"/>
      <c r="DM54" s="58"/>
      <c r="DN54" s="58"/>
      <c r="DO54" s="58"/>
      <c r="DP54" s="58"/>
      <c r="DQ54" s="58"/>
      <c r="DR54" s="58"/>
      <c r="DS54" s="58"/>
      <c r="DT54" s="58"/>
      <c r="DU54" s="58"/>
      <c r="DV54" s="58"/>
      <c r="DW54" s="58"/>
      <c r="DX54" s="58"/>
      <c r="DY54" s="58"/>
      <c r="DZ54" s="58"/>
      <c r="EA54" s="58"/>
      <c r="EB54" s="58"/>
      <c r="EC54" s="58"/>
      <c r="ED54" s="58"/>
    </row>
    <row r="55" spans="1:213" x14ac:dyDescent="0.2">
      <c r="A55" s="575" t="s">
        <v>524</v>
      </c>
      <c r="B55" s="578" t="s">
        <v>82</v>
      </c>
      <c r="C55" s="581"/>
      <c r="D55" s="581" t="s">
        <v>35</v>
      </c>
      <c r="E55" s="581" t="s">
        <v>29</v>
      </c>
      <c r="F55" s="581" t="s">
        <v>29</v>
      </c>
      <c r="G55" s="595" t="s">
        <v>31</v>
      </c>
      <c r="H55" s="581" t="s">
        <v>29</v>
      </c>
      <c r="I55" s="581" t="s">
        <v>29</v>
      </c>
      <c r="J55" s="581" t="s">
        <v>29</v>
      </c>
      <c r="K55" s="581" t="s">
        <v>29</v>
      </c>
      <c r="L55" s="595" t="s">
        <v>31</v>
      </c>
      <c r="M55" s="581" t="s">
        <v>25</v>
      </c>
      <c r="N55" s="581" t="s">
        <v>29</v>
      </c>
      <c r="O55" s="581" t="s">
        <v>25</v>
      </c>
      <c r="P55" s="581" t="s">
        <v>25</v>
      </c>
      <c r="Q55" s="581" t="s">
        <v>25</v>
      </c>
      <c r="R55" s="581" t="s">
        <v>29</v>
      </c>
      <c r="S55" s="581" t="s">
        <v>29</v>
      </c>
      <c r="T55" s="581" t="s">
        <v>29</v>
      </c>
      <c r="U55" s="581" t="s">
        <v>29</v>
      </c>
      <c r="V55" s="598" t="s">
        <v>31</v>
      </c>
      <c r="W55" s="581" t="s">
        <v>25</v>
      </c>
      <c r="X55" s="581" t="s">
        <v>29</v>
      </c>
      <c r="Y55" s="581" t="s">
        <v>29</v>
      </c>
      <c r="Z55" s="592" t="s">
        <v>25</v>
      </c>
      <c r="AA55" s="581" t="s">
        <v>25</v>
      </c>
      <c r="AB55" s="603" t="s">
        <v>25</v>
      </c>
      <c r="AC55" s="601" t="s">
        <v>29</v>
      </c>
      <c r="AD55" s="601" t="s">
        <v>29</v>
      </c>
      <c r="AE55" s="581" t="s">
        <v>25</v>
      </c>
      <c r="AF55" s="581" t="s">
        <v>29</v>
      </c>
      <c r="AG55" s="581" t="s">
        <v>29</v>
      </c>
      <c r="AH55" s="606" t="s">
        <v>25</v>
      </c>
      <c r="AI55" s="581" t="s">
        <v>29</v>
      </c>
      <c r="AJ55" s="581" t="s">
        <v>29</v>
      </c>
      <c r="AK55" s="581" t="s">
        <v>29</v>
      </c>
      <c r="AL55" s="592" t="str">
        <f>AK55</f>
        <v>-</v>
      </c>
      <c r="AM55" s="592"/>
      <c r="AN55" s="592"/>
      <c r="AO55" s="592"/>
      <c r="AP55" s="592"/>
      <c r="AQ55" s="592"/>
      <c r="AR55" s="592"/>
      <c r="AS55" s="592"/>
      <c r="AT55" s="592"/>
      <c r="AU55" s="592"/>
      <c r="AV55" s="592"/>
      <c r="AW55" s="592"/>
      <c r="AX55" s="592"/>
      <c r="AY55" s="592"/>
      <c r="AZ55" s="592"/>
      <c r="BA55" s="592"/>
      <c r="BB55" s="592"/>
      <c r="BC55" s="592"/>
      <c r="BD55" s="592"/>
      <c r="BE55" s="592"/>
      <c r="BF55" s="592"/>
      <c r="BG55" s="592"/>
      <c r="BH55" s="592"/>
      <c r="BI55" s="592"/>
      <c r="BJ55" s="592"/>
      <c r="BK55" s="592"/>
      <c r="BL55" s="592"/>
      <c r="BM55" s="592"/>
      <c r="BN55" s="592"/>
      <c r="BO55" s="592"/>
      <c r="BP55" s="592"/>
      <c r="BQ55" s="592"/>
      <c r="BR55" s="592"/>
      <c r="BS55" s="592"/>
      <c r="BT55" s="592"/>
      <c r="BU55" s="592"/>
      <c r="BV55" s="592"/>
      <c r="BW55" s="592"/>
      <c r="BX55" s="592"/>
      <c r="BY55" s="592"/>
      <c r="BZ55" s="592"/>
      <c r="CA55" s="592"/>
      <c r="CB55" s="592"/>
      <c r="CC55" s="592"/>
      <c r="CD55" s="592"/>
      <c r="CE55" s="592"/>
      <c r="CF55" s="592"/>
      <c r="CG55" s="592"/>
      <c r="CH55" s="592"/>
      <c r="CI55" s="592"/>
      <c r="CJ55" s="592"/>
      <c r="CK55" s="592"/>
      <c r="CL55" s="592"/>
      <c r="CM55" s="592"/>
      <c r="CN55" s="592"/>
      <c r="CO55" s="592"/>
      <c r="CP55" s="592"/>
      <c r="CQ55" s="592"/>
      <c r="CR55" s="592"/>
      <c r="CS55" s="592"/>
      <c r="CT55" s="592"/>
      <c r="CU55" s="592"/>
      <c r="CV55" s="592"/>
      <c r="CW55" s="592"/>
      <c r="CX55" s="592"/>
      <c r="CY55" s="592"/>
      <c r="CZ55" s="592"/>
      <c r="DA55" s="592"/>
      <c r="DB55" s="592"/>
      <c r="DC55" s="592"/>
      <c r="DD55" s="592"/>
      <c r="DE55" s="592"/>
      <c r="DF55" s="592"/>
      <c r="DG55" s="592"/>
      <c r="DH55" s="592"/>
      <c r="DI55" s="592"/>
      <c r="DJ55" s="592"/>
      <c r="DK55" s="592"/>
      <c r="DL55" s="592"/>
      <c r="DM55" s="592"/>
      <c r="DN55" s="592"/>
      <c r="DO55" s="592"/>
      <c r="DP55" s="592"/>
      <c r="DQ55" s="592"/>
      <c r="DR55" s="592"/>
      <c r="DS55" s="592"/>
      <c r="DT55" s="592"/>
      <c r="DU55" s="592"/>
      <c r="DV55" s="592"/>
      <c r="DW55" s="592"/>
      <c r="DX55" s="592"/>
      <c r="DY55" s="592"/>
      <c r="DZ55" s="592"/>
      <c r="EA55" s="592"/>
      <c r="EB55" s="592"/>
      <c r="EC55" s="592"/>
      <c r="ED55" s="592"/>
      <c r="EE55" s="592"/>
      <c r="EF55" s="592"/>
      <c r="EG55" s="592"/>
      <c r="EH55" s="592"/>
      <c r="EI55" s="592"/>
      <c r="EJ55" s="592"/>
      <c r="EK55" s="592"/>
      <c r="EL55" s="592"/>
      <c r="EM55" s="592"/>
      <c r="EN55" s="592"/>
      <c r="EO55" s="592"/>
      <c r="EP55" s="592"/>
      <c r="EQ55" s="592"/>
      <c r="ER55" s="592"/>
      <c r="ES55" s="592"/>
      <c r="ET55" s="592"/>
      <c r="EU55" s="592"/>
      <c r="EV55" s="592"/>
      <c r="EW55" s="592"/>
      <c r="EX55" s="592"/>
      <c r="EY55" s="592"/>
      <c r="EZ55" s="592"/>
      <c r="FA55" s="592"/>
      <c r="FB55" s="592"/>
      <c r="FC55" s="592"/>
      <c r="FD55" s="592"/>
      <c r="FE55" s="592"/>
      <c r="FF55" s="592"/>
      <c r="FG55" s="592"/>
      <c r="FH55" s="592"/>
      <c r="FI55" s="592"/>
      <c r="FJ55" s="592"/>
      <c r="FK55" s="592"/>
      <c r="FL55" s="592"/>
    </row>
    <row r="56" spans="1:213" x14ac:dyDescent="0.2">
      <c r="A56" s="576"/>
      <c r="B56" s="579"/>
      <c r="C56" s="582"/>
      <c r="D56" s="582"/>
      <c r="E56" s="582"/>
      <c r="F56" s="582"/>
      <c r="G56" s="596"/>
      <c r="H56" s="582"/>
      <c r="I56" s="582"/>
      <c r="J56" s="582"/>
      <c r="K56" s="582"/>
      <c r="L56" s="596"/>
      <c r="M56" s="582"/>
      <c r="N56" s="582"/>
      <c r="O56" s="582"/>
      <c r="P56" s="582"/>
      <c r="Q56" s="582"/>
      <c r="R56" s="582"/>
      <c r="S56" s="582"/>
      <c r="T56" s="582"/>
      <c r="U56" s="582"/>
      <c r="V56" s="599"/>
      <c r="W56" s="593"/>
      <c r="X56" s="593"/>
      <c r="Y56" s="593"/>
      <c r="Z56" s="593"/>
      <c r="AA56" s="593"/>
      <c r="AB56" s="604"/>
      <c r="AC56" s="602"/>
      <c r="AD56" s="602"/>
      <c r="AE56" s="593"/>
      <c r="AF56" s="582"/>
      <c r="AG56" s="582"/>
      <c r="AH56" s="582"/>
      <c r="AI56" s="593"/>
      <c r="AJ56" s="593"/>
      <c r="AK56" s="593"/>
      <c r="AL56" s="593"/>
      <c r="AM56" s="593"/>
      <c r="AN56" s="593"/>
      <c r="AO56" s="593"/>
      <c r="AP56" s="593"/>
      <c r="AQ56" s="593"/>
      <c r="AR56" s="593"/>
      <c r="AS56" s="593"/>
      <c r="AT56" s="593"/>
      <c r="AU56" s="593"/>
      <c r="AV56" s="593"/>
      <c r="AW56" s="593"/>
      <c r="AX56" s="593"/>
      <c r="AY56" s="593"/>
      <c r="AZ56" s="593"/>
      <c r="BA56" s="593"/>
      <c r="BB56" s="593"/>
      <c r="BC56" s="593"/>
      <c r="BD56" s="593"/>
      <c r="BE56" s="593"/>
      <c r="BF56" s="593"/>
      <c r="BG56" s="593"/>
      <c r="BH56" s="593"/>
      <c r="BI56" s="593"/>
      <c r="BJ56" s="593"/>
      <c r="BK56" s="593"/>
      <c r="BL56" s="593"/>
      <c r="BM56" s="593"/>
      <c r="BN56" s="593"/>
      <c r="BO56" s="593"/>
      <c r="BP56" s="593"/>
      <c r="BQ56" s="593"/>
      <c r="BR56" s="593"/>
      <c r="BS56" s="593"/>
      <c r="BT56" s="593"/>
      <c r="BU56" s="593"/>
      <c r="BV56" s="593"/>
      <c r="BW56" s="593"/>
      <c r="BX56" s="593"/>
      <c r="BY56" s="593"/>
      <c r="BZ56" s="593"/>
      <c r="CA56" s="593"/>
      <c r="CB56" s="593"/>
      <c r="CC56" s="593"/>
      <c r="CD56" s="593"/>
      <c r="CE56" s="593"/>
      <c r="CF56" s="593"/>
      <c r="CG56" s="593"/>
      <c r="CH56" s="593"/>
      <c r="CI56" s="593"/>
      <c r="CJ56" s="593"/>
      <c r="CK56" s="593"/>
      <c r="CL56" s="593"/>
      <c r="CM56" s="593"/>
      <c r="CN56" s="593"/>
      <c r="CO56" s="593"/>
      <c r="CP56" s="593"/>
      <c r="CQ56" s="593"/>
      <c r="CR56" s="593"/>
      <c r="CS56" s="593"/>
      <c r="CT56" s="593"/>
      <c r="CU56" s="593"/>
      <c r="CV56" s="593"/>
      <c r="CW56" s="593"/>
      <c r="CX56" s="593"/>
      <c r="CY56" s="593"/>
      <c r="CZ56" s="593"/>
      <c r="DA56" s="593"/>
      <c r="DB56" s="593"/>
      <c r="DC56" s="593"/>
      <c r="DD56" s="593"/>
      <c r="DE56" s="593"/>
      <c r="DF56" s="593"/>
      <c r="DG56" s="593"/>
      <c r="DH56" s="593"/>
      <c r="DI56" s="593"/>
      <c r="DJ56" s="593"/>
      <c r="DK56" s="593"/>
      <c r="DL56" s="593"/>
      <c r="DM56" s="593"/>
      <c r="DN56" s="593"/>
      <c r="DO56" s="593"/>
      <c r="DP56" s="593"/>
      <c r="DQ56" s="593"/>
      <c r="DR56" s="593"/>
      <c r="DS56" s="593"/>
      <c r="DT56" s="593"/>
      <c r="DU56" s="593"/>
      <c r="DV56" s="593"/>
      <c r="DW56" s="593"/>
      <c r="DX56" s="593"/>
      <c r="DY56" s="593"/>
      <c r="DZ56" s="593"/>
      <c r="EA56" s="593"/>
      <c r="EB56" s="593"/>
      <c r="EC56" s="593"/>
      <c r="ED56" s="593"/>
      <c r="EE56" s="593"/>
      <c r="EF56" s="593"/>
      <c r="EG56" s="593"/>
      <c r="EH56" s="593"/>
      <c r="EI56" s="593"/>
      <c r="EJ56" s="593"/>
      <c r="EK56" s="593"/>
      <c r="EL56" s="593"/>
      <c r="EM56" s="593"/>
      <c r="EN56" s="593"/>
      <c r="EO56" s="593"/>
      <c r="EP56" s="593"/>
      <c r="EQ56" s="593"/>
      <c r="ER56" s="593"/>
      <c r="ES56" s="593"/>
      <c r="ET56" s="593"/>
      <c r="EU56" s="593"/>
      <c r="EV56" s="593"/>
      <c r="EW56" s="593"/>
      <c r="EX56" s="593"/>
      <c r="EY56" s="593"/>
      <c r="EZ56" s="593"/>
      <c r="FA56" s="593"/>
      <c r="FB56" s="593"/>
      <c r="FC56" s="593"/>
      <c r="FD56" s="593"/>
      <c r="FE56" s="593"/>
      <c r="FF56" s="593"/>
      <c r="FG56" s="593"/>
      <c r="FH56" s="593"/>
      <c r="FI56" s="593"/>
      <c r="FJ56" s="593"/>
      <c r="FK56" s="593"/>
      <c r="FL56" s="593"/>
    </row>
    <row r="57" spans="1:213" x14ac:dyDescent="0.2">
      <c r="A57" s="576"/>
      <c r="B57" s="579"/>
      <c r="C57" s="582"/>
      <c r="D57" s="582"/>
      <c r="E57" s="582"/>
      <c r="F57" s="582"/>
      <c r="G57" s="596"/>
      <c r="H57" s="582"/>
      <c r="I57" s="582"/>
      <c r="J57" s="582"/>
      <c r="K57" s="582"/>
      <c r="L57" s="596"/>
      <c r="M57" s="582"/>
      <c r="N57" s="582"/>
      <c r="O57" s="582"/>
      <c r="P57" s="582"/>
      <c r="Q57" s="582"/>
      <c r="R57" s="582"/>
      <c r="S57" s="582"/>
      <c r="T57" s="582"/>
      <c r="U57" s="582"/>
      <c r="V57" s="599"/>
      <c r="W57" s="593"/>
      <c r="X57" s="593"/>
      <c r="Y57" s="593"/>
      <c r="Z57" s="593"/>
      <c r="AA57" s="593"/>
      <c r="AB57" s="604"/>
      <c r="AC57" s="602"/>
      <c r="AD57" s="602"/>
      <c r="AE57" s="593"/>
      <c r="AF57" s="582"/>
      <c r="AG57" s="582"/>
      <c r="AH57" s="582"/>
      <c r="AI57" s="593"/>
      <c r="AJ57" s="593"/>
      <c r="AK57" s="593"/>
      <c r="AL57" s="593"/>
      <c r="AM57" s="593"/>
      <c r="AN57" s="593"/>
      <c r="AO57" s="593"/>
      <c r="AP57" s="593"/>
      <c r="AQ57" s="593"/>
      <c r="AR57" s="593"/>
      <c r="AS57" s="593"/>
      <c r="AT57" s="593"/>
      <c r="AU57" s="593"/>
      <c r="AV57" s="593"/>
      <c r="AW57" s="593"/>
      <c r="AX57" s="593"/>
      <c r="AY57" s="593"/>
      <c r="AZ57" s="593"/>
      <c r="BA57" s="593"/>
      <c r="BB57" s="593"/>
      <c r="BC57" s="593"/>
      <c r="BD57" s="593"/>
      <c r="BE57" s="593"/>
      <c r="BF57" s="593"/>
      <c r="BG57" s="593"/>
      <c r="BH57" s="593"/>
      <c r="BI57" s="593"/>
      <c r="BJ57" s="593"/>
      <c r="BK57" s="593"/>
      <c r="BL57" s="593"/>
      <c r="BM57" s="593"/>
      <c r="BN57" s="593"/>
      <c r="BO57" s="593"/>
      <c r="BP57" s="593"/>
      <c r="BQ57" s="593"/>
      <c r="BR57" s="593"/>
      <c r="BS57" s="593"/>
      <c r="BT57" s="593"/>
      <c r="BU57" s="593"/>
      <c r="BV57" s="593"/>
      <c r="BW57" s="593"/>
      <c r="BX57" s="593"/>
      <c r="BY57" s="593"/>
      <c r="BZ57" s="593"/>
      <c r="CA57" s="593"/>
      <c r="CB57" s="593"/>
      <c r="CC57" s="593"/>
      <c r="CD57" s="593"/>
      <c r="CE57" s="593"/>
      <c r="CF57" s="593"/>
      <c r="CG57" s="593"/>
      <c r="CH57" s="593"/>
      <c r="CI57" s="593"/>
      <c r="CJ57" s="593"/>
      <c r="CK57" s="593"/>
      <c r="CL57" s="593"/>
      <c r="CM57" s="593"/>
      <c r="CN57" s="593"/>
      <c r="CO57" s="593"/>
      <c r="CP57" s="593"/>
      <c r="CQ57" s="593"/>
      <c r="CR57" s="593"/>
      <c r="CS57" s="593"/>
      <c r="CT57" s="593"/>
      <c r="CU57" s="593"/>
      <c r="CV57" s="593"/>
      <c r="CW57" s="593"/>
      <c r="CX57" s="593"/>
      <c r="CY57" s="593"/>
      <c r="CZ57" s="593"/>
      <c r="DA57" s="593"/>
      <c r="DB57" s="593"/>
      <c r="DC57" s="593"/>
      <c r="DD57" s="593"/>
      <c r="DE57" s="593"/>
      <c r="DF57" s="593"/>
      <c r="DG57" s="593"/>
      <c r="DH57" s="593"/>
      <c r="DI57" s="593"/>
      <c r="DJ57" s="593"/>
      <c r="DK57" s="593"/>
      <c r="DL57" s="593"/>
      <c r="DM57" s="593"/>
      <c r="DN57" s="593"/>
      <c r="DO57" s="593"/>
      <c r="DP57" s="593"/>
      <c r="DQ57" s="593"/>
      <c r="DR57" s="593"/>
      <c r="DS57" s="593"/>
      <c r="DT57" s="593"/>
      <c r="DU57" s="593"/>
      <c r="DV57" s="593"/>
      <c r="DW57" s="593"/>
      <c r="DX57" s="593"/>
      <c r="DY57" s="593"/>
      <c r="DZ57" s="593"/>
      <c r="EA57" s="593"/>
      <c r="EB57" s="593"/>
      <c r="EC57" s="593"/>
      <c r="ED57" s="593"/>
      <c r="EE57" s="593"/>
      <c r="EF57" s="593"/>
      <c r="EG57" s="593"/>
      <c r="EH57" s="593"/>
      <c r="EI57" s="593"/>
      <c r="EJ57" s="593"/>
      <c r="EK57" s="593"/>
      <c r="EL57" s="593"/>
      <c r="EM57" s="593"/>
      <c r="EN57" s="593"/>
      <c r="EO57" s="593"/>
      <c r="EP57" s="593"/>
      <c r="EQ57" s="593"/>
      <c r="ER57" s="593"/>
      <c r="ES57" s="593"/>
      <c r="ET57" s="593"/>
      <c r="EU57" s="593"/>
      <c r="EV57" s="593"/>
      <c r="EW57" s="593"/>
      <c r="EX57" s="593"/>
      <c r="EY57" s="593"/>
      <c r="EZ57" s="593"/>
      <c r="FA57" s="593"/>
      <c r="FB57" s="593"/>
      <c r="FC57" s="593"/>
      <c r="FD57" s="593"/>
      <c r="FE57" s="593"/>
      <c r="FF57" s="593"/>
      <c r="FG57" s="593"/>
      <c r="FH57" s="593"/>
      <c r="FI57" s="593"/>
      <c r="FJ57" s="593"/>
      <c r="FK57" s="593"/>
      <c r="FL57" s="593"/>
    </row>
    <row r="58" spans="1:213" x14ac:dyDescent="0.2">
      <c r="A58" s="576"/>
      <c r="B58" s="579"/>
      <c r="C58" s="582"/>
      <c r="D58" s="582"/>
      <c r="E58" s="582"/>
      <c r="F58" s="582"/>
      <c r="G58" s="596"/>
      <c r="H58" s="582"/>
      <c r="I58" s="582"/>
      <c r="J58" s="582"/>
      <c r="K58" s="582"/>
      <c r="L58" s="596"/>
      <c r="M58" s="582"/>
      <c r="N58" s="582"/>
      <c r="O58" s="582"/>
      <c r="P58" s="582"/>
      <c r="Q58" s="582"/>
      <c r="R58" s="582"/>
      <c r="S58" s="582"/>
      <c r="T58" s="582"/>
      <c r="U58" s="582"/>
      <c r="V58" s="599"/>
      <c r="W58" s="593"/>
      <c r="X58" s="593"/>
      <c r="Y58" s="593"/>
      <c r="Z58" s="593"/>
      <c r="AA58" s="593"/>
      <c r="AB58" s="604"/>
      <c r="AC58" s="602"/>
      <c r="AD58" s="602"/>
      <c r="AE58" s="593"/>
      <c r="AF58" s="582"/>
      <c r="AG58" s="582"/>
      <c r="AH58" s="582"/>
      <c r="AI58" s="593"/>
      <c r="AJ58" s="593"/>
      <c r="AK58" s="593"/>
      <c r="AL58" s="593"/>
      <c r="AM58" s="593"/>
      <c r="AN58" s="593"/>
      <c r="AO58" s="593"/>
      <c r="AP58" s="593"/>
      <c r="AQ58" s="593"/>
      <c r="AR58" s="593"/>
      <c r="AS58" s="593"/>
      <c r="AT58" s="593"/>
      <c r="AU58" s="593"/>
      <c r="AV58" s="593"/>
      <c r="AW58" s="593"/>
      <c r="AX58" s="593"/>
      <c r="AY58" s="593"/>
      <c r="AZ58" s="593"/>
      <c r="BA58" s="593"/>
      <c r="BB58" s="593"/>
      <c r="BC58" s="593"/>
      <c r="BD58" s="593"/>
      <c r="BE58" s="593"/>
      <c r="BF58" s="593"/>
      <c r="BG58" s="593"/>
      <c r="BH58" s="593"/>
      <c r="BI58" s="593"/>
      <c r="BJ58" s="593"/>
      <c r="BK58" s="593"/>
      <c r="BL58" s="593"/>
      <c r="BM58" s="593"/>
      <c r="BN58" s="593"/>
      <c r="BO58" s="593"/>
      <c r="BP58" s="593"/>
      <c r="BQ58" s="593"/>
      <c r="BR58" s="593"/>
      <c r="BS58" s="593"/>
      <c r="BT58" s="593"/>
      <c r="BU58" s="593"/>
      <c r="BV58" s="593"/>
      <c r="BW58" s="593"/>
      <c r="BX58" s="593"/>
      <c r="BY58" s="593"/>
      <c r="BZ58" s="593"/>
      <c r="CA58" s="593"/>
      <c r="CB58" s="593"/>
      <c r="CC58" s="593"/>
      <c r="CD58" s="593"/>
      <c r="CE58" s="593"/>
      <c r="CF58" s="593"/>
      <c r="CG58" s="593"/>
      <c r="CH58" s="593"/>
      <c r="CI58" s="593"/>
      <c r="CJ58" s="593"/>
      <c r="CK58" s="593"/>
      <c r="CL58" s="593"/>
      <c r="CM58" s="593"/>
      <c r="CN58" s="593"/>
      <c r="CO58" s="593"/>
      <c r="CP58" s="593"/>
      <c r="CQ58" s="593"/>
      <c r="CR58" s="593"/>
      <c r="CS58" s="593"/>
      <c r="CT58" s="593"/>
      <c r="CU58" s="593"/>
      <c r="CV58" s="593"/>
      <c r="CW58" s="593"/>
      <c r="CX58" s="593"/>
      <c r="CY58" s="593"/>
      <c r="CZ58" s="593"/>
      <c r="DA58" s="593"/>
      <c r="DB58" s="593"/>
      <c r="DC58" s="593"/>
      <c r="DD58" s="593"/>
      <c r="DE58" s="593"/>
      <c r="DF58" s="593"/>
      <c r="DG58" s="593"/>
      <c r="DH58" s="593"/>
      <c r="DI58" s="593"/>
      <c r="DJ58" s="593"/>
      <c r="DK58" s="593"/>
      <c r="DL58" s="593"/>
      <c r="DM58" s="593"/>
      <c r="DN58" s="593"/>
      <c r="DO58" s="593"/>
      <c r="DP58" s="593"/>
      <c r="DQ58" s="593"/>
      <c r="DR58" s="593"/>
      <c r="DS58" s="593"/>
      <c r="DT58" s="593"/>
      <c r="DU58" s="593"/>
      <c r="DV58" s="593"/>
      <c r="DW58" s="593"/>
      <c r="DX58" s="593"/>
      <c r="DY58" s="593"/>
      <c r="DZ58" s="593"/>
      <c r="EA58" s="593"/>
      <c r="EB58" s="593"/>
      <c r="EC58" s="593"/>
      <c r="ED58" s="593"/>
      <c r="EE58" s="593"/>
      <c r="EF58" s="593"/>
      <c r="EG58" s="593"/>
      <c r="EH58" s="593"/>
      <c r="EI58" s="593"/>
      <c r="EJ58" s="593"/>
      <c r="EK58" s="593"/>
      <c r="EL58" s="593"/>
      <c r="EM58" s="593"/>
      <c r="EN58" s="593"/>
      <c r="EO58" s="593"/>
      <c r="EP58" s="593"/>
      <c r="EQ58" s="593"/>
      <c r="ER58" s="593"/>
      <c r="ES58" s="593"/>
      <c r="ET58" s="593"/>
      <c r="EU58" s="593"/>
      <c r="EV58" s="593"/>
      <c r="EW58" s="593"/>
      <c r="EX58" s="593"/>
      <c r="EY58" s="593"/>
      <c r="EZ58" s="593"/>
      <c r="FA58" s="593"/>
      <c r="FB58" s="593"/>
      <c r="FC58" s="593"/>
      <c r="FD58" s="593"/>
      <c r="FE58" s="593"/>
      <c r="FF58" s="593"/>
      <c r="FG58" s="593"/>
      <c r="FH58" s="593"/>
      <c r="FI58" s="593"/>
      <c r="FJ58" s="593"/>
      <c r="FK58" s="593"/>
      <c r="FL58" s="593"/>
    </row>
    <row r="59" spans="1:213" x14ac:dyDescent="0.2">
      <c r="A59" s="577"/>
      <c r="B59" s="580"/>
      <c r="C59" s="583"/>
      <c r="D59" s="583"/>
      <c r="E59" s="583"/>
      <c r="F59" s="583"/>
      <c r="G59" s="597"/>
      <c r="H59" s="583"/>
      <c r="I59" s="583"/>
      <c r="J59" s="583"/>
      <c r="K59" s="583"/>
      <c r="L59" s="597"/>
      <c r="M59" s="583"/>
      <c r="N59" s="583"/>
      <c r="O59" s="583"/>
      <c r="P59" s="583"/>
      <c r="Q59" s="583"/>
      <c r="R59" s="583"/>
      <c r="S59" s="583"/>
      <c r="T59" s="583"/>
      <c r="U59" s="583"/>
      <c r="V59" s="600"/>
      <c r="W59" s="594"/>
      <c r="X59" s="594"/>
      <c r="Y59" s="594"/>
      <c r="Z59" s="594"/>
      <c r="AA59" s="594"/>
      <c r="AB59" s="605"/>
      <c r="AC59" s="602"/>
      <c r="AD59" s="602"/>
      <c r="AE59" s="594"/>
      <c r="AF59" s="583"/>
      <c r="AG59" s="583"/>
      <c r="AH59" s="583"/>
      <c r="AI59" s="594"/>
      <c r="AJ59" s="594"/>
      <c r="AK59" s="594"/>
      <c r="AL59" s="594"/>
      <c r="AM59" s="594"/>
      <c r="AN59" s="594"/>
      <c r="AO59" s="594"/>
      <c r="AP59" s="594"/>
      <c r="AQ59" s="594"/>
      <c r="AR59" s="594"/>
      <c r="AS59" s="594"/>
      <c r="AT59" s="594"/>
      <c r="AU59" s="594"/>
      <c r="AV59" s="594"/>
      <c r="AW59" s="594"/>
      <c r="AX59" s="594"/>
      <c r="AY59" s="594"/>
      <c r="AZ59" s="594"/>
      <c r="BA59" s="594"/>
      <c r="BB59" s="594"/>
      <c r="BC59" s="594"/>
      <c r="BD59" s="594"/>
      <c r="BE59" s="594"/>
      <c r="BF59" s="594"/>
      <c r="BG59" s="594"/>
      <c r="BH59" s="594"/>
      <c r="BI59" s="594"/>
      <c r="BJ59" s="594"/>
      <c r="BK59" s="594"/>
      <c r="BL59" s="594"/>
      <c r="BM59" s="594"/>
      <c r="BN59" s="594"/>
      <c r="BO59" s="594"/>
      <c r="BP59" s="594"/>
      <c r="BQ59" s="594"/>
      <c r="BR59" s="594"/>
      <c r="BS59" s="594"/>
      <c r="BT59" s="594"/>
      <c r="BU59" s="594"/>
      <c r="BV59" s="594"/>
      <c r="BW59" s="594"/>
      <c r="BX59" s="594"/>
      <c r="BY59" s="594"/>
      <c r="BZ59" s="594"/>
      <c r="CA59" s="594"/>
      <c r="CB59" s="594"/>
      <c r="CC59" s="594"/>
      <c r="CD59" s="594"/>
      <c r="CE59" s="594"/>
      <c r="CF59" s="594"/>
      <c r="CG59" s="594"/>
      <c r="CH59" s="594"/>
      <c r="CI59" s="594"/>
      <c r="CJ59" s="594"/>
      <c r="CK59" s="594"/>
      <c r="CL59" s="594"/>
      <c r="CM59" s="594"/>
      <c r="CN59" s="594"/>
      <c r="CO59" s="594"/>
      <c r="CP59" s="594"/>
      <c r="CQ59" s="594"/>
      <c r="CR59" s="594"/>
      <c r="CS59" s="594"/>
      <c r="CT59" s="594"/>
      <c r="CU59" s="594"/>
      <c r="CV59" s="594"/>
      <c r="CW59" s="594"/>
      <c r="CX59" s="594"/>
      <c r="CY59" s="594"/>
      <c r="CZ59" s="594"/>
      <c r="DA59" s="594"/>
      <c r="DB59" s="594"/>
      <c r="DC59" s="594"/>
      <c r="DD59" s="594"/>
      <c r="DE59" s="594"/>
      <c r="DF59" s="594"/>
      <c r="DG59" s="594"/>
      <c r="DH59" s="594"/>
      <c r="DI59" s="594"/>
      <c r="DJ59" s="594"/>
      <c r="DK59" s="594"/>
      <c r="DL59" s="594"/>
      <c r="DM59" s="594"/>
      <c r="DN59" s="594"/>
      <c r="DO59" s="594"/>
      <c r="DP59" s="594"/>
      <c r="DQ59" s="594"/>
      <c r="DR59" s="594"/>
      <c r="DS59" s="594"/>
      <c r="DT59" s="594"/>
      <c r="DU59" s="594"/>
      <c r="DV59" s="594"/>
      <c r="DW59" s="594"/>
      <c r="DX59" s="594"/>
      <c r="DY59" s="594"/>
      <c r="DZ59" s="594"/>
      <c r="EA59" s="594"/>
      <c r="EB59" s="594"/>
      <c r="EC59" s="594"/>
      <c r="ED59" s="594"/>
      <c r="EE59" s="594"/>
      <c r="EF59" s="594"/>
      <c r="EG59" s="594"/>
      <c r="EH59" s="594"/>
      <c r="EI59" s="594"/>
      <c r="EJ59" s="594"/>
      <c r="EK59" s="594"/>
      <c r="EL59" s="594"/>
      <c r="EM59" s="594"/>
      <c r="EN59" s="594"/>
      <c r="EO59" s="594"/>
      <c r="EP59" s="594"/>
      <c r="EQ59" s="594"/>
      <c r="ER59" s="594"/>
      <c r="ES59" s="594"/>
      <c r="ET59" s="594"/>
      <c r="EU59" s="594"/>
      <c r="EV59" s="594"/>
      <c r="EW59" s="594"/>
      <c r="EX59" s="594"/>
      <c r="EY59" s="594"/>
      <c r="EZ59" s="594"/>
      <c r="FA59" s="594"/>
      <c r="FB59" s="594"/>
      <c r="FC59" s="594"/>
      <c r="FD59" s="594"/>
      <c r="FE59" s="594"/>
      <c r="FF59" s="594"/>
      <c r="FG59" s="594"/>
      <c r="FH59" s="594"/>
      <c r="FI59" s="594"/>
      <c r="FJ59" s="594"/>
      <c r="FK59" s="594"/>
      <c r="FL59" s="594"/>
    </row>
    <row r="60" spans="1:213" s="17" customFormat="1" x14ac:dyDescent="0.2">
      <c r="A60" s="584" t="s">
        <v>83</v>
      </c>
      <c r="B60" s="573" t="s">
        <v>84</v>
      </c>
      <c r="C60" s="567"/>
      <c r="D60" s="574" t="s">
        <v>35</v>
      </c>
      <c r="E60" s="574" t="s">
        <v>29</v>
      </c>
      <c r="F60" s="589" t="s">
        <v>31</v>
      </c>
      <c r="G60" s="574" t="s">
        <v>29</v>
      </c>
      <c r="H60" s="589" t="s">
        <v>31</v>
      </c>
      <c r="I60" s="574" t="s">
        <v>29</v>
      </c>
      <c r="J60" s="574" t="s">
        <v>29</v>
      </c>
      <c r="K60" s="574" t="s">
        <v>29</v>
      </c>
      <c r="L60" s="574" t="s">
        <v>29</v>
      </c>
      <c r="M60" s="574" t="s">
        <v>29</v>
      </c>
      <c r="N60" s="589" t="s">
        <v>31</v>
      </c>
      <c r="O60" s="574" t="s">
        <v>29</v>
      </c>
      <c r="P60" s="574" t="s">
        <v>29</v>
      </c>
      <c r="Q60" s="574" t="s">
        <v>29</v>
      </c>
      <c r="R60" s="574" t="s">
        <v>29</v>
      </c>
      <c r="S60" s="574" t="s">
        <v>29</v>
      </c>
      <c r="T60" s="574" t="s">
        <v>29</v>
      </c>
      <c r="U60" s="574" t="s">
        <v>29</v>
      </c>
      <c r="V60" s="557" t="s">
        <v>29</v>
      </c>
      <c r="W60" s="574" t="s">
        <v>29</v>
      </c>
      <c r="X60" s="574" t="s">
        <v>29</v>
      </c>
      <c r="Y60" s="574" t="s">
        <v>29</v>
      </c>
      <c r="Z60" s="574" t="s">
        <v>29</v>
      </c>
      <c r="AA60" s="574" t="s">
        <v>29</v>
      </c>
      <c r="AB60" s="588" t="s">
        <v>29</v>
      </c>
      <c r="AC60" s="574" t="s">
        <v>29</v>
      </c>
      <c r="AD60" s="574" t="s">
        <v>29</v>
      </c>
      <c r="AE60" s="574" t="s">
        <v>29</v>
      </c>
      <c r="AF60" s="574" t="s">
        <v>29</v>
      </c>
      <c r="AG60" s="574" t="s">
        <v>29</v>
      </c>
      <c r="AH60" s="574" t="s">
        <v>29</v>
      </c>
      <c r="AI60" s="574" t="s">
        <v>29</v>
      </c>
      <c r="AJ60" s="574" t="s">
        <v>29</v>
      </c>
      <c r="AK60" s="574" t="s">
        <v>29</v>
      </c>
      <c r="AL60" s="574" t="s">
        <v>29</v>
      </c>
      <c r="AM60" s="557"/>
      <c r="AN60" s="557"/>
      <c r="AO60" s="557"/>
      <c r="AP60" s="557"/>
      <c r="AQ60" s="557"/>
      <c r="AR60" s="557"/>
      <c r="AS60" s="557"/>
      <c r="AT60" s="557"/>
      <c r="AU60" s="557"/>
      <c r="AV60" s="557"/>
      <c r="AW60" s="557"/>
      <c r="AX60" s="557"/>
      <c r="AY60" s="557"/>
      <c r="AZ60" s="557"/>
      <c r="BA60" s="557"/>
      <c r="BB60" s="557"/>
      <c r="BC60" s="557"/>
      <c r="BD60" s="557"/>
      <c r="BE60" s="557"/>
      <c r="BF60" s="557"/>
      <c r="BG60" s="557"/>
      <c r="BH60" s="557"/>
      <c r="BI60" s="557"/>
      <c r="BJ60" s="557"/>
      <c r="BK60" s="557"/>
      <c r="BL60" s="557"/>
      <c r="BM60" s="557"/>
      <c r="BN60" s="557"/>
      <c r="BO60" s="557"/>
      <c r="BP60" s="557"/>
      <c r="BQ60" s="557"/>
      <c r="BR60" s="557"/>
      <c r="BS60" s="557"/>
      <c r="BT60" s="557"/>
      <c r="BU60" s="557"/>
      <c r="BV60" s="557"/>
      <c r="BW60" s="557"/>
      <c r="BX60" s="557"/>
      <c r="BY60" s="557"/>
      <c r="BZ60" s="557"/>
      <c r="CA60" s="557"/>
      <c r="CB60" s="557"/>
      <c r="CC60" s="557"/>
      <c r="CD60" s="557"/>
      <c r="CE60" s="557"/>
      <c r="CF60" s="557"/>
      <c r="CG60" s="557"/>
      <c r="CH60" s="557"/>
      <c r="CI60" s="557"/>
      <c r="CJ60" s="557"/>
      <c r="CK60" s="557"/>
      <c r="CL60" s="557"/>
      <c r="CM60" s="557"/>
      <c r="CN60" s="557"/>
      <c r="CO60" s="557"/>
      <c r="CP60" s="557"/>
      <c r="CQ60" s="557"/>
      <c r="CR60" s="557"/>
      <c r="CS60" s="557"/>
      <c r="CT60" s="557"/>
      <c r="CU60" s="557"/>
      <c r="CV60" s="557"/>
      <c r="CW60" s="557"/>
      <c r="CX60" s="557"/>
      <c r="CY60" s="557"/>
      <c r="CZ60" s="557"/>
      <c r="DA60" s="557"/>
      <c r="DB60" s="557"/>
      <c r="DC60" s="557"/>
      <c r="DD60" s="557"/>
      <c r="DE60" s="557"/>
      <c r="DF60" s="557"/>
      <c r="DG60" s="557"/>
      <c r="DH60" s="557"/>
      <c r="DI60" s="557"/>
      <c r="DJ60" s="557"/>
      <c r="DK60" s="557"/>
      <c r="DL60" s="557"/>
      <c r="DM60" s="557"/>
      <c r="DN60" s="557"/>
      <c r="DO60" s="557"/>
      <c r="DP60" s="557"/>
      <c r="DQ60" s="557"/>
      <c r="DR60" s="557"/>
      <c r="DS60" s="557"/>
      <c r="DT60" s="557"/>
      <c r="DU60" s="557"/>
      <c r="DV60" s="557"/>
      <c r="DW60" s="557"/>
      <c r="DX60" s="557"/>
      <c r="DY60" s="557"/>
      <c r="DZ60" s="557"/>
      <c r="EA60" s="557"/>
      <c r="EB60" s="557"/>
      <c r="EC60" s="557"/>
      <c r="ED60" s="557"/>
      <c r="EE60" s="557"/>
      <c r="EF60" s="557"/>
      <c r="EG60" s="557"/>
      <c r="EH60" s="557"/>
      <c r="EI60" s="557"/>
      <c r="EJ60" s="557"/>
      <c r="EK60" s="557"/>
      <c r="EL60" s="557"/>
      <c r="EM60" s="557"/>
      <c r="EN60" s="557"/>
      <c r="EO60" s="557"/>
      <c r="EP60" s="557"/>
      <c r="EQ60" s="557"/>
      <c r="ER60" s="557"/>
      <c r="ES60" s="557"/>
      <c r="ET60" s="557"/>
      <c r="EU60" s="557"/>
      <c r="EV60" s="557"/>
      <c r="EW60" s="557"/>
      <c r="EX60" s="557"/>
      <c r="EY60" s="557"/>
      <c r="EZ60" s="557"/>
      <c r="FA60" s="557"/>
      <c r="FB60" s="557"/>
      <c r="FC60" s="557"/>
      <c r="FD60" s="557"/>
      <c r="FE60" s="557"/>
      <c r="FF60" s="557"/>
      <c r="FG60" s="557"/>
      <c r="FH60" s="557"/>
      <c r="FI60" s="557"/>
      <c r="FJ60" s="557"/>
      <c r="FK60" s="557"/>
      <c r="FL60" s="557"/>
      <c r="FM60" s="557"/>
      <c r="FN60" s="557"/>
      <c r="FO60" s="557"/>
      <c r="FP60" s="557"/>
      <c r="FQ60" s="557"/>
      <c r="FR60" s="557"/>
      <c r="FS60" s="557"/>
      <c r="FT60" s="557"/>
      <c r="FU60" s="557"/>
      <c r="FV60" s="557"/>
      <c r="FW60" s="557"/>
      <c r="FX60" s="557"/>
      <c r="FY60" s="557"/>
      <c r="FZ60" s="557"/>
      <c r="GA60" s="557"/>
      <c r="GB60" s="557"/>
      <c r="GC60" s="557"/>
      <c r="GD60" s="557"/>
      <c r="GE60" s="557"/>
      <c r="GF60" s="557"/>
      <c r="GG60" s="557"/>
      <c r="GH60" s="557"/>
      <c r="GI60" s="557"/>
      <c r="GJ60" s="557"/>
      <c r="GK60" s="557"/>
      <c r="GL60" s="557"/>
      <c r="GM60" s="557"/>
      <c r="GN60" s="557"/>
      <c r="GO60" s="557"/>
      <c r="GP60" s="557"/>
      <c r="GQ60" s="557"/>
      <c r="GR60" s="557"/>
      <c r="GS60" s="557"/>
      <c r="GT60" s="557"/>
      <c r="GU60" s="557"/>
      <c r="GV60" s="557"/>
      <c r="GW60" s="557"/>
      <c r="GX60" s="557"/>
      <c r="GY60" s="557"/>
      <c r="GZ60" s="557"/>
      <c r="HA60" s="557"/>
      <c r="HB60" s="557"/>
      <c r="HC60" s="557"/>
      <c r="HD60" s="557"/>
      <c r="HE60" s="557"/>
    </row>
    <row r="61" spans="1:213" s="17" customFormat="1" x14ac:dyDescent="0.2">
      <c r="A61" s="585"/>
      <c r="B61" s="573"/>
      <c r="C61" s="568"/>
      <c r="D61" s="574"/>
      <c r="E61" s="574"/>
      <c r="F61" s="589"/>
      <c r="G61" s="574"/>
      <c r="H61" s="589"/>
      <c r="I61" s="574"/>
      <c r="J61" s="574"/>
      <c r="K61" s="574"/>
      <c r="L61" s="574"/>
      <c r="M61" s="574"/>
      <c r="N61" s="589"/>
      <c r="O61" s="574"/>
      <c r="P61" s="574"/>
      <c r="Q61" s="574"/>
      <c r="R61" s="574"/>
      <c r="S61" s="574"/>
      <c r="T61" s="574"/>
      <c r="U61" s="574"/>
      <c r="V61" s="557"/>
      <c r="W61" s="557"/>
      <c r="X61" s="557"/>
      <c r="Y61" s="557"/>
      <c r="Z61" s="557"/>
      <c r="AA61" s="557"/>
      <c r="AB61" s="560"/>
      <c r="AC61" s="557"/>
      <c r="AD61" s="557"/>
      <c r="AE61" s="557"/>
      <c r="AF61" s="574"/>
      <c r="AG61" s="557"/>
      <c r="AH61" s="557"/>
      <c r="AI61" s="557"/>
      <c r="AJ61" s="557"/>
      <c r="AK61" s="557"/>
      <c r="AL61" s="557"/>
      <c r="AM61" s="557"/>
      <c r="AN61" s="557"/>
      <c r="AO61" s="557"/>
      <c r="AP61" s="557"/>
      <c r="AQ61" s="557"/>
      <c r="AR61" s="557"/>
      <c r="AS61" s="557"/>
      <c r="AT61" s="557"/>
      <c r="AU61" s="557"/>
      <c r="AV61" s="557"/>
      <c r="AW61" s="557"/>
      <c r="AX61" s="557"/>
      <c r="AY61" s="557"/>
      <c r="AZ61" s="557"/>
      <c r="BA61" s="557"/>
      <c r="BB61" s="557"/>
      <c r="BC61" s="557"/>
      <c r="BD61" s="557"/>
      <c r="BE61" s="557"/>
      <c r="BF61" s="557"/>
      <c r="BG61" s="557"/>
      <c r="BH61" s="557"/>
      <c r="BI61" s="557"/>
      <c r="BJ61" s="557"/>
      <c r="BK61" s="557"/>
      <c r="BL61" s="557"/>
      <c r="BM61" s="557"/>
      <c r="BN61" s="557"/>
      <c r="BO61" s="557"/>
      <c r="BP61" s="557"/>
      <c r="BQ61" s="557"/>
      <c r="BR61" s="557"/>
      <c r="BS61" s="557"/>
      <c r="BT61" s="557"/>
      <c r="BU61" s="557"/>
      <c r="BV61" s="557"/>
      <c r="BW61" s="557"/>
      <c r="BX61" s="557"/>
      <c r="BY61" s="557"/>
      <c r="BZ61" s="557"/>
      <c r="CA61" s="557"/>
      <c r="CB61" s="557"/>
      <c r="CC61" s="557"/>
      <c r="CD61" s="557"/>
      <c r="CE61" s="557"/>
      <c r="CF61" s="557"/>
      <c r="CG61" s="557"/>
      <c r="CH61" s="557"/>
      <c r="CI61" s="557"/>
      <c r="CJ61" s="557"/>
      <c r="CK61" s="557"/>
      <c r="CL61" s="557"/>
      <c r="CM61" s="557"/>
      <c r="CN61" s="557"/>
      <c r="CO61" s="557"/>
      <c r="CP61" s="557"/>
      <c r="CQ61" s="557"/>
      <c r="CR61" s="557"/>
      <c r="CS61" s="557"/>
      <c r="CT61" s="557"/>
      <c r="CU61" s="557"/>
      <c r="CV61" s="557"/>
      <c r="CW61" s="557"/>
      <c r="CX61" s="557"/>
      <c r="CY61" s="557"/>
      <c r="CZ61" s="557"/>
      <c r="DA61" s="557"/>
      <c r="DB61" s="557"/>
      <c r="DC61" s="557"/>
      <c r="DD61" s="557"/>
      <c r="DE61" s="557"/>
      <c r="DF61" s="557"/>
      <c r="DG61" s="557"/>
      <c r="DH61" s="557"/>
      <c r="DI61" s="557"/>
      <c r="DJ61" s="557"/>
      <c r="DK61" s="557"/>
      <c r="DL61" s="557"/>
      <c r="DM61" s="557"/>
      <c r="DN61" s="557"/>
      <c r="DO61" s="557"/>
      <c r="DP61" s="557"/>
      <c r="DQ61" s="557"/>
      <c r="DR61" s="557"/>
      <c r="DS61" s="557"/>
      <c r="DT61" s="557"/>
      <c r="DU61" s="557"/>
      <c r="DV61" s="557"/>
      <c r="DW61" s="557"/>
      <c r="DX61" s="557"/>
      <c r="DY61" s="557"/>
      <c r="DZ61" s="557"/>
      <c r="EA61" s="557"/>
      <c r="EB61" s="557"/>
      <c r="EC61" s="557"/>
      <c r="ED61" s="557"/>
      <c r="EE61" s="557"/>
      <c r="EF61" s="557"/>
      <c r="EG61" s="557"/>
      <c r="EH61" s="557"/>
      <c r="EI61" s="557"/>
      <c r="EJ61" s="557"/>
      <c r="EK61" s="557"/>
      <c r="EL61" s="557"/>
      <c r="EM61" s="557"/>
      <c r="EN61" s="557"/>
      <c r="EO61" s="557"/>
      <c r="EP61" s="557"/>
      <c r="EQ61" s="557"/>
      <c r="ER61" s="557"/>
      <c r="ES61" s="557"/>
      <c r="ET61" s="557"/>
      <c r="EU61" s="557"/>
      <c r="EV61" s="557"/>
      <c r="EW61" s="557"/>
      <c r="EX61" s="557"/>
      <c r="EY61" s="557"/>
      <c r="EZ61" s="557"/>
      <c r="FA61" s="557"/>
      <c r="FB61" s="557"/>
      <c r="FC61" s="557"/>
      <c r="FD61" s="557"/>
      <c r="FE61" s="557"/>
      <c r="FF61" s="557"/>
      <c r="FG61" s="557"/>
      <c r="FH61" s="557"/>
      <c r="FI61" s="557"/>
      <c r="FJ61" s="557"/>
      <c r="FK61" s="557"/>
      <c r="FL61" s="557"/>
      <c r="FM61" s="557"/>
      <c r="FN61" s="557"/>
      <c r="FO61" s="557"/>
      <c r="FP61" s="557"/>
      <c r="FQ61" s="557"/>
      <c r="FR61" s="557"/>
      <c r="FS61" s="557"/>
      <c r="FT61" s="557"/>
      <c r="FU61" s="557"/>
      <c r="FV61" s="557"/>
      <c r="FW61" s="557"/>
      <c r="FX61" s="557"/>
      <c r="FY61" s="557"/>
      <c r="FZ61" s="557"/>
      <c r="GA61" s="557"/>
      <c r="GB61" s="557"/>
      <c r="GC61" s="557"/>
      <c r="GD61" s="557"/>
      <c r="GE61" s="557"/>
      <c r="GF61" s="557"/>
      <c r="GG61" s="557"/>
      <c r="GH61" s="557"/>
      <c r="GI61" s="557"/>
      <c r="GJ61" s="557"/>
      <c r="GK61" s="557"/>
      <c r="GL61" s="557"/>
      <c r="GM61" s="557"/>
      <c r="GN61" s="557"/>
      <c r="GO61" s="557"/>
      <c r="GP61" s="557"/>
      <c r="GQ61" s="557"/>
      <c r="GR61" s="557"/>
      <c r="GS61" s="557"/>
      <c r="GT61" s="557"/>
      <c r="GU61" s="557"/>
      <c r="GV61" s="557"/>
      <c r="GW61" s="557"/>
      <c r="GX61" s="557"/>
      <c r="GY61" s="557"/>
      <c r="GZ61" s="557"/>
      <c r="HA61" s="557"/>
      <c r="HB61" s="557"/>
      <c r="HC61" s="557"/>
      <c r="HD61" s="557"/>
      <c r="HE61" s="557"/>
    </row>
    <row r="62" spans="1:213" s="507" customFormat="1" x14ac:dyDescent="0.2">
      <c r="A62" s="500"/>
      <c r="B62" s="501"/>
      <c r="C62" s="502"/>
      <c r="D62" s="503"/>
      <c r="E62" s="503"/>
      <c r="F62" s="504"/>
      <c r="G62" s="503"/>
      <c r="H62" s="504"/>
      <c r="I62" s="503"/>
      <c r="J62" s="503"/>
      <c r="K62" s="503"/>
      <c r="L62" s="503"/>
      <c r="M62" s="503"/>
      <c r="N62" s="504"/>
      <c r="O62" s="503"/>
      <c r="P62" s="503"/>
      <c r="Q62" s="503"/>
      <c r="R62" s="503"/>
      <c r="S62" s="503"/>
      <c r="T62" s="503"/>
      <c r="U62" s="503"/>
      <c r="V62" s="505"/>
      <c r="W62" s="505"/>
      <c r="X62" s="505"/>
      <c r="Y62" s="505"/>
      <c r="Z62" s="505"/>
      <c r="AA62" s="505"/>
      <c r="AB62" s="506"/>
      <c r="AC62" s="505"/>
      <c r="AD62" s="505"/>
      <c r="AE62" s="505"/>
      <c r="AF62" s="503"/>
      <c r="AG62" s="505"/>
      <c r="AH62" s="505"/>
      <c r="AI62" s="505"/>
      <c r="AJ62" s="505"/>
      <c r="AK62" s="505"/>
      <c r="AL62" s="505"/>
      <c r="AM62" s="505"/>
      <c r="AN62" s="505"/>
      <c r="AO62" s="505"/>
      <c r="AP62" s="505"/>
      <c r="AQ62" s="505"/>
      <c r="AR62" s="505"/>
      <c r="AS62" s="505"/>
      <c r="AT62" s="505"/>
      <c r="AU62" s="505"/>
      <c r="AV62" s="505"/>
      <c r="AW62" s="505"/>
      <c r="AX62" s="505"/>
      <c r="AY62" s="505"/>
      <c r="AZ62" s="505"/>
      <c r="BA62" s="505"/>
      <c r="BB62" s="505"/>
      <c r="BC62" s="505"/>
      <c r="BD62" s="505"/>
      <c r="BE62" s="505"/>
      <c r="BF62" s="505"/>
      <c r="BG62" s="505"/>
      <c r="BH62" s="505"/>
      <c r="BI62" s="505"/>
      <c r="BJ62" s="505"/>
      <c r="BK62" s="505"/>
      <c r="BL62" s="505"/>
      <c r="BM62" s="505"/>
      <c r="BN62" s="505"/>
      <c r="BO62" s="505"/>
      <c r="BP62" s="505"/>
      <c r="BQ62" s="505"/>
      <c r="BR62" s="505"/>
      <c r="BS62" s="505"/>
      <c r="BT62" s="505"/>
      <c r="BU62" s="505"/>
      <c r="BV62" s="505"/>
      <c r="BW62" s="505"/>
      <c r="BX62" s="505"/>
      <c r="BY62" s="505"/>
      <c r="BZ62" s="505"/>
      <c r="CA62" s="505"/>
      <c r="CB62" s="505"/>
      <c r="CC62" s="505"/>
      <c r="CD62" s="505"/>
      <c r="CE62" s="505"/>
      <c r="CF62" s="505"/>
      <c r="CG62" s="505"/>
      <c r="CH62" s="505"/>
      <c r="CI62" s="505"/>
      <c r="CJ62" s="505"/>
      <c r="CK62" s="505"/>
      <c r="CL62" s="505"/>
      <c r="CM62" s="505"/>
      <c r="CN62" s="505"/>
      <c r="CO62" s="505"/>
      <c r="CP62" s="505"/>
      <c r="CQ62" s="505"/>
      <c r="CR62" s="505"/>
      <c r="CS62" s="505"/>
      <c r="CT62" s="505"/>
      <c r="CU62" s="505"/>
      <c r="CV62" s="505"/>
      <c r="CW62" s="505"/>
      <c r="CX62" s="505"/>
      <c r="CY62" s="505"/>
      <c r="CZ62" s="505"/>
      <c r="DA62" s="505"/>
      <c r="DB62" s="505"/>
      <c r="DC62" s="505"/>
      <c r="DD62" s="505"/>
      <c r="DE62" s="505"/>
      <c r="DF62" s="505"/>
      <c r="DG62" s="505"/>
      <c r="DH62" s="505"/>
      <c r="DI62" s="505"/>
      <c r="DJ62" s="505"/>
      <c r="DK62" s="505"/>
      <c r="DL62" s="505"/>
      <c r="DM62" s="505"/>
      <c r="DN62" s="505"/>
      <c r="DO62" s="505"/>
      <c r="DP62" s="505"/>
      <c r="DQ62" s="505"/>
      <c r="DR62" s="505"/>
      <c r="DS62" s="505"/>
      <c r="DT62" s="505"/>
      <c r="DU62" s="505"/>
      <c r="DV62" s="505"/>
      <c r="DW62" s="505"/>
      <c r="DX62" s="505"/>
      <c r="DY62" s="505"/>
      <c r="DZ62" s="505"/>
      <c r="EA62" s="505"/>
      <c r="EB62" s="505"/>
      <c r="EC62" s="505"/>
      <c r="ED62" s="505"/>
      <c r="EE62" s="505"/>
      <c r="EF62" s="505"/>
      <c r="EG62" s="505"/>
      <c r="EH62" s="505"/>
      <c r="EI62" s="505"/>
      <c r="EJ62" s="505"/>
      <c r="EK62" s="505"/>
      <c r="EL62" s="505"/>
      <c r="EM62" s="505"/>
      <c r="EN62" s="505"/>
      <c r="EO62" s="505"/>
      <c r="EP62" s="505"/>
      <c r="EQ62" s="505"/>
      <c r="ER62" s="505"/>
      <c r="ES62" s="505"/>
      <c r="ET62" s="505"/>
      <c r="EU62" s="505"/>
      <c r="EV62" s="505"/>
      <c r="EW62" s="505"/>
      <c r="EX62" s="505"/>
      <c r="EY62" s="505"/>
      <c r="EZ62" s="505"/>
      <c r="FA62" s="505"/>
      <c r="FB62" s="505"/>
      <c r="FC62" s="505"/>
      <c r="FD62" s="505"/>
      <c r="FE62" s="505"/>
      <c r="FF62" s="505"/>
      <c r="FG62" s="505"/>
      <c r="FH62" s="505"/>
      <c r="FI62" s="505"/>
      <c r="FJ62" s="505"/>
      <c r="FK62" s="505"/>
      <c r="FL62" s="505"/>
      <c r="FM62" s="505"/>
      <c r="FN62" s="505"/>
      <c r="FO62" s="505"/>
      <c r="FP62" s="505"/>
      <c r="FQ62" s="505"/>
      <c r="FR62" s="505"/>
      <c r="FS62" s="505"/>
      <c r="FT62" s="505"/>
      <c r="FU62" s="505"/>
      <c r="FV62" s="505"/>
      <c r="FW62" s="505"/>
      <c r="FX62" s="505"/>
      <c r="FY62" s="505"/>
      <c r="FZ62" s="505"/>
      <c r="GA62" s="505"/>
      <c r="GB62" s="505"/>
      <c r="GC62" s="505"/>
      <c r="GD62" s="505"/>
      <c r="GE62" s="505"/>
      <c r="GF62" s="505"/>
      <c r="GG62" s="505"/>
      <c r="GH62" s="505"/>
      <c r="GI62" s="505"/>
      <c r="GJ62" s="505"/>
      <c r="GK62" s="505"/>
      <c r="GL62" s="505"/>
      <c r="GM62" s="505"/>
      <c r="GN62" s="505"/>
      <c r="GO62" s="505"/>
      <c r="GP62" s="505"/>
      <c r="GQ62" s="505"/>
      <c r="GR62" s="505"/>
      <c r="GS62" s="505"/>
      <c r="GT62" s="505"/>
      <c r="GU62" s="505"/>
      <c r="GV62" s="505"/>
      <c r="GW62" s="505"/>
      <c r="GX62" s="505"/>
      <c r="GY62" s="505"/>
      <c r="GZ62" s="505"/>
      <c r="HA62" s="505"/>
      <c r="HB62" s="505"/>
      <c r="HC62" s="505"/>
      <c r="HD62" s="505"/>
      <c r="HE62" s="505"/>
    </row>
    <row r="63" spans="1:213" s="509" customFormat="1" ht="38.25" x14ac:dyDescent="0.2">
      <c r="A63" s="512" t="s">
        <v>862</v>
      </c>
      <c r="B63" s="340" t="s">
        <v>873</v>
      </c>
      <c r="C63" s="474"/>
      <c r="D63" s="519" t="s">
        <v>28</v>
      </c>
      <c r="E63" s="475"/>
      <c r="F63" s="475"/>
      <c r="G63" s="475"/>
      <c r="H63" s="475"/>
      <c r="I63" s="475"/>
      <c r="J63" s="475"/>
      <c r="K63" s="475"/>
      <c r="L63" s="475"/>
      <c r="M63" s="475"/>
      <c r="N63" s="475"/>
      <c r="O63" s="475"/>
      <c r="P63" s="475"/>
      <c r="Q63" s="475"/>
      <c r="R63" s="475"/>
      <c r="S63" s="475"/>
      <c r="T63" s="475"/>
      <c r="U63" s="475"/>
      <c r="V63" s="475"/>
      <c r="W63" s="475"/>
      <c r="X63" s="475"/>
      <c r="Y63" s="475"/>
      <c r="Z63" s="475"/>
      <c r="AA63" s="475"/>
      <c r="AB63" s="508"/>
      <c r="AC63" s="475"/>
      <c r="AD63" s="475"/>
      <c r="AE63" s="475"/>
      <c r="AF63" s="475"/>
      <c r="AG63" s="475"/>
      <c r="AH63" s="475"/>
      <c r="AI63" s="475" t="s">
        <v>31</v>
      </c>
      <c r="AJ63" s="519" t="s">
        <v>25</v>
      </c>
      <c r="AK63" s="510" t="s">
        <v>25</v>
      </c>
      <c r="AL63" s="518" t="s">
        <v>25</v>
      </c>
      <c r="AM63" s="475"/>
      <c r="AN63" s="475"/>
      <c r="AO63" s="475"/>
      <c r="AP63" s="475"/>
      <c r="AQ63" s="475"/>
      <c r="AR63" s="475"/>
      <c r="AS63" s="475"/>
      <c r="AT63" s="475"/>
      <c r="AU63" s="475"/>
      <c r="AV63" s="475"/>
      <c r="AW63" s="475"/>
      <c r="AX63" s="475"/>
      <c r="AY63" s="475"/>
      <c r="AZ63" s="475"/>
      <c r="BA63" s="475"/>
      <c r="BB63" s="475"/>
      <c r="BC63" s="475"/>
      <c r="BD63" s="475"/>
      <c r="BE63" s="475"/>
      <c r="BF63" s="475"/>
      <c r="BG63" s="475"/>
      <c r="BH63" s="475"/>
      <c r="BI63" s="475"/>
      <c r="BJ63" s="475"/>
      <c r="BK63" s="475"/>
      <c r="BL63" s="475"/>
      <c r="BM63" s="475"/>
      <c r="BN63" s="475"/>
      <c r="BO63" s="475"/>
      <c r="BP63" s="475"/>
      <c r="BQ63" s="475"/>
      <c r="BR63" s="475"/>
      <c r="BS63" s="475"/>
      <c r="BT63" s="475"/>
      <c r="BU63" s="475"/>
      <c r="BV63" s="475"/>
      <c r="BW63" s="475"/>
      <c r="BX63" s="475"/>
      <c r="BY63" s="475"/>
      <c r="BZ63" s="475"/>
      <c r="CA63" s="475"/>
      <c r="CB63" s="475"/>
      <c r="CC63" s="475"/>
      <c r="CD63" s="475"/>
      <c r="CE63" s="475"/>
      <c r="CF63" s="475"/>
      <c r="CG63" s="475"/>
      <c r="CH63" s="475"/>
      <c r="CI63" s="475"/>
      <c r="CJ63" s="475"/>
      <c r="CK63" s="475"/>
      <c r="CL63" s="475"/>
      <c r="CM63" s="475"/>
      <c r="CN63" s="475"/>
      <c r="CO63" s="475"/>
      <c r="CP63" s="475"/>
      <c r="CQ63" s="475"/>
      <c r="CR63" s="475"/>
      <c r="CS63" s="475"/>
      <c r="CT63" s="475"/>
      <c r="CU63" s="475"/>
      <c r="CV63" s="475"/>
      <c r="CW63" s="475"/>
      <c r="CX63" s="475"/>
      <c r="CY63" s="475"/>
      <c r="CZ63" s="475"/>
      <c r="DA63" s="475"/>
      <c r="DB63" s="475"/>
      <c r="DC63" s="475"/>
      <c r="DD63" s="475"/>
      <c r="DE63" s="475"/>
      <c r="DF63" s="475"/>
      <c r="DG63" s="475"/>
      <c r="DH63" s="475"/>
      <c r="DI63" s="475"/>
      <c r="DJ63" s="475"/>
      <c r="DK63" s="475"/>
      <c r="DL63" s="475"/>
      <c r="DM63" s="475"/>
      <c r="DN63" s="475"/>
      <c r="DO63" s="475"/>
      <c r="DP63" s="475"/>
      <c r="DQ63" s="475"/>
      <c r="DR63" s="475"/>
      <c r="DS63" s="475"/>
      <c r="DT63" s="475"/>
      <c r="DU63" s="475"/>
      <c r="DV63" s="475"/>
      <c r="DW63" s="475"/>
      <c r="DX63" s="475"/>
      <c r="DY63" s="475"/>
      <c r="DZ63" s="475"/>
      <c r="EA63" s="475"/>
      <c r="EB63" s="475"/>
      <c r="EC63" s="475"/>
      <c r="ED63" s="475"/>
      <c r="EE63" s="475"/>
      <c r="EF63" s="475"/>
      <c r="EG63" s="475"/>
      <c r="EH63" s="475"/>
      <c r="EI63" s="475"/>
      <c r="EJ63" s="475"/>
      <c r="EK63" s="475"/>
      <c r="EL63" s="475"/>
      <c r="EM63" s="475"/>
      <c r="EN63" s="475"/>
      <c r="EO63" s="475"/>
      <c r="EP63" s="475"/>
      <c r="EQ63" s="475"/>
      <c r="ER63" s="475"/>
      <c r="ES63" s="475"/>
      <c r="ET63" s="475"/>
      <c r="EU63" s="475"/>
      <c r="EV63" s="475"/>
      <c r="EW63" s="475"/>
      <c r="EX63" s="475"/>
      <c r="EY63" s="475"/>
      <c r="EZ63" s="475"/>
      <c r="FA63" s="475"/>
      <c r="FB63" s="475"/>
      <c r="FC63" s="475"/>
      <c r="FD63" s="475"/>
      <c r="FE63" s="475"/>
      <c r="FF63" s="475"/>
      <c r="FG63" s="475"/>
      <c r="FH63" s="475"/>
      <c r="FI63" s="475"/>
      <c r="FJ63" s="475"/>
      <c r="FK63" s="475"/>
      <c r="FL63" s="475"/>
      <c r="FM63" s="475"/>
      <c r="FN63" s="475"/>
      <c r="FO63" s="475"/>
      <c r="FP63" s="475"/>
      <c r="FQ63" s="475"/>
      <c r="FR63" s="475"/>
      <c r="FS63" s="475"/>
      <c r="FT63" s="475"/>
      <c r="FU63" s="475"/>
      <c r="FV63" s="475"/>
      <c r="FW63" s="475"/>
      <c r="FX63" s="475"/>
      <c r="FY63" s="475"/>
      <c r="FZ63" s="475"/>
      <c r="GA63" s="475"/>
      <c r="GB63" s="475"/>
      <c r="GC63" s="475"/>
      <c r="GD63" s="475"/>
      <c r="GE63" s="475"/>
      <c r="GF63" s="475"/>
      <c r="GG63" s="475"/>
      <c r="GH63" s="475"/>
      <c r="GI63" s="475"/>
      <c r="GJ63" s="475"/>
      <c r="GK63" s="475"/>
      <c r="GL63" s="475"/>
      <c r="GM63" s="475"/>
      <c r="GN63" s="475"/>
      <c r="GO63" s="475"/>
      <c r="GP63" s="475"/>
      <c r="GQ63" s="475"/>
      <c r="GR63" s="475"/>
      <c r="GS63" s="475"/>
      <c r="GT63" s="475"/>
      <c r="GU63" s="475"/>
      <c r="GV63" s="475"/>
      <c r="GW63" s="475"/>
      <c r="GX63" s="475"/>
      <c r="GY63" s="475"/>
      <c r="GZ63" s="475"/>
      <c r="HA63" s="475"/>
      <c r="HB63" s="475"/>
      <c r="HC63" s="475"/>
      <c r="HD63" s="475"/>
      <c r="HE63" s="475"/>
    </row>
    <row r="64" spans="1:213" s="46" customFormat="1" ht="76.5" x14ac:dyDescent="0.2">
      <c r="A64" s="74" t="s">
        <v>85</v>
      </c>
      <c r="B64" s="245" t="s">
        <v>812</v>
      </c>
      <c r="C64" s="61"/>
      <c r="D64" s="61" t="s">
        <v>28</v>
      </c>
      <c r="E64" s="61" t="s">
        <v>25</v>
      </c>
      <c r="F64" s="61" t="s">
        <v>25</v>
      </c>
      <c r="G64" s="61" t="s">
        <v>25</v>
      </c>
      <c r="H64" s="61" t="s">
        <v>25</v>
      </c>
      <c r="I64" s="61" t="s">
        <v>25</v>
      </c>
      <c r="J64" s="61" t="s">
        <v>25</v>
      </c>
      <c r="K64" s="61" t="s">
        <v>25</v>
      </c>
      <c r="L64" s="61" t="s">
        <v>25</v>
      </c>
      <c r="M64" s="61" t="s">
        <v>25</v>
      </c>
      <c r="N64" s="61" t="s">
        <v>25</v>
      </c>
      <c r="O64" s="61" t="s">
        <v>25</v>
      </c>
      <c r="P64" s="61" t="s">
        <v>25</v>
      </c>
      <c r="Q64" s="61" t="s">
        <v>25</v>
      </c>
      <c r="R64" s="61" t="s">
        <v>29</v>
      </c>
      <c r="S64" s="61" t="s">
        <v>25</v>
      </c>
      <c r="T64" s="61" t="s">
        <v>29</v>
      </c>
      <c r="U64" s="61" t="s">
        <v>25</v>
      </c>
      <c r="V64" s="45" t="s">
        <v>25</v>
      </c>
      <c r="W64" s="61" t="s">
        <v>25</v>
      </c>
      <c r="X64" s="61" t="s">
        <v>25</v>
      </c>
      <c r="Y64" s="61" t="s">
        <v>29</v>
      </c>
      <c r="Z64" s="45" t="s">
        <v>25</v>
      </c>
      <c r="AA64" s="61" t="s">
        <v>25</v>
      </c>
      <c r="AB64" s="304" t="s">
        <v>25</v>
      </c>
      <c r="AC64" s="61" t="s">
        <v>25</v>
      </c>
      <c r="AD64" s="61" t="s">
        <v>25</v>
      </c>
      <c r="AE64" s="61" t="s">
        <v>25</v>
      </c>
      <c r="AF64" s="61" t="s">
        <v>25</v>
      </c>
      <c r="AG64" s="61" t="s">
        <v>25</v>
      </c>
      <c r="AH64" s="61" t="s">
        <v>25</v>
      </c>
      <c r="AI64" s="448" t="s">
        <v>25</v>
      </c>
      <c r="AJ64" s="61" t="s">
        <v>25</v>
      </c>
      <c r="AK64" s="61" t="s">
        <v>25</v>
      </c>
      <c r="AL64" s="61" t="s">
        <v>29</v>
      </c>
      <c r="AM64" s="45"/>
      <c r="AN64" s="45"/>
      <c r="AO64" s="45"/>
      <c r="AP64" s="45"/>
      <c r="AQ64" s="45"/>
      <c r="AR64" s="45"/>
      <c r="AS64" s="45"/>
      <c r="AT64" s="45"/>
      <c r="AU64" s="45"/>
      <c r="AV64" s="45"/>
      <c r="AW64" s="45"/>
      <c r="AX64" s="45"/>
      <c r="AY64" s="45"/>
      <c r="AZ64" s="45"/>
      <c r="BA64" s="45"/>
      <c r="BB64" s="45"/>
      <c r="BC64" s="45"/>
      <c r="BD64" s="45"/>
      <c r="BE64" s="45"/>
      <c r="BF64" s="45"/>
      <c r="BG64" s="45"/>
      <c r="BH64" s="45"/>
      <c r="BI64" s="45"/>
      <c r="BJ64" s="45"/>
      <c r="BK64" s="45"/>
      <c r="BL64" s="45"/>
      <c r="BM64" s="45"/>
      <c r="BN64" s="45"/>
      <c r="BO64" s="45"/>
      <c r="BP64" s="45"/>
      <c r="BQ64" s="45"/>
      <c r="BR64" s="45"/>
      <c r="BS64" s="45"/>
      <c r="BT64" s="45"/>
      <c r="BU64" s="45"/>
      <c r="BV64" s="45"/>
      <c r="BW64" s="45"/>
      <c r="BX64" s="45"/>
      <c r="BY64" s="45"/>
      <c r="BZ64" s="45"/>
      <c r="CA64" s="45"/>
      <c r="CB64" s="45"/>
      <c r="CC64" s="45"/>
      <c r="CD64" s="45"/>
      <c r="CE64" s="45"/>
      <c r="CF64" s="45"/>
      <c r="CG64" s="45"/>
      <c r="CH64" s="45"/>
      <c r="CI64" s="45"/>
      <c r="CJ64" s="45"/>
      <c r="CK64" s="45"/>
      <c r="CL64" s="45"/>
      <c r="CM64" s="45"/>
      <c r="CN64" s="45"/>
      <c r="CO64" s="45"/>
      <c r="CP64" s="45"/>
      <c r="CQ64" s="45"/>
      <c r="CR64" s="45"/>
      <c r="CS64" s="45"/>
      <c r="CT64" s="45"/>
      <c r="CU64" s="45"/>
      <c r="CV64" s="45"/>
      <c r="CW64" s="45"/>
      <c r="CX64" s="45"/>
      <c r="CY64" s="45"/>
      <c r="CZ64" s="45"/>
      <c r="DA64" s="45"/>
      <c r="DB64" s="45"/>
      <c r="DC64" s="45"/>
      <c r="DD64" s="45"/>
      <c r="DE64" s="45"/>
      <c r="DF64" s="45"/>
      <c r="DG64" s="45"/>
      <c r="DH64" s="45"/>
      <c r="DI64" s="45"/>
      <c r="DJ64" s="45"/>
      <c r="DK64" s="45"/>
      <c r="DL64" s="45"/>
      <c r="DM64" s="45"/>
      <c r="DN64" s="45"/>
      <c r="DO64" s="45"/>
      <c r="DP64" s="45"/>
      <c r="DQ64" s="45"/>
      <c r="DR64" s="45"/>
      <c r="DS64" s="45"/>
      <c r="DT64" s="45"/>
      <c r="DU64" s="45"/>
      <c r="DV64" s="45"/>
      <c r="DW64" s="45"/>
      <c r="DX64" s="45"/>
      <c r="DY64" s="45"/>
      <c r="DZ64" s="45"/>
      <c r="EA64" s="45"/>
      <c r="EB64" s="45"/>
      <c r="EC64" s="45"/>
      <c r="ED64" s="45"/>
      <c r="EE64" s="45"/>
      <c r="EF64" s="45"/>
      <c r="EG64" s="45"/>
      <c r="EH64" s="45"/>
      <c r="EI64" s="45"/>
      <c r="EJ64" s="45"/>
      <c r="EK64" s="45"/>
      <c r="EL64" s="45"/>
      <c r="EM64" s="45"/>
      <c r="EN64" s="45"/>
      <c r="EO64" s="45"/>
      <c r="EP64" s="45"/>
      <c r="EQ64" s="45"/>
      <c r="ER64" s="45"/>
      <c r="ES64" s="45"/>
      <c r="ET64" s="45"/>
      <c r="EU64" s="45"/>
      <c r="EV64" s="45"/>
      <c r="EW64" s="45"/>
      <c r="EX64" s="45"/>
      <c r="EY64" s="45"/>
      <c r="EZ64" s="45"/>
      <c r="FA64" s="45"/>
      <c r="FB64" s="45"/>
      <c r="FC64" s="45"/>
      <c r="FD64" s="45"/>
      <c r="FE64" s="45"/>
      <c r="FF64" s="45"/>
      <c r="FG64" s="45"/>
      <c r="FH64" s="45"/>
      <c r="FI64" s="45"/>
      <c r="FJ64" s="45"/>
      <c r="FK64" s="45"/>
      <c r="FL64" s="45"/>
      <c r="FM64" s="45"/>
      <c r="FN64" s="45"/>
      <c r="FO64" s="45"/>
      <c r="FP64" s="45"/>
      <c r="FQ64" s="45"/>
      <c r="FR64" s="45"/>
      <c r="FS64" s="45"/>
      <c r="FT64" s="45"/>
      <c r="FU64" s="45"/>
      <c r="FV64" s="45"/>
      <c r="FW64" s="45"/>
      <c r="FX64" s="45"/>
      <c r="FY64" s="45"/>
      <c r="FZ64" s="45"/>
      <c r="GA64" s="45"/>
      <c r="GB64" s="45"/>
      <c r="GC64" s="45"/>
      <c r="GD64" s="45"/>
      <c r="GE64" s="45"/>
      <c r="GF64" s="45"/>
      <c r="GG64" s="45"/>
      <c r="GH64" s="45"/>
      <c r="GI64" s="45"/>
      <c r="GJ64" s="45"/>
      <c r="GK64" s="45"/>
      <c r="GL64" s="45"/>
      <c r="GM64" s="45"/>
      <c r="GN64" s="45"/>
      <c r="GO64" s="45"/>
      <c r="GP64" s="45"/>
      <c r="GQ64" s="45"/>
      <c r="GR64" s="45"/>
      <c r="GS64" s="45"/>
      <c r="GT64" s="45"/>
      <c r="GU64" s="45"/>
      <c r="GV64" s="45"/>
      <c r="GW64" s="45"/>
      <c r="GX64" s="45"/>
      <c r="GY64" s="45"/>
      <c r="GZ64" s="45"/>
      <c r="HA64" s="45"/>
      <c r="HB64" s="45"/>
      <c r="HC64" s="45"/>
      <c r="HD64" s="45"/>
      <c r="HE64" s="45"/>
    </row>
    <row r="65" spans="1:247" s="58" customFormat="1" x14ac:dyDescent="0.2">
      <c r="A65" s="71" t="s">
        <v>86</v>
      </c>
      <c r="B65" s="35" t="s">
        <v>87</v>
      </c>
      <c r="C65" s="40"/>
      <c r="D65" s="40" t="s">
        <v>35</v>
      </c>
      <c r="E65" s="40" t="s">
        <v>26</v>
      </c>
      <c r="F65" s="40" t="s">
        <v>26</v>
      </c>
      <c r="G65" s="40" t="s">
        <v>26</v>
      </c>
      <c r="H65" s="40" t="s">
        <v>26</v>
      </c>
      <c r="I65" s="40" t="s">
        <v>26</v>
      </c>
      <c r="J65" s="40" t="s">
        <v>26</v>
      </c>
      <c r="K65" s="40" t="s">
        <v>26</v>
      </c>
      <c r="L65" s="40" t="s">
        <v>26</v>
      </c>
      <c r="M65" s="40" t="s">
        <v>26</v>
      </c>
      <c r="N65" s="40" t="s">
        <v>26</v>
      </c>
      <c r="O65" s="40" t="s">
        <v>26</v>
      </c>
      <c r="P65" s="40" t="s">
        <v>29</v>
      </c>
      <c r="Q65" s="40" t="s">
        <v>29</v>
      </c>
      <c r="R65" s="40" t="s">
        <v>29</v>
      </c>
      <c r="S65" s="40" t="s">
        <v>29</v>
      </c>
      <c r="T65" s="40" t="s">
        <v>29</v>
      </c>
      <c r="U65" s="40" t="s">
        <v>29</v>
      </c>
      <c r="V65" s="16" t="s">
        <v>29</v>
      </c>
      <c r="W65" s="40" t="s">
        <v>29</v>
      </c>
      <c r="X65" s="40" t="s">
        <v>29</v>
      </c>
      <c r="Y65" s="40" t="s">
        <v>29</v>
      </c>
      <c r="Z65" s="40" t="s">
        <v>29</v>
      </c>
      <c r="AA65" s="40" t="s">
        <v>29</v>
      </c>
      <c r="AB65" s="296" t="s">
        <v>29</v>
      </c>
      <c r="AC65" s="40" t="s">
        <v>29</v>
      </c>
      <c r="AD65" s="40" t="s">
        <v>29</v>
      </c>
      <c r="AE65" s="326" t="s">
        <v>29</v>
      </c>
      <c r="AF65" s="405" t="s">
        <v>29</v>
      </c>
      <c r="AG65" s="438" t="s">
        <v>29</v>
      </c>
      <c r="AH65" s="438" t="s">
        <v>29</v>
      </c>
      <c r="AI65" s="526" t="s">
        <v>29</v>
      </c>
      <c r="AJ65" s="526" t="s">
        <v>29</v>
      </c>
      <c r="AK65" s="526" t="s">
        <v>29</v>
      </c>
      <c r="AL65" s="526" t="s">
        <v>29</v>
      </c>
      <c r="AM65" s="469"/>
      <c r="AN65" s="469"/>
      <c r="AO65" s="469"/>
      <c r="AP65" s="469"/>
      <c r="AQ65" s="469"/>
      <c r="AR65" s="469"/>
      <c r="AS65" s="469"/>
      <c r="AT65" s="469"/>
      <c r="AU65" s="469"/>
      <c r="AV65" s="469"/>
      <c r="AW65" s="469"/>
      <c r="AX65" s="469"/>
      <c r="AY65" s="469"/>
      <c r="AZ65" s="469"/>
      <c r="BA65" s="469"/>
      <c r="BB65" s="469"/>
      <c r="BC65" s="469"/>
      <c r="BD65" s="469"/>
      <c r="BE65" s="469"/>
      <c r="BF65" s="469"/>
      <c r="BG65" s="469"/>
      <c r="BH65" s="469"/>
      <c r="BI65" s="469"/>
      <c r="BJ65" s="469"/>
      <c r="BK65" s="469"/>
      <c r="BL65" s="469"/>
      <c r="BM65" s="469"/>
      <c r="BN65" s="469"/>
      <c r="BO65" s="469"/>
      <c r="BP65" s="469"/>
      <c r="BQ65" s="16"/>
      <c r="BR65" s="16"/>
      <c r="BS65" s="16"/>
      <c r="BT65" s="16"/>
      <c r="BU65" s="16"/>
      <c r="BV65" s="16"/>
      <c r="BW65" s="16"/>
      <c r="BX65" s="16"/>
      <c r="BY65" s="16"/>
      <c r="BZ65" s="16"/>
      <c r="CA65" s="16"/>
      <c r="CB65" s="16"/>
      <c r="CC65" s="16"/>
      <c r="CD65" s="16"/>
      <c r="CE65" s="16"/>
      <c r="CF65" s="16"/>
      <c r="CG65" s="16"/>
      <c r="CH65" s="16"/>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c r="EM65" s="16"/>
      <c r="EN65" s="16"/>
      <c r="EO65" s="16"/>
      <c r="EP65" s="16"/>
      <c r="EQ65" s="16"/>
      <c r="ER65" s="16"/>
      <c r="ES65" s="16"/>
      <c r="ET65" s="16"/>
      <c r="EU65" s="16"/>
      <c r="EV65" s="16"/>
      <c r="EW65" s="16"/>
      <c r="EX65" s="16"/>
      <c r="EY65" s="16"/>
      <c r="EZ65" s="16"/>
      <c r="FA65" s="16"/>
      <c r="FB65" s="16"/>
      <c r="FC65" s="16"/>
      <c r="FD65" s="16"/>
      <c r="FE65" s="16"/>
      <c r="FF65" s="16"/>
      <c r="FG65" s="16"/>
      <c r="FH65" s="16"/>
      <c r="FI65" s="16"/>
      <c r="FJ65" s="16"/>
      <c r="FK65" s="16"/>
      <c r="FL65" s="16"/>
      <c r="FM65" s="16"/>
      <c r="FN65" s="16"/>
      <c r="FO65" s="16"/>
      <c r="FP65" s="16"/>
      <c r="FQ65" s="16"/>
      <c r="FR65" s="16"/>
      <c r="FS65" s="16"/>
      <c r="FT65" s="16"/>
      <c r="FU65" s="16"/>
      <c r="FV65" s="16"/>
      <c r="FW65" s="16"/>
      <c r="FX65" s="16"/>
      <c r="FY65" s="16"/>
      <c r="FZ65" s="16"/>
      <c r="GA65" s="16"/>
      <c r="GB65" s="16"/>
      <c r="GC65" s="16"/>
      <c r="GD65" s="16"/>
      <c r="GE65" s="16"/>
      <c r="GF65" s="16"/>
      <c r="GG65" s="16"/>
      <c r="GH65" s="16"/>
      <c r="GI65" s="16"/>
      <c r="GJ65" s="16"/>
      <c r="GK65" s="16"/>
      <c r="GL65" s="16"/>
      <c r="GM65" s="16"/>
      <c r="GN65" s="16"/>
      <c r="GO65" s="16"/>
      <c r="GP65" s="16"/>
      <c r="GQ65" s="16"/>
      <c r="GR65" s="16"/>
      <c r="GS65" s="16"/>
      <c r="GT65" s="16"/>
      <c r="GU65" s="16"/>
      <c r="GV65" s="16"/>
      <c r="GW65" s="16"/>
      <c r="GX65" s="16"/>
      <c r="GY65" s="16"/>
      <c r="GZ65" s="16"/>
      <c r="HA65" s="16"/>
      <c r="HB65" s="16"/>
      <c r="HC65" s="16"/>
      <c r="HD65" s="16"/>
      <c r="HE65" s="16"/>
    </row>
    <row r="66" spans="1:247" s="46" customFormat="1" ht="12.75" hidden="1" customHeight="1" x14ac:dyDescent="0.2">
      <c r="A66" s="75" t="s">
        <v>88</v>
      </c>
      <c r="B66" s="76" t="s">
        <v>89</v>
      </c>
      <c r="C66" s="77"/>
      <c r="D66" s="51" t="s">
        <v>35</v>
      </c>
      <c r="E66" s="51" t="s">
        <v>29</v>
      </c>
      <c r="F66" s="51" t="s">
        <v>29</v>
      </c>
      <c r="G66" s="51" t="s">
        <v>29</v>
      </c>
      <c r="H66" s="51" t="s">
        <v>29</v>
      </c>
      <c r="I66" s="51" t="s">
        <v>29</v>
      </c>
      <c r="J66" s="51" t="s">
        <v>29</v>
      </c>
      <c r="K66" s="51" t="s">
        <v>29</v>
      </c>
      <c r="L66" s="134" t="s">
        <v>31</v>
      </c>
      <c r="M66" s="135" t="s">
        <v>25</v>
      </c>
      <c r="N66" s="51" t="s">
        <v>29</v>
      </c>
      <c r="O66" s="51" t="s">
        <v>29</v>
      </c>
      <c r="P66" s="51" t="s">
        <v>29</v>
      </c>
      <c r="Q66" s="51" t="s">
        <v>29</v>
      </c>
      <c r="R66" s="51" t="s">
        <v>29</v>
      </c>
      <c r="S66" s="51" t="s">
        <v>29</v>
      </c>
      <c r="T66" s="51" t="s">
        <v>29</v>
      </c>
      <c r="U66" s="56" t="s">
        <v>29</v>
      </c>
      <c r="V66" s="78"/>
      <c r="W66" s="78"/>
      <c r="X66" s="78"/>
      <c r="Y66" s="78"/>
      <c r="Z66" s="78"/>
      <c r="AA66" s="78"/>
      <c r="AB66" s="287"/>
      <c r="AC66" s="45"/>
      <c r="AD66" s="45"/>
      <c r="AE66" s="78"/>
      <c r="AF66" s="51"/>
      <c r="AG66" s="78"/>
      <c r="AH66" s="78"/>
      <c r="AI66" s="78"/>
      <c r="AJ66" s="78"/>
      <c r="AK66" s="78"/>
      <c r="AL66" s="78"/>
      <c r="AM66" s="78"/>
      <c r="AN66" s="78"/>
      <c r="AO66" s="78"/>
      <c r="AP66" s="78"/>
      <c r="AQ66" s="78"/>
      <c r="AR66" s="78"/>
      <c r="AS66" s="78"/>
      <c r="AT66" s="78"/>
      <c r="AU66" s="78"/>
      <c r="AV66" s="78"/>
      <c r="AW66" s="78"/>
      <c r="AX66" s="78"/>
      <c r="AY66" s="78"/>
      <c r="AZ66" s="78"/>
      <c r="BA66" s="78"/>
      <c r="BB66" s="78"/>
      <c r="BC66" s="78"/>
      <c r="BD66" s="78"/>
      <c r="BE66" s="78"/>
      <c r="BF66" s="78"/>
      <c r="BG66" s="78"/>
      <c r="BH66" s="78"/>
      <c r="BI66" s="78"/>
      <c r="BJ66" s="78"/>
      <c r="BK66" s="78"/>
      <c r="BL66" s="78"/>
      <c r="BM66" s="78"/>
      <c r="BN66" s="78"/>
      <c r="BO66" s="78"/>
      <c r="BP66" s="78"/>
      <c r="BQ66" s="78"/>
      <c r="BR66" s="78"/>
      <c r="BS66" s="78"/>
      <c r="BT66" s="78"/>
      <c r="BU66" s="78"/>
      <c r="BV66" s="78"/>
      <c r="BW66" s="78"/>
      <c r="BX66" s="78"/>
      <c r="BY66" s="78"/>
      <c r="BZ66" s="78"/>
      <c r="CA66" s="78"/>
      <c r="CB66" s="78"/>
      <c r="CC66" s="78"/>
      <c r="CD66" s="78"/>
      <c r="CE66" s="78"/>
      <c r="CF66" s="78"/>
      <c r="CG66" s="78"/>
      <c r="CH66" s="78"/>
      <c r="CI66" s="78"/>
      <c r="CJ66" s="78"/>
      <c r="CK66" s="78"/>
      <c r="CL66" s="78"/>
      <c r="CM66" s="78"/>
      <c r="CN66" s="78"/>
      <c r="CO66" s="78"/>
      <c r="CP66" s="78"/>
      <c r="CQ66" s="78"/>
      <c r="CR66" s="78"/>
      <c r="CS66" s="78"/>
      <c r="CT66" s="78"/>
      <c r="CU66" s="78"/>
      <c r="CV66" s="78"/>
      <c r="CW66" s="78"/>
      <c r="CX66" s="78"/>
      <c r="CY66" s="78"/>
      <c r="CZ66" s="78"/>
      <c r="DA66" s="78"/>
      <c r="DB66" s="78"/>
      <c r="DC66" s="78"/>
      <c r="DD66" s="78"/>
      <c r="DE66" s="78"/>
      <c r="DF66" s="78"/>
      <c r="DG66" s="78"/>
      <c r="DH66" s="78"/>
      <c r="DI66" s="78"/>
      <c r="DJ66" s="78"/>
      <c r="DK66" s="78"/>
      <c r="DL66" s="78"/>
      <c r="DM66" s="78"/>
      <c r="DN66" s="78"/>
      <c r="DO66" s="78"/>
      <c r="DP66" s="78"/>
      <c r="DQ66" s="78"/>
      <c r="DR66" s="78"/>
      <c r="DS66" s="78"/>
      <c r="DT66" s="78"/>
      <c r="DU66" s="78"/>
      <c r="DV66" s="78"/>
      <c r="DW66" s="78"/>
      <c r="DX66" s="78"/>
      <c r="DY66" s="78"/>
      <c r="DZ66" s="78"/>
      <c r="EA66" s="78"/>
      <c r="EB66" s="78"/>
      <c r="EC66" s="78"/>
      <c r="ED66" s="78"/>
      <c r="EE66" s="78"/>
      <c r="EF66" s="78"/>
      <c r="EG66" s="78"/>
      <c r="EH66" s="78"/>
      <c r="EI66" s="78"/>
      <c r="EJ66" s="78"/>
      <c r="EK66" s="78"/>
      <c r="EL66" s="78"/>
      <c r="EM66" s="78"/>
      <c r="EN66" s="78"/>
      <c r="EO66" s="78"/>
      <c r="EP66" s="78"/>
      <c r="EQ66" s="78"/>
      <c r="ER66" s="78"/>
      <c r="ES66" s="78"/>
      <c r="ET66" s="78"/>
      <c r="EU66" s="78"/>
      <c r="EV66" s="78"/>
      <c r="EW66" s="78"/>
      <c r="EX66" s="78"/>
      <c r="EY66" s="78"/>
      <c r="EZ66" s="78"/>
      <c r="FA66" s="78"/>
      <c r="FB66" s="78"/>
      <c r="FC66" s="78"/>
      <c r="FD66" s="78"/>
      <c r="FE66" s="78"/>
      <c r="FF66" s="78"/>
      <c r="FG66" s="78"/>
      <c r="FH66" s="78"/>
      <c r="FI66" s="78"/>
      <c r="FJ66" s="78"/>
      <c r="FK66" s="78"/>
      <c r="FL66" s="78"/>
      <c r="FM66" s="78"/>
      <c r="FN66" s="78"/>
      <c r="FO66" s="78"/>
      <c r="FP66" s="78"/>
      <c r="FQ66" s="78"/>
      <c r="FR66" s="78"/>
      <c r="FS66" s="78"/>
      <c r="FT66" s="78"/>
      <c r="FU66" s="78"/>
      <c r="FV66" s="78"/>
      <c r="FW66" s="78"/>
      <c r="FX66" s="78"/>
      <c r="FY66" s="78"/>
      <c r="FZ66" s="78"/>
      <c r="GA66" s="78"/>
      <c r="GB66" s="78"/>
      <c r="GC66" s="78"/>
      <c r="GD66" s="78"/>
      <c r="GE66" s="78"/>
      <c r="GF66" s="78"/>
      <c r="GG66" s="78"/>
      <c r="GH66" s="78"/>
      <c r="GI66" s="78"/>
      <c r="GJ66" s="78"/>
      <c r="GK66" s="78"/>
      <c r="GL66" s="78"/>
      <c r="GM66" s="78"/>
      <c r="GN66" s="78"/>
      <c r="GO66" s="78"/>
      <c r="GP66" s="78"/>
      <c r="GQ66" s="78"/>
      <c r="GR66" s="78"/>
      <c r="GS66" s="78"/>
      <c r="GT66" s="78"/>
      <c r="GU66" s="78"/>
      <c r="GV66" s="78"/>
      <c r="GW66" s="78"/>
      <c r="GX66" s="78"/>
      <c r="GY66" s="78"/>
      <c r="GZ66" s="78"/>
      <c r="HA66" s="78"/>
      <c r="HB66" s="78"/>
      <c r="HC66" s="78"/>
      <c r="HD66" s="78"/>
      <c r="HE66" s="78"/>
    </row>
    <row r="67" spans="1:247" s="17" customFormat="1" ht="89.25" hidden="1" customHeight="1" x14ac:dyDescent="0.2">
      <c r="A67" s="34" t="s">
        <v>90</v>
      </c>
      <c r="B67" s="43" t="s">
        <v>47</v>
      </c>
      <c r="C67" s="15"/>
      <c r="D67" s="40" t="s">
        <v>28</v>
      </c>
      <c r="E67" s="40" t="s">
        <v>29</v>
      </c>
      <c r="F67" s="40" t="s">
        <v>29</v>
      </c>
      <c r="G67" s="40" t="s">
        <v>29</v>
      </c>
      <c r="H67" s="40" t="s">
        <v>29</v>
      </c>
      <c r="I67" s="40" t="s">
        <v>25</v>
      </c>
      <c r="J67" s="40" t="s">
        <v>25</v>
      </c>
      <c r="K67" s="40" t="s">
        <v>25</v>
      </c>
      <c r="L67" s="40" t="s">
        <v>25</v>
      </c>
      <c r="M67" s="40" t="s">
        <v>25</v>
      </c>
      <c r="N67" s="40" t="s">
        <v>25</v>
      </c>
      <c r="O67" s="40" t="s">
        <v>25</v>
      </c>
      <c r="P67" s="40" t="s">
        <v>25</v>
      </c>
      <c r="Q67" s="40" t="s">
        <v>25</v>
      </c>
      <c r="R67" s="40" t="s">
        <v>29</v>
      </c>
      <c r="S67" s="40" t="s">
        <v>91</v>
      </c>
      <c r="T67" s="40"/>
      <c r="U67" s="40"/>
      <c r="V67" s="16"/>
      <c r="W67" s="16"/>
      <c r="X67" s="16"/>
      <c r="Y67" s="16"/>
      <c r="Z67" s="16"/>
      <c r="AA67" s="16"/>
      <c r="AB67" s="275"/>
      <c r="AC67" s="16"/>
      <c r="AD67" s="16"/>
      <c r="AE67" s="16"/>
      <c r="AF67" s="366"/>
      <c r="AG67" s="390"/>
      <c r="AH67" s="16"/>
      <c r="AI67" s="459"/>
      <c r="AJ67" s="469"/>
      <c r="AK67" s="469"/>
      <c r="AL67" s="469"/>
      <c r="AM67" s="469"/>
      <c r="AN67" s="469"/>
      <c r="AO67" s="469"/>
      <c r="AP67" s="469"/>
      <c r="AQ67" s="469"/>
      <c r="AR67" s="469"/>
      <c r="AS67" s="469"/>
      <c r="AT67" s="469"/>
      <c r="AU67" s="469"/>
      <c r="AV67" s="469"/>
      <c r="AW67" s="469"/>
      <c r="AX67" s="469"/>
      <c r="AY67" s="469"/>
      <c r="AZ67" s="469"/>
      <c r="BA67" s="469"/>
      <c r="BB67" s="469"/>
      <c r="BC67" s="469"/>
      <c r="BD67" s="469"/>
      <c r="BE67" s="469"/>
      <c r="BF67" s="469"/>
      <c r="BG67" s="469"/>
      <c r="BH67" s="469"/>
      <c r="BI67" s="469"/>
      <c r="BJ67" s="469"/>
      <c r="BK67" s="469"/>
      <c r="BL67" s="469"/>
      <c r="BM67" s="469"/>
      <c r="BN67" s="469"/>
      <c r="BO67" s="469"/>
      <c r="BP67" s="469"/>
      <c r="BQ67" s="16"/>
      <c r="BR67" s="16"/>
      <c r="BS67" s="16"/>
      <c r="BT67" s="16"/>
      <c r="BU67" s="16"/>
      <c r="BV67" s="16"/>
      <c r="BW67" s="16"/>
      <c r="BX67" s="16"/>
      <c r="BY67" s="16"/>
      <c r="BZ67" s="16"/>
      <c r="CA67" s="16"/>
      <c r="CB67" s="16"/>
      <c r="CC67" s="16"/>
      <c r="CD67" s="16"/>
      <c r="CE67" s="16"/>
      <c r="CF67" s="16"/>
      <c r="CG67" s="16"/>
      <c r="CH67" s="16"/>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c r="EM67" s="16"/>
      <c r="EN67" s="16"/>
      <c r="EO67" s="16"/>
      <c r="EP67" s="16"/>
      <c r="EQ67" s="16"/>
      <c r="ER67" s="16"/>
      <c r="ES67" s="16"/>
      <c r="ET67" s="16"/>
      <c r="EU67" s="16"/>
      <c r="EV67" s="16"/>
      <c r="EW67" s="16"/>
      <c r="EX67" s="16"/>
      <c r="EY67" s="16"/>
      <c r="EZ67" s="16"/>
      <c r="FA67" s="16"/>
      <c r="FB67" s="16"/>
      <c r="FC67" s="16"/>
      <c r="FD67" s="16"/>
      <c r="FE67" s="16"/>
      <c r="FF67" s="16"/>
      <c r="FG67" s="16"/>
      <c r="FH67" s="16"/>
      <c r="FI67" s="16"/>
      <c r="FJ67" s="16"/>
      <c r="FK67" s="16"/>
      <c r="FL67" s="16"/>
      <c r="FM67" s="16"/>
      <c r="FN67" s="16"/>
      <c r="FO67" s="16"/>
      <c r="FP67" s="16"/>
      <c r="FQ67" s="16"/>
      <c r="FR67" s="16"/>
      <c r="FS67" s="16"/>
      <c r="FT67" s="16"/>
      <c r="FU67" s="16"/>
      <c r="FV67" s="16"/>
      <c r="FW67" s="16"/>
      <c r="FX67" s="16"/>
      <c r="FY67" s="16"/>
      <c r="FZ67" s="16"/>
      <c r="GA67" s="16"/>
      <c r="GB67" s="16"/>
      <c r="GC67" s="16"/>
      <c r="GD67" s="16"/>
      <c r="GE67" s="16"/>
      <c r="GF67" s="16"/>
      <c r="GG67" s="16"/>
      <c r="GH67" s="16"/>
      <c r="GI67" s="16"/>
      <c r="GJ67" s="16"/>
      <c r="GK67" s="16"/>
      <c r="GL67" s="16"/>
      <c r="GM67" s="16"/>
      <c r="GN67" s="16"/>
      <c r="GO67" s="16"/>
      <c r="GP67" s="16"/>
      <c r="GQ67" s="16"/>
      <c r="GR67" s="16"/>
      <c r="GS67" s="16"/>
      <c r="GT67" s="16"/>
      <c r="GU67" s="16"/>
      <c r="GV67" s="16"/>
      <c r="GW67" s="16"/>
      <c r="GX67" s="16"/>
      <c r="GY67" s="16"/>
      <c r="GZ67" s="16"/>
      <c r="HA67" s="16"/>
      <c r="HB67" s="16"/>
      <c r="HC67" s="16"/>
      <c r="HD67" s="16"/>
      <c r="HE67" s="16"/>
    </row>
    <row r="68" spans="1:247" ht="51" hidden="1" customHeight="1" x14ac:dyDescent="0.2">
      <c r="A68" s="41" t="s">
        <v>92</v>
      </c>
      <c r="B68" s="42" t="s">
        <v>93</v>
      </c>
      <c r="C68" s="8"/>
      <c r="D68" s="8" t="s">
        <v>35</v>
      </c>
      <c r="E68" s="8" t="s">
        <v>29</v>
      </c>
      <c r="F68" s="8" t="s">
        <v>29</v>
      </c>
      <c r="G68" s="8" t="s">
        <v>29</v>
      </c>
      <c r="H68" s="8" t="s">
        <v>29</v>
      </c>
      <c r="I68" s="113" t="s">
        <v>31</v>
      </c>
      <c r="J68" s="8" t="s">
        <v>29</v>
      </c>
      <c r="K68" s="8" t="s">
        <v>29</v>
      </c>
      <c r="L68" s="2" t="s">
        <v>29</v>
      </c>
      <c r="M68" s="2" t="s">
        <v>29</v>
      </c>
      <c r="N68" s="2" t="s">
        <v>29</v>
      </c>
      <c r="O68" s="2" t="s">
        <v>29</v>
      </c>
      <c r="P68" s="2" t="s">
        <v>29</v>
      </c>
      <c r="Q68" s="2" t="s">
        <v>29</v>
      </c>
      <c r="R68" s="2" t="s">
        <v>29</v>
      </c>
      <c r="S68" s="2" t="s">
        <v>91</v>
      </c>
      <c r="T68" s="2"/>
      <c r="U68" s="2"/>
      <c r="V68" s="80"/>
      <c r="W68" s="80"/>
      <c r="X68" s="80"/>
      <c r="Y68" s="80"/>
      <c r="Z68" s="80"/>
      <c r="AA68" s="80"/>
      <c r="AB68" s="288"/>
      <c r="AD68" s="80"/>
      <c r="AE68" s="80"/>
      <c r="AF68" s="2"/>
      <c r="AG68" s="260"/>
      <c r="AH68" s="3"/>
      <c r="AI68" s="80"/>
      <c r="AJ68" s="80"/>
      <c r="AK68" s="80"/>
      <c r="AL68" s="80"/>
      <c r="AM68" s="80"/>
      <c r="AN68" s="80"/>
      <c r="AO68" s="80"/>
      <c r="AP68" s="80"/>
      <c r="AQ68" s="80"/>
      <c r="AR68" s="80"/>
      <c r="AS68" s="80"/>
      <c r="AT68" s="80"/>
      <c r="AU68" s="80"/>
      <c r="AV68" s="80"/>
      <c r="AW68" s="80"/>
      <c r="AX68" s="80"/>
      <c r="AY68" s="80"/>
      <c r="AZ68" s="80"/>
      <c r="BA68" s="80"/>
      <c r="BB68" s="80"/>
      <c r="BC68" s="80"/>
      <c r="BD68" s="80"/>
      <c r="BE68" s="80"/>
      <c r="BF68" s="80"/>
      <c r="BG68" s="80"/>
      <c r="BH68" s="80"/>
      <c r="BI68" s="80"/>
      <c r="BJ68" s="80"/>
      <c r="BK68" s="80"/>
      <c r="BL68" s="80"/>
      <c r="BM68" s="80"/>
      <c r="BN68" s="80"/>
      <c r="BO68" s="80"/>
      <c r="BP68" s="80"/>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row>
    <row r="69" spans="1:247" s="17" customFormat="1" ht="12.75" hidden="1" customHeight="1" x14ac:dyDescent="0.2">
      <c r="A69" s="38"/>
      <c r="B69" s="39"/>
      <c r="C69" s="40"/>
      <c r="D69" s="40"/>
      <c r="E69" s="40"/>
      <c r="F69" s="40"/>
      <c r="G69" s="40"/>
      <c r="H69" s="40"/>
      <c r="I69" s="116"/>
      <c r="J69" s="40"/>
      <c r="K69" s="40"/>
      <c r="L69" s="132"/>
      <c r="M69" s="132"/>
      <c r="N69" s="40"/>
      <c r="O69" s="40"/>
      <c r="P69" s="40"/>
      <c r="Q69" s="40"/>
      <c r="R69" s="40"/>
      <c r="S69" s="132"/>
      <c r="T69" s="132"/>
      <c r="U69" s="40"/>
      <c r="V69" s="57"/>
      <c r="W69" s="57"/>
      <c r="X69" s="57"/>
      <c r="Y69" s="57"/>
      <c r="Z69" s="57"/>
      <c r="AA69" s="57"/>
      <c r="AB69" s="286"/>
      <c r="AC69" s="57"/>
      <c r="AD69" s="57"/>
      <c r="AE69" s="57"/>
      <c r="AF69" s="132"/>
      <c r="AG69" s="252"/>
      <c r="AH69" s="58"/>
      <c r="AI69" s="57"/>
      <c r="AJ69" s="57"/>
      <c r="AK69" s="57"/>
      <c r="AL69" s="57"/>
      <c r="AM69" s="57"/>
      <c r="AN69" s="57"/>
      <c r="AO69" s="57"/>
      <c r="AP69" s="57"/>
      <c r="AQ69" s="57"/>
      <c r="AR69" s="57"/>
      <c r="AS69" s="57"/>
      <c r="AT69" s="57"/>
      <c r="AU69" s="57"/>
      <c r="AV69" s="57"/>
      <c r="AW69" s="57"/>
      <c r="AX69" s="57"/>
      <c r="AY69" s="57"/>
      <c r="AZ69" s="57"/>
      <c r="BA69" s="57"/>
      <c r="BB69" s="57"/>
      <c r="BC69" s="57"/>
      <c r="BD69" s="57"/>
      <c r="BE69" s="57"/>
      <c r="BF69" s="57"/>
      <c r="BG69" s="57"/>
      <c r="BH69" s="57"/>
      <c r="BI69" s="57"/>
      <c r="BJ69" s="57"/>
      <c r="BK69" s="57"/>
      <c r="BL69" s="57"/>
      <c r="BM69" s="57"/>
      <c r="BN69" s="57"/>
      <c r="BO69" s="57"/>
      <c r="BP69" s="57"/>
      <c r="BQ69" s="58"/>
      <c r="BR69" s="58"/>
      <c r="BS69" s="58"/>
      <c r="BT69" s="58"/>
      <c r="BU69" s="58"/>
      <c r="BV69" s="58"/>
      <c r="BW69" s="58"/>
      <c r="BX69" s="58"/>
      <c r="BY69" s="58"/>
      <c r="BZ69" s="58"/>
      <c r="CA69" s="58"/>
      <c r="CB69" s="58"/>
      <c r="CC69" s="58"/>
      <c r="CD69" s="58"/>
      <c r="CE69" s="58"/>
      <c r="CF69" s="58"/>
      <c r="CG69" s="58"/>
      <c r="CH69" s="58"/>
      <c r="CI69" s="58"/>
      <c r="CJ69" s="58"/>
      <c r="CK69" s="58"/>
      <c r="CL69" s="58"/>
      <c r="CM69" s="58"/>
      <c r="CN69" s="58"/>
      <c r="CO69" s="58"/>
      <c r="CP69" s="58"/>
      <c r="CQ69" s="58"/>
      <c r="CR69" s="58"/>
      <c r="CS69" s="58"/>
      <c r="CT69" s="58"/>
      <c r="CU69" s="58"/>
      <c r="CV69" s="58"/>
      <c r="CW69" s="58"/>
      <c r="CX69" s="58"/>
      <c r="CY69" s="58"/>
      <c r="CZ69" s="58"/>
      <c r="DA69" s="58"/>
      <c r="DB69" s="58"/>
      <c r="DC69" s="58"/>
      <c r="DD69" s="58"/>
      <c r="DE69" s="58"/>
      <c r="DF69" s="58"/>
      <c r="DG69" s="58"/>
      <c r="DH69" s="58"/>
      <c r="DI69" s="58"/>
      <c r="DJ69" s="58"/>
      <c r="DK69" s="58"/>
      <c r="DL69" s="58"/>
      <c r="DM69" s="58"/>
      <c r="DN69" s="58"/>
      <c r="DO69" s="58"/>
      <c r="DP69" s="58"/>
      <c r="DQ69" s="58"/>
      <c r="DR69" s="58"/>
      <c r="DS69" s="58"/>
      <c r="DT69" s="58"/>
      <c r="DU69" s="58"/>
      <c r="DV69" s="58"/>
      <c r="DW69" s="58"/>
      <c r="DX69" s="58"/>
      <c r="DY69" s="58"/>
      <c r="DZ69" s="58"/>
      <c r="EA69" s="58"/>
      <c r="EB69" s="58"/>
      <c r="EC69" s="58"/>
      <c r="ED69" s="58"/>
      <c r="EE69" s="58"/>
      <c r="EF69" s="58"/>
      <c r="EG69" s="58"/>
      <c r="EH69" s="58"/>
      <c r="EI69" s="58"/>
      <c r="EJ69" s="58"/>
      <c r="EK69" s="58"/>
      <c r="EL69" s="58"/>
      <c r="EM69" s="58"/>
      <c r="EN69" s="58"/>
      <c r="EO69" s="58"/>
      <c r="EP69" s="58"/>
      <c r="EQ69" s="58"/>
      <c r="ER69" s="58"/>
      <c r="ES69" s="58"/>
      <c r="ET69" s="58"/>
      <c r="EU69" s="58"/>
      <c r="EV69" s="58"/>
      <c r="EW69" s="58"/>
      <c r="EX69" s="58"/>
      <c r="EY69" s="58"/>
      <c r="EZ69" s="58"/>
      <c r="FA69" s="58"/>
      <c r="FB69" s="58"/>
      <c r="FC69" s="58"/>
      <c r="FD69" s="58"/>
      <c r="FE69" s="58"/>
      <c r="FF69" s="58"/>
      <c r="FG69" s="58"/>
      <c r="FH69" s="58"/>
      <c r="FI69" s="58"/>
      <c r="FJ69" s="58"/>
      <c r="FK69" s="58"/>
      <c r="FL69" s="58"/>
      <c r="FM69" s="58"/>
      <c r="FN69" s="58"/>
      <c r="FO69" s="58"/>
      <c r="FP69" s="58"/>
      <c r="FQ69" s="58"/>
      <c r="FR69" s="58"/>
      <c r="FS69" s="58"/>
      <c r="FT69" s="58"/>
      <c r="FU69" s="58"/>
      <c r="FV69" s="58"/>
      <c r="FW69" s="58"/>
      <c r="FX69" s="58"/>
      <c r="FY69" s="58"/>
      <c r="FZ69" s="58"/>
      <c r="GA69" s="58"/>
      <c r="GB69" s="58"/>
      <c r="GC69" s="58"/>
      <c r="GD69" s="58"/>
      <c r="GE69" s="58"/>
      <c r="GF69" s="58"/>
      <c r="GG69" s="58"/>
      <c r="GH69" s="58"/>
      <c r="GI69" s="58"/>
      <c r="GJ69" s="58"/>
      <c r="GK69" s="58"/>
      <c r="GL69" s="58"/>
      <c r="GM69" s="58"/>
      <c r="GN69" s="58"/>
      <c r="GO69" s="58"/>
      <c r="GP69" s="58"/>
      <c r="GQ69" s="58"/>
      <c r="GR69" s="58"/>
      <c r="GS69" s="58"/>
      <c r="GT69" s="58"/>
      <c r="GU69" s="58"/>
      <c r="GV69" s="58"/>
      <c r="GW69" s="58"/>
      <c r="GX69" s="58"/>
      <c r="GY69" s="58"/>
      <c r="GZ69" s="58"/>
      <c r="HA69" s="58"/>
      <c r="HB69" s="58"/>
      <c r="HC69" s="58"/>
      <c r="HD69" s="58"/>
      <c r="HE69" s="58"/>
    </row>
    <row r="70" spans="1:247" s="31" customFormat="1" ht="8.25" customHeight="1" x14ac:dyDescent="0.2">
      <c r="A70" s="225"/>
      <c r="B70" s="55"/>
      <c r="C70" s="56"/>
      <c r="D70" s="20"/>
      <c r="E70" s="20"/>
      <c r="F70" s="20"/>
      <c r="G70" s="20"/>
      <c r="H70" s="20"/>
      <c r="I70" s="226"/>
      <c r="J70" s="20"/>
      <c r="K70" s="20"/>
      <c r="L70" s="222"/>
      <c r="M70" s="222"/>
      <c r="N70" s="20"/>
      <c r="O70" s="20"/>
      <c r="P70" s="20"/>
      <c r="Q70" s="20"/>
      <c r="R70" s="20"/>
      <c r="S70" s="222"/>
      <c r="T70" s="222"/>
      <c r="U70" s="20"/>
      <c r="V70" s="227"/>
      <c r="W70" s="227"/>
      <c r="X70" s="227"/>
      <c r="Y70" s="227"/>
      <c r="Z70" s="227"/>
      <c r="AA70" s="227"/>
      <c r="AB70" s="289"/>
      <c r="AC70" s="86"/>
      <c r="AD70" s="86"/>
      <c r="AE70" s="332"/>
      <c r="AF70" s="363"/>
      <c r="AG70" s="407"/>
      <c r="AH70" s="146"/>
      <c r="AI70" s="227"/>
      <c r="AJ70" s="227"/>
      <c r="AK70" s="227"/>
      <c r="AL70" s="227"/>
      <c r="AM70" s="227"/>
      <c r="AN70" s="227"/>
      <c r="AO70" s="227"/>
      <c r="AP70" s="227"/>
      <c r="AQ70" s="227"/>
      <c r="AR70" s="227"/>
      <c r="AS70" s="227"/>
      <c r="AT70" s="227"/>
      <c r="AU70" s="227"/>
      <c r="AV70" s="227"/>
      <c r="AW70" s="227"/>
      <c r="AX70" s="227"/>
      <c r="AY70" s="227"/>
      <c r="AZ70" s="489"/>
      <c r="BA70" s="489"/>
      <c r="BB70" s="489"/>
      <c r="BC70" s="489"/>
      <c r="BD70" s="489"/>
      <c r="BE70" s="489"/>
      <c r="BF70" s="489"/>
      <c r="BG70" s="489"/>
      <c r="BH70" s="489"/>
      <c r="BI70" s="489"/>
      <c r="BJ70" s="489"/>
      <c r="BK70" s="489"/>
      <c r="BL70" s="489"/>
      <c r="BM70" s="489"/>
      <c r="BN70" s="489"/>
      <c r="BO70" s="489"/>
      <c r="BP70" s="489"/>
      <c r="BQ70" s="147"/>
      <c r="BR70" s="147"/>
      <c r="BS70" s="147"/>
      <c r="BT70" s="147"/>
      <c r="BU70" s="147"/>
      <c r="BV70" s="147"/>
      <c r="BW70" s="147"/>
      <c r="BX70" s="147"/>
      <c r="BY70" s="147"/>
      <c r="BZ70" s="147"/>
      <c r="CA70" s="147"/>
      <c r="CB70" s="147"/>
      <c r="CC70" s="147"/>
      <c r="CD70" s="147"/>
      <c r="CE70" s="147"/>
      <c r="CF70" s="147"/>
      <c r="CG70" s="147"/>
      <c r="CH70" s="147"/>
      <c r="CI70" s="147"/>
      <c r="CJ70" s="147"/>
      <c r="CK70" s="147"/>
      <c r="CL70" s="147"/>
      <c r="CM70" s="147"/>
      <c r="CN70" s="147"/>
      <c r="CO70" s="147"/>
      <c r="CP70" s="147"/>
      <c r="CQ70" s="147"/>
      <c r="CR70" s="147"/>
      <c r="CS70" s="147"/>
      <c r="CT70" s="147"/>
      <c r="CU70" s="147"/>
      <c r="CV70" s="147"/>
      <c r="CW70" s="147"/>
      <c r="CX70" s="147"/>
      <c r="CY70" s="147"/>
      <c r="CZ70" s="147"/>
      <c r="DA70" s="147"/>
      <c r="DB70" s="147"/>
      <c r="DC70" s="147"/>
      <c r="DD70" s="147"/>
      <c r="DE70" s="147"/>
      <c r="DF70" s="147"/>
      <c r="DG70" s="147"/>
      <c r="DH70" s="147"/>
      <c r="DI70" s="147"/>
      <c r="DJ70" s="147"/>
      <c r="DK70" s="147"/>
      <c r="DL70" s="147"/>
      <c r="DM70" s="147"/>
      <c r="DN70" s="147"/>
      <c r="DO70" s="147"/>
      <c r="DP70" s="147"/>
      <c r="DQ70" s="147"/>
      <c r="DR70" s="147"/>
      <c r="DS70" s="147"/>
      <c r="DT70" s="147"/>
      <c r="DU70" s="147"/>
      <c r="DV70" s="147"/>
      <c r="DW70" s="147"/>
      <c r="DX70" s="147"/>
      <c r="DY70" s="147"/>
      <c r="DZ70" s="147"/>
      <c r="EA70" s="147"/>
      <c r="EB70" s="147"/>
      <c r="EC70" s="147"/>
      <c r="ED70" s="147"/>
      <c r="EE70" s="147"/>
      <c r="EF70" s="147"/>
      <c r="EG70" s="147"/>
      <c r="EH70" s="147"/>
      <c r="EI70" s="147"/>
      <c r="EJ70" s="147"/>
      <c r="EK70" s="147"/>
      <c r="EL70" s="147"/>
      <c r="EM70" s="147"/>
      <c r="EN70" s="147"/>
      <c r="EO70" s="147"/>
      <c r="EP70" s="147"/>
      <c r="EQ70" s="147"/>
      <c r="ER70" s="147"/>
      <c r="ES70" s="147"/>
      <c r="ET70" s="147"/>
      <c r="EU70" s="147"/>
      <c r="EV70" s="147"/>
      <c r="EW70" s="147"/>
      <c r="EX70" s="147"/>
      <c r="EY70" s="147"/>
      <c r="EZ70" s="147"/>
      <c r="FA70" s="147"/>
      <c r="FB70" s="147"/>
      <c r="FC70" s="147"/>
      <c r="FD70" s="147"/>
      <c r="FE70" s="147"/>
      <c r="FF70" s="147"/>
      <c r="FG70" s="147"/>
      <c r="FH70" s="147"/>
      <c r="FI70" s="147"/>
      <c r="FJ70" s="147"/>
      <c r="FK70" s="147"/>
      <c r="FL70" s="147"/>
      <c r="FM70" s="147"/>
      <c r="FN70" s="147"/>
      <c r="FO70" s="147"/>
      <c r="FP70" s="147"/>
      <c r="FQ70" s="147"/>
      <c r="FR70" s="147"/>
      <c r="FS70" s="147"/>
      <c r="FT70" s="147"/>
      <c r="FU70" s="147"/>
      <c r="FV70" s="147"/>
      <c r="FW70" s="147"/>
      <c r="FX70" s="147"/>
      <c r="FY70" s="147"/>
      <c r="FZ70" s="147"/>
      <c r="GA70" s="147"/>
      <c r="GB70" s="147"/>
      <c r="GC70" s="147"/>
      <c r="GD70" s="147"/>
      <c r="GE70" s="147"/>
      <c r="GF70" s="147"/>
      <c r="GG70" s="147"/>
      <c r="GH70" s="147"/>
      <c r="GI70" s="147"/>
      <c r="GJ70" s="147"/>
      <c r="GK70" s="147"/>
      <c r="GL70" s="147"/>
      <c r="GM70" s="147"/>
      <c r="GN70" s="147"/>
      <c r="GO70" s="147"/>
      <c r="GP70" s="147"/>
      <c r="GQ70" s="147"/>
      <c r="GR70" s="147"/>
      <c r="GS70" s="147"/>
      <c r="GT70" s="147"/>
      <c r="GU70" s="147"/>
      <c r="GV70" s="147"/>
      <c r="GW70" s="147"/>
      <c r="GX70" s="147"/>
      <c r="GY70" s="147"/>
      <c r="GZ70" s="147"/>
      <c r="HA70" s="147"/>
      <c r="HB70" s="147"/>
      <c r="HC70" s="147"/>
      <c r="HD70" s="147"/>
      <c r="HE70" s="147"/>
    </row>
    <row r="71" spans="1:247" s="17" customFormat="1" ht="38.25" x14ac:dyDescent="0.2">
      <c r="A71" s="228" t="s">
        <v>27</v>
      </c>
      <c r="B71" s="449" t="s">
        <v>849</v>
      </c>
      <c r="C71" s="122"/>
      <c r="D71" s="122" t="s">
        <v>28</v>
      </c>
      <c r="E71" s="122" t="s">
        <v>25</v>
      </c>
      <c r="F71" s="122" t="s">
        <v>25</v>
      </c>
      <c r="G71" s="122" t="s">
        <v>25</v>
      </c>
      <c r="H71" s="122" t="s">
        <v>29</v>
      </c>
      <c r="I71" s="122" t="s">
        <v>25</v>
      </c>
      <c r="J71" s="122" t="s">
        <v>25</v>
      </c>
      <c r="K71" s="122" t="s">
        <v>25</v>
      </c>
      <c r="L71" s="122" t="s">
        <v>25</v>
      </c>
      <c r="M71" s="122" t="s">
        <v>25</v>
      </c>
      <c r="N71" s="122" t="s">
        <v>25</v>
      </c>
      <c r="O71" s="122" t="s">
        <v>25</v>
      </c>
      <c r="P71" s="122" t="s">
        <v>25</v>
      </c>
      <c r="Q71" s="122" t="s">
        <v>25</v>
      </c>
      <c r="R71" s="122" t="s">
        <v>25</v>
      </c>
      <c r="S71" s="122" t="s">
        <v>25</v>
      </c>
      <c r="T71" s="122" t="s">
        <v>25</v>
      </c>
      <c r="U71" s="122" t="s">
        <v>25</v>
      </c>
      <c r="V71" s="229" t="s">
        <v>25</v>
      </c>
      <c r="W71" s="122" t="s">
        <v>25</v>
      </c>
      <c r="X71" s="122" t="s">
        <v>25</v>
      </c>
      <c r="Y71" s="122" t="s">
        <v>25</v>
      </c>
      <c r="Z71" s="229" t="s">
        <v>25</v>
      </c>
      <c r="AA71" s="122" t="s">
        <v>25</v>
      </c>
      <c r="AB71" s="305" t="s">
        <v>25</v>
      </c>
      <c r="AC71" s="40" t="s">
        <v>25</v>
      </c>
      <c r="AD71" s="40" t="s">
        <v>25</v>
      </c>
      <c r="AE71" s="122" t="s">
        <v>25</v>
      </c>
      <c r="AF71" s="122" t="s">
        <v>25</v>
      </c>
      <c r="AG71" s="122" t="s">
        <v>25</v>
      </c>
      <c r="AH71" s="122" t="s">
        <v>25</v>
      </c>
      <c r="AI71" s="122" t="s">
        <v>25</v>
      </c>
      <c r="AJ71" s="122" t="s">
        <v>25</v>
      </c>
      <c r="AK71" s="122" t="s">
        <v>25</v>
      </c>
      <c r="AL71" s="122" t="s">
        <v>25</v>
      </c>
      <c r="AM71" s="229"/>
      <c r="AN71" s="229"/>
      <c r="AO71" s="229"/>
      <c r="AP71" s="229"/>
      <c r="AQ71" s="229"/>
      <c r="AR71" s="229"/>
      <c r="AS71" s="229"/>
      <c r="AT71" s="229"/>
      <c r="AU71" s="229"/>
      <c r="AV71" s="229"/>
      <c r="AW71" s="229"/>
      <c r="AX71" s="229"/>
      <c r="AY71" s="229"/>
      <c r="AZ71" s="488"/>
      <c r="BA71" s="488"/>
      <c r="BB71" s="488"/>
      <c r="BC71" s="488"/>
      <c r="BD71" s="488"/>
      <c r="BE71" s="488"/>
      <c r="BF71" s="488"/>
      <c r="BG71" s="488"/>
      <c r="BH71" s="488"/>
      <c r="BI71" s="488"/>
      <c r="BJ71" s="488"/>
      <c r="BK71" s="488"/>
      <c r="BL71" s="488"/>
      <c r="BM71" s="488"/>
      <c r="BN71" s="488"/>
      <c r="BO71" s="488"/>
      <c r="BP71" s="488"/>
    </row>
    <row r="72" spans="1:247" s="87" customFormat="1" ht="9" customHeight="1" x14ac:dyDescent="0.2">
      <c r="A72" s="231"/>
      <c r="B72" s="232"/>
      <c r="C72" s="56"/>
      <c r="D72" s="56"/>
      <c r="E72" s="56"/>
      <c r="F72" s="56"/>
      <c r="G72" s="56"/>
      <c r="H72" s="56"/>
      <c r="I72" s="56"/>
      <c r="J72" s="56"/>
      <c r="K72" s="56"/>
      <c r="L72" s="56"/>
      <c r="M72" s="56"/>
      <c r="N72" s="56"/>
      <c r="O72" s="56"/>
      <c r="P72" s="56"/>
      <c r="Q72" s="56"/>
      <c r="R72" s="56"/>
      <c r="S72" s="56"/>
      <c r="T72" s="56"/>
      <c r="U72" s="56"/>
      <c r="V72" s="30"/>
      <c r="W72" s="56"/>
      <c r="X72" s="56"/>
      <c r="Y72" s="56"/>
      <c r="Z72" s="30"/>
      <c r="AA72" s="30"/>
      <c r="AB72" s="283"/>
      <c r="AC72" s="30"/>
      <c r="AD72" s="30"/>
      <c r="AE72" s="30"/>
      <c r="AF72" s="361"/>
      <c r="AG72" s="30"/>
      <c r="AH72" s="30"/>
      <c r="AI72" s="30"/>
      <c r="AJ72" s="30"/>
      <c r="AK72" s="30"/>
      <c r="AL72" s="30"/>
      <c r="AM72" s="30"/>
      <c r="AN72" s="30"/>
      <c r="AO72" s="30"/>
      <c r="AP72" s="30"/>
      <c r="AQ72" s="30"/>
      <c r="AR72" s="30"/>
      <c r="AS72" s="30"/>
      <c r="AT72" s="30"/>
      <c r="AU72" s="30"/>
      <c r="AV72" s="30"/>
      <c r="AW72" s="30"/>
      <c r="AX72" s="30"/>
      <c r="AY72" s="30"/>
      <c r="AZ72" s="86"/>
      <c r="BA72" s="86"/>
      <c r="BB72" s="86"/>
      <c r="BC72" s="86"/>
      <c r="BD72" s="86"/>
      <c r="BE72" s="86"/>
      <c r="BF72" s="86"/>
      <c r="BG72" s="86"/>
      <c r="BH72" s="86"/>
      <c r="BI72" s="86"/>
      <c r="BJ72" s="86"/>
      <c r="BK72" s="86"/>
      <c r="BL72" s="86"/>
      <c r="BM72" s="86"/>
      <c r="BN72" s="86"/>
      <c r="BO72" s="86"/>
      <c r="BP72" s="86"/>
    </row>
    <row r="73" spans="1:247" s="17" customFormat="1" ht="37.5" customHeight="1" x14ac:dyDescent="0.2">
      <c r="A73" s="223" t="s">
        <v>95</v>
      </c>
      <c r="B73" s="140" t="s">
        <v>96</v>
      </c>
      <c r="C73" s="36" t="s">
        <v>64</v>
      </c>
      <c r="D73" s="36" t="s">
        <v>35</v>
      </c>
      <c r="E73" s="36" t="s">
        <v>26</v>
      </c>
      <c r="F73" s="36"/>
      <c r="G73" s="36"/>
      <c r="H73" s="36"/>
      <c r="I73" s="141"/>
      <c r="J73" s="36" t="s">
        <v>26</v>
      </c>
      <c r="K73" s="36" t="s">
        <v>26</v>
      </c>
      <c r="L73" s="36" t="s">
        <v>26</v>
      </c>
      <c r="M73" s="36" t="s">
        <v>26</v>
      </c>
      <c r="N73" s="36" t="s">
        <v>26</v>
      </c>
      <c r="O73" s="36" t="s">
        <v>26</v>
      </c>
      <c r="P73" s="36" t="s">
        <v>26</v>
      </c>
      <c r="Q73" s="224" t="s">
        <v>29</v>
      </c>
      <c r="R73" s="224" t="s">
        <v>29</v>
      </c>
      <c r="S73" s="224" t="s">
        <v>29</v>
      </c>
      <c r="T73" s="224" t="s">
        <v>29</v>
      </c>
      <c r="U73" s="122" t="s">
        <v>29</v>
      </c>
      <c r="V73" s="221" t="s">
        <v>29</v>
      </c>
      <c r="W73" s="230" t="s">
        <v>29</v>
      </c>
      <c r="X73" s="230" t="s">
        <v>29</v>
      </c>
      <c r="Y73" s="230" t="s">
        <v>29</v>
      </c>
      <c r="Z73" s="230" t="s">
        <v>29</v>
      </c>
      <c r="AA73" s="230" t="s">
        <v>29</v>
      </c>
      <c r="AB73" s="306" t="s">
        <v>29</v>
      </c>
      <c r="AC73" s="203" t="s">
        <v>29</v>
      </c>
      <c r="AD73" s="203" t="s">
        <v>29</v>
      </c>
      <c r="AE73" s="333" t="s">
        <v>29</v>
      </c>
      <c r="AF73" s="224" t="s">
        <v>29</v>
      </c>
      <c r="AG73" s="333" t="s">
        <v>29</v>
      </c>
      <c r="AH73" s="333" t="s">
        <v>29</v>
      </c>
      <c r="AI73" s="333" t="s">
        <v>29</v>
      </c>
      <c r="AJ73" s="333" t="s">
        <v>29</v>
      </c>
      <c r="AK73" s="333" t="s">
        <v>29</v>
      </c>
      <c r="AL73" s="333" t="s">
        <v>29</v>
      </c>
      <c r="AM73" s="476"/>
      <c r="AN73" s="476"/>
      <c r="AO73" s="476"/>
      <c r="AP73" s="476"/>
      <c r="AQ73" s="476"/>
      <c r="AR73" s="476"/>
      <c r="AS73" s="476"/>
      <c r="AT73" s="476"/>
      <c r="AU73" s="476"/>
      <c r="AV73" s="476"/>
      <c r="AW73" s="476"/>
      <c r="AX73" s="476"/>
      <c r="AY73" s="476"/>
      <c r="AZ73" s="476"/>
      <c r="BA73" s="476"/>
      <c r="BB73" s="476"/>
      <c r="BC73" s="476"/>
      <c r="BD73" s="476"/>
      <c r="BE73" s="476"/>
      <c r="BF73" s="476"/>
      <c r="BG73" s="476"/>
      <c r="BH73" s="476"/>
      <c r="BI73" s="476"/>
      <c r="BJ73" s="476"/>
      <c r="BK73" s="476"/>
      <c r="BL73" s="476"/>
      <c r="BM73" s="476"/>
      <c r="BN73" s="476"/>
      <c r="BO73" s="476"/>
      <c r="BP73" s="476"/>
      <c r="BQ73" s="142"/>
      <c r="BR73" s="142"/>
      <c r="BS73" s="142"/>
      <c r="BT73" s="142"/>
      <c r="BU73" s="142"/>
      <c r="BV73" s="142"/>
      <c r="BW73" s="142"/>
      <c r="BX73" s="142"/>
      <c r="BY73" s="142"/>
      <c r="BZ73" s="142"/>
      <c r="CA73" s="142"/>
      <c r="CB73" s="142"/>
      <c r="CC73" s="142"/>
      <c r="CD73" s="142"/>
      <c r="CE73" s="142"/>
      <c r="CF73" s="142"/>
      <c r="CG73" s="142"/>
      <c r="CH73" s="142"/>
      <c r="CI73" s="142"/>
      <c r="CJ73" s="142"/>
      <c r="CK73" s="142"/>
      <c r="CL73" s="142"/>
      <c r="CM73" s="142"/>
      <c r="CN73" s="142"/>
      <c r="CO73" s="142"/>
      <c r="CP73" s="142"/>
      <c r="CQ73" s="142"/>
      <c r="CR73" s="142"/>
      <c r="CS73" s="142"/>
      <c r="CT73" s="142"/>
      <c r="CU73" s="142"/>
      <c r="CV73" s="142"/>
      <c r="CW73" s="142"/>
      <c r="CX73" s="142"/>
      <c r="CY73" s="142"/>
      <c r="CZ73" s="142"/>
      <c r="DA73" s="142"/>
      <c r="DB73" s="142"/>
      <c r="DC73" s="142"/>
      <c r="DD73" s="142"/>
      <c r="DE73" s="142"/>
      <c r="DF73" s="142"/>
      <c r="DG73" s="142"/>
      <c r="DH73" s="142"/>
      <c r="DI73" s="142"/>
      <c r="DJ73" s="142"/>
      <c r="DK73" s="142"/>
      <c r="DL73" s="142"/>
      <c r="DM73" s="142"/>
      <c r="DN73" s="142"/>
      <c r="DO73" s="142"/>
      <c r="DP73" s="142"/>
      <c r="DQ73" s="142"/>
      <c r="DR73" s="142"/>
      <c r="DS73" s="142"/>
      <c r="DT73" s="142"/>
      <c r="DU73" s="142"/>
      <c r="DV73" s="142"/>
      <c r="DW73" s="142"/>
      <c r="DX73" s="142"/>
      <c r="DY73" s="142"/>
      <c r="DZ73" s="142"/>
      <c r="EA73" s="142"/>
      <c r="EB73" s="142"/>
      <c r="EC73" s="142"/>
      <c r="ED73" s="142"/>
      <c r="EE73" s="142"/>
      <c r="EF73" s="142"/>
      <c r="EG73" s="142"/>
      <c r="EH73" s="142"/>
      <c r="EI73" s="142"/>
      <c r="EJ73" s="142"/>
      <c r="EK73" s="142"/>
      <c r="EL73" s="142"/>
      <c r="EM73" s="142"/>
      <c r="EN73" s="142"/>
      <c r="EO73" s="142"/>
      <c r="EP73" s="142"/>
      <c r="EQ73" s="142"/>
      <c r="ER73" s="142"/>
      <c r="ES73" s="142"/>
      <c r="ET73" s="142"/>
      <c r="EU73" s="142"/>
      <c r="EV73" s="142"/>
      <c r="EW73" s="142"/>
      <c r="EX73" s="142"/>
      <c r="EY73" s="142"/>
      <c r="EZ73" s="142"/>
      <c r="FA73" s="142"/>
      <c r="FB73" s="142"/>
      <c r="FC73" s="142"/>
      <c r="FD73" s="142"/>
      <c r="FE73" s="142"/>
      <c r="FF73" s="142"/>
      <c r="FG73" s="142"/>
      <c r="FH73" s="142"/>
      <c r="FI73" s="142"/>
      <c r="FJ73" s="142"/>
      <c r="FK73" s="142"/>
      <c r="FL73" s="142"/>
      <c r="FM73" s="142"/>
      <c r="FN73" s="142"/>
      <c r="FO73" s="142"/>
      <c r="FP73" s="142"/>
      <c r="FQ73" s="142"/>
      <c r="FR73" s="142"/>
      <c r="FS73" s="142"/>
      <c r="FT73" s="142"/>
      <c r="FU73" s="142"/>
      <c r="FV73" s="142"/>
      <c r="FW73" s="142"/>
      <c r="FX73" s="142"/>
      <c r="FY73" s="142"/>
      <c r="FZ73" s="142"/>
      <c r="GA73" s="142"/>
      <c r="GB73" s="142"/>
      <c r="GC73" s="142"/>
      <c r="GD73" s="142"/>
      <c r="GE73" s="142"/>
      <c r="GF73" s="142"/>
      <c r="GG73" s="142"/>
      <c r="GH73" s="142"/>
      <c r="GI73" s="142"/>
      <c r="GJ73" s="142"/>
      <c r="GK73" s="142"/>
      <c r="GL73" s="142"/>
      <c r="GM73" s="142"/>
      <c r="GN73" s="142"/>
      <c r="GO73" s="142"/>
      <c r="GP73" s="142"/>
      <c r="GQ73" s="142"/>
      <c r="GR73" s="142"/>
      <c r="GS73" s="142"/>
      <c r="GT73" s="142"/>
      <c r="GU73" s="142"/>
      <c r="GV73" s="142"/>
      <c r="GW73" s="142"/>
      <c r="GX73" s="142"/>
      <c r="GY73" s="142"/>
      <c r="GZ73" s="142"/>
      <c r="HA73" s="142"/>
      <c r="HB73" s="142"/>
      <c r="HC73" s="142"/>
      <c r="HD73" s="142"/>
      <c r="HE73" s="142"/>
    </row>
    <row r="74" spans="1:247" s="31" customFormat="1" ht="12.75" customHeight="1" x14ac:dyDescent="0.2">
      <c r="A74" s="225"/>
      <c r="B74" s="144"/>
      <c r="C74" s="351"/>
      <c r="D74" s="351"/>
      <c r="E74" s="351"/>
      <c r="F74" s="351"/>
      <c r="G74" s="351"/>
      <c r="H74" s="351"/>
      <c r="I74" s="226"/>
      <c r="J74" s="351"/>
      <c r="K74" s="351"/>
      <c r="L74" s="351"/>
      <c r="M74" s="351"/>
      <c r="N74" s="351"/>
      <c r="O74" s="351"/>
      <c r="P74" s="351"/>
      <c r="Q74" s="352"/>
      <c r="R74" s="352"/>
      <c r="S74" s="352"/>
      <c r="T74" s="352"/>
      <c r="U74" s="67"/>
      <c r="V74" s="227"/>
      <c r="W74" s="359"/>
      <c r="X74" s="359"/>
      <c r="Y74" s="359"/>
      <c r="Z74" s="359"/>
      <c r="AA74" s="359"/>
      <c r="AB74" s="360"/>
      <c r="AC74" s="217"/>
      <c r="AD74" s="217"/>
      <c r="AE74" s="332"/>
      <c r="AF74" s="363"/>
      <c r="AG74" s="407"/>
      <c r="AH74" s="146"/>
      <c r="AI74" s="227"/>
      <c r="AJ74" s="227"/>
      <c r="AK74" s="227"/>
      <c r="AL74" s="227"/>
      <c r="AM74" s="227"/>
      <c r="AN74" s="227"/>
      <c r="AO74" s="227"/>
      <c r="AP74" s="227"/>
      <c r="AQ74" s="227"/>
      <c r="AR74" s="227"/>
      <c r="AS74" s="227"/>
      <c r="AT74" s="227"/>
      <c r="AU74" s="227"/>
      <c r="AV74" s="227"/>
      <c r="AW74" s="227"/>
      <c r="AX74" s="227"/>
      <c r="AY74" s="227"/>
      <c r="AZ74" s="227"/>
      <c r="BA74" s="227"/>
      <c r="BB74" s="227"/>
      <c r="BC74" s="227"/>
      <c r="BD74" s="227"/>
      <c r="BE74" s="227"/>
      <c r="BF74" s="227"/>
      <c r="BG74" s="227"/>
      <c r="BH74" s="227"/>
      <c r="BI74" s="227"/>
      <c r="BJ74" s="227"/>
      <c r="BK74" s="227"/>
      <c r="BL74" s="227"/>
      <c r="BM74" s="227"/>
      <c r="BN74" s="227"/>
      <c r="BO74" s="227"/>
      <c r="BP74" s="227"/>
      <c r="BQ74" s="146"/>
      <c r="BR74" s="146"/>
      <c r="BS74" s="146"/>
      <c r="BT74" s="146"/>
      <c r="BU74" s="146"/>
      <c r="BV74" s="146"/>
      <c r="BW74" s="146"/>
      <c r="BX74" s="146"/>
      <c r="BY74" s="146"/>
      <c r="BZ74" s="146"/>
      <c r="CA74" s="146"/>
      <c r="CB74" s="146"/>
      <c r="CC74" s="146"/>
      <c r="CD74" s="146"/>
      <c r="CE74" s="146"/>
      <c r="CF74" s="146"/>
      <c r="CG74" s="146"/>
      <c r="CH74" s="146"/>
      <c r="CI74" s="146"/>
      <c r="CJ74" s="146"/>
      <c r="CK74" s="146"/>
      <c r="CL74" s="146"/>
      <c r="CM74" s="146"/>
      <c r="CN74" s="146"/>
      <c r="CO74" s="146"/>
      <c r="CP74" s="146"/>
      <c r="CQ74" s="146"/>
      <c r="CR74" s="146"/>
      <c r="CS74" s="146"/>
      <c r="CT74" s="146"/>
      <c r="CU74" s="146"/>
      <c r="CV74" s="146"/>
      <c r="CW74" s="146"/>
      <c r="CX74" s="146"/>
      <c r="CY74" s="146"/>
      <c r="CZ74" s="146"/>
      <c r="DA74" s="146"/>
      <c r="DB74" s="146"/>
      <c r="DC74" s="146"/>
      <c r="DD74" s="146"/>
      <c r="DE74" s="146"/>
      <c r="DF74" s="146"/>
      <c r="DG74" s="146"/>
      <c r="DH74" s="146"/>
      <c r="DI74" s="146"/>
      <c r="DJ74" s="146"/>
      <c r="DK74" s="146"/>
      <c r="DL74" s="146"/>
      <c r="DM74" s="146"/>
      <c r="DN74" s="146"/>
      <c r="DO74" s="146"/>
      <c r="DP74" s="146"/>
      <c r="DQ74" s="146"/>
      <c r="DR74" s="146"/>
      <c r="DS74" s="146"/>
      <c r="DT74" s="146"/>
      <c r="DU74" s="146"/>
      <c r="DV74" s="146"/>
      <c r="DW74" s="146"/>
      <c r="DX74" s="146"/>
      <c r="DY74" s="146"/>
      <c r="DZ74" s="146"/>
      <c r="EA74" s="146"/>
      <c r="EB74" s="146"/>
      <c r="EC74" s="146"/>
      <c r="ED74" s="146"/>
      <c r="EE74" s="146"/>
      <c r="EF74" s="146"/>
      <c r="EG74" s="146"/>
      <c r="EH74" s="146"/>
      <c r="EI74" s="146"/>
      <c r="EJ74" s="146"/>
      <c r="EK74" s="146"/>
      <c r="EL74" s="146"/>
      <c r="EM74" s="146"/>
      <c r="EN74" s="146"/>
      <c r="EO74" s="146"/>
      <c r="EP74" s="146"/>
      <c r="EQ74" s="146"/>
      <c r="ER74" s="146"/>
      <c r="ES74" s="146"/>
      <c r="ET74" s="146"/>
      <c r="EU74" s="146"/>
      <c r="EV74" s="146"/>
      <c r="EW74" s="146"/>
      <c r="EX74" s="146"/>
      <c r="EY74" s="146"/>
      <c r="EZ74" s="146"/>
      <c r="FA74" s="146"/>
      <c r="FB74" s="146"/>
      <c r="FC74" s="146"/>
      <c r="FD74" s="146"/>
      <c r="FE74" s="146"/>
      <c r="FF74" s="146"/>
      <c r="FG74" s="146"/>
      <c r="FH74" s="146"/>
      <c r="FI74" s="146"/>
      <c r="FJ74" s="146"/>
      <c r="FK74" s="146"/>
      <c r="FL74" s="146"/>
      <c r="FM74" s="146"/>
      <c r="FN74" s="146"/>
      <c r="FO74" s="146"/>
      <c r="FP74" s="146"/>
      <c r="FQ74" s="146"/>
      <c r="FR74" s="146"/>
      <c r="FS74" s="146"/>
      <c r="FT74" s="146"/>
      <c r="FU74" s="146"/>
      <c r="FV74" s="146"/>
      <c r="FW74" s="146"/>
      <c r="FX74" s="146"/>
      <c r="FY74" s="146"/>
      <c r="FZ74" s="146"/>
      <c r="GA74" s="146"/>
      <c r="GB74" s="146"/>
      <c r="GC74" s="146"/>
      <c r="GD74" s="146"/>
      <c r="GE74" s="146"/>
      <c r="GF74" s="146"/>
      <c r="GG74" s="146"/>
      <c r="GH74" s="146"/>
      <c r="GI74" s="146"/>
      <c r="GJ74" s="146"/>
      <c r="GK74" s="146"/>
      <c r="GL74" s="146"/>
      <c r="GM74" s="146"/>
      <c r="GN74" s="146"/>
      <c r="GO74" s="146"/>
      <c r="GP74" s="146"/>
      <c r="GQ74" s="146"/>
      <c r="GR74" s="146"/>
      <c r="GS74" s="146"/>
      <c r="GT74" s="146"/>
      <c r="GU74" s="146"/>
      <c r="GV74" s="146"/>
      <c r="GW74" s="146"/>
      <c r="GX74" s="146"/>
      <c r="GY74" s="146"/>
      <c r="GZ74" s="146"/>
      <c r="HA74" s="146"/>
      <c r="HB74" s="146"/>
      <c r="HC74" s="146"/>
      <c r="HD74" s="146"/>
      <c r="HE74" s="146"/>
    </row>
    <row r="75" spans="1:247" s="46" customFormat="1" ht="18" hidden="1" customHeight="1" x14ac:dyDescent="0.2">
      <c r="A75" s="201" t="s">
        <v>391</v>
      </c>
      <c r="B75" s="50" t="s">
        <v>662</v>
      </c>
      <c r="C75" s="61"/>
      <c r="D75" s="61" t="s">
        <v>28</v>
      </c>
      <c r="E75" s="61"/>
      <c r="F75" s="61"/>
      <c r="G75" s="61"/>
      <c r="H75" s="61"/>
      <c r="I75" s="136"/>
      <c r="J75" s="61"/>
      <c r="K75" s="61"/>
      <c r="L75" s="61"/>
      <c r="M75" s="61"/>
      <c r="N75" s="61"/>
      <c r="O75" s="61"/>
      <c r="P75" s="61"/>
      <c r="Q75" s="133"/>
      <c r="R75" s="133"/>
      <c r="S75" s="133" t="s">
        <v>25</v>
      </c>
      <c r="T75" s="133" t="s">
        <v>25</v>
      </c>
      <c r="U75" s="133" t="s">
        <v>25</v>
      </c>
      <c r="V75" s="171" t="s">
        <v>25</v>
      </c>
      <c r="W75" s="171" t="s">
        <v>25</v>
      </c>
      <c r="X75" s="171" t="s">
        <v>25</v>
      </c>
      <c r="Y75" s="171" t="s">
        <v>25</v>
      </c>
      <c r="Z75" s="171" t="s">
        <v>25</v>
      </c>
      <c r="AA75" s="171" t="s">
        <v>25</v>
      </c>
      <c r="AB75" s="297" t="s">
        <v>25</v>
      </c>
      <c r="AC75" s="312" t="s">
        <v>25</v>
      </c>
      <c r="AD75" s="312" t="s">
        <v>25</v>
      </c>
      <c r="AE75" s="330" t="s">
        <v>29</v>
      </c>
      <c r="AF75" s="133"/>
      <c r="AG75" s="406"/>
      <c r="AH75" s="63"/>
      <c r="AI75" s="62"/>
      <c r="AJ75" s="62"/>
      <c r="AK75" s="62"/>
      <c r="AL75" s="62"/>
      <c r="AM75" s="62"/>
      <c r="AN75" s="62"/>
      <c r="AO75" s="62"/>
      <c r="AP75" s="62"/>
      <c r="AQ75" s="62"/>
      <c r="AR75" s="62"/>
      <c r="AS75" s="62"/>
      <c r="AT75" s="62"/>
      <c r="AU75" s="62"/>
      <c r="AV75" s="62"/>
      <c r="AW75" s="62"/>
      <c r="AX75" s="62"/>
      <c r="AY75" s="62"/>
      <c r="AZ75" s="62"/>
      <c r="BA75" s="62"/>
      <c r="BB75" s="62"/>
      <c r="BC75" s="62"/>
      <c r="BD75" s="62"/>
      <c r="BE75" s="62"/>
      <c r="BF75" s="62"/>
      <c r="BG75" s="62"/>
      <c r="BH75" s="62"/>
      <c r="BI75" s="62"/>
      <c r="BJ75" s="62"/>
      <c r="BK75" s="62"/>
      <c r="BL75" s="62"/>
      <c r="BM75" s="62"/>
      <c r="BN75" s="62"/>
      <c r="BO75" s="62"/>
      <c r="BP75" s="62"/>
      <c r="BQ75" s="63"/>
      <c r="BR75" s="63"/>
      <c r="BS75" s="63"/>
      <c r="BT75" s="63"/>
      <c r="BU75" s="63"/>
      <c r="BV75" s="63"/>
      <c r="BW75" s="63"/>
      <c r="BX75" s="63"/>
      <c r="BY75" s="63"/>
      <c r="BZ75" s="63"/>
      <c r="CA75" s="63"/>
      <c r="CB75" s="63"/>
      <c r="CC75" s="63"/>
      <c r="CD75" s="63"/>
      <c r="CE75" s="63"/>
      <c r="CF75" s="63"/>
      <c r="CG75" s="63"/>
      <c r="CH75" s="63"/>
      <c r="CI75" s="63"/>
      <c r="CJ75" s="63"/>
      <c r="CK75" s="63"/>
      <c r="CL75" s="63"/>
      <c r="CM75" s="63"/>
      <c r="CN75" s="63"/>
      <c r="CO75" s="63"/>
      <c r="CP75" s="63"/>
      <c r="CQ75" s="63"/>
      <c r="CR75" s="63"/>
      <c r="CS75" s="63"/>
      <c r="CT75" s="63"/>
      <c r="CU75" s="63"/>
      <c r="CV75" s="63"/>
      <c r="CW75" s="63"/>
      <c r="CX75" s="63"/>
      <c r="CY75" s="63"/>
      <c r="CZ75" s="63"/>
      <c r="DA75" s="63"/>
      <c r="DB75" s="63"/>
      <c r="DC75" s="63"/>
      <c r="DD75" s="63"/>
      <c r="DE75" s="63"/>
      <c r="DF75" s="63"/>
      <c r="DG75" s="63"/>
      <c r="DH75" s="63"/>
      <c r="DI75" s="63"/>
      <c r="DJ75" s="63"/>
      <c r="DK75" s="63"/>
      <c r="DL75" s="63"/>
      <c r="DM75" s="63"/>
      <c r="DN75" s="63"/>
      <c r="DO75" s="63"/>
      <c r="DP75" s="63"/>
      <c r="DQ75" s="63"/>
      <c r="DR75" s="63"/>
      <c r="DS75" s="63"/>
      <c r="DT75" s="63"/>
      <c r="DU75" s="63"/>
      <c r="DV75" s="63"/>
      <c r="DW75" s="63"/>
      <c r="DX75" s="63"/>
      <c r="DY75" s="63"/>
      <c r="DZ75" s="63"/>
      <c r="EA75" s="63"/>
      <c r="EB75" s="63"/>
      <c r="EC75" s="63"/>
      <c r="ED75" s="63"/>
      <c r="EE75" s="63"/>
      <c r="EF75" s="63"/>
      <c r="EG75" s="63"/>
      <c r="EH75" s="63"/>
      <c r="EI75" s="63"/>
      <c r="EJ75" s="63"/>
      <c r="EK75" s="63"/>
      <c r="EL75" s="63"/>
      <c r="EM75" s="63"/>
      <c r="EN75" s="63"/>
      <c r="EO75" s="63"/>
      <c r="EP75" s="63"/>
      <c r="EQ75" s="63"/>
      <c r="ER75" s="63"/>
      <c r="ES75" s="63"/>
      <c r="ET75" s="63"/>
      <c r="EU75" s="63"/>
      <c r="EV75" s="63"/>
      <c r="EW75" s="63"/>
      <c r="EX75" s="63"/>
      <c r="EY75" s="63"/>
      <c r="EZ75" s="63"/>
      <c r="FA75" s="63"/>
      <c r="FB75" s="63"/>
      <c r="FC75" s="63"/>
      <c r="FD75" s="63"/>
      <c r="FE75" s="63"/>
      <c r="FF75" s="63"/>
      <c r="FG75" s="63"/>
      <c r="FH75" s="63"/>
      <c r="FI75" s="63"/>
      <c r="FJ75" s="63"/>
      <c r="FK75" s="63"/>
      <c r="FL75" s="63"/>
      <c r="FM75" s="63"/>
      <c r="FN75" s="63"/>
      <c r="FO75" s="63"/>
      <c r="FP75" s="63"/>
      <c r="FQ75" s="63"/>
      <c r="FR75" s="63"/>
      <c r="FS75" s="63"/>
      <c r="FT75" s="63"/>
      <c r="FU75" s="63"/>
      <c r="FV75" s="63"/>
      <c r="FW75" s="63"/>
      <c r="FX75" s="63"/>
      <c r="FY75" s="63"/>
      <c r="FZ75" s="63"/>
      <c r="GA75" s="63"/>
      <c r="GB75" s="63"/>
      <c r="GC75" s="63"/>
      <c r="GD75" s="63"/>
      <c r="GE75" s="63"/>
      <c r="GF75" s="63"/>
      <c r="GG75" s="63"/>
      <c r="GH75" s="63"/>
      <c r="GI75" s="63"/>
      <c r="GJ75" s="63"/>
      <c r="GK75" s="63"/>
      <c r="GL75" s="63"/>
      <c r="GM75" s="63"/>
      <c r="GN75" s="63"/>
      <c r="GO75" s="63"/>
      <c r="GP75" s="63"/>
      <c r="GQ75" s="63"/>
      <c r="GR75" s="63"/>
      <c r="GS75" s="63"/>
      <c r="GT75" s="63"/>
      <c r="GU75" s="63"/>
      <c r="GV75" s="63"/>
      <c r="GW75" s="63"/>
      <c r="GX75" s="63"/>
      <c r="GY75" s="63"/>
      <c r="GZ75" s="63"/>
      <c r="HA75" s="63"/>
      <c r="HB75" s="63"/>
      <c r="HC75" s="63"/>
      <c r="HD75" s="63"/>
      <c r="HE75" s="63"/>
    </row>
    <row r="76" spans="1:247" s="211" customFormat="1" x14ac:dyDescent="0.2">
      <c r="A76" s="205" t="s">
        <v>97</v>
      </c>
      <c r="B76" s="206" t="s">
        <v>98</v>
      </c>
      <c r="C76" s="207"/>
      <c r="D76" s="207" t="s">
        <v>28</v>
      </c>
      <c r="E76" s="207" t="s">
        <v>25</v>
      </c>
      <c r="F76" s="207" t="s">
        <v>25</v>
      </c>
      <c r="G76" s="207" t="s">
        <v>25</v>
      </c>
      <c r="H76" s="207" t="s">
        <v>29</v>
      </c>
      <c r="I76" s="207" t="s">
        <v>25</v>
      </c>
      <c r="J76" s="207" t="s">
        <v>29</v>
      </c>
      <c r="K76" s="207" t="s">
        <v>25</v>
      </c>
      <c r="L76" s="208" t="s">
        <v>25</v>
      </c>
      <c r="M76" s="208" t="s">
        <v>25</v>
      </c>
      <c r="N76" s="208" t="s">
        <v>29</v>
      </c>
      <c r="O76" s="208" t="s">
        <v>25</v>
      </c>
      <c r="P76" s="208" t="s">
        <v>25</v>
      </c>
      <c r="Q76" s="208" t="s">
        <v>25</v>
      </c>
      <c r="R76" s="208" t="s">
        <v>29</v>
      </c>
      <c r="S76" s="208" t="s">
        <v>29</v>
      </c>
      <c r="T76" s="208" t="s">
        <v>29</v>
      </c>
      <c r="U76" s="208" t="s">
        <v>29</v>
      </c>
      <c r="V76" s="209" t="s">
        <v>29</v>
      </c>
      <c r="W76" s="216" t="s">
        <v>31</v>
      </c>
      <c r="X76" s="215" t="s">
        <v>29</v>
      </c>
      <c r="Y76" s="215" t="s">
        <v>29</v>
      </c>
      <c r="Z76" s="215" t="s">
        <v>29</v>
      </c>
      <c r="AA76" s="216" t="s">
        <v>31</v>
      </c>
      <c r="AB76" s="281" t="s">
        <v>25</v>
      </c>
      <c r="AC76" s="215" t="s">
        <v>29</v>
      </c>
      <c r="AD76" s="215" t="s">
        <v>29</v>
      </c>
      <c r="AE76" s="329" t="s">
        <v>29</v>
      </c>
      <c r="AF76" s="216" t="s">
        <v>838</v>
      </c>
      <c r="AG76" s="413" t="s">
        <v>25</v>
      </c>
      <c r="AH76" s="447" t="s">
        <v>29</v>
      </c>
      <c r="AI76" s="447" t="s">
        <v>25</v>
      </c>
      <c r="AJ76" s="209"/>
      <c r="AK76" s="329" t="s">
        <v>25</v>
      </c>
      <c r="AL76" s="329" t="s">
        <v>29</v>
      </c>
      <c r="AM76" s="209"/>
      <c r="AN76" s="209"/>
      <c r="AO76" s="209"/>
      <c r="AP76" s="209"/>
      <c r="AQ76" s="209"/>
      <c r="AR76" s="209"/>
      <c r="AS76" s="209"/>
      <c r="AT76" s="209"/>
      <c r="AU76" s="209"/>
      <c r="AV76" s="209"/>
      <c r="AW76" s="209"/>
      <c r="AX76" s="209"/>
      <c r="AY76" s="209"/>
      <c r="AZ76" s="209"/>
      <c r="BA76" s="209"/>
      <c r="BB76" s="209"/>
      <c r="BC76" s="209"/>
      <c r="BD76" s="209"/>
      <c r="BE76" s="209"/>
      <c r="BF76" s="209"/>
      <c r="BG76" s="209"/>
      <c r="BH76" s="209"/>
      <c r="BI76" s="209"/>
      <c r="BJ76" s="209"/>
      <c r="BK76" s="209"/>
      <c r="BL76" s="209"/>
      <c r="BM76" s="209"/>
      <c r="BN76" s="209"/>
      <c r="BO76" s="209"/>
      <c r="BP76" s="209"/>
      <c r="BQ76" s="210"/>
      <c r="BR76" s="210"/>
      <c r="BS76" s="210"/>
      <c r="BT76" s="210"/>
      <c r="BU76" s="210"/>
      <c r="BV76" s="210"/>
      <c r="BW76" s="210"/>
      <c r="BX76" s="210"/>
      <c r="BY76" s="210"/>
      <c r="BZ76" s="210"/>
      <c r="CA76" s="210"/>
      <c r="CB76" s="210"/>
      <c r="CC76" s="210"/>
      <c r="CD76" s="210"/>
      <c r="CE76" s="210"/>
      <c r="CF76" s="210"/>
      <c r="CG76" s="210"/>
      <c r="CH76" s="210"/>
      <c r="CI76" s="210"/>
      <c r="CJ76" s="210"/>
      <c r="CK76" s="210"/>
      <c r="CL76" s="210"/>
      <c r="CM76" s="210"/>
      <c r="CN76" s="210"/>
      <c r="CO76" s="210"/>
      <c r="CP76" s="210"/>
      <c r="CQ76" s="210"/>
      <c r="CR76" s="210"/>
      <c r="CS76" s="210"/>
      <c r="CT76" s="210"/>
      <c r="CU76" s="210"/>
      <c r="CV76" s="210"/>
      <c r="CW76" s="210"/>
      <c r="CX76" s="210"/>
      <c r="CY76" s="210"/>
      <c r="CZ76" s="210"/>
      <c r="DA76" s="210"/>
      <c r="DB76" s="210"/>
      <c r="DC76" s="210"/>
      <c r="DD76" s="210"/>
      <c r="DE76" s="210"/>
      <c r="DF76" s="210"/>
      <c r="DG76" s="210"/>
      <c r="DH76" s="210"/>
      <c r="DI76" s="210"/>
      <c r="DJ76" s="210"/>
      <c r="DK76" s="210"/>
      <c r="DL76" s="210"/>
      <c r="DM76" s="210"/>
      <c r="DN76" s="210"/>
      <c r="DO76" s="210"/>
      <c r="DP76" s="210"/>
      <c r="DQ76" s="210"/>
      <c r="DR76" s="210"/>
      <c r="DS76" s="210"/>
      <c r="DT76" s="210"/>
      <c r="DU76" s="210"/>
      <c r="DV76" s="210"/>
      <c r="DW76" s="210"/>
      <c r="DX76" s="210"/>
      <c r="DY76" s="210"/>
      <c r="DZ76" s="210"/>
      <c r="EA76" s="210"/>
      <c r="EB76" s="210"/>
      <c r="EC76" s="210"/>
      <c r="ED76" s="210"/>
      <c r="EE76" s="210"/>
      <c r="EF76" s="210"/>
      <c r="EG76" s="210"/>
      <c r="EH76" s="210"/>
      <c r="EI76" s="210"/>
      <c r="EJ76" s="210"/>
      <c r="EK76" s="210"/>
      <c r="EL76" s="210"/>
      <c r="EM76" s="210"/>
      <c r="EN76" s="210"/>
      <c r="EO76" s="210"/>
      <c r="EP76" s="210"/>
      <c r="EQ76" s="210"/>
      <c r="ER76" s="210"/>
      <c r="ES76" s="210"/>
      <c r="ET76" s="210"/>
      <c r="EU76" s="210"/>
      <c r="EV76" s="210"/>
      <c r="EW76" s="210"/>
      <c r="EX76" s="210"/>
      <c r="EY76" s="210"/>
      <c r="EZ76" s="210"/>
      <c r="FA76" s="210"/>
      <c r="FB76" s="210"/>
      <c r="FC76" s="210"/>
      <c r="FD76" s="210"/>
      <c r="FE76" s="210"/>
      <c r="FF76" s="210"/>
      <c r="FG76" s="210"/>
      <c r="FH76" s="210"/>
      <c r="FI76" s="210"/>
      <c r="FJ76" s="210"/>
      <c r="FK76" s="210"/>
      <c r="FL76" s="210"/>
      <c r="FM76" s="210"/>
      <c r="FN76" s="210"/>
      <c r="FO76" s="210"/>
      <c r="FP76" s="210"/>
      <c r="FQ76" s="210"/>
      <c r="FR76" s="210"/>
      <c r="FS76" s="210"/>
      <c r="FT76" s="210"/>
      <c r="FU76" s="210"/>
      <c r="FV76" s="210"/>
      <c r="FW76" s="210"/>
      <c r="FX76" s="210"/>
      <c r="FY76" s="210"/>
      <c r="FZ76" s="210"/>
      <c r="GA76" s="210"/>
      <c r="GB76" s="210"/>
      <c r="GC76" s="210"/>
      <c r="GD76" s="210"/>
      <c r="GE76" s="210"/>
      <c r="GF76" s="210"/>
      <c r="GG76" s="210"/>
      <c r="GH76" s="210"/>
      <c r="GI76" s="210"/>
      <c r="GJ76" s="210"/>
      <c r="GK76" s="210"/>
      <c r="GL76" s="210"/>
      <c r="GM76" s="210"/>
      <c r="GN76" s="210"/>
      <c r="GO76" s="210"/>
      <c r="GP76" s="210"/>
      <c r="GQ76" s="210"/>
      <c r="GR76" s="210"/>
      <c r="GS76" s="210"/>
      <c r="GT76" s="210"/>
      <c r="GU76" s="210"/>
      <c r="GV76" s="210"/>
      <c r="GW76" s="210"/>
      <c r="GX76" s="210"/>
      <c r="GY76" s="210"/>
      <c r="GZ76" s="210"/>
      <c r="HA76" s="210"/>
      <c r="HB76" s="210"/>
      <c r="HC76" s="210"/>
      <c r="HD76" s="210"/>
      <c r="HE76" s="210"/>
    </row>
    <row r="77" spans="1:247" s="31" customFormat="1" ht="25.5" x14ac:dyDescent="0.2">
      <c r="A77" s="212" t="s">
        <v>881</v>
      </c>
      <c r="B77" s="554" t="s">
        <v>882</v>
      </c>
      <c r="C77" s="19" t="s">
        <v>877</v>
      </c>
      <c r="D77" s="19" t="s">
        <v>35</v>
      </c>
      <c r="E77" s="19"/>
      <c r="F77" s="19"/>
      <c r="G77" s="19"/>
      <c r="H77" s="19"/>
      <c r="I77" s="56"/>
      <c r="J77" s="56"/>
      <c r="K77" s="56"/>
      <c r="L77" s="138"/>
      <c r="M77" s="138"/>
      <c r="N77" s="198"/>
      <c r="O77" s="198"/>
      <c r="P77" s="198"/>
      <c r="Q77" s="198"/>
      <c r="R77" s="198"/>
      <c r="S77" s="198"/>
      <c r="T77" s="198"/>
      <c r="U77" s="198"/>
      <c r="V77" s="213"/>
      <c r="W77" s="213"/>
      <c r="X77" s="213"/>
      <c r="Y77" s="213"/>
      <c r="Z77" s="213"/>
      <c r="AA77" s="213"/>
      <c r="AB77" s="290"/>
      <c r="AC77" s="86"/>
      <c r="AD77" s="86"/>
      <c r="AE77" s="213"/>
      <c r="AF77" s="362"/>
      <c r="AG77" s="408"/>
      <c r="AH77" s="213"/>
      <c r="AI77" s="213"/>
      <c r="AJ77" s="213"/>
      <c r="AK77" s="213"/>
      <c r="AL77" s="213"/>
      <c r="AM77" s="213"/>
      <c r="AN77" s="213"/>
      <c r="AO77" s="213"/>
      <c r="AP77" s="213"/>
      <c r="AQ77" s="213"/>
      <c r="AR77" s="213"/>
      <c r="AS77" s="213"/>
      <c r="AT77" s="213"/>
      <c r="AU77" s="213"/>
      <c r="AV77" s="213"/>
      <c r="AW77" s="213"/>
      <c r="AX77" s="213"/>
      <c r="AY77" s="213"/>
      <c r="AZ77" s="213"/>
      <c r="BA77" s="213"/>
      <c r="BB77" s="213"/>
      <c r="BC77" s="213"/>
      <c r="BD77" s="213"/>
      <c r="BE77" s="213"/>
      <c r="BF77" s="213"/>
      <c r="BG77" s="213"/>
      <c r="BH77" s="213"/>
      <c r="BI77" s="213"/>
      <c r="BJ77" s="213"/>
      <c r="BK77" s="213"/>
      <c r="BL77" s="213"/>
      <c r="BM77" s="213"/>
      <c r="BN77" s="213"/>
      <c r="BO77" s="213"/>
      <c r="BP77" s="213"/>
      <c r="BQ77" s="214"/>
      <c r="BR77" s="214"/>
      <c r="BS77" s="214"/>
      <c r="BT77" s="214"/>
      <c r="BU77" s="214"/>
      <c r="BV77" s="214"/>
      <c r="BW77" s="214"/>
      <c r="BX77" s="214"/>
      <c r="BY77" s="214"/>
      <c r="BZ77" s="214"/>
      <c r="CA77" s="214"/>
      <c r="CB77" s="214"/>
      <c r="CC77" s="214"/>
      <c r="CD77" s="214"/>
      <c r="CE77" s="214"/>
      <c r="CF77" s="214"/>
      <c r="CG77" s="214"/>
      <c r="CH77" s="214"/>
      <c r="CI77" s="214"/>
      <c r="CJ77" s="214"/>
      <c r="CK77" s="214"/>
      <c r="CL77" s="214"/>
      <c r="CM77" s="214"/>
      <c r="CN77" s="214"/>
      <c r="CO77" s="214"/>
      <c r="CP77" s="214"/>
      <c r="CQ77" s="214"/>
      <c r="CR77" s="214"/>
      <c r="CS77" s="214"/>
      <c r="CT77" s="214"/>
      <c r="CU77" s="214"/>
      <c r="CV77" s="214"/>
      <c r="CW77" s="214"/>
      <c r="CX77" s="214"/>
      <c r="CY77" s="214"/>
      <c r="CZ77" s="214"/>
      <c r="DA77" s="214"/>
      <c r="DB77" s="214"/>
      <c r="DC77" s="214"/>
      <c r="DD77" s="214"/>
      <c r="DE77" s="214"/>
      <c r="DF77" s="214"/>
      <c r="DG77" s="214"/>
      <c r="DH77" s="214"/>
      <c r="DI77" s="214"/>
      <c r="DJ77" s="214"/>
      <c r="DK77" s="214"/>
      <c r="DL77" s="214"/>
      <c r="DM77" s="214"/>
      <c r="DN77" s="214"/>
      <c r="DO77" s="214"/>
      <c r="DP77" s="214"/>
      <c r="DQ77" s="214"/>
      <c r="DR77" s="214"/>
      <c r="DS77" s="214"/>
      <c r="DT77" s="214"/>
      <c r="DU77" s="214"/>
      <c r="DV77" s="214"/>
      <c r="DW77" s="214"/>
      <c r="DX77" s="214"/>
      <c r="DY77" s="214"/>
      <c r="DZ77" s="214"/>
      <c r="EA77" s="214"/>
      <c r="EB77" s="214"/>
      <c r="EC77" s="214"/>
      <c r="ED77" s="214"/>
      <c r="EE77" s="214"/>
      <c r="EF77" s="214"/>
      <c r="EG77" s="214"/>
      <c r="EH77" s="214"/>
      <c r="EI77" s="214"/>
      <c r="EJ77" s="214"/>
      <c r="EK77" s="214"/>
      <c r="EL77" s="214"/>
      <c r="EM77" s="214"/>
      <c r="EN77" s="214"/>
      <c r="EO77" s="214"/>
      <c r="EP77" s="214"/>
      <c r="EQ77" s="214"/>
      <c r="ER77" s="214"/>
      <c r="ES77" s="214"/>
      <c r="ET77" s="214"/>
      <c r="EU77" s="214"/>
      <c r="EV77" s="214"/>
      <c r="EW77" s="214"/>
      <c r="EX77" s="214"/>
      <c r="EY77" s="214"/>
      <c r="EZ77" s="214"/>
      <c r="FA77" s="214"/>
      <c r="FB77" s="214"/>
      <c r="FC77" s="214"/>
      <c r="FD77" s="214"/>
      <c r="FE77" s="214"/>
      <c r="FF77" s="214"/>
      <c r="FG77" s="214"/>
      <c r="FH77" s="214"/>
      <c r="FI77" s="214"/>
      <c r="FJ77" s="214"/>
      <c r="FK77" s="214"/>
      <c r="FL77" s="214"/>
      <c r="FM77" s="214"/>
      <c r="FN77" s="214"/>
      <c r="FO77" s="214"/>
      <c r="FP77" s="214"/>
      <c r="FQ77" s="214"/>
      <c r="FR77" s="214"/>
      <c r="FS77" s="214"/>
      <c r="FT77" s="214"/>
      <c r="FU77" s="214"/>
      <c r="FV77" s="214"/>
      <c r="FW77" s="214"/>
      <c r="FX77" s="214"/>
      <c r="FY77" s="214"/>
      <c r="FZ77" s="214"/>
      <c r="GA77" s="214"/>
      <c r="GB77" s="214"/>
      <c r="GC77" s="214"/>
      <c r="GD77" s="214"/>
      <c r="GE77" s="214"/>
      <c r="GF77" s="214"/>
      <c r="GG77" s="214"/>
      <c r="GH77" s="214"/>
      <c r="GI77" s="214"/>
      <c r="GJ77" s="214"/>
      <c r="GK77" s="214"/>
      <c r="GL77" s="214"/>
      <c r="GM77" s="214"/>
      <c r="GN77" s="214"/>
      <c r="GO77" s="214"/>
      <c r="GP77" s="214"/>
      <c r="GQ77" s="214"/>
      <c r="GR77" s="214"/>
      <c r="GS77" s="214"/>
      <c r="GT77" s="214"/>
      <c r="GU77" s="214"/>
      <c r="GV77" s="214"/>
      <c r="GW77" s="214"/>
      <c r="GX77" s="214"/>
      <c r="GY77" s="214"/>
      <c r="GZ77" s="214"/>
      <c r="HA77" s="214"/>
      <c r="HB77" s="214"/>
      <c r="HC77" s="214"/>
      <c r="HD77" s="214"/>
      <c r="HE77" s="214"/>
    </row>
    <row r="78" spans="1:247" s="17" customFormat="1" ht="38.25" x14ac:dyDescent="0.2">
      <c r="A78" s="32" t="s">
        <v>99</v>
      </c>
      <c r="B78" s="35" t="s">
        <v>100</v>
      </c>
      <c r="C78" s="15"/>
      <c r="D78" s="15" t="s">
        <v>35</v>
      </c>
      <c r="E78" s="15" t="s">
        <v>29</v>
      </c>
      <c r="F78" s="15" t="s">
        <v>29</v>
      </c>
      <c r="G78" s="15" t="s">
        <v>29</v>
      </c>
      <c r="H78" s="15" t="s">
        <v>29</v>
      </c>
      <c r="I78" s="40" t="s">
        <v>29</v>
      </c>
      <c r="J78" s="40" t="s">
        <v>29</v>
      </c>
      <c r="K78" s="40" t="s">
        <v>29</v>
      </c>
      <c r="L78" s="116" t="s">
        <v>31</v>
      </c>
      <c r="M78" s="40" t="s">
        <v>29</v>
      </c>
      <c r="N78" s="15" t="s">
        <v>29</v>
      </c>
      <c r="O78" s="15" t="s">
        <v>29</v>
      </c>
      <c r="P78" s="15" t="s">
        <v>29</v>
      </c>
      <c r="Q78" s="15" t="s">
        <v>29</v>
      </c>
      <c r="R78" s="15" t="s">
        <v>29</v>
      </c>
      <c r="S78" s="15" t="s">
        <v>29</v>
      </c>
      <c r="T78" s="15" t="s">
        <v>29</v>
      </c>
      <c r="U78" s="15" t="s">
        <v>29</v>
      </c>
      <c r="V78" s="64" t="s">
        <v>29</v>
      </c>
      <c r="W78" s="15" t="s">
        <v>29</v>
      </c>
      <c r="X78" s="15" t="s">
        <v>29</v>
      </c>
      <c r="Y78" s="15" t="s">
        <v>29</v>
      </c>
      <c r="Z78" s="15" t="s">
        <v>29</v>
      </c>
      <c r="AA78" s="15" t="s">
        <v>29</v>
      </c>
      <c r="AB78" s="307" t="s">
        <v>29</v>
      </c>
      <c r="AC78" s="40" t="s">
        <v>29</v>
      </c>
      <c r="AD78" s="40" t="s">
        <v>29</v>
      </c>
      <c r="AE78" s="325" t="s">
        <v>29</v>
      </c>
      <c r="AF78" s="404" t="s">
        <v>29</v>
      </c>
      <c r="AG78" s="392" t="s">
        <v>29</v>
      </c>
      <c r="AH78" s="452" t="s">
        <v>29</v>
      </c>
      <c r="AI78" s="525" t="s">
        <v>29</v>
      </c>
      <c r="AJ78" s="525" t="s">
        <v>29</v>
      </c>
      <c r="AK78" s="525" t="s">
        <v>29</v>
      </c>
      <c r="AL78" s="525" t="s">
        <v>29</v>
      </c>
      <c r="AM78" s="472"/>
      <c r="AN78" s="472"/>
      <c r="AO78" s="472"/>
      <c r="AP78" s="472"/>
      <c r="AQ78" s="472"/>
      <c r="AR78" s="472"/>
      <c r="AS78" s="472"/>
      <c r="AT78" s="472"/>
      <c r="AU78" s="472"/>
      <c r="AV78" s="472"/>
      <c r="AW78" s="472"/>
      <c r="AX78" s="472"/>
      <c r="AY78" s="472"/>
      <c r="AZ78" s="472"/>
      <c r="BA78" s="472"/>
      <c r="BB78" s="472"/>
      <c r="BC78" s="472"/>
      <c r="BD78" s="472"/>
      <c r="BE78" s="472"/>
      <c r="BF78" s="472"/>
      <c r="BG78" s="472"/>
      <c r="BH78" s="472"/>
      <c r="BI78" s="472"/>
      <c r="BJ78" s="472"/>
      <c r="BK78" s="472"/>
      <c r="BL78" s="472"/>
      <c r="BM78" s="472"/>
      <c r="BN78" s="472"/>
      <c r="BO78" s="472"/>
      <c r="BP78" s="472"/>
      <c r="BQ78" s="64"/>
      <c r="BR78" s="64"/>
      <c r="BS78" s="64"/>
      <c r="BT78" s="64"/>
      <c r="BU78" s="64"/>
      <c r="BV78" s="64"/>
      <c r="BW78" s="64"/>
      <c r="BX78" s="64"/>
      <c r="BY78" s="64"/>
      <c r="BZ78" s="64"/>
      <c r="CA78" s="64"/>
      <c r="CB78" s="64"/>
      <c r="CC78" s="64"/>
      <c r="CD78" s="64"/>
      <c r="CE78" s="64"/>
      <c r="CF78" s="64"/>
      <c r="CG78" s="64"/>
      <c r="CH78" s="64"/>
      <c r="CI78" s="64"/>
      <c r="CJ78" s="64"/>
      <c r="CK78" s="64"/>
      <c r="CL78" s="64"/>
      <c r="CM78" s="64"/>
      <c r="CN78" s="64"/>
      <c r="CO78" s="64"/>
      <c r="CP78" s="64"/>
      <c r="CQ78" s="64"/>
      <c r="CR78" s="64"/>
      <c r="CS78" s="64"/>
      <c r="CT78" s="64"/>
      <c r="CU78" s="64"/>
      <c r="CV78" s="64"/>
      <c r="CW78" s="64"/>
      <c r="CX78" s="64"/>
      <c r="CY78" s="64"/>
      <c r="CZ78" s="64"/>
      <c r="DA78" s="64"/>
      <c r="DB78" s="64"/>
      <c r="DC78" s="64"/>
      <c r="DD78" s="64"/>
      <c r="DE78" s="64"/>
      <c r="DF78" s="64"/>
      <c r="DG78" s="64"/>
      <c r="DH78" s="64"/>
      <c r="DI78" s="64"/>
      <c r="DJ78" s="64"/>
      <c r="DK78" s="64"/>
      <c r="DL78" s="64"/>
      <c r="DM78" s="64"/>
      <c r="DN78" s="64"/>
      <c r="DO78" s="64"/>
      <c r="DP78" s="64"/>
      <c r="DQ78" s="64"/>
      <c r="DR78" s="64"/>
      <c r="DS78" s="64"/>
      <c r="DT78" s="64"/>
      <c r="DU78" s="64"/>
      <c r="DV78" s="64"/>
      <c r="DW78" s="64"/>
      <c r="DX78" s="64"/>
      <c r="DY78" s="64"/>
      <c r="DZ78" s="64"/>
      <c r="EA78" s="64"/>
      <c r="EB78" s="64"/>
      <c r="EC78" s="64"/>
      <c r="ED78" s="64"/>
      <c r="EE78" s="64"/>
      <c r="EF78" s="64"/>
      <c r="EG78" s="64"/>
      <c r="EH78" s="64"/>
      <c r="EI78" s="64"/>
      <c r="EJ78" s="64"/>
      <c r="EK78" s="64"/>
      <c r="EL78" s="64"/>
      <c r="EM78" s="64"/>
      <c r="EN78" s="64"/>
      <c r="EO78" s="64"/>
      <c r="EP78" s="64"/>
      <c r="EQ78" s="64"/>
      <c r="ER78" s="64"/>
      <c r="ES78" s="64"/>
      <c r="ET78" s="64"/>
      <c r="EU78" s="64"/>
      <c r="EV78" s="64"/>
      <c r="EW78" s="64"/>
      <c r="EX78" s="64"/>
      <c r="EY78" s="64"/>
      <c r="EZ78" s="64"/>
      <c r="FA78" s="64"/>
      <c r="FB78" s="64"/>
      <c r="FC78" s="64"/>
      <c r="FD78" s="64"/>
      <c r="FE78" s="64"/>
      <c r="FF78" s="64"/>
      <c r="FG78" s="64"/>
      <c r="FH78" s="64"/>
      <c r="FI78" s="64"/>
      <c r="FJ78" s="64"/>
      <c r="FK78" s="64"/>
      <c r="FL78" s="64"/>
      <c r="FM78" s="64"/>
      <c r="FN78" s="64"/>
      <c r="FO78" s="64"/>
      <c r="FP78" s="64"/>
      <c r="FQ78" s="64"/>
      <c r="FR78" s="64"/>
      <c r="FS78" s="64"/>
      <c r="FT78" s="64"/>
      <c r="FU78" s="64"/>
      <c r="FV78" s="64"/>
      <c r="FW78" s="64"/>
      <c r="FX78" s="64"/>
      <c r="FY78" s="64"/>
      <c r="FZ78" s="64"/>
      <c r="GA78" s="64"/>
      <c r="GB78" s="64"/>
      <c r="GC78" s="64"/>
      <c r="GD78" s="64"/>
      <c r="GE78" s="64"/>
      <c r="GF78" s="64"/>
      <c r="GG78" s="64"/>
      <c r="GH78" s="64"/>
      <c r="GI78" s="64"/>
      <c r="GJ78" s="64"/>
      <c r="GK78" s="64"/>
      <c r="GL78" s="64"/>
      <c r="GM78" s="64"/>
      <c r="GN78" s="64"/>
      <c r="GO78" s="64"/>
      <c r="GP78" s="64"/>
      <c r="GQ78" s="64"/>
      <c r="GR78" s="64"/>
      <c r="GS78" s="64"/>
      <c r="GT78" s="64"/>
      <c r="GU78" s="64"/>
      <c r="GV78" s="64"/>
      <c r="GW78" s="64"/>
      <c r="GX78" s="64"/>
      <c r="GY78" s="64"/>
      <c r="GZ78" s="64"/>
      <c r="HA78" s="64"/>
      <c r="HB78" s="64"/>
      <c r="HC78" s="64"/>
      <c r="HD78" s="64"/>
      <c r="HE78" s="64"/>
      <c r="HF78" s="64"/>
      <c r="HG78" s="64"/>
      <c r="HH78" s="64"/>
      <c r="HI78" s="64"/>
      <c r="HJ78" s="64"/>
      <c r="HK78" s="64"/>
      <c r="HL78" s="64"/>
      <c r="HM78" s="64"/>
      <c r="HN78" s="64"/>
      <c r="HO78" s="64"/>
      <c r="HP78" s="64"/>
      <c r="HQ78" s="64"/>
      <c r="HR78" s="64"/>
      <c r="HS78" s="64"/>
      <c r="HT78" s="64"/>
      <c r="HU78" s="64"/>
      <c r="HV78" s="64"/>
      <c r="HW78" s="64"/>
      <c r="HX78" s="64"/>
      <c r="HY78" s="64"/>
      <c r="HZ78" s="64"/>
      <c r="IA78" s="64"/>
      <c r="IB78" s="64"/>
      <c r="IC78" s="64"/>
      <c r="ID78" s="64"/>
      <c r="IE78" s="64"/>
      <c r="IF78" s="64"/>
      <c r="IG78" s="64"/>
      <c r="IH78" s="64"/>
      <c r="II78" s="64"/>
      <c r="IJ78" s="64"/>
      <c r="IK78" s="64"/>
      <c r="IL78" s="64"/>
      <c r="IM78" s="64"/>
    </row>
    <row r="79" spans="1:247" s="17" customFormat="1" x14ac:dyDescent="0.2">
      <c r="A79" s="32" t="s">
        <v>883</v>
      </c>
      <c r="B79" s="340" t="s">
        <v>884</v>
      </c>
      <c r="C79" s="546" t="s">
        <v>885</v>
      </c>
      <c r="D79" s="546" t="s">
        <v>35</v>
      </c>
      <c r="E79" s="546"/>
      <c r="F79" s="546"/>
      <c r="G79" s="546"/>
      <c r="H79" s="546"/>
      <c r="I79" s="547"/>
      <c r="J79" s="547"/>
      <c r="K79" s="547"/>
      <c r="L79" s="548"/>
      <c r="M79" s="547"/>
      <c r="N79" s="546"/>
      <c r="O79" s="546"/>
      <c r="P79" s="546"/>
      <c r="Q79" s="546"/>
      <c r="R79" s="546"/>
      <c r="S79" s="546"/>
      <c r="T79" s="546"/>
      <c r="U79" s="546"/>
      <c r="V79" s="545"/>
      <c r="W79" s="546"/>
      <c r="X79" s="546"/>
      <c r="Y79" s="546"/>
      <c r="Z79" s="546"/>
      <c r="AA79" s="546"/>
      <c r="AB79" s="549"/>
      <c r="AC79" s="547"/>
      <c r="AD79" s="547"/>
      <c r="AE79" s="546"/>
      <c r="AF79" s="546"/>
      <c r="AG79" s="546"/>
      <c r="AH79" s="546"/>
      <c r="AI79" s="546"/>
      <c r="AJ79" s="546"/>
      <c r="AK79" s="546"/>
      <c r="AL79" s="546"/>
      <c r="AM79" s="545"/>
      <c r="AN79" s="545"/>
      <c r="AO79" s="545"/>
      <c r="AP79" s="545"/>
      <c r="AQ79" s="545"/>
      <c r="AR79" s="545"/>
      <c r="AS79" s="545"/>
      <c r="AT79" s="545"/>
      <c r="AU79" s="545"/>
      <c r="AV79" s="545"/>
      <c r="AW79" s="545"/>
      <c r="AX79" s="545"/>
      <c r="AY79" s="545"/>
      <c r="AZ79" s="545"/>
      <c r="BA79" s="545"/>
      <c r="BB79" s="545"/>
      <c r="BC79" s="545"/>
      <c r="BD79" s="545"/>
      <c r="BE79" s="545"/>
      <c r="BF79" s="545"/>
      <c r="BG79" s="545"/>
      <c r="BH79" s="545"/>
      <c r="BI79" s="545"/>
      <c r="BJ79" s="545"/>
      <c r="BK79" s="545"/>
      <c r="BL79" s="545"/>
      <c r="BM79" s="545"/>
      <c r="BN79" s="545"/>
      <c r="BO79" s="545"/>
      <c r="BP79" s="545"/>
      <c r="BQ79" s="545"/>
      <c r="BR79" s="545"/>
      <c r="BS79" s="545"/>
      <c r="BT79" s="545"/>
      <c r="BU79" s="545"/>
      <c r="BV79" s="545"/>
      <c r="BW79" s="545"/>
      <c r="BX79" s="545"/>
      <c r="BY79" s="545"/>
      <c r="BZ79" s="545"/>
      <c r="CA79" s="545"/>
      <c r="CB79" s="545"/>
      <c r="CC79" s="545"/>
      <c r="CD79" s="545"/>
      <c r="CE79" s="545"/>
      <c r="CF79" s="545"/>
      <c r="CG79" s="545"/>
      <c r="CH79" s="545"/>
      <c r="CI79" s="545"/>
      <c r="CJ79" s="545"/>
      <c r="CK79" s="545"/>
      <c r="CL79" s="545"/>
      <c r="CM79" s="545"/>
      <c r="CN79" s="545"/>
      <c r="CO79" s="545"/>
      <c r="CP79" s="545"/>
      <c r="CQ79" s="545"/>
      <c r="CR79" s="545"/>
      <c r="CS79" s="545"/>
      <c r="CT79" s="545"/>
      <c r="CU79" s="545"/>
      <c r="CV79" s="545"/>
      <c r="CW79" s="545"/>
      <c r="CX79" s="545"/>
      <c r="CY79" s="545"/>
      <c r="CZ79" s="545"/>
      <c r="DA79" s="545"/>
      <c r="DB79" s="545"/>
      <c r="DC79" s="545"/>
      <c r="DD79" s="545"/>
      <c r="DE79" s="545"/>
      <c r="DF79" s="545"/>
      <c r="DG79" s="545"/>
      <c r="DH79" s="545"/>
      <c r="DI79" s="545"/>
      <c r="DJ79" s="545"/>
      <c r="DK79" s="545"/>
      <c r="DL79" s="545"/>
      <c r="DM79" s="545"/>
      <c r="DN79" s="545"/>
      <c r="DO79" s="545"/>
      <c r="DP79" s="545"/>
      <c r="DQ79" s="545"/>
      <c r="DR79" s="545"/>
      <c r="DS79" s="545"/>
      <c r="DT79" s="545"/>
      <c r="DU79" s="545"/>
      <c r="DV79" s="545"/>
      <c r="DW79" s="545"/>
      <c r="DX79" s="545"/>
      <c r="DY79" s="545"/>
      <c r="DZ79" s="545"/>
      <c r="EA79" s="545"/>
      <c r="EB79" s="545"/>
      <c r="EC79" s="545"/>
      <c r="ED79" s="545"/>
      <c r="EE79" s="545"/>
      <c r="EF79" s="545"/>
      <c r="EG79" s="545"/>
      <c r="EH79" s="545"/>
      <c r="EI79" s="555"/>
      <c r="EJ79" s="555"/>
      <c r="EK79" s="555"/>
      <c r="EL79" s="555"/>
      <c r="EM79" s="555"/>
      <c r="EN79" s="555"/>
      <c r="EO79" s="555"/>
      <c r="EP79" s="555"/>
      <c r="EQ79" s="555"/>
      <c r="ER79" s="555"/>
      <c r="ES79" s="555"/>
      <c r="ET79" s="555"/>
      <c r="EU79" s="555"/>
      <c r="EV79" s="555"/>
      <c r="EW79" s="555"/>
      <c r="EX79" s="555"/>
      <c r="EY79" s="555"/>
      <c r="EZ79" s="555"/>
      <c r="FA79" s="555"/>
      <c r="FB79" s="555"/>
      <c r="FC79" s="555"/>
      <c r="FD79" s="555"/>
      <c r="FE79" s="555"/>
      <c r="FF79" s="555"/>
      <c r="FG79" s="555"/>
      <c r="FH79" s="555"/>
      <c r="FI79" s="555"/>
      <c r="FJ79" s="555"/>
      <c r="FK79" s="555"/>
      <c r="FL79" s="555"/>
      <c r="FM79" s="555"/>
      <c r="FN79" s="555"/>
      <c r="FO79" s="555"/>
      <c r="FP79" s="555"/>
      <c r="FQ79" s="555"/>
      <c r="FR79" s="555"/>
      <c r="FS79" s="555"/>
      <c r="FT79" s="555"/>
      <c r="FU79" s="555"/>
      <c r="FV79" s="555"/>
      <c r="FW79" s="555"/>
      <c r="FX79" s="555"/>
      <c r="FY79" s="555"/>
      <c r="FZ79" s="555"/>
      <c r="GA79" s="555"/>
      <c r="GB79" s="555"/>
      <c r="GC79" s="555"/>
      <c r="GD79" s="555"/>
      <c r="GE79" s="555"/>
      <c r="GF79" s="555"/>
      <c r="GG79" s="555"/>
      <c r="GH79" s="555"/>
      <c r="GI79" s="555"/>
      <c r="GJ79" s="555"/>
      <c r="GK79" s="555"/>
      <c r="GL79" s="555"/>
      <c r="GM79" s="555"/>
      <c r="GN79" s="555"/>
      <c r="GO79" s="555"/>
      <c r="GP79" s="555"/>
      <c r="GQ79" s="555"/>
      <c r="GR79" s="555"/>
      <c r="GS79" s="555"/>
      <c r="GT79" s="555"/>
      <c r="GU79" s="555"/>
      <c r="GV79" s="555"/>
      <c r="GW79" s="555"/>
      <c r="GX79" s="555"/>
      <c r="GY79" s="555"/>
      <c r="GZ79" s="555"/>
      <c r="HA79" s="555"/>
      <c r="HB79" s="555"/>
      <c r="HC79" s="555"/>
      <c r="HD79" s="555"/>
      <c r="HE79" s="555"/>
      <c r="HF79" s="555"/>
      <c r="HG79" s="555"/>
      <c r="HH79" s="555"/>
      <c r="HI79" s="555"/>
      <c r="HJ79" s="555"/>
      <c r="HK79" s="555"/>
      <c r="HL79" s="555"/>
      <c r="HM79" s="555"/>
      <c r="HN79" s="555"/>
      <c r="HO79" s="555"/>
      <c r="HP79" s="555"/>
      <c r="HQ79" s="555"/>
      <c r="HR79" s="555"/>
      <c r="HS79" s="555"/>
      <c r="HT79" s="555"/>
      <c r="HU79" s="555"/>
      <c r="HV79" s="555"/>
      <c r="HW79" s="555"/>
      <c r="HX79" s="555"/>
      <c r="HY79" s="555"/>
      <c r="HZ79" s="555"/>
      <c r="IA79" s="555"/>
      <c r="IB79" s="555"/>
      <c r="IC79" s="555"/>
      <c r="ID79" s="555"/>
      <c r="IE79" s="555"/>
      <c r="IF79" s="555"/>
      <c r="IG79" s="555"/>
      <c r="IH79" s="555"/>
      <c r="II79" s="555"/>
      <c r="IJ79" s="555"/>
      <c r="IK79" s="555"/>
      <c r="IL79" s="555"/>
      <c r="IM79" s="555"/>
    </row>
    <row r="80" spans="1:247" s="46" customFormat="1" x14ac:dyDescent="0.2">
      <c r="A80" s="59" t="s">
        <v>101</v>
      </c>
      <c r="B80" s="60" t="s">
        <v>102</v>
      </c>
      <c r="C80" s="61"/>
      <c r="D80" s="61" t="s">
        <v>35</v>
      </c>
      <c r="E80" s="61" t="s">
        <v>29</v>
      </c>
      <c r="F80" s="136" t="s">
        <v>31</v>
      </c>
      <c r="G80" s="61" t="s">
        <v>29</v>
      </c>
      <c r="H80" s="61" t="s">
        <v>29</v>
      </c>
      <c r="I80" s="61" t="s">
        <v>29</v>
      </c>
      <c r="J80" s="61" t="s">
        <v>29</v>
      </c>
      <c r="K80" s="61" t="s">
        <v>29</v>
      </c>
      <c r="L80" s="133" t="s">
        <v>29</v>
      </c>
      <c r="M80" s="61" t="s">
        <v>29</v>
      </c>
      <c r="N80" s="133" t="s">
        <v>29</v>
      </c>
      <c r="O80" s="133" t="s">
        <v>29</v>
      </c>
      <c r="P80" s="133" t="s">
        <v>29</v>
      </c>
      <c r="Q80" s="133" t="s">
        <v>29</v>
      </c>
      <c r="R80" s="133" t="s">
        <v>29</v>
      </c>
      <c r="S80" s="133" t="s">
        <v>29</v>
      </c>
      <c r="T80" s="133" t="s">
        <v>29</v>
      </c>
      <c r="U80" s="56" t="s">
        <v>29</v>
      </c>
      <c r="V80" s="62" t="s">
        <v>29</v>
      </c>
      <c r="W80" s="171" t="s">
        <v>29</v>
      </c>
      <c r="X80" s="171" t="s">
        <v>29</v>
      </c>
      <c r="Y80" s="171" t="s">
        <v>29</v>
      </c>
      <c r="Z80" s="171" t="s">
        <v>29</v>
      </c>
      <c r="AA80" s="171" t="s">
        <v>29</v>
      </c>
      <c r="AB80" s="297" t="s">
        <v>29</v>
      </c>
      <c r="AC80" s="312" t="s">
        <v>29</v>
      </c>
      <c r="AD80" s="312" t="s">
        <v>29</v>
      </c>
      <c r="AE80" s="330" t="s">
        <v>29</v>
      </c>
      <c r="AF80" s="457" t="s">
        <v>29</v>
      </c>
      <c r="AG80" s="414" t="s">
        <v>29</v>
      </c>
      <c r="AH80" s="414" t="s">
        <v>29</v>
      </c>
      <c r="AI80" s="414" t="s">
        <v>29</v>
      </c>
      <c r="AJ80" s="414" t="s">
        <v>29</v>
      </c>
      <c r="AK80" s="414" t="s">
        <v>29</v>
      </c>
      <c r="AL80" s="414" t="s">
        <v>29</v>
      </c>
      <c r="AM80" s="62"/>
      <c r="AN80" s="62"/>
      <c r="AO80" s="62"/>
      <c r="AP80" s="62"/>
      <c r="AQ80" s="62"/>
      <c r="AR80" s="62"/>
      <c r="AS80" s="62"/>
      <c r="AT80" s="62"/>
      <c r="AU80" s="62"/>
      <c r="AV80" s="62"/>
      <c r="AW80" s="62"/>
      <c r="AX80" s="62"/>
      <c r="AY80" s="62"/>
      <c r="AZ80" s="62"/>
      <c r="BA80" s="62"/>
      <c r="BB80" s="62"/>
      <c r="BC80" s="62"/>
      <c r="BD80" s="62"/>
      <c r="BE80" s="62"/>
      <c r="BF80" s="62"/>
      <c r="BG80" s="62"/>
      <c r="BH80" s="62"/>
      <c r="BI80" s="62"/>
      <c r="BJ80" s="62"/>
      <c r="BK80" s="62"/>
      <c r="BL80" s="62"/>
      <c r="BM80" s="62"/>
      <c r="BN80" s="62"/>
      <c r="BO80" s="62"/>
      <c r="BP80" s="62"/>
      <c r="BQ80" s="63"/>
      <c r="BR80" s="63"/>
      <c r="BS80" s="63"/>
      <c r="BT80" s="63"/>
      <c r="BU80" s="63"/>
      <c r="BV80" s="63"/>
      <c r="BW80" s="63"/>
      <c r="BX80" s="63"/>
      <c r="BY80" s="63"/>
      <c r="BZ80" s="63"/>
      <c r="CA80" s="63"/>
      <c r="CB80" s="63"/>
      <c r="CC80" s="63"/>
      <c r="CD80" s="63"/>
      <c r="CE80" s="63"/>
      <c r="CF80" s="63"/>
      <c r="CG80" s="63"/>
      <c r="CH80" s="63"/>
      <c r="CI80" s="63"/>
      <c r="CJ80" s="63"/>
      <c r="CK80" s="63"/>
      <c r="CL80" s="63"/>
      <c r="CM80" s="63"/>
      <c r="CN80" s="63"/>
      <c r="CO80" s="63"/>
      <c r="CP80" s="63"/>
      <c r="CQ80" s="63"/>
      <c r="CR80" s="63"/>
      <c r="CS80" s="63"/>
      <c r="CT80" s="63"/>
      <c r="CU80" s="63"/>
      <c r="CV80" s="63"/>
      <c r="CW80" s="63"/>
      <c r="CX80" s="63"/>
      <c r="CY80" s="63"/>
      <c r="CZ80" s="63"/>
      <c r="DA80" s="63"/>
      <c r="DB80" s="63"/>
      <c r="DC80" s="63"/>
      <c r="DD80" s="63"/>
      <c r="DE80" s="63"/>
      <c r="DF80" s="63"/>
      <c r="DG80" s="63"/>
      <c r="DH80" s="63"/>
      <c r="DI80" s="63"/>
      <c r="DJ80" s="63"/>
      <c r="DK80" s="63"/>
      <c r="DL80" s="63"/>
      <c r="DM80" s="63"/>
      <c r="DN80" s="63"/>
      <c r="DO80" s="63"/>
      <c r="DP80" s="63"/>
      <c r="DQ80" s="63"/>
      <c r="DR80" s="63"/>
      <c r="DS80" s="63"/>
      <c r="DT80" s="63"/>
      <c r="DU80" s="63"/>
      <c r="DV80" s="63"/>
      <c r="DW80" s="63"/>
      <c r="DX80" s="63"/>
      <c r="DY80" s="63"/>
      <c r="DZ80" s="63"/>
      <c r="EA80" s="63"/>
      <c r="EB80" s="63"/>
      <c r="EC80" s="63"/>
      <c r="ED80" s="63"/>
      <c r="EE80" s="63"/>
      <c r="EF80" s="63"/>
      <c r="EG80" s="63"/>
      <c r="EH80" s="63"/>
    </row>
    <row r="81" spans="1:169" s="17" customFormat="1" ht="51" x14ac:dyDescent="0.2">
      <c r="A81" s="202" t="s">
        <v>103</v>
      </c>
      <c r="B81" s="340" t="s">
        <v>821</v>
      </c>
      <c r="C81" s="40"/>
      <c r="D81" s="40" t="s">
        <v>104</v>
      </c>
      <c r="E81" s="40" t="s">
        <v>26</v>
      </c>
      <c r="F81" s="40" t="s">
        <v>26</v>
      </c>
      <c r="G81" s="40" t="s">
        <v>26</v>
      </c>
      <c r="H81" s="40" t="s">
        <v>26</v>
      </c>
      <c r="I81" s="40" t="s">
        <v>26</v>
      </c>
      <c r="J81" s="40" t="s">
        <v>26</v>
      </c>
      <c r="K81" s="40" t="s">
        <v>26</v>
      </c>
      <c r="L81" s="40" t="s">
        <v>26</v>
      </c>
      <c r="M81" s="40" t="s">
        <v>26</v>
      </c>
      <c r="N81" s="40" t="s">
        <v>26</v>
      </c>
      <c r="O81" s="40" t="s">
        <v>26</v>
      </c>
      <c r="P81" s="40" t="s">
        <v>26</v>
      </c>
      <c r="Q81" s="40" t="s">
        <v>26</v>
      </c>
      <c r="R81" s="40" t="s">
        <v>26</v>
      </c>
      <c r="S81" s="132" t="s">
        <v>26</v>
      </c>
      <c r="T81" s="132" t="s">
        <v>26</v>
      </c>
      <c r="U81" s="132" t="s">
        <v>26</v>
      </c>
      <c r="V81" s="132" t="s">
        <v>26</v>
      </c>
      <c r="W81" s="132" t="s">
        <v>26</v>
      </c>
      <c r="X81" s="132" t="s">
        <v>26</v>
      </c>
      <c r="Y81" s="132" t="s">
        <v>26</v>
      </c>
      <c r="Z81" s="57" t="s">
        <v>26</v>
      </c>
      <c r="AA81" s="203" t="s">
        <v>26</v>
      </c>
      <c r="AB81" s="298" t="s">
        <v>26</v>
      </c>
      <c r="AC81" s="203" t="s">
        <v>26</v>
      </c>
      <c r="AD81" s="203" t="s">
        <v>26</v>
      </c>
      <c r="AE81" s="331" t="s">
        <v>26</v>
      </c>
      <c r="AF81" s="331" t="s">
        <v>26</v>
      </c>
      <c r="AG81" s="331" t="s">
        <v>26</v>
      </c>
      <c r="AH81" s="331" t="s">
        <v>26</v>
      </c>
      <c r="AI81" s="331" t="s">
        <v>26</v>
      </c>
      <c r="AJ81" s="331" t="s">
        <v>26</v>
      </c>
      <c r="AK81" s="331" t="s">
        <v>26</v>
      </c>
      <c r="AL81" s="331" t="s">
        <v>26</v>
      </c>
      <c r="AM81" s="57"/>
      <c r="AN81" s="57"/>
      <c r="AO81" s="57"/>
      <c r="AP81" s="57"/>
      <c r="AQ81" s="57"/>
      <c r="AR81" s="57"/>
      <c r="AS81" s="57"/>
      <c r="AT81" s="57"/>
      <c r="AU81" s="57"/>
      <c r="AV81" s="57"/>
      <c r="AW81" s="57"/>
      <c r="AX81" s="57"/>
      <c r="AY81" s="57"/>
      <c r="AZ81" s="57"/>
      <c r="BA81" s="57"/>
      <c r="BB81" s="57"/>
      <c r="BC81" s="57"/>
      <c r="BD81" s="57"/>
      <c r="BE81" s="57"/>
      <c r="BF81" s="57"/>
      <c r="BG81" s="57"/>
      <c r="BH81" s="57"/>
      <c r="BI81" s="57"/>
      <c r="BJ81" s="57"/>
      <c r="BK81" s="57"/>
      <c r="BL81" s="57"/>
      <c r="BM81" s="57"/>
      <c r="BN81" s="57"/>
      <c r="BO81" s="57"/>
      <c r="BP81" s="57"/>
      <c r="BQ81" s="58"/>
      <c r="BR81" s="58"/>
      <c r="BS81" s="58"/>
      <c r="BT81" s="58"/>
      <c r="BU81" s="58"/>
      <c r="BV81" s="58"/>
      <c r="BW81" s="58"/>
      <c r="BX81" s="58"/>
      <c r="BY81" s="58"/>
      <c r="BZ81" s="58"/>
      <c r="CA81" s="58"/>
      <c r="CB81" s="58"/>
      <c r="CC81" s="58"/>
      <c r="CD81" s="58"/>
      <c r="CE81" s="58"/>
      <c r="CF81" s="58"/>
      <c r="CG81" s="58"/>
      <c r="CH81" s="58"/>
      <c r="CI81" s="58"/>
      <c r="CJ81" s="58"/>
      <c r="CK81" s="58"/>
      <c r="CL81" s="58"/>
      <c r="CM81" s="58"/>
      <c r="CN81" s="58"/>
      <c r="CO81" s="58"/>
      <c r="CP81" s="58"/>
      <c r="CQ81" s="58"/>
      <c r="CR81" s="58"/>
      <c r="CS81" s="58"/>
      <c r="CT81" s="58"/>
      <c r="CU81" s="58"/>
      <c r="CV81" s="58"/>
      <c r="CW81" s="58"/>
      <c r="CX81" s="58"/>
      <c r="CY81" s="58"/>
      <c r="CZ81" s="58"/>
      <c r="DA81" s="58"/>
      <c r="DB81" s="58"/>
      <c r="DC81" s="58"/>
      <c r="DD81" s="58"/>
      <c r="DE81" s="58"/>
      <c r="DF81" s="58"/>
      <c r="DG81" s="58"/>
      <c r="DH81" s="58"/>
      <c r="DI81" s="58"/>
      <c r="DJ81" s="58"/>
      <c r="DK81" s="58"/>
      <c r="DL81" s="58"/>
      <c r="DM81" s="58"/>
      <c r="DN81" s="58"/>
      <c r="DO81" s="58"/>
      <c r="DP81" s="58"/>
      <c r="DQ81" s="58"/>
      <c r="DR81" s="58"/>
      <c r="DS81" s="58"/>
      <c r="DT81" s="58"/>
      <c r="DU81" s="58"/>
      <c r="DV81" s="58"/>
      <c r="DW81" s="58"/>
      <c r="DX81" s="58"/>
      <c r="DY81" s="58"/>
      <c r="DZ81" s="58"/>
      <c r="EA81" s="58"/>
      <c r="EB81" s="58"/>
      <c r="EC81" s="58"/>
      <c r="ED81" s="58"/>
      <c r="EE81" s="58"/>
      <c r="EF81" s="58"/>
      <c r="EG81" s="58"/>
      <c r="EH81" s="58"/>
    </row>
    <row r="82" spans="1:169" s="46" customFormat="1" x14ac:dyDescent="0.2">
      <c r="A82" s="82"/>
      <c r="B82" s="60"/>
      <c r="C82" s="61"/>
      <c r="D82" s="61"/>
      <c r="E82" s="61"/>
      <c r="F82" s="61"/>
      <c r="G82" s="61"/>
      <c r="H82" s="61"/>
      <c r="I82" s="61"/>
      <c r="J82" s="61"/>
      <c r="K82" s="61"/>
      <c r="L82" s="61"/>
      <c r="M82" s="61"/>
      <c r="N82" s="61"/>
      <c r="O82" s="61"/>
      <c r="P82" s="61"/>
      <c r="Q82" s="61"/>
      <c r="R82" s="61"/>
      <c r="S82" s="133"/>
      <c r="T82" s="133"/>
      <c r="U82" s="133"/>
      <c r="V82" s="62"/>
      <c r="W82" s="62"/>
      <c r="X82" s="62"/>
      <c r="Y82" s="62"/>
      <c r="Z82" s="62"/>
      <c r="AA82" s="62"/>
      <c r="AB82" s="285"/>
      <c r="AC82" s="62"/>
      <c r="AD82" s="62"/>
      <c r="AE82" s="62"/>
      <c r="AF82" s="133"/>
      <c r="AG82" s="406"/>
      <c r="AH82" s="62"/>
      <c r="AI82" s="62"/>
      <c r="AJ82" s="62"/>
      <c r="AK82" s="62"/>
      <c r="AL82" s="62"/>
      <c r="AM82" s="62"/>
      <c r="AN82" s="62"/>
      <c r="AO82" s="62"/>
      <c r="AP82" s="62"/>
      <c r="AQ82" s="62"/>
      <c r="AR82" s="62"/>
      <c r="AS82" s="62"/>
      <c r="AT82" s="62"/>
      <c r="AU82" s="62"/>
      <c r="AV82" s="62"/>
      <c r="AW82" s="62"/>
      <c r="AX82" s="62"/>
      <c r="AY82" s="62"/>
      <c r="AZ82" s="62"/>
      <c r="BA82" s="62"/>
      <c r="BB82" s="62"/>
      <c r="BC82" s="62"/>
      <c r="BD82" s="62"/>
      <c r="BE82" s="62"/>
      <c r="BF82" s="62"/>
      <c r="BG82" s="62"/>
      <c r="BH82" s="62"/>
      <c r="BI82" s="62"/>
      <c r="BJ82" s="62"/>
      <c r="BK82" s="62"/>
      <c r="BL82" s="62"/>
      <c r="BM82" s="62"/>
      <c r="BN82" s="62"/>
      <c r="BO82" s="62"/>
      <c r="BP82" s="62"/>
      <c r="BQ82" s="63"/>
      <c r="BR82" s="63"/>
      <c r="BS82" s="63"/>
      <c r="BT82" s="63"/>
      <c r="BU82" s="63"/>
      <c r="BV82" s="63"/>
      <c r="BW82" s="63"/>
      <c r="BX82" s="63"/>
      <c r="BY82" s="63"/>
      <c r="BZ82" s="63"/>
      <c r="CA82" s="63"/>
      <c r="CB82" s="63"/>
      <c r="CC82" s="63"/>
      <c r="CD82" s="63"/>
      <c r="CE82" s="63"/>
      <c r="CF82" s="63"/>
      <c r="CG82" s="63"/>
      <c r="CH82" s="63"/>
      <c r="CI82" s="63"/>
      <c r="CJ82" s="63"/>
      <c r="CK82" s="63"/>
      <c r="CL82" s="63"/>
      <c r="CM82" s="63"/>
      <c r="CN82" s="63"/>
      <c r="CO82" s="63"/>
      <c r="CP82" s="63"/>
      <c r="CQ82" s="63"/>
      <c r="CR82" s="63"/>
      <c r="CS82" s="63"/>
      <c r="CT82" s="63"/>
      <c r="CU82" s="63"/>
      <c r="CV82" s="63"/>
      <c r="CW82" s="63"/>
      <c r="CX82" s="63"/>
      <c r="CY82" s="63"/>
      <c r="CZ82" s="63"/>
      <c r="DA82" s="63"/>
      <c r="DB82" s="63"/>
      <c r="DC82" s="63"/>
      <c r="DD82" s="63"/>
      <c r="DE82" s="63"/>
      <c r="DF82" s="63"/>
      <c r="DG82" s="63"/>
      <c r="DH82" s="63"/>
      <c r="DI82" s="63"/>
      <c r="DJ82" s="63"/>
      <c r="DK82" s="63"/>
      <c r="DL82" s="63"/>
      <c r="DM82" s="63"/>
      <c r="DN82" s="63"/>
      <c r="DO82" s="63"/>
      <c r="DP82" s="63"/>
      <c r="DQ82" s="63"/>
      <c r="DR82" s="63"/>
      <c r="DS82" s="63"/>
      <c r="DT82" s="63"/>
      <c r="DU82" s="63"/>
      <c r="DV82" s="63"/>
      <c r="DW82" s="63"/>
      <c r="DX82" s="63"/>
      <c r="DY82" s="63"/>
      <c r="DZ82" s="63"/>
      <c r="EA82" s="63"/>
      <c r="EB82" s="63"/>
      <c r="EC82" s="63"/>
      <c r="ED82" s="63"/>
      <c r="EE82" s="63"/>
      <c r="EF82" s="63"/>
      <c r="EG82" s="63"/>
      <c r="EH82" s="63"/>
    </row>
    <row r="83" spans="1:169" s="17" customFormat="1" x14ac:dyDescent="0.2">
      <c r="A83" s="83" t="s">
        <v>105</v>
      </c>
      <c r="B83" s="35" t="s">
        <v>106</v>
      </c>
      <c r="C83" s="468" t="s">
        <v>64</v>
      </c>
      <c r="D83" s="40" t="s">
        <v>35</v>
      </c>
      <c r="E83" s="40" t="s">
        <v>26</v>
      </c>
      <c r="F83" s="40" t="s">
        <v>26</v>
      </c>
      <c r="G83" s="40" t="s">
        <v>26</v>
      </c>
      <c r="H83" s="40" t="s">
        <v>26</v>
      </c>
      <c r="I83" s="40" t="s">
        <v>26</v>
      </c>
      <c r="J83" s="40" t="s">
        <v>26</v>
      </c>
      <c r="K83" s="40" t="s">
        <v>26</v>
      </c>
      <c r="L83" s="40" t="s">
        <v>26</v>
      </c>
      <c r="M83" s="40" t="s">
        <v>26</v>
      </c>
      <c r="N83" s="40" t="s">
        <v>26</v>
      </c>
      <c r="O83" s="40" t="s">
        <v>26</v>
      </c>
      <c r="P83" s="132" t="s">
        <v>26</v>
      </c>
      <c r="Q83" s="132" t="s">
        <v>29</v>
      </c>
      <c r="R83" s="132" t="s">
        <v>29</v>
      </c>
      <c r="S83" s="132" t="s">
        <v>29</v>
      </c>
      <c r="T83" s="132" t="s">
        <v>29</v>
      </c>
      <c r="U83" s="15" t="s">
        <v>29</v>
      </c>
      <c r="V83" s="57" t="s">
        <v>29</v>
      </c>
      <c r="W83" s="203" t="s">
        <v>29</v>
      </c>
      <c r="X83" s="203" t="s">
        <v>29</v>
      </c>
      <c r="Y83" s="203" t="s">
        <v>29</v>
      </c>
      <c r="Z83" s="203" t="s">
        <v>29</v>
      </c>
      <c r="AA83" s="203" t="s">
        <v>29</v>
      </c>
      <c r="AB83" s="298" t="s">
        <v>29</v>
      </c>
      <c r="AC83" s="203" t="s">
        <v>29</v>
      </c>
      <c r="AD83" s="203" t="s">
        <v>29</v>
      </c>
      <c r="AE83" s="331" t="s">
        <v>29</v>
      </c>
      <c r="AF83" s="132" t="s">
        <v>29</v>
      </c>
      <c r="AG83" s="412" t="s">
        <v>29</v>
      </c>
      <c r="AH83" s="412" t="s">
        <v>29</v>
      </c>
      <c r="AI83" s="412" t="s">
        <v>29</v>
      </c>
      <c r="AJ83" s="412" t="s">
        <v>29</v>
      </c>
      <c r="AK83" s="412" t="s">
        <v>29</v>
      </c>
      <c r="AL83" s="412" t="s">
        <v>29</v>
      </c>
      <c r="AM83" s="57"/>
      <c r="AN83" s="57"/>
      <c r="AO83" s="57"/>
      <c r="AP83" s="57"/>
      <c r="AQ83" s="57"/>
      <c r="AR83" s="57"/>
      <c r="AS83" s="57"/>
      <c r="AT83" s="57"/>
      <c r="AU83" s="57"/>
      <c r="AV83" s="57"/>
      <c r="AW83" s="57"/>
      <c r="AX83" s="57"/>
      <c r="AY83" s="57"/>
      <c r="AZ83" s="57"/>
      <c r="BA83" s="57"/>
      <c r="BB83" s="57"/>
      <c r="BC83" s="57"/>
      <c r="BD83" s="57"/>
      <c r="BE83" s="57"/>
      <c r="BF83" s="57"/>
      <c r="BG83" s="57"/>
      <c r="BH83" s="57"/>
      <c r="BI83" s="57"/>
      <c r="BJ83" s="57"/>
      <c r="BK83" s="57"/>
      <c r="BL83" s="57"/>
      <c r="BM83" s="57"/>
      <c r="BN83" s="57"/>
      <c r="BO83" s="57"/>
      <c r="BP83" s="57"/>
      <c r="BQ83" s="58"/>
      <c r="BR83" s="58"/>
      <c r="BS83" s="58"/>
      <c r="BT83" s="58"/>
      <c r="BU83" s="58"/>
      <c r="BV83" s="58"/>
      <c r="BW83" s="58"/>
      <c r="BX83" s="58"/>
      <c r="BY83" s="58"/>
      <c r="BZ83" s="58"/>
      <c r="CA83" s="58"/>
      <c r="CB83" s="58"/>
      <c r="CC83" s="58"/>
      <c r="CD83" s="58"/>
      <c r="CE83" s="58"/>
      <c r="CF83" s="58"/>
      <c r="CG83" s="58"/>
      <c r="CH83" s="58"/>
      <c r="CI83" s="58"/>
      <c r="CJ83" s="58"/>
      <c r="CK83" s="58"/>
      <c r="CL83" s="58"/>
      <c r="CM83" s="58"/>
      <c r="CN83" s="58"/>
      <c r="CO83" s="58"/>
      <c r="CP83" s="58"/>
      <c r="CQ83" s="58"/>
      <c r="CR83" s="58"/>
      <c r="CS83" s="58"/>
      <c r="CT83" s="58"/>
      <c r="CU83" s="58"/>
      <c r="CV83" s="58"/>
      <c r="CW83" s="58"/>
      <c r="CX83" s="58"/>
      <c r="CY83" s="58"/>
      <c r="CZ83" s="58"/>
      <c r="DA83" s="58"/>
      <c r="DB83" s="58"/>
      <c r="DC83" s="58"/>
      <c r="DD83" s="58"/>
      <c r="DE83" s="58"/>
      <c r="DF83" s="58"/>
      <c r="DG83" s="58"/>
      <c r="DH83" s="58"/>
      <c r="DI83" s="58"/>
      <c r="DJ83" s="58"/>
      <c r="DK83" s="58"/>
      <c r="DL83" s="58"/>
      <c r="DM83" s="58"/>
      <c r="DN83" s="58"/>
      <c r="DO83" s="58"/>
      <c r="DP83" s="58"/>
      <c r="DQ83" s="58"/>
      <c r="DR83" s="58"/>
      <c r="DS83" s="58"/>
      <c r="DT83" s="58"/>
      <c r="DU83" s="58"/>
      <c r="DV83" s="58"/>
      <c r="DW83" s="58"/>
      <c r="DX83" s="58"/>
      <c r="DY83" s="58"/>
      <c r="DZ83" s="58"/>
      <c r="EA83" s="58"/>
      <c r="EB83" s="58"/>
      <c r="EC83" s="58"/>
      <c r="ED83" s="58"/>
      <c r="EE83" s="58"/>
      <c r="EF83" s="58"/>
      <c r="EG83" s="58"/>
      <c r="EH83" s="58"/>
    </row>
    <row r="84" spans="1:169" s="46" customFormat="1" x14ac:dyDescent="0.2">
      <c r="A84" s="82" t="s">
        <v>107</v>
      </c>
      <c r="B84" s="60" t="s">
        <v>108</v>
      </c>
      <c r="C84" s="61" t="s">
        <v>864</v>
      </c>
      <c r="D84" s="61" t="s">
        <v>35</v>
      </c>
      <c r="E84" s="61" t="s">
        <v>26</v>
      </c>
      <c r="F84" s="61" t="s">
        <v>26</v>
      </c>
      <c r="G84" s="61" t="s">
        <v>26</v>
      </c>
      <c r="H84" s="61" t="s">
        <v>26</v>
      </c>
      <c r="I84" s="61" t="s">
        <v>26</v>
      </c>
      <c r="J84" s="61" t="s">
        <v>26</v>
      </c>
      <c r="K84" s="61" t="s">
        <v>26</v>
      </c>
      <c r="L84" s="61" t="s">
        <v>26</v>
      </c>
      <c r="M84" s="61" t="s">
        <v>26</v>
      </c>
      <c r="N84" s="61" t="s">
        <v>26</v>
      </c>
      <c r="O84" s="61" t="s">
        <v>26</v>
      </c>
      <c r="P84" s="133" t="s">
        <v>26</v>
      </c>
      <c r="Q84" s="133" t="s">
        <v>29</v>
      </c>
      <c r="R84" s="133" t="s">
        <v>29</v>
      </c>
      <c r="S84" s="133" t="s">
        <v>29</v>
      </c>
      <c r="T84" s="133" t="s">
        <v>29</v>
      </c>
      <c r="U84" s="133" t="s">
        <v>29</v>
      </c>
      <c r="V84" s="62" t="s">
        <v>29</v>
      </c>
      <c r="W84" s="171" t="s">
        <v>29</v>
      </c>
      <c r="X84" s="171" t="s">
        <v>29</v>
      </c>
      <c r="Y84" s="171" t="s">
        <v>29</v>
      </c>
      <c r="Z84" s="171" t="s">
        <v>29</v>
      </c>
      <c r="AA84" s="171" t="s">
        <v>29</v>
      </c>
      <c r="AB84" s="297" t="s">
        <v>29</v>
      </c>
      <c r="AC84" s="312" t="s">
        <v>29</v>
      </c>
      <c r="AD84" s="312" t="s">
        <v>29</v>
      </c>
      <c r="AE84" s="330" t="s">
        <v>29</v>
      </c>
      <c r="AF84" s="133" t="s">
        <v>29</v>
      </c>
      <c r="AG84" s="414" t="s">
        <v>29</v>
      </c>
      <c r="AH84" s="414" t="s">
        <v>29</v>
      </c>
      <c r="AI84" s="414" t="s">
        <v>29</v>
      </c>
      <c r="AJ84" s="414" t="s">
        <v>29</v>
      </c>
      <c r="AK84" s="414" t="s">
        <v>29</v>
      </c>
      <c r="AL84" s="414" t="s">
        <v>29</v>
      </c>
      <c r="AM84" s="62"/>
      <c r="AN84" s="62"/>
      <c r="AO84" s="62"/>
      <c r="AP84" s="62"/>
      <c r="AQ84" s="62"/>
      <c r="AR84" s="62"/>
      <c r="AS84" s="62"/>
      <c r="AT84" s="62"/>
      <c r="AU84" s="62"/>
      <c r="AV84" s="62"/>
      <c r="AW84" s="62"/>
      <c r="AX84" s="62"/>
      <c r="AY84" s="62"/>
      <c r="AZ84" s="62"/>
      <c r="BA84" s="62"/>
      <c r="BB84" s="62"/>
      <c r="BC84" s="62"/>
      <c r="BD84" s="62"/>
      <c r="BE84" s="62"/>
      <c r="BF84" s="62"/>
      <c r="BG84" s="62"/>
      <c r="BH84" s="62"/>
      <c r="BI84" s="62"/>
      <c r="BJ84" s="62"/>
      <c r="BK84" s="62"/>
      <c r="BL84" s="62"/>
      <c r="BM84" s="62"/>
      <c r="BN84" s="62"/>
      <c r="BO84" s="62"/>
      <c r="BP84" s="62"/>
      <c r="BQ84" s="63"/>
      <c r="BR84" s="63"/>
      <c r="BS84" s="63"/>
      <c r="BT84" s="63"/>
      <c r="BU84" s="63"/>
      <c r="BV84" s="63"/>
      <c r="BW84" s="63"/>
      <c r="BX84" s="63"/>
      <c r="BY84" s="63"/>
      <c r="BZ84" s="63"/>
      <c r="CA84" s="63"/>
      <c r="CB84" s="63"/>
      <c r="CC84" s="63"/>
      <c r="CD84" s="63"/>
      <c r="CE84" s="63"/>
      <c r="CF84" s="63"/>
      <c r="CG84" s="63"/>
      <c r="CH84" s="63"/>
      <c r="CI84" s="63"/>
      <c r="CJ84" s="63"/>
      <c r="CK84" s="63"/>
      <c r="CL84" s="63"/>
      <c r="CM84" s="63"/>
      <c r="CN84" s="63"/>
      <c r="CO84" s="63"/>
      <c r="CP84" s="63"/>
      <c r="CQ84" s="63"/>
      <c r="CR84" s="63"/>
      <c r="CS84" s="63"/>
      <c r="CT84" s="63"/>
      <c r="CU84" s="63"/>
      <c r="CV84" s="63"/>
      <c r="CW84" s="63"/>
      <c r="CX84" s="63"/>
      <c r="CY84" s="63"/>
      <c r="CZ84" s="63"/>
      <c r="DA84" s="63"/>
      <c r="DB84" s="63"/>
      <c r="DC84" s="63"/>
      <c r="DD84" s="63"/>
      <c r="DE84" s="63"/>
      <c r="DF84" s="63"/>
      <c r="DG84" s="63"/>
      <c r="DH84" s="63"/>
      <c r="DI84" s="63"/>
      <c r="DJ84" s="63"/>
      <c r="DK84" s="63"/>
      <c r="DL84" s="63"/>
      <c r="DM84" s="63"/>
      <c r="DN84" s="63"/>
      <c r="DO84" s="63"/>
      <c r="DP84" s="63"/>
      <c r="DQ84" s="63"/>
      <c r="DR84" s="63"/>
      <c r="DS84" s="63"/>
      <c r="DT84" s="63"/>
      <c r="DU84" s="63"/>
      <c r="DV84" s="63"/>
      <c r="DW84" s="63"/>
      <c r="DX84" s="63"/>
      <c r="DY84" s="63"/>
      <c r="DZ84" s="63"/>
      <c r="EA84" s="63"/>
      <c r="EB84" s="63"/>
      <c r="EC84" s="63"/>
      <c r="ED84" s="63"/>
      <c r="EE84" s="63"/>
      <c r="EF84" s="63"/>
      <c r="EG84" s="63"/>
      <c r="EH84" s="63"/>
    </row>
    <row r="85" spans="1:169" s="17" customFormat="1" x14ac:dyDescent="0.2">
      <c r="A85" s="590" t="s">
        <v>109</v>
      </c>
      <c r="B85" s="573" t="s">
        <v>110</v>
      </c>
      <c r="C85" s="567"/>
      <c r="D85" s="574" t="s">
        <v>35</v>
      </c>
      <c r="E85" s="574" t="s">
        <v>29</v>
      </c>
      <c r="F85" s="574" t="s">
        <v>29</v>
      </c>
      <c r="G85" s="574" t="s">
        <v>29</v>
      </c>
      <c r="H85" s="574" t="s">
        <v>29</v>
      </c>
      <c r="I85" s="574" t="s">
        <v>29</v>
      </c>
      <c r="J85" s="574" t="s">
        <v>29</v>
      </c>
      <c r="K85" s="574" t="s">
        <v>29</v>
      </c>
      <c r="L85" s="574" t="s">
        <v>29</v>
      </c>
      <c r="M85" s="574" t="s">
        <v>29</v>
      </c>
      <c r="N85" s="574" t="s">
        <v>29</v>
      </c>
      <c r="O85" s="574" t="s">
        <v>29</v>
      </c>
      <c r="P85" s="574" t="s">
        <v>29</v>
      </c>
      <c r="Q85" s="574" t="s">
        <v>29</v>
      </c>
      <c r="R85" s="574" t="s">
        <v>29</v>
      </c>
      <c r="S85" s="574" t="s">
        <v>29</v>
      </c>
      <c r="T85" s="574" t="s">
        <v>29</v>
      </c>
      <c r="U85" s="574" t="s">
        <v>29</v>
      </c>
      <c r="V85" s="557" t="s">
        <v>29</v>
      </c>
      <c r="W85" s="574" t="s">
        <v>29</v>
      </c>
      <c r="X85" s="574" t="s">
        <v>29</v>
      </c>
      <c r="Y85" s="574" t="s">
        <v>29</v>
      </c>
      <c r="Z85" s="574" t="s">
        <v>29</v>
      </c>
      <c r="AA85" s="574" t="s">
        <v>29</v>
      </c>
      <c r="AB85" s="588" t="s">
        <v>29</v>
      </c>
      <c r="AC85" s="574" t="s">
        <v>29</v>
      </c>
      <c r="AD85" s="574" t="s">
        <v>29</v>
      </c>
      <c r="AE85" s="574" t="s">
        <v>29</v>
      </c>
      <c r="AF85" s="574" t="s">
        <v>29</v>
      </c>
      <c r="AG85" s="574" t="s">
        <v>29</v>
      </c>
      <c r="AH85" s="574" t="s">
        <v>29</v>
      </c>
      <c r="AI85" s="574" t="s">
        <v>29</v>
      </c>
      <c r="AJ85" s="574" t="s">
        <v>29</v>
      </c>
      <c r="AK85" s="574" t="s">
        <v>29</v>
      </c>
      <c r="AL85" s="574" t="s">
        <v>29</v>
      </c>
      <c r="AM85" s="557"/>
      <c r="AN85" s="557"/>
      <c r="AO85" s="557"/>
      <c r="AP85" s="557"/>
      <c r="AQ85" s="557"/>
      <c r="AR85" s="557"/>
      <c r="AS85" s="557"/>
      <c r="AT85" s="557"/>
      <c r="AU85" s="557"/>
      <c r="AV85" s="557"/>
      <c r="AW85" s="557"/>
      <c r="AX85" s="557"/>
      <c r="AY85" s="557"/>
      <c r="AZ85" s="557"/>
      <c r="BA85" s="557"/>
      <c r="BB85" s="557"/>
      <c r="BC85" s="557"/>
      <c r="BD85" s="557"/>
      <c r="BE85" s="557"/>
      <c r="BF85" s="557"/>
      <c r="BG85" s="557"/>
      <c r="BH85" s="557"/>
      <c r="BI85" s="557"/>
      <c r="BJ85" s="557"/>
      <c r="BK85" s="557"/>
      <c r="BL85" s="557"/>
      <c r="BM85" s="557"/>
      <c r="BN85" s="557"/>
      <c r="BO85" s="557"/>
      <c r="BP85" s="557"/>
      <c r="BQ85" s="557"/>
      <c r="BR85" s="557"/>
      <c r="BS85" s="557"/>
      <c r="BT85" s="557"/>
      <c r="BU85" s="557"/>
      <c r="BV85" s="557"/>
      <c r="BW85" s="557"/>
      <c r="BX85" s="557"/>
      <c r="BY85" s="557"/>
      <c r="BZ85" s="557"/>
      <c r="CA85" s="557"/>
      <c r="CB85" s="557"/>
      <c r="CC85" s="557"/>
      <c r="CD85" s="557"/>
      <c r="CE85" s="557"/>
      <c r="CF85" s="557"/>
      <c r="CG85" s="557"/>
      <c r="CH85" s="557"/>
      <c r="CI85" s="557"/>
      <c r="CJ85" s="557"/>
      <c r="CK85" s="557"/>
      <c r="CL85" s="557"/>
      <c r="CM85" s="557"/>
      <c r="CN85" s="557"/>
      <c r="CO85" s="557"/>
      <c r="CP85" s="557"/>
      <c r="CQ85" s="557"/>
      <c r="CR85" s="557"/>
      <c r="CS85" s="557"/>
      <c r="CT85" s="557"/>
      <c r="CU85" s="557"/>
      <c r="CV85" s="557"/>
      <c r="CW85" s="557"/>
      <c r="CX85" s="557"/>
      <c r="CY85" s="557"/>
      <c r="CZ85" s="557"/>
      <c r="DA85" s="557"/>
      <c r="DB85" s="557"/>
      <c r="DC85" s="557"/>
      <c r="DD85" s="557"/>
      <c r="DE85" s="557"/>
      <c r="DF85" s="557"/>
      <c r="DG85" s="557"/>
      <c r="DH85" s="557"/>
      <c r="DI85" s="557"/>
      <c r="DJ85" s="557"/>
      <c r="DK85" s="557"/>
      <c r="DL85" s="557"/>
      <c r="DM85" s="557"/>
      <c r="DN85" s="557"/>
      <c r="DO85" s="557"/>
      <c r="DP85" s="557"/>
      <c r="DQ85" s="557"/>
      <c r="DR85" s="557"/>
      <c r="DS85" s="557"/>
      <c r="DT85" s="557"/>
      <c r="DU85" s="557"/>
      <c r="DV85" s="557"/>
      <c r="DW85" s="557"/>
      <c r="DX85" s="557"/>
      <c r="DY85" s="557"/>
      <c r="DZ85" s="557"/>
      <c r="EA85" s="557"/>
      <c r="EB85" s="557"/>
      <c r="EC85" s="557"/>
      <c r="ED85" s="557"/>
      <c r="EE85" s="557"/>
      <c r="EF85" s="557"/>
      <c r="EG85" s="557"/>
      <c r="EH85" s="557"/>
    </row>
    <row r="86" spans="1:169" s="17" customFormat="1" ht="12" customHeight="1" x14ac:dyDescent="0.2">
      <c r="A86" s="591"/>
      <c r="B86" s="573"/>
      <c r="C86" s="568"/>
      <c r="D86" s="574"/>
      <c r="E86" s="574"/>
      <c r="F86" s="574"/>
      <c r="G86" s="574"/>
      <c r="H86" s="574"/>
      <c r="I86" s="574"/>
      <c r="J86" s="574"/>
      <c r="K86" s="574"/>
      <c r="L86" s="574"/>
      <c r="M86" s="574"/>
      <c r="N86" s="574"/>
      <c r="O86" s="574"/>
      <c r="P86" s="574"/>
      <c r="Q86" s="574"/>
      <c r="R86" s="574"/>
      <c r="S86" s="574"/>
      <c r="T86" s="574"/>
      <c r="U86" s="574"/>
      <c r="V86" s="557"/>
      <c r="W86" s="557"/>
      <c r="X86" s="557"/>
      <c r="Y86" s="557"/>
      <c r="Z86" s="557"/>
      <c r="AA86" s="557"/>
      <c r="AB86" s="560"/>
      <c r="AC86" s="557"/>
      <c r="AD86" s="557"/>
      <c r="AE86" s="557"/>
      <c r="AF86" s="574"/>
      <c r="AG86" s="557"/>
      <c r="AH86" s="557"/>
      <c r="AI86" s="557"/>
      <c r="AJ86" s="557"/>
      <c r="AK86" s="557"/>
      <c r="AL86" s="557"/>
      <c r="AM86" s="557"/>
      <c r="AN86" s="557"/>
      <c r="AO86" s="557"/>
      <c r="AP86" s="557"/>
      <c r="AQ86" s="557"/>
      <c r="AR86" s="557"/>
      <c r="AS86" s="557"/>
      <c r="AT86" s="557"/>
      <c r="AU86" s="557"/>
      <c r="AV86" s="557"/>
      <c r="AW86" s="557"/>
      <c r="AX86" s="557"/>
      <c r="AY86" s="557"/>
      <c r="AZ86" s="557"/>
      <c r="BA86" s="557"/>
      <c r="BB86" s="557"/>
      <c r="BC86" s="557"/>
      <c r="BD86" s="557"/>
      <c r="BE86" s="557"/>
      <c r="BF86" s="557"/>
      <c r="BG86" s="557"/>
      <c r="BH86" s="557"/>
      <c r="BI86" s="557"/>
      <c r="BJ86" s="557"/>
      <c r="BK86" s="557"/>
      <c r="BL86" s="557"/>
      <c r="BM86" s="557"/>
      <c r="BN86" s="557"/>
      <c r="BO86" s="557"/>
      <c r="BP86" s="557"/>
      <c r="BQ86" s="557"/>
      <c r="BR86" s="557"/>
      <c r="BS86" s="557"/>
      <c r="BT86" s="557"/>
      <c r="BU86" s="557"/>
      <c r="BV86" s="557"/>
      <c r="BW86" s="557"/>
      <c r="BX86" s="557"/>
      <c r="BY86" s="557"/>
      <c r="BZ86" s="557"/>
      <c r="CA86" s="557"/>
      <c r="CB86" s="557"/>
      <c r="CC86" s="557"/>
      <c r="CD86" s="557"/>
      <c r="CE86" s="557"/>
      <c r="CF86" s="557"/>
      <c r="CG86" s="557"/>
      <c r="CH86" s="557"/>
      <c r="CI86" s="557"/>
      <c r="CJ86" s="557"/>
      <c r="CK86" s="557"/>
      <c r="CL86" s="557"/>
      <c r="CM86" s="557"/>
      <c r="CN86" s="557"/>
      <c r="CO86" s="557"/>
      <c r="CP86" s="557"/>
      <c r="CQ86" s="557"/>
      <c r="CR86" s="557"/>
      <c r="CS86" s="557"/>
      <c r="CT86" s="557"/>
      <c r="CU86" s="557"/>
      <c r="CV86" s="557"/>
      <c r="CW86" s="557"/>
      <c r="CX86" s="557"/>
      <c r="CY86" s="557"/>
      <c r="CZ86" s="557"/>
      <c r="DA86" s="557"/>
      <c r="DB86" s="557"/>
      <c r="DC86" s="557"/>
      <c r="DD86" s="557"/>
      <c r="DE86" s="557"/>
      <c r="DF86" s="557"/>
      <c r="DG86" s="557"/>
      <c r="DH86" s="557"/>
      <c r="DI86" s="557"/>
      <c r="DJ86" s="557"/>
      <c r="DK86" s="557"/>
      <c r="DL86" s="557"/>
      <c r="DM86" s="557"/>
      <c r="DN86" s="557"/>
      <c r="DO86" s="557"/>
      <c r="DP86" s="557"/>
      <c r="DQ86" s="557"/>
      <c r="DR86" s="557"/>
      <c r="DS86" s="557"/>
      <c r="DT86" s="557"/>
      <c r="DU86" s="557"/>
      <c r="DV86" s="557"/>
      <c r="DW86" s="557"/>
      <c r="DX86" s="557"/>
      <c r="DY86" s="557"/>
      <c r="DZ86" s="557"/>
      <c r="EA86" s="557"/>
      <c r="EB86" s="557"/>
      <c r="EC86" s="557"/>
      <c r="ED86" s="557"/>
      <c r="EE86" s="557"/>
      <c r="EF86" s="557"/>
      <c r="EG86" s="557"/>
      <c r="EH86" s="557"/>
    </row>
    <row r="87" spans="1:169" s="31" customFormat="1" ht="25.5" x14ac:dyDescent="0.2">
      <c r="A87" s="28" t="s">
        <v>111</v>
      </c>
      <c r="B87" s="18" t="s">
        <v>112</v>
      </c>
      <c r="C87" s="462" t="s">
        <v>863</v>
      </c>
      <c r="D87" s="19" t="s">
        <v>35</v>
      </c>
      <c r="E87" s="19" t="s">
        <v>26</v>
      </c>
      <c r="F87" s="19" t="s">
        <v>26</v>
      </c>
      <c r="G87" s="19" t="s">
        <v>26</v>
      </c>
      <c r="H87" s="19" t="s">
        <v>26</v>
      </c>
      <c r="I87" s="19" t="s">
        <v>26</v>
      </c>
      <c r="J87" s="19" t="s">
        <v>26</v>
      </c>
      <c r="K87" s="19" t="s">
        <v>26</v>
      </c>
      <c r="L87" s="19" t="s">
        <v>26</v>
      </c>
      <c r="M87" s="19" t="s">
        <v>26</v>
      </c>
      <c r="N87" s="19" t="s">
        <v>26</v>
      </c>
      <c r="O87" s="137" t="s">
        <v>31</v>
      </c>
      <c r="P87" s="19" t="s">
        <v>29</v>
      </c>
      <c r="Q87" s="19" t="s">
        <v>29</v>
      </c>
      <c r="R87" s="19" t="s">
        <v>29</v>
      </c>
      <c r="S87" s="19" t="s">
        <v>29</v>
      </c>
      <c r="T87" s="19" t="s">
        <v>29</v>
      </c>
      <c r="U87" s="56" t="s">
        <v>29</v>
      </c>
      <c r="V87" s="68" t="s">
        <v>29</v>
      </c>
      <c r="W87" s="19" t="s">
        <v>29</v>
      </c>
      <c r="X87" s="19" t="s">
        <v>29</v>
      </c>
      <c r="Y87" s="19" t="s">
        <v>29</v>
      </c>
      <c r="Z87" s="19" t="s">
        <v>29</v>
      </c>
      <c r="AA87" s="19" t="s">
        <v>29</v>
      </c>
      <c r="AB87" s="308" t="s">
        <v>29</v>
      </c>
      <c r="AC87" s="56" t="s">
        <v>29</v>
      </c>
      <c r="AD87" s="56" t="s">
        <v>29</v>
      </c>
      <c r="AE87" s="319" t="s">
        <v>29</v>
      </c>
      <c r="AF87" s="400" t="s">
        <v>29</v>
      </c>
      <c r="AG87" s="395" t="s">
        <v>29</v>
      </c>
      <c r="AH87" s="531" t="s">
        <v>29</v>
      </c>
      <c r="AI87" s="531" t="s">
        <v>29</v>
      </c>
      <c r="AJ87" s="531" t="s">
        <v>29</v>
      </c>
      <c r="AK87" s="531" t="s">
        <v>29</v>
      </c>
      <c r="AL87" s="531" t="s">
        <v>29</v>
      </c>
      <c r="AM87" s="68"/>
      <c r="AN87" s="68"/>
      <c r="AO87" s="68"/>
      <c r="AP87" s="68"/>
      <c r="AQ87" s="68"/>
      <c r="AR87" s="68"/>
      <c r="AS87" s="68"/>
      <c r="AT87" s="68"/>
      <c r="AU87" s="68"/>
      <c r="AV87" s="68"/>
      <c r="AW87" s="68"/>
      <c r="AX87" s="68"/>
      <c r="AY87" s="68"/>
      <c r="AZ87" s="68"/>
      <c r="BA87" s="68"/>
      <c r="BB87" s="68"/>
      <c r="BC87" s="68"/>
      <c r="BD87" s="68"/>
      <c r="BE87" s="68"/>
      <c r="BF87" s="68"/>
      <c r="BG87" s="68"/>
      <c r="BH87" s="68"/>
      <c r="BI87" s="68"/>
      <c r="BJ87" s="68"/>
      <c r="BK87" s="68"/>
      <c r="BL87" s="68"/>
      <c r="BM87" s="68"/>
      <c r="BN87" s="68"/>
      <c r="BO87" s="68"/>
      <c r="BP87" s="68"/>
      <c r="BQ87" s="68"/>
      <c r="BR87" s="68"/>
      <c r="BS87" s="68"/>
      <c r="BT87" s="68"/>
      <c r="BU87" s="68"/>
      <c r="BV87" s="68"/>
      <c r="BW87" s="68"/>
      <c r="BX87" s="68"/>
      <c r="BY87" s="68"/>
      <c r="BZ87" s="68"/>
      <c r="CA87" s="68"/>
      <c r="CB87" s="68"/>
      <c r="CC87" s="68"/>
      <c r="CD87" s="68"/>
      <c r="CE87" s="68"/>
      <c r="CF87" s="68"/>
      <c r="CG87" s="68"/>
      <c r="CH87" s="68"/>
      <c r="CI87" s="68"/>
      <c r="CJ87" s="68"/>
      <c r="CK87" s="68"/>
      <c r="CL87" s="68"/>
      <c r="CM87" s="68"/>
      <c r="CN87" s="68"/>
      <c r="CO87" s="68"/>
      <c r="CP87" s="68"/>
      <c r="CQ87" s="68"/>
      <c r="CR87" s="68"/>
      <c r="CS87" s="68"/>
      <c r="CT87" s="68"/>
      <c r="CU87" s="68"/>
      <c r="CV87" s="68"/>
      <c r="CW87" s="68"/>
      <c r="CX87" s="68"/>
      <c r="CY87" s="68"/>
      <c r="CZ87" s="68"/>
      <c r="DA87" s="68"/>
      <c r="DB87" s="68"/>
      <c r="DC87" s="68"/>
      <c r="DD87" s="68"/>
      <c r="DE87" s="68"/>
      <c r="DF87" s="68"/>
      <c r="DG87" s="68"/>
      <c r="DH87" s="68"/>
      <c r="DI87" s="68"/>
      <c r="DJ87" s="68"/>
      <c r="DK87" s="68"/>
      <c r="DL87" s="68"/>
      <c r="DM87" s="68"/>
      <c r="DN87" s="68"/>
      <c r="DO87" s="68"/>
      <c r="DP87" s="68"/>
      <c r="DQ87" s="68"/>
      <c r="DR87" s="68"/>
      <c r="DS87" s="68"/>
      <c r="DT87" s="68"/>
      <c r="DU87" s="68"/>
      <c r="DV87" s="68"/>
      <c r="DW87" s="68"/>
      <c r="DX87" s="68"/>
      <c r="DY87" s="68"/>
      <c r="DZ87" s="68"/>
      <c r="EA87" s="68"/>
      <c r="EB87" s="68"/>
      <c r="EC87" s="68"/>
      <c r="ED87" s="68"/>
      <c r="EE87" s="68"/>
      <c r="EF87" s="68"/>
      <c r="EG87" s="68"/>
      <c r="EH87" s="68"/>
    </row>
    <row r="88" spans="1:169" s="58" customFormat="1" ht="12.75" customHeight="1" x14ac:dyDescent="0.2">
      <c r="A88" s="71" t="s">
        <v>113</v>
      </c>
      <c r="B88" s="35" t="s">
        <v>114</v>
      </c>
      <c r="C88" s="40"/>
      <c r="D88" s="40" t="s">
        <v>35</v>
      </c>
      <c r="E88" s="40" t="s">
        <v>29</v>
      </c>
      <c r="F88" s="40" t="s">
        <v>29</v>
      </c>
      <c r="G88" s="40" t="s">
        <v>29</v>
      </c>
      <c r="H88" s="40" t="s">
        <v>29</v>
      </c>
      <c r="I88" s="40" t="s">
        <v>29</v>
      </c>
      <c r="J88" s="40" t="s">
        <v>29</v>
      </c>
      <c r="K88" s="40" t="s">
        <v>29</v>
      </c>
      <c r="L88" s="40" t="s">
        <v>29</v>
      </c>
      <c r="M88" s="40" t="s">
        <v>29</v>
      </c>
      <c r="N88" s="40" t="s">
        <v>29</v>
      </c>
      <c r="O88" s="40" t="s">
        <v>29</v>
      </c>
      <c r="P88" s="40" t="s">
        <v>29</v>
      </c>
      <c r="Q88" s="40" t="s">
        <v>29</v>
      </c>
      <c r="R88" s="40" t="s">
        <v>29</v>
      </c>
      <c r="S88" s="40" t="s">
        <v>29</v>
      </c>
      <c r="T88" s="40" t="s">
        <v>29</v>
      </c>
      <c r="U88" s="132" t="s">
        <v>29</v>
      </c>
      <c r="V88" s="16" t="s">
        <v>29</v>
      </c>
      <c r="W88" s="40" t="s">
        <v>29</v>
      </c>
      <c r="X88" s="40" t="s">
        <v>29</v>
      </c>
      <c r="Y88" s="40" t="s">
        <v>29</v>
      </c>
      <c r="Z88" s="40" t="s">
        <v>29</v>
      </c>
      <c r="AA88" s="40" t="s">
        <v>29</v>
      </c>
      <c r="AB88" s="296" t="s">
        <v>29</v>
      </c>
      <c r="AC88" s="40" t="s">
        <v>29</v>
      </c>
      <c r="AD88" s="40" t="s">
        <v>29</v>
      </c>
      <c r="AE88" s="326" t="s">
        <v>29</v>
      </c>
      <c r="AF88" s="405" t="s">
        <v>29</v>
      </c>
      <c r="AG88" s="393" t="s">
        <v>29</v>
      </c>
      <c r="AH88" s="526" t="s">
        <v>29</v>
      </c>
      <c r="AI88" s="526" t="s">
        <v>29</v>
      </c>
      <c r="AJ88" s="526" t="s">
        <v>29</v>
      </c>
      <c r="AK88" s="526" t="s">
        <v>29</v>
      </c>
      <c r="AL88" s="526" t="s">
        <v>29</v>
      </c>
      <c r="AM88" s="469"/>
      <c r="AN88" s="469"/>
      <c r="AO88" s="469"/>
      <c r="AP88" s="469"/>
      <c r="AQ88" s="469"/>
      <c r="AR88" s="469"/>
      <c r="AS88" s="469"/>
      <c r="AT88" s="469"/>
      <c r="AU88" s="469"/>
      <c r="AV88" s="469"/>
      <c r="AW88" s="469"/>
      <c r="AX88" s="469"/>
      <c r="AY88" s="469"/>
      <c r="AZ88" s="469"/>
      <c r="BA88" s="469"/>
      <c r="BB88" s="469"/>
      <c r="BC88" s="469"/>
      <c r="BD88" s="469"/>
      <c r="BE88" s="469"/>
      <c r="BF88" s="469"/>
      <c r="BG88" s="469"/>
      <c r="BH88" s="469"/>
      <c r="BI88" s="469"/>
      <c r="BJ88" s="469"/>
      <c r="BK88" s="469"/>
      <c r="BL88" s="469"/>
      <c r="BM88" s="469"/>
      <c r="BN88" s="469"/>
      <c r="BO88" s="469"/>
      <c r="BP88" s="469"/>
      <c r="BQ88" s="16"/>
      <c r="BR88" s="16"/>
      <c r="BS88" s="16"/>
      <c r="BT88" s="16"/>
      <c r="BU88" s="16"/>
      <c r="BV88" s="16"/>
      <c r="BW88" s="16"/>
      <c r="BX88" s="16"/>
      <c r="BY88" s="16"/>
      <c r="BZ88" s="16"/>
      <c r="CA88" s="16"/>
      <c r="CB88" s="16"/>
      <c r="CC88" s="16"/>
      <c r="CD88" s="16"/>
      <c r="CE88" s="16"/>
      <c r="CF88" s="16"/>
      <c r="CG88" s="16"/>
      <c r="CH88" s="16"/>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c r="EM88" s="16"/>
      <c r="EN88" s="16"/>
      <c r="EO88" s="16"/>
      <c r="EP88" s="16"/>
      <c r="EQ88" s="16"/>
      <c r="ER88" s="16"/>
      <c r="ES88" s="16"/>
      <c r="ET88" s="16"/>
      <c r="EU88" s="16"/>
      <c r="EV88" s="16"/>
      <c r="EW88" s="16"/>
      <c r="EX88" s="16"/>
      <c r="EY88" s="16"/>
      <c r="EZ88" s="16"/>
      <c r="FA88" s="16"/>
      <c r="FB88" s="16"/>
      <c r="FC88" s="16"/>
      <c r="FD88" s="16"/>
      <c r="FE88" s="16"/>
      <c r="FF88" s="16"/>
      <c r="FG88" s="16"/>
      <c r="FH88" s="16"/>
      <c r="FI88" s="16"/>
      <c r="FJ88" s="16"/>
      <c r="FK88" s="16"/>
      <c r="FL88" s="16"/>
      <c r="FM88" s="16"/>
    </row>
    <row r="89" spans="1:169" ht="25.5" x14ac:dyDescent="0.2">
      <c r="A89" s="199" t="s">
        <v>843</v>
      </c>
      <c r="B89" s="18" t="s">
        <v>845</v>
      </c>
      <c r="C89" s="537" t="s">
        <v>844</v>
      </c>
      <c r="D89" s="537" t="s">
        <v>35</v>
      </c>
      <c r="E89" s="67"/>
      <c r="F89" s="67"/>
      <c r="G89" s="67"/>
      <c r="H89" s="67"/>
      <c r="I89" s="67"/>
      <c r="J89" s="67"/>
      <c r="K89" s="67"/>
      <c r="L89" s="67"/>
      <c r="M89" s="67"/>
      <c r="N89" s="67"/>
      <c r="O89" s="67"/>
      <c r="P89" s="67"/>
      <c r="Q89" s="67"/>
      <c r="R89" s="67"/>
      <c r="S89" s="67"/>
      <c r="T89" s="67"/>
      <c r="U89" s="541"/>
      <c r="V89" s="69"/>
      <c r="W89" s="67"/>
      <c r="X89" s="67"/>
      <c r="Y89" s="67"/>
      <c r="Z89" s="67"/>
      <c r="AA89" s="67"/>
      <c r="AB89" s="300"/>
      <c r="AC89" s="553" t="s">
        <v>29</v>
      </c>
      <c r="AD89" s="553" t="s">
        <v>29</v>
      </c>
      <c r="AE89" s="553" t="s">
        <v>29</v>
      </c>
      <c r="AF89" s="553" t="s">
        <v>29</v>
      </c>
      <c r="AG89" s="553" t="s">
        <v>29</v>
      </c>
      <c r="AH89" s="553" t="s">
        <v>29</v>
      </c>
      <c r="AI89" s="553" t="s">
        <v>29</v>
      </c>
      <c r="AJ89" s="553" t="s">
        <v>29</v>
      </c>
      <c r="AK89" s="553" t="s">
        <v>29</v>
      </c>
      <c r="AL89" s="553" t="s">
        <v>29</v>
      </c>
      <c r="AM89" s="464"/>
      <c r="AN89" s="464"/>
      <c r="AO89" s="464"/>
      <c r="AP89" s="464"/>
      <c r="AQ89" s="464"/>
      <c r="AR89" s="464"/>
      <c r="AS89" s="464"/>
      <c r="AT89" s="464"/>
      <c r="AU89" s="464"/>
      <c r="AV89" s="464"/>
      <c r="AW89" s="464"/>
      <c r="AX89" s="464"/>
      <c r="AY89" s="464"/>
      <c r="AZ89" s="464"/>
      <c r="BA89" s="464"/>
      <c r="BB89" s="464"/>
      <c r="BC89" s="464"/>
      <c r="BD89" s="464"/>
      <c r="BE89" s="464"/>
      <c r="BF89" s="464"/>
      <c r="BG89" s="464"/>
      <c r="BH89" s="464"/>
      <c r="BI89" s="464"/>
      <c r="BJ89" s="464"/>
      <c r="BK89" s="464"/>
      <c r="BL89" s="464"/>
      <c r="BM89" s="464"/>
      <c r="BN89" s="464"/>
      <c r="BO89" s="464"/>
      <c r="BP89" s="464"/>
      <c r="BQ89" s="423"/>
      <c r="BR89" s="423"/>
      <c r="BS89" s="423"/>
      <c r="BT89" s="423"/>
      <c r="BU89" s="423"/>
      <c r="BV89" s="423"/>
      <c r="BW89" s="423"/>
      <c r="BX89" s="423"/>
      <c r="BY89" s="423"/>
      <c r="BZ89" s="423"/>
      <c r="CA89" s="423"/>
      <c r="CB89" s="423"/>
      <c r="CC89" s="423"/>
      <c r="CD89" s="423"/>
      <c r="CE89" s="423"/>
      <c r="CF89" s="423"/>
      <c r="CG89" s="423"/>
      <c r="CH89" s="423"/>
      <c r="CI89" s="423"/>
      <c r="CJ89" s="423"/>
      <c r="CK89" s="423"/>
      <c r="CL89" s="423"/>
      <c r="CM89" s="423"/>
      <c r="CN89" s="423"/>
      <c r="CO89" s="423"/>
      <c r="CP89" s="423"/>
      <c r="CQ89" s="423"/>
      <c r="CR89" s="423"/>
      <c r="CS89" s="423"/>
      <c r="CT89" s="423"/>
      <c r="CU89" s="423"/>
      <c r="CV89" s="423"/>
      <c r="CW89" s="423"/>
      <c r="CX89" s="423"/>
      <c r="CY89" s="423"/>
      <c r="CZ89" s="423"/>
      <c r="DA89" s="423"/>
      <c r="DB89" s="423"/>
      <c r="DC89" s="423"/>
      <c r="DD89" s="423"/>
      <c r="DE89" s="423"/>
      <c r="DF89" s="423"/>
      <c r="DG89" s="423"/>
      <c r="DH89" s="423"/>
      <c r="DI89" s="423"/>
      <c r="DJ89" s="423"/>
      <c r="DK89" s="423"/>
      <c r="DL89" s="423"/>
      <c r="DM89" s="423"/>
      <c r="DN89" s="423"/>
      <c r="DO89" s="423"/>
      <c r="DP89" s="423"/>
      <c r="DQ89" s="423"/>
      <c r="DR89" s="423"/>
      <c r="DS89" s="423"/>
      <c r="DT89" s="423"/>
      <c r="DU89" s="423"/>
      <c r="DV89" s="423"/>
      <c r="DW89" s="423"/>
      <c r="DX89" s="423"/>
      <c r="DY89" s="423"/>
      <c r="DZ89" s="423"/>
      <c r="EA89" s="423"/>
      <c r="EB89" s="423"/>
      <c r="EC89" s="423"/>
      <c r="ED89" s="423"/>
      <c r="EE89" s="423"/>
      <c r="EF89" s="423"/>
      <c r="EG89" s="423"/>
      <c r="EH89" s="423"/>
      <c r="EI89" s="423"/>
      <c r="EJ89" s="423"/>
      <c r="EK89" s="423"/>
      <c r="EL89" s="423"/>
      <c r="EM89" s="423"/>
      <c r="EN89" s="423"/>
      <c r="EO89" s="423"/>
      <c r="EP89" s="423"/>
      <c r="EQ89" s="423"/>
      <c r="ER89" s="423"/>
      <c r="ES89" s="423"/>
      <c r="ET89" s="423"/>
      <c r="EU89" s="423"/>
      <c r="EV89" s="423"/>
      <c r="EW89" s="423"/>
      <c r="EX89" s="423"/>
      <c r="EY89" s="423"/>
      <c r="EZ89" s="423"/>
      <c r="FA89" s="423"/>
      <c r="FB89" s="423"/>
      <c r="FC89" s="423"/>
      <c r="FD89" s="423"/>
      <c r="FE89" s="423"/>
      <c r="FF89" s="423"/>
      <c r="FG89" s="423"/>
      <c r="FH89" s="423"/>
      <c r="FI89" s="423"/>
      <c r="FJ89" s="423"/>
      <c r="FK89" s="423"/>
      <c r="FL89" s="423"/>
      <c r="FM89" s="423"/>
    </row>
    <row r="90" spans="1:169" s="143" customFormat="1" ht="33.75" customHeight="1" x14ac:dyDescent="0.2">
      <c r="A90" s="72" t="s">
        <v>879</v>
      </c>
      <c r="B90" s="430" t="s">
        <v>880</v>
      </c>
      <c r="C90" s="427" t="s">
        <v>877</v>
      </c>
      <c r="D90" s="427" t="s">
        <v>35</v>
      </c>
      <c r="E90" s="122"/>
      <c r="F90" s="122"/>
      <c r="G90" s="122"/>
      <c r="H90" s="122"/>
      <c r="I90" s="122"/>
      <c r="J90" s="122"/>
      <c r="K90" s="122"/>
      <c r="L90" s="122"/>
      <c r="M90" s="122"/>
      <c r="N90" s="122"/>
      <c r="O90" s="122"/>
      <c r="P90" s="122"/>
      <c r="Q90" s="122"/>
      <c r="R90" s="122"/>
      <c r="S90" s="122"/>
      <c r="T90" s="122"/>
      <c r="U90" s="236"/>
      <c r="V90" s="229"/>
      <c r="W90" s="122"/>
      <c r="X90" s="122"/>
      <c r="Y90" s="122"/>
      <c r="Z90" s="122"/>
      <c r="AA90" s="122"/>
      <c r="AB90" s="305"/>
      <c r="AC90" s="490" t="s">
        <v>29</v>
      </c>
      <c r="AD90" s="490" t="s">
        <v>29</v>
      </c>
      <c r="AE90" s="490" t="s">
        <v>29</v>
      </c>
      <c r="AF90" s="490" t="s">
        <v>29</v>
      </c>
      <c r="AG90" s="490" t="s">
        <v>29</v>
      </c>
      <c r="AH90" s="490" t="s">
        <v>29</v>
      </c>
      <c r="AI90" s="490" t="s">
        <v>29</v>
      </c>
      <c r="AJ90" s="490" t="s">
        <v>29</v>
      </c>
      <c r="AK90" s="490" t="s">
        <v>29</v>
      </c>
      <c r="AL90" s="490" t="s">
        <v>29</v>
      </c>
      <c r="AM90" s="229"/>
      <c r="AN90" s="229"/>
      <c r="AO90" s="229"/>
      <c r="AP90" s="229"/>
      <c r="AQ90" s="229"/>
      <c r="AR90" s="229"/>
      <c r="AS90" s="229"/>
      <c r="AT90" s="229"/>
      <c r="AU90" s="229"/>
      <c r="AV90" s="229"/>
      <c r="AW90" s="229"/>
      <c r="AX90" s="229"/>
      <c r="AY90" s="229"/>
      <c r="AZ90" s="229"/>
      <c r="BA90" s="229"/>
      <c r="BB90" s="229"/>
      <c r="BC90" s="229"/>
      <c r="BD90" s="229"/>
      <c r="BE90" s="229"/>
      <c r="BF90" s="229"/>
      <c r="BG90" s="229"/>
      <c r="BH90" s="229"/>
      <c r="BI90" s="229"/>
      <c r="BJ90" s="229"/>
      <c r="BK90" s="229"/>
      <c r="BL90" s="229"/>
      <c r="BM90" s="229"/>
      <c r="BN90" s="229"/>
      <c r="BO90" s="229"/>
      <c r="BP90" s="229"/>
      <c r="BQ90" s="229"/>
      <c r="BR90" s="229"/>
      <c r="BS90" s="229"/>
      <c r="BT90" s="229"/>
      <c r="BU90" s="229"/>
      <c r="BV90" s="229"/>
      <c r="BW90" s="229"/>
      <c r="BX90" s="229"/>
      <c r="BY90" s="229"/>
      <c r="BZ90" s="229"/>
      <c r="CA90" s="229"/>
      <c r="CB90" s="229"/>
      <c r="CC90" s="229"/>
      <c r="CD90" s="229"/>
      <c r="CE90" s="229"/>
      <c r="CF90" s="229"/>
      <c r="CG90" s="229"/>
      <c r="CH90" s="229"/>
      <c r="CI90" s="229"/>
      <c r="CJ90" s="229"/>
      <c r="CK90" s="229"/>
      <c r="CL90" s="229"/>
      <c r="CM90" s="229"/>
      <c r="CN90" s="229"/>
      <c r="CO90" s="229"/>
      <c r="CP90" s="229"/>
      <c r="CQ90" s="229"/>
      <c r="CR90" s="229"/>
      <c r="CS90" s="229"/>
      <c r="CT90" s="229"/>
      <c r="CU90" s="229"/>
      <c r="CV90" s="229"/>
      <c r="CW90" s="229"/>
      <c r="CX90" s="229"/>
      <c r="CY90" s="229"/>
      <c r="CZ90" s="229"/>
      <c r="DA90" s="229"/>
      <c r="DB90" s="229"/>
      <c r="DC90" s="229"/>
      <c r="DD90" s="229"/>
      <c r="DE90" s="229"/>
      <c r="DF90" s="229"/>
      <c r="DG90" s="229"/>
      <c r="DH90" s="229"/>
      <c r="DI90" s="229"/>
      <c r="DJ90" s="229"/>
      <c r="DK90" s="229"/>
      <c r="DL90" s="229"/>
      <c r="DM90" s="229"/>
      <c r="DN90" s="229"/>
      <c r="DO90" s="229"/>
      <c r="DP90" s="229"/>
      <c r="DQ90" s="229"/>
      <c r="DR90" s="229"/>
      <c r="DS90" s="229"/>
      <c r="DT90" s="229"/>
      <c r="DU90" s="229"/>
      <c r="DV90" s="229"/>
      <c r="DW90" s="229"/>
      <c r="DX90" s="229"/>
      <c r="DY90" s="229"/>
      <c r="DZ90" s="229"/>
      <c r="EA90" s="229"/>
      <c r="EB90" s="229"/>
      <c r="EC90" s="229"/>
      <c r="ED90" s="229"/>
      <c r="EE90" s="229"/>
      <c r="EF90" s="229"/>
      <c r="EG90" s="229"/>
      <c r="EH90" s="229"/>
      <c r="EI90" s="229"/>
      <c r="EJ90" s="229"/>
      <c r="EK90" s="229"/>
      <c r="EL90" s="229"/>
      <c r="EM90" s="229"/>
      <c r="EN90" s="229"/>
      <c r="EO90" s="229"/>
      <c r="EP90" s="229"/>
      <c r="EQ90" s="229"/>
      <c r="ER90" s="229"/>
      <c r="ES90" s="229"/>
      <c r="ET90" s="229"/>
      <c r="EU90" s="229"/>
      <c r="EV90" s="229"/>
      <c r="EW90" s="229"/>
      <c r="EX90" s="229"/>
      <c r="EY90" s="229"/>
      <c r="EZ90" s="229"/>
      <c r="FA90" s="229"/>
      <c r="FB90" s="229"/>
      <c r="FC90" s="229"/>
      <c r="FD90" s="229"/>
      <c r="FE90" s="229"/>
      <c r="FF90" s="229"/>
      <c r="FG90" s="229"/>
      <c r="FH90" s="229"/>
      <c r="FI90" s="229"/>
      <c r="FJ90" s="229"/>
      <c r="FK90" s="229"/>
      <c r="FL90" s="229"/>
      <c r="FM90" s="229"/>
    </row>
    <row r="91" spans="1:169" s="3" customFormat="1" ht="38.25" x14ac:dyDescent="0.2">
      <c r="A91" s="499" t="s">
        <v>115</v>
      </c>
      <c r="B91" s="471" t="s">
        <v>116</v>
      </c>
      <c r="C91" s="466"/>
      <c r="D91" s="466" t="s">
        <v>35</v>
      </c>
      <c r="E91" s="466" t="s">
        <v>26</v>
      </c>
      <c r="F91" s="466" t="s">
        <v>26</v>
      </c>
      <c r="G91" s="466" t="s">
        <v>26</v>
      </c>
      <c r="H91" s="466" t="s">
        <v>26</v>
      </c>
      <c r="I91" s="466" t="s">
        <v>26</v>
      </c>
      <c r="J91" s="466" t="s">
        <v>26</v>
      </c>
      <c r="K91" s="466" t="s">
        <v>26</v>
      </c>
      <c r="L91" s="466" t="s">
        <v>26</v>
      </c>
      <c r="M91" s="466" t="s">
        <v>26</v>
      </c>
      <c r="N91" s="470" t="s">
        <v>31</v>
      </c>
      <c r="O91" s="466" t="s">
        <v>29</v>
      </c>
      <c r="P91" s="466" t="s">
        <v>29</v>
      </c>
      <c r="Q91" s="466" t="s">
        <v>29</v>
      </c>
      <c r="R91" s="466" t="s">
        <v>29</v>
      </c>
      <c r="S91" s="466" t="s">
        <v>29</v>
      </c>
      <c r="T91" s="466" t="s">
        <v>29</v>
      </c>
      <c r="U91" s="463" t="s">
        <v>29</v>
      </c>
      <c r="V91" s="467" t="s">
        <v>29</v>
      </c>
      <c r="W91" s="466" t="s">
        <v>29</v>
      </c>
      <c r="X91" s="466" t="s">
        <v>29</v>
      </c>
      <c r="Y91" s="466" t="s">
        <v>29</v>
      </c>
      <c r="Z91" s="466" t="s">
        <v>29</v>
      </c>
      <c r="AA91" s="466" t="s">
        <v>29</v>
      </c>
      <c r="AB91" s="466" t="s">
        <v>29</v>
      </c>
      <c r="AC91" s="466" t="s">
        <v>29</v>
      </c>
      <c r="AD91" s="466" t="s">
        <v>29</v>
      </c>
      <c r="AE91" s="466" t="s">
        <v>29</v>
      </c>
      <c r="AF91" s="466" t="s">
        <v>29</v>
      </c>
      <c r="AG91" s="466" t="s">
        <v>29</v>
      </c>
      <c r="AH91" s="529" t="s">
        <v>29</v>
      </c>
      <c r="AI91" s="529" t="s">
        <v>29</v>
      </c>
      <c r="AJ91" s="529" t="s">
        <v>29</v>
      </c>
      <c r="AK91" s="529" t="s">
        <v>29</v>
      </c>
      <c r="AL91" s="529" t="s">
        <v>29</v>
      </c>
      <c r="AM91" s="467"/>
      <c r="AN91" s="467"/>
      <c r="AO91" s="467"/>
      <c r="AP91" s="467"/>
      <c r="AQ91" s="467"/>
      <c r="AR91" s="467"/>
      <c r="AS91" s="467"/>
      <c r="AT91" s="467"/>
      <c r="AU91" s="467"/>
      <c r="AV91" s="467"/>
      <c r="AW91" s="467"/>
      <c r="AX91" s="467"/>
      <c r="AY91" s="467"/>
      <c r="AZ91" s="467"/>
      <c r="BA91" s="467"/>
      <c r="BB91" s="467"/>
      <c r="BC91" s="467"/>
      <c r="BD91" s="467"/>
      <c r="BE91" s="467"/>
      <c r="BF91" s="467"/>
      <c r="BG91" s="467"/>
      <c r="BH91" s="467"/>
      <c r="BI91" s="467"/>
      <c r="BJ91" s="467"/>
      <c r="BK91" s="467"/>
      <c r="BL91" s="467"/>
      <c r="BM91" s="467"/>
      <c r="BN91" s="467"/>
      <c r="BO91" s="467"/>
      <c r="BP91" s="467"/>
      <c r="BQ91" s="467"/>
      <c r="BR91" s="467"/>
      <c r="BS91" s="467"/>
      <c r="BT91" s="467"/>
      <c r="BU91" s="467"/>
      <c r="BV91" s="467"/>
      <c r="BW91" s="467"/>
      <c r="BX91" s="467"/>
      <c r="BY91" s="467"/>
      <c r="BZ91" s="467"/>
      <c r="CA91" s="467"/>
      <c r="CB91" s="467"/>
      <c r="CC91" s="467"/>
      <c r="CD91" s="467"/>
      <c r="CE91" s="467"/>
      <c r="CF91" s="467"/>
      <c r="CG91" s="467"/>
      <c r="CH91" s="467"/>
      <c r="CI91" s="467"/>
      <c r="CJ91" s="467"/>
      <c r="CK91" s="467"/>
      <c r="CL91" s="467"/>
      <c r="CM91" s="467"/>
      <c r="CN91" s="467"/>
      <c r="CO91" s="467"/>
      <c r="CP91" s="467"/>
      <c r="CQ91" s="467"/>
      <c r="CR91" s="467"/>
      <c r="CS91" s="467"/>
      <c r="CT91" s="467"/>
      <c r="CU91" s="467"/>
      <c r="CV91" s="467"/>
      <c r="CW91" s="467"/>
      <c r="CX91" s="467"/>
      <c r="CY91" s="467"/>
      <c r="CZ91" s="467"/>
      <c r="DA91" s="467"/>
      <c r="DB91" s="467"/>
      <c r="DC91" s="467"/>
      <c r="DD91" s="467"/>
      <c r="DE91" s="467"/>
      <c r="DF91" s="467"/>
      <c r="DG91" s="467"/>
      <c r="DH91" s="467"/>
      <c r="DI91" s="467"/>
      <c r="DJ91" s="467"/>
      <c r="DK91" s="467"/>
      <c r="DL91" s="467"/>
      <c r="DM91" s="467"/>
      <c r="DN91" s="467"/>
      <c r="DO91" s="467"/>
      <c r="DP91" s="467"/>
      <c r="DQ91" s="467"/>
      <c r="DR91" s="467"/>
      <c r="DS91" s="467"/>
      <c r="DT91" s="467"/>
      <c r="DU91" s="467"/>
      <c r="DV91" s="467"/>
      <c r="DW91" s="467"/>
      <c r="DX91" s="467"/>
      <c r="DY91" s="467"/>
      <c r="DZ91" s="467"/>
      <c r="EA91" s="467"/>
      <c r="EB91" s="467"/>
      <c r="EC91" s="467"/>
      <c r="ED91" s="467"/>
      <c r="EE91" s="467"/>
      <c r="EF91" s="467"/>
      <c r="EG91" s="467"/>
      <c r="EH91" s="467"/>
      <c r="EI91" s="467"/>
      <c r="EJ91" s="467"/>
      <c r="EK91" s="467"/>
      <c r="EL91" s="467"/>
      <c r="EM91" s="467"/>
      <c r="EN91" s="467"/>
      <c r="EO91" s="467"/>
      <c r="EP91" s="467"/>
      <c r="EQ91" s="467"/>
      <c r="ER91" s="467"/>
      <c r="ES91" s="467"/>
      <c r="ET91" s="467"/>
      <c r="EU91" s="467"/>
      <c r="EV91" s="467"/>
      <c r="EW91" s="467"/>
      <c r="EX91" s="467"/>
      <c r="EY91" s="467"/>
      <c r="EZ91" s="467"/>
      <c r="FA91" s="467"/>
      <c r="FB91" s="467"/>
      <c r="FC91" s="467"/>
      <c r="FD91" s="467"/>
      <c r="FE91" s="467"/>
      <c r="FF91" s="467"/>
      <c r="FG91" s="467"/>
      <c r="FH91" s="467"/>
      <c r="FI91" s="467"/>
      <c r="FJ91" s="467"/>
      <c r="FK91" s="467"/>
      <c r="FL91" s="467"/>
      <c r="FM91" s="467"/>
    </row>
    <row r="92" spans="1:169" s="17" customFormat="1" ht="38.25" x14ac:dyDescent="0.2">
      <c r="A92" s="491" t="s">
        <v>117</v>
      </c>
      <c r="B92" s="492" t="s">
        <v>118</v>
      </c>
      <c r="C92" s="122"/>
      <c r="D92" s="122" t="s">
        <v>35</v>
      </c>
      <c r="E92" s="122" t="s">
        <v>29</v>
      </c>
      <c r="F92" s="122" t="s">
        <v>29</v>
      </c>
      <c r="G92" s="122" t="s">
        <v>29</v>
      </c>
      <c r="H92" s="122" t="s">
        <v>29</v>
      </c>
      <c r="I92" s="122" t="s">
        <v>29</v>
      </c>
      <c r="J92" s="122" t="s">
        <v>29</v>
      </c>
      <c r="K92" s="122" t="s">
        <v>29</v>
      </c>
      <c r="L92" s="493" t="s">
        <v>29</v>
      </c>
      <c r="M92" s="122" t="s">
        <v>29</v>
      </c>
      <c r="N92" s="493" t="s">
        <v>29</v>
      </c>
      <c r="O92" s="493" t="s">
        <v>29</v>
      </c>
      <c r="P92" s="493" t="s">
        <v>29</v>
      </c>
      <c r="Q92" s="493" t="s">
        <v>29</v>
      </c>
      <c r="R92" s="493" t="s">
        <v>29</v>
      </c>
      <c r="S92" s="493" t="s">
        <v>29</v>
      </c>
      <c r="T92" s="493" t="s">
        <v>29</v>
      </c>
      <c r="U92" s="493" t="s">
        <v>29</v>
      </c>
      <c r="V92" s="494" t="s">
        <v>29</v>
      </c>
      <c r="W92" s="495" t="s">
        <v>29</v>
      </c>
      <c r="X92" s="495" t="s">
        <v>29</v>
      </c>
      <c r="Y92" s="495" t="s">
        <v>29</v>
      </c>
      <c r="Z92" s="495" t="s">
        <v>29</v>
      </c>
      <c r="AA92" s="495" t="s">
        <v>29</v>
      </c>
      <c r="AB92" s="496" t="s">
        <v>29</v>
      </c>
      <c r="AC92" s="230" t="s">
        <v>29</v>
      </c>
      <c r="AD92" s="230" t="s">
        <v>29</v>
      </c>
      <c r="AE92" s="497" t="s">
        <v>29</v>
      </c>
      <c r="AF92" s="493" t="s">
        <v>29</v>
      </c>
      <c r="AG92" s="497" t="s">
        <v>29</v>
      </c>
      <c r="AH92" s="497" t="s">
        <v>29</v>
      </c>
      <c r="AI92" s="497" t="s">
        <v>29</v>
      </c>
      <c r="AJ92" s="497" t="s">
        <v>29</v>
      </c>
      <c r="AK92" s="497" t="s">
        <v>29</v>
      </c>
      <c r="AL92" s="497" t="s">
        <v>29</v>
      </c>
      <c r="AM92" s="494"/>
      <c r="AN92" s="494"/>
      <c r="AO92" s="494"/>
      <c r="AP92" s="494"/>
      <c r="AQ92" s="494"/>
      <c r="AR92" s="494"/>
      <c r="AS92" s="494"/>
      <c r="AT92" s="494"/>
      <c r="AU92" s="494"/>
      <c r="AV92" s="494"/>
      <c r="AW92" s="494"/>
      <c r="AX92" s="494"/>
      <c r="AY92" s="494"/>
      <c r="AZ92" s="494"/>
      <c r="BA92" s="494"/>
      <c r="BB92" s="494"/>
      <c r="BC92" s="494"/>
      <c r="BD92" s="494"/>
      <c r="BE92" s="494"/>
      <c r="BF92" s="494"/>
      <c r="BG92" s="494"/>
      <c r="BH92" s="494"/>
      <c r="BI92" s="494"/>
      <c r="BJ92" s="494"/>
      <c r="BK92" s="494"/>
      <c r="BL92" s="494"/>
      <c r="BM92" s="494"/>
      <c r="BN92" s="494"/>
      <c r="BO92" s="494"/>
      <c r="BP92" s="494"/>
      <c r="BQ92" s="498"/>
      <c r="BR92" s="498"/>
      <c r="BS92" s="498"/>
      <c r="BT92" s="498"/>
      <c r="BU92" s="498"/>
      <c r="BV92" s="498"/>
      <c r="BW92" s="498"/>
      <c r="BX92" s="498"/>
      <c r="BY92" s="498"/>
      <c r="BZ92" s="498"/>
      <c r="CA92" s="498"/>
      <c r="CB92" s="498"/>
      <c r="CC92" s="498"/>
      <c r="CD92" s="498"/>
      <c r="CE92" s="498"/>
      <c r="CF92" s="498"/>
      <c r="CG92" s="498"/>
      <c r="CH92" s="498"/>
      <c r="CI92" s="498"/>
      <c r="CJ92" s="498"/>
      <c r="CK92" s="498"/>
      <c r="CL92" s="498"/>
      <c r="CM92" s="498"/>
      <c r="CN92" s="498"/>
      <c r="CO92" s="498"/>
      <c r="CP92" s="498"/>
      <c r="CQ92" s="498"/>
      <c r="CR92" s="498"/>
      <c r="CS92" s="498"/>
      <c r="CT92" s="498"/>
      <c r="CU92" s="498"/>
      <c r="CV92" s="498"/>
      <c r="CW92" s="498"/>
      <c r="CX92" s="498"/>
      <c r="CY92" s="498"/>
      <c r="CZ92" s="498"/>
      <c r="DA92" s="498"/>
      <c r="DB92" s="498"/>
      <c r="DC92" s="498"/>
      <c r="DD92" s="498"/>
      <c r="DE92" s="498"/>
      <c r="DF92" s="498"/>
      <c r="DG92" s="498"/>
      <c r="DH92" s="498"/>
      <c r="DI92" s="498"/>
      <c r="DJ92" s="498"/>
      <c r="DK92" s="498"/>
      <c r="DL92" s="498"/>
      <c r="DM92" s="498"/>
      <c r="DN92" s="498"/>
      <c r="DO92" s="498"/>
      <c r="DP92" s="498"/>
      <c r="DQ92" s="498"/>
      <c r="DR92" s="498"/>
      <c r="DS92" s="498"/>
      <c r="DT92" s="498"/>
      <c r="DU92" s="498"/>
      <c r="DV92" s="498"/>
      <c r="DW92" s="498"/>
      <c r="DX92" s="498"/>
      <c r="DY92" s="498"/>
      <c r="DZ92" s="498"/>
      <c r="EA92" s="498"/>
      <c r="EB92" s="498"/>
      <c r="EC92" s="498"/>
      <c r="ED92" s="498"/>
      <c r="EE92" s="498"/>
      <c r="EF92" s="498"/>
      <c r="EG92" s="498"/>
      <c r="EH92" s="498"/>
      <c r="EI92" s="498"/>
      <c r="EJ92" s="498"/>
      <c r="EK92" s="498"/>
      <c r="EL92" s="498"/>
      <c r="EM92" s="498"/>
      <c r="EN92" s="498"/>
      <c r="EO92" s="498"/>
      <c r="EP92" s="498"/>
      <c r="EQ92" s="498"/>
      <c r="ER92" s="498"/>
      <c r="ES92" s="498"/>
      <c r="ET92" s="498"/>
      <c r="EU92" s="498"/>
      <c r="EV92" s="498"/>
      <c r="EW92" s="498"/>
      <c r="EX92" s="498"/>
      <c r="EY92" s="498"/>
      <c r="EZ92" s="498"/>
      <c r="FA92" s="498"/>
      <c r="FB92" s="498"/>
      <c r="FC92" s="498"/>
      <c r="FD92" s="498"/>
      <c r="FE92" s="498"/>
      <c r="FF92" s="498"/>
      <c r="FG92" s="498"/>
      <c r="FH92" s="498"/>
      <c r="FI92" s="498"/>
      <c r="FJ92" s="498"/>
      <c r="FK92" s="498"/>
      <c r="FL92" s="498"/>
      <c r="FM92" s="498"/>
    </row>
    <row r="93" spans="1:169" s="3" customFormat="1" ht="24" customHeight="1" x14ac:dyDescent="0.2">
      <c r="A93" s="398" t="s">
        <v>886</v>
      </c>
      <c r="B93" s="556" t="s">
        <v>887</v>
      </c>
      <c r="C93" s="2" t="s">
        <v>885</v>
      </c>
      <c r="D93" s="550" t="s">
        <v>35</v>
      </c>
      <c r="I93" s="80"/>
      <c r="J93" s="80"/>
      <c r="K93" s="80"/>
      <c r="L93" s="80"/>
      <c r="M93" s="80"/>
      <c r="N93" s="80"/>
      <c r="O93" s="80"/>
      <c r="P93" s="80"/>
      <c r="Q93" s="80"/>
      <c r="R93" s="80"/>
      <c r="S93" s="80"/>
      <c r="T93" s="80"/>
      <c r="U93" s="79"/>
      <c r="V93" s="80"/>
      <c r="W93" s="80"/>
      <c r="X93" s="80"/>
      <c r="Y93" s="80"/>
      <c r="Z93" s="80"/>
      <c r="AA93" s="80"/>
      <c r="AB93" s="288"/>
      <c r="AC93" s="80"/>
      <c r="AD93" s="80"/>
      <c r="AE93" s="80"/>
      <c r="AF93" s="2"/>
      <c r="AG93" s="260"/>
      <c r="AH93" s="80"/>
      <c r="AI93" s="80"/>
      <c r="AJ93" s="80"/>
      <c r="AK93" s="80"/>
      <c r="AL93" s="80"/>
      <c r="AM93" s="80"/>
      <c r="AN93" s="80"/>
      <c r="AO93" s="80"/>
      <c r="AP93" s="80"/>
      <c r="AQ93" s="80"/>
      <c r="AR93" s="80"/>
      <c r="AS93" s="80"/>
      <c r="AT93" s="80"/>
      <c r="AU93" s="80"/>
      <c r="AV93" s="80"/>
      <c r="AW93" s="80"/>
      <c r="AX93" s="80"/>
      <c r="AY93" s="80"/>
      <c r="AZ93" s="80"/>
      <c r="BA93" s="80"/>
      <c r="BB93" s="80"/>
      <c r="BC93" s="80"/>
      <c r="BD93" s="80"/>
      <c r="BE93" s="80"/>
      <c r="BF93" s="80"/>
      <c r="BG93" s="80"/>
      <c r="BH93" s="80"/>
      <c r="BI93" s="80"/>
      <c r="BJ93" s="80"/>
      <c r="BK93" s="80"/>
      <c r="BL93" s="80"/>
      <c r="BM93" s="80"/>
      <c r="BN93" s="80"/>
      <c r="BO93" s="80"/>
      <c r="BP93" s="80"/>
    </row>
    <row r="94" spans="1:169" s="211" customFormat="1" x14ac:dyDescent="0.2">
      <c r="A94" s="237" t="s">
        <v>119</v>
      </c>
      <c r="B94" s="238" t="s">
        <v>120</v>
      </c>
      <c r="C94" s="239" t="s">
        <v>865</v>
      </c>
      <c r="D94" s="239" t="s">
        <v>35</v>
      </c>
      <c r="E94" s="239"/>
      <c r="F94" s="239"/>
      <c r="G94" s="239"/>
      <c r="H94" s="239"/>
      <c r="I94" s="239"/>
      <c r="J94" s="239"/>
      <c r="K94" s="239"/>
      <c r="L94" s="240"/>
      <c r="M94" s="239"/>
      <c r="N94" s="239" t="s">
        <v>26</v>
      </c>
      <c r="O94" s="239" t="s">
        <v>26</v>
      </c>
      <c r="P94" s="240" t="s">
        <v>26</v>
      </c>
      <c r="Q94" s="239" t="s">
        <v>26</v>
      </c>
      <c r="R94" s="239" t="s">
        <v>26</v>
      </c>
      <c r="S94" s="240" t="s">
        <v>25</v>
      </c>
      <c r="T94" s="240" t="s">
        <v>29</v>
      </c>
      <c r="U94" s="239" t="s">
        <v>29</v>
      </c>
      <c r="V94" s="241" t="s">
        <v>29</v>
      </c>
      <c r="W94" s="242" t="s">
        <v>29</v>
      </c>
      <c r="X94" s="242" t="s">
        <v>29</v>
      </c>
      <c r="Y94" s="242" t="s">
        <v>29</v>
      </c>
      <c r="Z94" s="242" t="s">
        <v>29</v>
      </c>
      <c r="AA94" s="242" t="s">
        <v>29</v>
      </c>
      <c r="AB94" s="309" t="s">
        <v>29</v>
      </c>
      <c r="AC94" s="215" t="s">
        <v>29</v>
      </c>
      <c r="AD94" s="215" t="s">
        <v>29</v>
      </c>
      <c r="AE94" s="334" t="s">
        <v>29</v>
      </c>
      <c r="AF94" s="240" t="s">
        <v>29</v>
      </c>
      <c r="AG94" s="334" t="s">
        <v>29</v>
      </c>
      <c r="AH94" s="334" t="s">
        <v>29</v>
      </c>
      <c r="AI94" s="334" t="s">
        <v>29</v>
      </c>
      <c r="AJ94" s="334" t="s">
        <v>29</v>
      </c>
      <c r="AK94" s="334" t="s">
        <v>29</v>
      </c>
      <c r="AL94" s="334" t="s">
        <v>29</v>
      </c>
      <c r="AM94" s="241"/>
      <c r="AN94" s="241"/>
      <c r="AO94" s="241"/>
      <c r="AP94" s="241"/>
      <c r="AQ94" s="241"/>
      <c r="AR94" s="241"/>
      <c r="AS94" s="241"/>
      <c r="AT94" s="241"/>
      <c r="AU94" s="241"/>
      <c r="AV94" s="241"/>
      <c r="AW94" s="241"/>
      <c r="AX94" s="241"/>
      <c r="AY94" s="241"/>
      <c r="AZ94" s="241"/>
      <c r="BA94" s="241"/>
      <c r="BB94" s="241"/>
      <c r="BC94" s="241"/>
      <c r="BD94" s="241"/>
      <c r="BE94" s="241"/>
      <c r="BF94" s="241"/>
      <c r="BG94" s="241"/>
      <c r="BH94" s="241"/>
      <c r="BI94" s="241"/>
      <c r="BJ94" s="241"/>
      <c r="BK94" s="241"/>
      <c r="BL94" s="241"/>
      <c r="BM94" s="241"/>
      <c r="BN94" s="241"/>
      <c r="BO94" s="241"/>
      <c r="BP94" s="241"/>
      <c r="BQ94" s="243"/>
      <c r="BR94" s="243"/>
      <c r="BS94" s="243"/>
      <c r="BT94" s="243"/>
      <c r="BU94" s="243"/>
      <c r="BV94" s="243"/>
      <c r="BW94" s="243"/>
      <c r="BX94" s="243"/>
      <c r="BY94" s="243"/>
      <c r="BZ94" s="243"/>
      <c r="CA94" s="243"/>
      <c r="CB94" s="243"/>
      <c r="CC94" s="243"/>
      <c r="CD94" s="243"/>
      <c r="CE94" s="243"/>
      <c r="CF94" s="243"/>
      <c r="CG94" s="243"/>
      <c r="CH94" s="243"/>
      <c r="CI94" s="243"/>
      <c r="CJ94" s="243"/>
      <c r="CK94" s="243"/>
      <c r="CL94" s="243"/>
      <c r="CM94" s="243"/>
      <c r="CN94" s="243"/>
      <c r="CO94" s="243"/>
      <c r="CP94" s="243"/>
      <c r="CQ94" s="243"/>
      <c r="CR94" s="243"/>
      <c r="CS94" s="243"/>
      <c r="CT94" s="243"/>
      <c r="CU94" s="243"/>
      <c r="CV94" s="243"/>
      <c r="CW94" s="243"/>
      <c r="CX94" s="243"/>
      <c r="CY94" s="243"/>
      <c r="CZ94" s="243"/>
      <c r="DA94" s="243"/>
      <c r="DB94" s="243"/>
      <c r="DC94" s="243"/>
      <c r="DD94" s="243"/>
      <c r="DE94" s="243"/>
      <c r="DF94" s="243"/>
      <c r="DG94" s="243"/>
      <c r="DH94" s="243"/>
      <c r="DI94" s="243"/>
      <c r="DJ94" s="243"/>
      <c r="DK94" s="243"/>
      <c r="DL94" s="243"/>
      <c r="DM94" s="243"/>
      <c r="DN94" s="243"/>
      <c r="DO94" s="243"/>
      <c r="DP94" s="243"/>
      <c r="DQ94" s="243"/>
      <c r="DR94" s="243"/>
      <c r="DS94" s="243"/>
      <c r="DT94" s="243"/>
      <c r="DU94" s="243"/>
      <c r="DV94" s="243"/>
      <c r="DW94" s="243"/>
      <c r="DX94" s="243"/>
      <c r="DY94" s="243"/>
      <c r="DZ94" s="243"/>
      <c r="EA94" s="243"/>
      <c r="EB94" s="243"/>
      <c r="EC94" s="243"/>
      <c r="ED94" s="243"/>
      <c r="EE94" s="243"/>
      <c r="EF94" s="243"/>
      <c r="EG94" s="243"/>
      <c r="EH94" s="243"/>
      <c r="EI94" s="243"/>
      <c r="EJ94" s="243"/>
      <c r="EK94" s="243"/>
      <c r="EL94" s="243"/>
      <c r="EM94" s="243"/>
      <c r="EN94" s="243"/>
      <c r="EO94" s="243"/>
      <c r="EP94" s="243"/>
      <c r="EQ94" s="243"/>
      <c r="ER94" s="243"/>
      <c r="ES94" s="243"/>
      <c r="ET94" s="243"/>
      <c r="EU94" s="243"/>
      <c r="EV94" s="243"/>
      <c r="EW94" s="243"/>
      <c r="EX94" s="243"/>
      <c r="EY94" s="243"/>
      <c r="EZ94" s="243"/>
      <c r="FA94" s="243"/>
      <c r="FB94" s="243"/>
      <c r="FC94" s="243"/>
      <c r="FD94" s="243"/>
      <c r="FE94" s="243"/>
      <c r="FF94" s="243"/>
      <c r="FG94" s="243"/>
      <c r="FH94" s="243"/>
      <c r="FI94" s="243"/>
      <c r="FJ94" s="243"/>
      <c r="FK94" s="243"/>
      <c r="FL94" s="243"/>
      <c r="FM94" s="243"/>
    </row>
    <row r="95" spans="1:169" s="31" customFormat="1" x14ac:dyDescent="0.2">
      <c r="A95" s="84" t="s">
        <v>121</v>
      </c>
      <c r="B95" s="81" t="s">
        <v>122</v>
      </c>
      <c r="C95" s="463" t="s">
        <v>865</v>
      </c>
      <c r="D95" s="56" t="s">
        <v>35</v>
      </c>
      <c r="E95" s="56"/>
      <c r="F95" s="56"/>
      <c r="G95" s="56"/>
      <c r="H95" s="56"/>
      <c r="I95" s="56"/>
      <c r="J95" s="56"/>
      <c r="K95" s="56"/>
      <c r="L95" s="138"/>
      <c r="M95" s="56"/>
      <c r="N95" s="61" t="s">
        <v>26</v>
      </c>
      <c r="O95" s="61" t="s">
        <v>26</v>
      </c>
      <c r="P95" s="133" t="s">
        <v>26</v>
      </c>
      <c r="Q95" s="61" t="s">
        <v>26</v>
      </c>
      <c r="R95" s="61" t="s">
        <v>26</v>
      </c>
      <c r="S95" s="138" t="s">
        <v>25</v>
      </c>
      <c r="T95" s="138" t="s">
        <v>29</v>
      </c>
      <c r="U95" s="56" t="s">
        <v>29</v>
      </c>
      <c r="V95" s="86" t="s">
        <v>29</v>
      </c>
      <c r="W95" s="218" t="s">
        <v>31</v>
      </c>
      <c r="X95" s="217" t="s">
        <v>29</v>
      </c>
      <c r="Y95" s="217" t="s">
        <v>29</v>
      </c>
      <c r="Z95" s="217" t="s">
        <v>29</v>
      </c>
      <c r="AA95" s="217" t="s">
        <v>29</v>
      </c>
      <c r="AB95" s="310" t="s">
        <v>29</v>
      </c>
      <c r="AC95" s="217" t="s">
        <v>29</v>
      </c>
      <c r="AD95" s="217" t="s">
        <v>29</v>
      </c>
      <c r="AE95" s="218" t="s">
        <v>31</v>
      </c>
      <c r="AF95" s="138" t="s">
        <v>29</v>
      </c>
      <c r="AG95" s="336" t="s">
        <v>29</v>
      </c>
      <c r="AH95" s="336" t="s">
        <v>29</v>
      </c>
      <c r="AI95" s="336" t="s">
        <v>29</v>
      </c>
      <c r="AJ95" s="336" t="s">
        <v>29</v>
      </c>
      <c r="AK95" s="336" t="s">
        <v>29</v>
      </c>
      <c r="AL95" s="336" t="s">
        <v>29</v>
      </c>
      <c r="AM95" s="86"/>
      <c r="AN95" s="86"/>
      <c r="AO95" s="86"/>
      <c r="AP95" s="86"/>
      <c r="AQ95" s="86"/>
      <c r="AR95" s="86"/>
      <c r="AS95" s="86"/>
      <c r="AT95" s="86"/>
      <c r="AU95" s="86"/>
      <c r="AV95" s="86"/>
      <c r="AW95" s="86"/>
      <c r="AX95" s="86"/>
      <c r="AY95" s="86"/>
      <c r="AZ95" s="86"/>
      <c r="BA95" s="86"/>
      <c r="BB95" s="86"/>
      <c r="BC95" s="86"/>
      <c r="BD95" s="86"/>
      <c r="BE95" s="86"/>
      <c r="BF95" s="86"/>
      <c r="BG95" s="86"/>
      <c r="BH95" s="86"/>
      <c r="BI95" s="86"/>
      <c r="BJ95" s="86"/>
      <c r="BK95" s="86"/>
      <c r="BL95" s="86"/>
      <c r="BM95" s="86"/>
      <c r="BN95" s="86"/>
      <c r="BO95" s="86"/>
      <c r="BP95" s="86"/>
      <c r="BQ95" s="87"/>
      <c r="BR95" s="87"/>
      <c r="BS95" s="87"/>
      <c r="BT95" s="87"/>
      <c r="BU95" s="87"/>
      <c r="BV95" s="87"/>
      <c r="BW95" s="87"/>
      <c r="BX95" s="87"/>
      <c r="BY95" s="87"/>
      <c r="BZ95" s="87"/>
      <c r="CA95" s="87"/>
      <c r="CB95" s="87"/>
      <c r="CC95" s="87"/>
      <c r="CD95" s="87"/>
      <c r="CE95" s="87"/>
      <c r="CF95" s="87"/>
      <c r="CG95" s="87"/>
      <c r="CH95" s="87"/>
      <c r="CI95" s="87"/>
      <c r="CJ95" s="87"/>
      <c r="CK95" s="87"/>
      <c r="CL95" s="87"/>
      <c r="CM95" s="87"/>
      <c r="CN95" s="87"/>
      <c r="CO95" s="87"/>
      <c r="CP95" s="87"/>
      <c r="CQ95" s="87"/>
      <c r="CR95" s="87"/>
      <c r="CS95" s="87"/>
      <c r="CT95" s="87"/>
      <c r="CU95" s="87"/>
      <c r="CV95" s="87"/>
      <c r="CW95" s="87"/>
      <c r="CX95" s="87"/>
      <c r="CY95" s="87"/>
      <c r="CZ95" s="87"/>
      <c r="DA95" s="87"/>
      <c r="DB95" s="87"/>
      <c r="DC95" s="87"/>
      <c r="DD95" s="87"/>
      <c r="DE95" s="87"/>
      <c r="DF95" s="87"/>
      <c r="DG95" s="87"/>
      <c r="DH95" s="87"/>
      <c r="DI95" s="87"/>
      <c r="DJ95" s="87"/>
      <c r="DK95" s="87"/>
      <c r="DL95" s="87"/>
      <c r="DM95" s="87"/>
      <c r="DN95" s="87"/>
      <c r="DO95" s="87"/>
      <c r="DP95" s="87"/>
      <c r="DQ95" s="87"/>
      <c r="DR95" s="87"/>
      <c r="DS95" s="87"/>
      <c r="DT95" s="87"/>
      <c r="DU95" s="87"/>
      <c r="DV95" s="87"/>
      <c r="DW95" s="87"/>
      <c r="DX95" s="87"/>
      <c r="DY95" s="87"/>
      <c r="DZ95" s="87"/>
      <c r="EA95" s="87"/>
      <c r="EB95" s="87"/>
      <c r="EC95" s="87"/>
      <c r="ED95" s="87"/>
      <c r="EE95" s="87"/>
      <c r="EF95" s="87"/>
      <c r="EG95" s="87"/>
      <c r="EH95" s="87"/>
      <c r="EI95" s="87"/>
      <c r="EJ95" s="87"/>
      <c r="EK95" s="87"/>
      <c r="EL95" s="87"/>
      <c r="EM95" s="87"/>
      <c r="EN95" s="87"/>
      <c r="EO95" s="87"/>
      <c r="EP95" s="87"/>
      <c r="EQ95" s="87"/>
      <c r="ER95" s="87"/>
      <c r="ES95" s="87"/>
      <c r="ET95" s="87"/>
      <c r="EU95" s="87"/>
      <c r="EV95" s="87"/>
      <c r="EW95" s="87"/>
      <c r="EX95" s="87"/>
      <c r="EY95" s="87"/>
      <c r="EZ95" s="87"/>
      <c r="FA95" s="87"/>
      <c r="FB95" s="87"/>
      <c r="FC95" s="87"/>
      <c r="FD95" s="87"/>
      <c r="FE95" s="87"/>
      <c r="FF95" s="87"/>
      <c r="FG95" s="87"/>
      <c r="FH95" s="87"/>
      <c r="FI95" s="87"/>
      <c r="FJ95" s="87"/>
      <c r="FK95" s="87"/>
      <c r="FL95" s="87"/>
      <c r="FM95" s="87"/>
    </row>
    <row r="96" spans="1:169" s="17" customFormat="1" ht="8.25" customHeight="1" x14ac:dyDescent="0.2">
      <c r="A96" s="38"/>
      <c r="B96" s="35"/>
      <c r="C96" s="40"/>
      <c r="D96" s="40"/>
      <c r="E96" s="40"/>
      <c r="F96" s="40"/>
      <c r="G96" s="40"/>
      <c r="H96" s="40"/>
      <c r="I96" s="40"/>
      <c r="J96" s="40"/>
      <c r="K96" s="40"/>
      <c r="L96" s="132"/>
      <c r="M96" s="40"/>
      <c r="N96" s="132"/>
      <c r="O96" s="132"/>
      <c r="P96" s="132"/>
      <c r="Q96" s="132"/>
      <c r="R96" s="132"/>
      <c r="S96" s="132"/>
      <c r="T96" s="132"/>
      <c r="U96" s="132"/>
      <c r="V96" s="57"/>
      <c r="W96" s="57"/>
      <c r="X96" s="57"/>
      <c r="Y96" s="57"/>
      <c r="Z96" s="57"/>
      <c r="AA96" s="57"/>
      <c r="AB96" s="286"/>
      <c r="AC96" s="57"/>
      <c r="AD96" s="57"/>
      <c r="AE96" s="57"/>
      <c r="AF96" s="132"/>
      <c r="AG96" s="57"/>
      <c r="AH96" s="57"/>
      <c r="AI96" s="57"/>
      <c r="AJ96" s="57"/>
      <c r="AK96" s="57"/>
      <c r="AL96" s="57"/>
      <c r="AM96" s="57"/>
      <c r="AN96" s="57"/>
      <c r="AO96" s="57"/>
      <c r="AP96" s="57"/>
      <c r="AQ96" s="57"/>
      <c r="AR96" s="57"/>
      <c r="AS96" s="57"/>
      <c r="AT96" s="57"/>
      <c r="AU96" s="57"/>
      <c r="AV96" s="57"/>
      <c r="AW96" s="57"/>
      <c r="AX96" s="57"/>
      <c r="AY96" s="57"/>
      <c r="AZ96" s="57"/>
      <c r="BA96" s="57"/>
      <c r="BB96" s="57"/>
      <c r="BC96" s="57"/>
      <c r="BD96" s="57"/>
      <c r="BE96" s="57"/>
      <c r="BF96" s="57"/>
      <c r="BG96" s="57"/>
      <c r="BH96" s="57"/>
      <c r="BI96" s="57"/>
      <c r="BJ96" s="57"/>
      <c r="BK96" s="57"/>
      <c r="BL96" s="57"/>
      <c r="BM96" s="57"/>
      <c r="BN96" s="57"/>
      <c r="BO96" s="57"/>
      <c r="BP96" s="57"/>
      <c r="BQ96" s="58"/>
      <c r="BR96" s="58"/>
      <c r="BS96" s="58"/>
      <c r="BT96" s="58"/>
      <c r="BU96" s="58"/>
      <c r="BV96" s="58"/>
      <c r="BW96" s="58"/>
      <c r="BX96" s="58"/>
      <c r="BY96" s="58"/>
      <c r="BZ96" s="58"/>
      <c r="CA96" s="58"/>
      <c r="CB96" s="58"/>
      <c r="CC96" s="58"/>
      <c r="CD96" s="58"/>
      <c r="CE96" s="58"/>
      <c r="CF96" s="58"/>
      <c r="CG96" s="58"/>
      <c r="CH96" s="58"/>
      <c r="CI96" s="58"/>
      <c r="CJ96" s="58"/>
      <c r="CK96" s="58"/>
      <c r="CL96" s="58"/>
      <c r="CM96" s="58"/>
      <c r="CN96" s="58"/>
      <c r="CO96" s="58"/>
      <c r="CP96" s="58"/>
      <c r="CQ96" s="58"/>
      <c r="CR96" s="58"/>
      <c r="CS96" s="58"/>
      <c r="CT96" s="58"/>
      <c r="CU96" s="58"/>
      <c r="CV96" s="58"/>
      <c r="CW96" s="58"/>
      <c r="CX96" s="58"/>
      <c r="CY96" s="58"/>
      <c r="CZ96" s="58"/>
      <c r="DA96" s="58"/>
      <c r="DB96" s="58"/>
      <c r="DC96" s="58"/>
      <c r="DD96" s="58"/>
      <c r="DE96" s="58"/>
      <c r="DF96" s="58"/>
      <c r="DG96" s="58"/>
      <c r="DH96" s="58"/>
      <c r="DI96" s="58"/>
      <c r="DJ96" s="58"/>
      <c r="DK96" s="58"/>
      <c r="DL96" s="58"/>
      <c r="DM96" s="58"/>
      <c r="DN96" s="58"/>
      <c r="DO96" s="58"/>
      <c r="DP96" s="58"/>
      <c r="DQ96" s="58"/>
      <c r="DR96" s="58"/>
      <c r="DS96" s="58"/>
      <c r="DT96" s="58"/>
      <c r="DU96" s="58"/>
      <c r="DV96" s="58"/>
      <c r="DW96" s="58"/>
      <c r="DX96" s="58"/>
      <c r="DY96" s="58"/>
      <c r="DZ96" s="58"/>
      <c r="EA96" s="58"/>
      <c r="EB96" s="58"/>
      <c r="EC96" s="58"/>
      <c r="ED96" s="58"/>
      <c r="EE96" s="58"/>
      <c r="EF96" s="58"/>
      <c r="EG96" s="58"/>
      <c r="EH96" s="58"/>
      <c r="EI96" s="58"/>
      <c r="EJ96" s="58"/>
      <c r="EK96" s="58"/>
      <c r="EL96" s="58"/>
      <c r="EM96" s="58"/>
      <c r="EN96" s="58"/>
      <c r="EO96" s="58"/>
      <c r="EP96" s="58"/>
      <c r="EQ96" s="58"/>
      <c r="ER96" s="58"/>
      <c r="ES96" s="58"/>
      <c r="ET96" s="58"/>
      <c r="EU96" s="58"/>
      <c r="EV96" s="58"/>
      <c r="EW96" s="58"/>
      <c r="EX96" s="58"/>
      <c r="EY96" s="58"/>
      <c r="EZ96" s="58"/>
      <c r="FA96" s="58"/>
      <c r="FB96" s="58"/>
      <c r="FC96" s="58"/>
      <c r="FD96" s="58"/>
      <c r="FE96" s="58"/>
      <c r="FF96" s="58"/>
      <c r="FG96" s="58"/>
      <c r="FH96" s="58"/>
      <c r="FI96" s="58"/>
      <c r="FJ96" s="58"/>
      <c r="FK96" s="58"/>
      <c r="FL96" s="58"/>
      <c r="FM96" s="58"/>
    </row>
    <row r="97" spans="1:169" x14ac:dyDescent="0.2">
      <c r="A97" s="41" t="s">
        <v>123</v>
      </c>
      <c r="B97" s="1" t="s">
        <v>124</v>
      </c>
      <c r="C97" s="8"/>
      <c r="D97" s="394" t="s">
        <v>28</v>
      </c>
      <c r="E97" s="8" t="s">
        <v>29</v>
      </c>
      <c r="F97" s="8" t="s">
        <v>29</v>
      </c>
      <c r="G97" s="8" t="s">
        <v>29</v>
      </c>
      <c r="H97" s="8" t="s">
        <v>29</v>
      </c>
      <c r="I97" s="8" t="s">
        <v>29</v>
      </c>
      <c r="J97" s="8" t="s">
        <v>29</v>
      </c>
      <c r="K97" s="8" t="s">
        <v>29</v>
      </c>
      <c r="L97" s="8" t="s">
        <v>29</v>
      </c>
      <c r="M97" s="2" t="s">
        <v>29</v>
      </c>
      <c r="N97" s="8" t="s">
        <v>29</v>
      </c>
      <c r="O97" s="8" t="s">
        <v>29</v>
      </c>
      <c r="P97" s="8" t="s">
        <v>29</v>
      </c>
      <c r="Q97" s="8" t="s">
        <v>29</v>
      </c>
      <c r="R97" s="8" t="s">
        <v>29</v>
      </c>
      <c r="S97" s="8" t="s">
        <v>29</v>
      </c>
      <c r="T97" s="8" t="s">
        <v>29</v>
      </c>
      <c r="U97" s="56" t="s">
        <v>29</v>
      </c>
      <c r="V97" s="7" t="s">
        <v>29</v>
      </c>
      <c r="W97" s="8" t="s">
        <v>29</v>
      </c>
      <c r="X97" s="8" t="s">
        <v>29</v>
      </c>
      <c r="Y97" s="8" t="s">
        <v>29</v>
      </c>
      <c r="Z97" s="8" t="s">
        <v>29</v>
      </c>
      <c r="AA97" s="8" t="s">
        <v>29</v>
      </c>
      <c r="AB97" s="295" t="s">
        <v>29</v>
      </c>
      <c r="AC97" s="8" t="s">
        <v>29</v>
      </c>
      <c r="AD97" s="8" t="s">
        <v>29</v>
      </c>
      <c r="AE97" s="324" t="s">
        <v>29</v>
      </c>
      <c r="AF97" s="218" t="s">
        <v>31</v>
      </c>
      <c r="AG97" s="436" t="s">
        <v>25</v>
      </c>
      <c r="AH97" s="436" t="s">
        <v>25</v>
      </c>
      <c r="AI97" s="466" t="s">
        <v>25</v>
      </c>
      <c r="AJ97" s="466" t="s">
        <v>25</v>
      </c>
      <c r="AK97" s="511" t="s">
        <v>25</v>
      </c>
      <c r="AL97" s="516" t="s">
        <v>25</v>
      </c>
      <c r="AM97" s="467"/>
      <c r="AN97" s="467"/>
      <c r="AO97" s="467"/>
      <c r="AP97" s="467"/>
      <c r="AQ97" s="467"/>
      <c r="AR97" s="467"/>
      <c r="AS97" s="467"/>
      <c r="AT97" s="467"/>
      <c r="AU97" s="467"/>
      <c r="AV97" s="467"/>
      <c r="AW97" s="467"/>
      <c r="AX97" s="467"/>
      <c r="AY97" s="467"/>
      <c r="AZ97" s="467"/>
      <c r="BA97" s="467"/>
      <c r="BB97" s="467"/>
      <c r="BC97" s="467"/>
      <c r="BD97" s="467"/>
      <c r="BE97" s="467"/>
      <c r="BF97" s="467"/>
      <c r="BG97" s="467"/>
      <c r="BH97" s="467"/>
      <c r="BI97" s="467"/>
      <c r="BJ97" s="467"/>
      <c r="BK97" s="467"/>
      <c r="BL97" s="467"/>
      <c r="BM97" s="467"/>
      <c r="BN97" s="467"/>
      <c r="BO97" s="467"/>
      <c r="BP97" s="46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c r="DD97" s="7"/>
      <c r="DE97" s="7"/>
      <c r="DF97" s="7"/>
      <c r="DG97" s="7"/>
      <c r="DH97" s="7"/>
      <c r="DI97" s="7"/>
      <c r="DJ97" s="7"/>
      <c r="DK97" s="7"/>
      <c r="DL97" s="7"/>
      <c r="DM97" s="7"/>
      <c r="DN97" s="7"/>
      <c r="DO97" s="7"/>
      <c r="DP97" s="7"/>
      <c r="DQ97" s="7"/>
      <c r="DR97" s="7"/>
      <c r="DS97" s="7"/>
      <c r="DT97" s="7"/>
      <c r="DU97" s="7"/>
      <c r="DV97" s="7"/>
      <c r="DW97" s="7"/>
      <c r="DX97" s="7"/>
      <c r="DY97" s="7"/>
      <c r="DZ97" s="7"/>
      <c r="EA97" s="7"/>
      <c r="EB97" s="7"/>
      <c r="EC97" s="7"/>
      <c r="ED97" s="7"/>
      <c r="EE97" s="7"/>
      <c r="EF97" s="7"/>
      <c r="EG97" s="7"/>
      <c r="EH97" s="7"/>
      <c r="EI97" s="7"/>
      <c r="EJ97" s="7"/>
      <c r="EK97" s="7"/>
      <c r="EL97" s="7"/>
      <c r="EM97" s="7"/>
      <c r="EN97" s="7"/>
      <c r="EO97" s="7"/>
      <c r="EP97" s="7"/>
      <c r="EQ97" s="7"/>
      <c r="ER97" s="7"/>
      <c r="ES97" s="7"/>
      <c r="ET97" s="7"/>
      <c r="EU97" s="7"/>
      <c r="EV97" s="7"/>
      <c r="EW97" s="7"/>
      <c r="EX97" s="7"/>
      <c r="EY97" s="7"/>
      <c r="EZ97" s="7"/>
      <c r="FA97" s="7"/>
      <c r="FB97" s="7"/>
      <c r="FC97" s="7"/>
      <c r="FD97" s="7"/>
      <c r="FE97" s="7"/>
      <c r="FF97" s="7"/>
      <c r="FG97" s="7"/>
      <c r="FH97" s="7"/>
      <c r="FI97" s="7"/>
      <c r="FJ97" s="7"/>
      <c r="FK97" s="7"/>
      <c r="FL97" s="7"/>
      <c r="FM97" s="7"/>
    </row>
    <row r="98" spans="1:169" s="17" customFormat="1" ht="25.5" x14ac:dyDescent="0.2">
      <c r="A98" s="38" t="s">
        <v>125</v>
      </c>
      <c r="B98" s="35" t="s">
        <v>126</v>
      </c>
      <c r="C98" s="40"/>
      <c r="D98" s="40" t="s">
        <v>28</v>
      </c>
      <c r="E98" s="40" t="s">
        <v>29</v>
      </c>
      <c r="F98" s="40" t="s">
        <v>29</v>
      </c>
      <c r="G98" s="40" t="s">
        <v>29</v>
      </c>
      <c r="H98" s="40" t="s">
        <v>29</v>
      </c>
      <c r="I98" s="116" t="s">
        <v>31</v>
      </c>
      <c r="J98" s="40" t="s">
        <v>25</v>
      </c>
      <c r="K98" s="40" t="s">
        <v>29</v>
      </c>
      <c r="L98" s="40" t="s">
        <v>25</v>
      </c>
      <c r="M98" s="40" t="s">
        <v>29</v>
      </c>
      <c r="N98" s="40" t="s">
        <v>25</v>
      </c>
      <c r="O98" s="40" t="s">
        <v>25</v>
      </c>
      <c r="P98" s="40" t="s">
        <v>25</v>
      </c>
      <c r="Q98" s="40" t="s">
        <v>25</v>
      </c>
      <c r="R98" s="40" t="s">
        <v>25</v>
      </c>
      <c r="S98" s="40" t="s">
        <v>25</v>
      </c>
      <c r="T98" s="40" t="s">
        <v>25</v>
      </c>
      <c r="U98" s="40" t="s">
        <v>25</v>
      </c>
      <c r="V98" s="16" t="s">
        <v>25</v>
      </c>
      <c r="W98" s="40" t="s">
        <v>25</v>
      </c>
      <c r="X98" s="40" t="s">
        <v>25</v>
      </c>
      <c r="Y98" s="40" t="s">
        <v>25</v>
      </c>
      <c r="Z98" s="16" t="s">
        <v>25</v>
      </c>
      <c r="AA98" s="40" t="s">
        <v>25</v>
      </c>
      <c r="AB98" s="296" t="s">
        <v>25</v>
      </c>
      <c r="AC98" s="40" t="s">
        <v>25</v>
      </c>
      <c r="AD98" s="40" t="s">
        <v>25</v>
      </c>
      <c r="AE98" s="326" t="s">
        <v>25</v>
      </c>
      <c r="AF98" s="405" t="s">
        <v>25</v>
      </c>
      <c r="AG98" s="438" t="s">
        <v>25</v>
      </c>
      <c r="AH98" s="438" t="s">
        <v>25</v>
      </c>
      <c r="AI98" s="459"/>
      <c r="AJ98" s="469"/>
      <c r="AK98" s="510" t="s">
        <v>25</v>
      </c>
      <c r="AL98" s="517" t="s">
        <v>25</v>
      </c>
      <c r="AM98" s="469"/>
      <c r="AN98" s="469"/>
      <c r="AO98" s="469"/>
      <c r="AP98" s="469"/>
      <c r="AQ98" s="469"/>
      <c r="AR98" s="469"/>
      <c r="AS98" s="469"/>
      <c r="AT98" s="469"/>
      <c r="AU98" s="469"/>
      <c r="AV98" s="469"/>
      <c r="AW98" s="469"/>
      <c r="AX98" s="469"/>
      <c r="AY98" s="469"/>
      <c r="AZ98" s="469"/>
      <c r="BA98" s="469"/>
      <c r="BB98" s="469"/>
      <c r="BC98" s="469"/>
      <c r="BD98" s="469"/>
      <c r="BE98" s="469"/>
      <c r="BF98" s="469"/>
      <c r="BG98" s="469"/>
      <c r="BH98" s="469"/>
      <c r="BI98" s="469"/>
      <c r="BJ98" s="469"/>
      <c r="BK98" s="469"/>
      <c r="BL98" s="469"/>
      <c r="BM98" s="469"/>
      <c r="BN98" s="469"/>
      <c r="BO98" s="469"/>
      <c r="BP98" s="469"/>
      <c r="BQ98" s="16"/>
      <c r="BR98" s="16"/>
      <c r="BS98" s="16"/>
      <c r="BT98" s="16"/>
      <c r="BU98" s="16"/>
      <c r="BV98" s="16"/>
      <c r="BW98" s="16"/>
      <c r="BX98" s="16"/>
      <c r="BY98" s="16"/>
      <c r="BZ98" s="16"/>
      <c r="CA98" s="16"/>
      <c r="CB98" s="16"/>
      <c r="CC98" s="16"/>
      <c r="CD98" s="16"/>
      <c r="CE98" s="16"/>
      <c r="CF98" s="16"/>
      <c r="CG98" s="16"/>
      <c r="CH98" s="16"/>
      <c r="CI98" s="16"/>
      <c r="CJ98" s="16"/>
      <c r="CK98" s="16"/>
      <c r="CL98" s="16"/>
      <c r="CM98" s="16"/>
      <c r="CN98" s="16"/>
      <c r="CO98" s="16"/>
      <c r="CP98" s="16"/>
      <c r="CQ98" s="16"/>
      <c r="CR98" s="16"/>
      <c r="CS98" s="16"/>
      <c r="CT98" s="16"/>
      <c r="CU98" s="16"/>
      <c r="CV98" s="16"/>
      <c r="CW98" s="16"/>
      <c r="CX98" s="16"/>
      <c r="CY98" s="16"/>
    </row>
    <row r="99" spans="1:169" s="31" customFormat="1" x14ac:dyDescent="0.2">
      <c r="A99" s="84" t="s">
        <v>127</v>
      </c>
      <c r="B99" s="81" t="s">
        <v>128</v>
      </c>
      <c r="C99" s="463" t="s">
        <v>864</v>
      </c>
      <c r="D99" s="56" t="s">
        <v>35</v>
      </c>
      <c r="E99" s="56" t="s">
        <v>26</v>
      </c>
      <c r="F99" s="56" t="s">
        <v>26</v>
      </c>
      <c r="G99" s="56" t="s">
        <v>26</v>
      </c>
      <c r="H99" s="56" t="s">
        <v>26</v>
      </c>
      <c r="I99" s="56" t="s">
        <v>26</v>
      </c>
      <c r="J99" s="56" t="s">
        <v>26</v>
      </c>
      <c r="K99" s="56" t="s">
        <v>26</v>
      </c>
      <c r="L99" s="56" t="s">
        <v>26</v>
      </c>
      <c r="M99" s="56" t="s">
        <v>29</v>
      </c>
      <c r="N99" s="56" t="s">
        <v>29</v>
      </c>
      <c r="O99" s="56" t="s">
        <v>29</v>
      </c>
      <c r="P99" s="56" t="s">
        <v>29</v>
      </c>
      <c r="Q99" s="56" t="s">
        <v>29</v>
      </c>
      <c r="R99" s="56" t="s">
        <v>29</v>
      </c>
      <c r="S99" s="56" t="s">
        <v>29</v>
      </c>
      <c r="T99" s="56" t="s">
        <v>29</v>
      </c>
      <c r="U99" s="56" t="s">
        <v>29</v>
      </c>
      <c r="V99" s="30" t="s">
        <v>29</v>
      </c>
      <c r="W99" s="56" t="s">
        <v>29</v>
      </c>
      <c r="X99" s="56" t="s">
        <v>29</v>
      </c>
      <c r="Y99" s="56" t="s">
        <v>29</v>
      </c>
      <c r="Z99" s="56" t="s">
        <v>29</v>
      </c>
      <c r="AA99" s="56" t="s">
        <v>29</v>
      </c>
      <c r="AB99" s="279" t="s">
        <v>29</v>
      </c>
      <c r="AC99" s="56" t="s">
        <v>29</v>
      </c>
      <c r="AD99" s="56" t="s">
        <v>29</v>
      </c>
      <c r="AE99" s="321" t="s">
        <v>29</v>
      </c>
      <c r="AF99" s="402" t="s">
        <v>29</v>
      </c>
      <c r="AG99" s="433" t="s">
        <v>29</v>
      </c>
      <c r="AH99" s="433" t="s">
        <v>29</v>
      </c>
      <c r="AI99" s="532" t="s">
        <v>29</v>
      </c>
      <c r="AJ99" s="532" t="s">
        <v>29</v>
      </c>
      <c r="AK99" s="532" t="s">
        <v>29</v>
      </c>
      <c r="AL99" s="532" t="s">
        <v>29</v>
      </c>
      <c r="AM99" s="30"/>
      <c r="AN99" s="30"/>
      <c r="AO99" s="30"/>
      <c r="AP99" s="30"/>
      <c r="AQ99" s="30"/>
      <c r="AR99" s="30"/>
      <c r="AS99" s="30"/>
      <c r="AT99" s="30"/>
      <c r="AU99" s="30"/>
      <c r="AV99" s="30"/>
      <c r="AW99" s="30"/>
      <c r="AX99" s="30"/>
      <c r="AY99" s="30"/>
      <c r="AZ99" s="30"/>
      <c r="BA99" s="30"/>
      <c r="BB99" s="30"/>
      <c r="BC99" s="30"/>
      <c r="BD99" s="30"/>
      <c r="BE99" s="30"/>
      <c r="BF99" s="30"/>
      <c r="BG99" s="30"/>
      <c r="BH99" s="30"/>
      <c r="BI99" s="30"/>
      <c r="BJ99" s="30"/>
      <c r="BK99" s="30"/>
      <c r="BL99" s="30"/>
      <c r="BM99" s="30"/>
      <c r="BN99" s="30"/>
      <c r="BO99" s="30"/>
      <c r="BP99" s="30"/>
      <c r="BQ99" s="30"/>
      <c r="BR99" s="30"/>
      <c r="BS99" s="30"/>
      <c r="BT99" s="30"/>
      <c r="BU99" s="30"/>
      <c r="BV99" s="30"/>
      <c r="BW99" s="30"/>
      <c r="BX99" s="30"/>
      <c r="BY99" s="30"/>
      <c r="BZ99" s="30"/>
      <c r="CA99" s="30"/>
      <c r="CB99" s="30"/>
      <c r="CC99" s="30"/>
      <c r="CD99" s="30"/>
      <c r="CE99" s="30"/>
      <c r="CF99" s="30"/>
      <c r="CG99" s="30"/>
      <c r="CH99" s="30"/>
      <c r="CI99" s="30"/>
      <c r="CJ99" s="30"/>
      <c r="CK99" s="30"/>
      <c r="CL99" s="30"/>
      <c r="CM99" s="30"/>
      <c r="CN99" s="30"/>
      <c r="CO99" s="30"/>
      <c r="CP99" s="30"/>
      <c r="CQ99" s="30"/>
      <c r="CR99" s="30"/>
      <c r="CS99" s="30"/>
      <c r="CT99" s="30"/>
      <c r="CU99" s="30"/>
      <c r="CV99" s="30"/>
      <c r="CW99" s="30"/>
      <c r="CX99" s="30"/>
      <c r="CY99" s="30"/>
    </row>
    <row r="100" spans="1:169" s="17" customFormat="1" x14ac:dyDescent="0.2">
      <c r="A100" s="38"/>
      <c r="B100" s="35"/>
      <c r="C100" s="40"/>
      <c r="D100" s="40"/>
      <c r="E100" s="40"/>
      <c r="F100" s="40"/>
      <c r="G100" s="40"/>
      <c r="H100" s="40"/>
      <c r="I100" s="40"/>
      <c r="J100" s="40"/>
      <c r="K100" s="40"/>
      <c r="L100" s="40"/>
      <c r="M100" s="40"/>
      <c r="N100" s="40"/>
      <c r="O100" s="40"/>
      <c r="P100" s="40"/>
      <c r="Q100" s="40"/>
      <c r="R100" s="40"/>
      <c r="S100" s="40"/>
      <c r="T100" s="40"/>
      <c r="U100" s="40"/>
      <c r="V100" s="16"/>
      <c r="W100" s="16"/>
      <c r="X100" s="16"/>
      <c r="Y100" s="16"/>
      <c r="Z100" s="16"/>
      <c r="AA100" s="16"/>
      <c r="AB100" s="275"/>
      <c r="AC100" s="16"/>
      <c r="AD100" s="16"/>
      <c r="AE100" s="16"/>
      <c r="AF100" s="366"/>
      <c r="AG100" s="390"/>
      <c r="AH100" s="439"/>
      <c r="AI100" s="523"/>
      <c r="AJ100" s="523"/>
      <c r="AK100" s="523"/>
      <c r="AL100" s="526" t="s">
        <v>29</v>
      </c>
      <c r="AM100" s="469"/>
      <c r="AN100" s="469"/>
      <c r="AO100" s="469"/>
      <c r="AP100" s="469"/>
      <c r="AQ100" s="469"/>
      <c r="AR100" s="469"/>
      <c r="AS100" s="469"/>
      <c r="AT100" s="469"/>
      <c r="AU100" s="469"/>
      <c r="AV100" s="469"/>
      <c r="AW100" s="469"/>
      <c r="AX100" s="469"/>
      <c r="AY100" s="469"/>
      <c r="AZ100" s="469"/>
      <c r="BA100" s="469"/>
      <c r="BB100" s="469"/>
      <c r="BC100" s="469"/>
      <c r="BD100" s="469"/>
      <c r="BE100" s="469"/>
      <c r="BF100" s="469"/>
      <c r="BG100" s="469"/>
      <c r="BH100" s="469"/>
      <c r="BI100" s="469"/>
      <c r="BJ100" s="469"/>
      <c r="BK100" s="469"/>
      <c r="BL100" s="469"/>
      <c r="BM100" s="469"/>
      <c r="BN100" s="469"/>
      <c r="BO100" s="469"/>
      <c r="BP100" s="469"/>
      <c r="BQ100" s="16"/>
      <c r="BR100" s="16"/>
      <c r="BS100" s="16"/>
      <c r="BT100" s="16"/>
      <c r="BU100" s="16"/>
      <c r="BV100" s="16"/>
      <c r="BW100" s="16"/>
      <c r="BX100" s="16"/>
      <c r="BY100" s="16"/>
      <c r="BZ100" s="16"/>
      <c r="CA100" s="16"/>
      <c r="CB100" s="16"/>
      <c r="CC100" s="16"/>
      <c r="CD100" s="16"/>
      <c r="CE100" s="16"/>
      <c r="CF100" s="16"/>
      <c r="CG100" s="16"/>
      <c r="CH100" s="16"/>
      <c r="CI100" s="16"/>
      <c r="CJ100" s="16"/>
      <c r="CK100" s="16"/>
      <c r="CL100" s="16"/>
      <c r="CM100" s="16"/>
      <c r="CN100" s="16"/>
      <c r="CO100" s="16"/>
      <c r="CP100" s="16"/>
      <c r="CQ100" s="16"/>
      <c r="CR100" s="16"/>
      <c r="CS100" s="16"/>
      <c r="CT100" s="16"/>
      <c r="CU100" s="16"/>
      <c r="CV100" s="16"/>
      <c r="CW100" s="16"/>
      <c r="CX100" s="16"/>
      <c r="CY100" s="16"/>
    </row>
    <row r="101" spans="1:169" s="46" customFormat="1" ht="25.5" x14ac:dyDescent="0.2">
      <c r="A101" s="59" t="s">
        <v>129</v>
      </c>
      <c r="B101" s="50" t="s">
        <v>130</v>
      </c>
      <c r="C101" s="61"/>
      <c r="D101" s="61" t="s">
        <v>35</v>
      </c>
      <c r="E101" s="61" t="s">
        <v>29</v>
      </c>
      <c r="F101" s="61" t="s">
        <v>29</v>
      </c>
      <c r="G101" s="61" t="s">
        <v>29</v>
      </c>
      <c r="H101" s="61" t="s">
        <v>29</v>
      </c>
      <c r="I101" s="61" t="s">
        <v>29</v>
      </c>
      <c r="J101" s="61" t="s">
        <v>29</v>
      </c>
      <c r="K101" s="61" t="s">
        <v>29</v>
      </c>
      <c r="L101" s="61" t="s">
        <v>29</v>
      </c>
      <c r="M101" s="133" t="s">
        <v>29</v>
      </c>
      <c r="N101" s="61" t="s">
        <v>29</v>
      </c>
      <c r="O101" s="61" t="s">
        <v>29</v>
      </c>
      <c r="P101" s="61" t="s">
        <v>29</v>
      </c>
      <c r="Q101" s="61" t="s">
        <v>29</v>
      </c>
      <c r="R101" s="61" t="s">
        <v>29</v>
      </c>
      <c r="S101" s="61" t="s">
        <v>29</v>
      </c>
      <c r="T101" s="61" t="s">
        <v>29</v>
      </c>
      <c r="U101" s="56" t="s">
        <v>29</v>
      </c>
      <c r="V101" s="45" t="s">
        <v>29</v>
      </c>
      <c r="W101" s="61" t="s">
        <v>29</v>
      </c>
      <c r="X101" s="61" t="s">
        <v>29</v>
      </c>
      <c r="Y101" s="61" t="s">
        <v>29</v>
      </c>
      <c r="Z101" s="61" t="s">
        <v>29</v>
      </c>
      <c r="AA101" s="61" t="s">
        <v>29</v>
      </c>
      <c r="AB101" s="304" t="s">
        <v>29</v>
      </c>
      <c r="AC101" s="61" t="s">
        <v>29</v>
      </c>
      <c r="AD101" s="61" t="s">
        <v>29</v>
      </c>
      <c r="AE101" s="61" t="s">
        <v>29</v>
      </c>
      <c r="AF101" s="61" t="s">
        <v>29</v>
      </c>
      <c r="AG101" s="61" t="s">
        <v>29</v>
      </c>
      <c r="AH101" s="61" t="s">
        <v>29</v>
      </c>
      <c r="AI101" s="61" t="s">
        <v>29</v>
      </c>
      <c r="AJ101" s="61" t="s">
        <v>29</v>
      </c>
      <c r="AK101" s="61" t="s">
        <v>29</v>
      </c>
      <c r="AL101" s="335" t="s">
        <v>31</v>
      </c>
      <c r="AM101" s="45"/>
      <c r="AN101" s="45"/>
      <c r="AO101" s="45"/>
      <c r="AP101" s="45"/>
      <c r="AQ101" s="45"/>
      <c r="AR101" s="45"/>
      <c r="AS101" s="45"/>
      <c r="AT101" s="45"/>
      <c r="AU101" s="45"/>
      <c r="AV101" s="45"/>
      <c r="AW101" s="45"/>
      <c r="AX101" s="45"/>
      <c r="AY101" s="45"/>
      <c r="AZ101" s="45"/>
      <c r="BA101" s="45"/>
      <c r="BB101" s="45"/>
      <c r="BC101" s="45"/>
      <c r="BD101" s="45"/>
      <c r="BE101" s="45"/>
      <c r="BF101" s="45"/>
      <c r="BG101" s="45"/>
      <c r="BH101" s="45"/>
      <c r="BI101" s="45"/>
      <c r="BJ101" s="45"/>
      <c r="BK101" s="45"/>
      <c r="BL101" s="45"/>
      <c r="BM101" s="45"/>
      <c r="BN101" s="45"/>
      <c r="BO101" s="45"/>
      <c r="BP101" s="45"/>
      <c r="BQ101" s="45"/>
      <c r="BR101" s="45"/>
      <c r="BS101" s="45"/>
      <c r="BT101" s="45"/>
      <c r="BU101" s="45"/>
      <c r="BV101" s="45"/>
      <c r="BW101" s="45"/>
      <c r="BX101" s="45"/>
      <c r="BY101" s="45"/>
      <c r="BZ101" s="45"/>
      <c r="CA101" s="45"/>
      <c r="CB101" s="45"/>
      <c r="CC101" s="45"/>
      <c r="CD101" s="45"/>
      <c r="CE101" s="45"/>
      <c r="CF101" s="45"/>
      <c r="CG101" s="45"/>
      <c r="CH101" s="45"/>
      <c r="CI101" s="45"/>
      <c r="CJ101" s="45"/>
      <c r="CK101" s="45"/>
      <c r="CL101" s="45"/>
      <c r="CM101" s="45"/>
      <c r="CN101" s="45"/>
      <c r="CO101" s="45"/>
      <c r="CP101" s="45"/>
      <c r="CQ101" s="45"/>
      <c r="CR101" s="45"/>
      <c r="CS101" s="45"/>
      <c r="CT101" s="45"/>
      <c r="CU101" s="45"/>
      <c r="CV101" s="45"/>
      <c r="CW101" s="45"/>
      <c r="CX101" s="45"/>
      <c r="CY101" s="45"/>
    </row>
    <row r="102" spans="1:169" s="17" customFormat="1" ht="25.5" x14ac:dyDescent="0.2">
      <c r="A102" s="38" t="s">
        <v>131</v>
      </c>
      <c r="B102" s="313" t="s">
        <v>813</v>
      </c>
      <c r="C102" s="315"/>
      <c r="D102" s="40" t="s">
        <v>35</v>
      </c>
      <c r="E102" s="40" t="s">
        <v>29</v>
      </c>
      <c r="F102" s="40" t="s">
        <v>29</v>
      </c>
      <c r="G102" s="40" t="s">
        <v>29</v>
      </c>
      <c r="H102" s="40" t="s">
        <v>29</v>
      </c>
      <c r="I102" s="40" t="s">
        <v>29</v>
      </c>
      <c r="J102" s="40" t="s">
        <v>29</v>
      </c>
      <c r="K102" s="40" t="s">
        <v>29</v>
      </c>
      <c r="L102" s="40" t="s">
        <v>29</v>
      </c>
      <c r="M102" s="40" t="s">
        <v>29</v>
      </c>
      <c r="N102" s="40" t="s">
        <v>29</v>
      </c>
      <c r="O102" s="40" t="s">
        <v>29</v>
      </c>
      <c r="P102" s="40" t="s">
        <v>29</v>
      </c>
      <c r="Q102" s="40" t="s">
        <v>29</v>
      </c>
      <c r="R102" s="40" t="s">
        <v>29</v>
      </c>
      <c r="S102" s="40" t="s">
        <v>29</v>
      </c>
      <c r="T102" s="40" t="s">
        <v>29</v>
      </c>
      <c r="U102" s="132" t="s">
        <v>29</v>
      </c>
      <c r="V102" s="16" t="s">
        <v>29</v>
      </c>
      <c r="W102" s="40" t="s">
        <v>29</v>
      </c>
      <c r="X102" s="40" t="s">
        <v>29</v>
      </c>
      <c r="Y102" s="40" t="s">
        <v>29</v>
      </c>
      <c r="Z102" s="40" t="s">
        <v>29</v>
      </c>
      <c r="AA102" s="40" t="s">
        <v>29</v>
      </c>
      <c r="AB102" s="296" t="s">
        <v>29</v>
      </c>
      <c r="AC102" s="40" t="s">
        <v>29</v>
      </c>
      <c r="AD102" s="40" t="s">
        <v>29</v>
      </c>
      <c r="AE102" s="326" t="s">
        <v>29</v>
      </c>
      <c r="AF102" s="405" t="s">
        <v>29</v>
      </c>
      <c r="AG102" s="393" t="s">
        <v>29</v>
      </c>
      <c r="AH102" s="438" t="s">
        <v>29</v>
      </c>
      <c r="AI102" s="526" t="s">
        <v>29</v>
      </c>
      <c r="AJ102" s="526" t="s">
        <v>29</v>
      </c>
      <c r="AK102" s="526" t="s">
        <v>29</v>
      </c>
      <c r="AL102" s="526" t="s">
        <v>29</v>
      </c>
      <c r="AM102" s="469"/>
      <c r="AN102" s="469"/>
      <c r="AO102" s="469"/>
      <c r="AP102" s="469"/>
      <c r="AQ102" s="469"/>
      <c r="AR102" s="469"/>
      <c r="AS102" s="469"/>
      <c r="AT102" s="469"/>
      <c r="AU102" s="469"/>
      <c r="AV102" s="469"/>
      <c r="AW102" s="469"/>
      <c r="AX102" s="469"/>
      <c r="AY102" s="469"/>
      <c r="AZ102" s="469"/>
      <c r="BA102" s="469"/>
      <c r="BB102" s="469"/>
      <c r="BC102" s="469"/>
      <c r="BD102" s="469"/>
      <c r="BE102" s="469"/>
      <c r="BF102" s="469"/>
      <c r="BG102" s="469"/>
      <c r="BH102" s="469"/>
      <c r="BI102" s="469"/>
      <c r="BJ102" s="469"/>
      <c r="BK102" s="469"/>
      <c r="BL102" s="469"/>
      <c r="BM102" s="469"/>
      <c r="BN102" s="469"/>
      <c r="BO102" s="469"/>
      <c r="BP102" s="469"/>
      <c r="BQ102" s="16"/>
      <c r="BR102" s="16"/>
      <c r="BS102" s="16"/>
      <c r="BT102" s="16"/>
      <c r="BU102" s="16"/>
      <c r="BV102" s="16"/>
      <c r="BW102" s="16"/>
      <c r="BX102" s="16"/>
      <c r="BY102" s="16"/>
      <c r="BZ102" s="16"/>
      <c r="CA102" s="16"/>
      <c r="CB102" s="16"/>
      <c r="CC102" s="16"/>
      <c r="CD102" s="16"/>
      <c r="CE102" s="16"/>
      <c r="CF102" s="16"/>
      <c r="CG102" s="16"/>
      <c r="CH102" s="16"/>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row>
    <row r="103" spans="1:169" s="46" customFormat="1" ht="25.5" x14ac:dyDescent="0.2">
      <c r="A103" s="59" t="s">
        <v>132</v>
      </c>
      <c r="B103" s="60" t="s">
        <v>133</v>
      </c>
      <c r="C103" s="61"/>
      <c r="D103" s="61" t="s">
        <v>35</v>
      </c>
      <c r="E103" s="61" t="s">
        <v>25</v>
      </c>
      <c r="F103" s="61" t="s">
        <v>25</v>
      </c>
      <c r="G103" s="61" t="s">
        <v>25</v>
      </c>
      <c r="H103" s="61" t="s">
        <v>29</v>
      </c>
      <c r="I103" s="61" t="s">
        <v>29</v>
      </c>
      <c r="J103" s="61" t="s">
        <v>29</v>
      </c>
      <c r="K103" s="61" t="s">
        <v>29</v>
      </c>
      <c r="L103" s="61" t="s">
        <v>29</v>
      </c>
      <c r="M103" s="133" t="s">
        <v>29</v>
      </c>
      <c r="N103" s="61" t="s">
        <v>29</v>
      </c>
      <c r="O103" s="61" t="s">
        <v>29</v>
      </c>
      <c r="P103" s="136" t="s">
        <v>31</v>
      </c>
      <c r="Q103" s="61" t="s">
        <v>25</v>
      </c>
      <c r="R103" s="61" t="s">
        <v>29</v>
      </c>
      <c r="S103" s="61" t="s">
        <v>29</v>
      </c>
      <c r="T103" s="61" t="s">
        <v>29</v>
      </c>
      <c r="U103" s="61" t="s">
        <v>25</v>
      </c>
      <c r="V103" s="45" t="s">
        <v>29</v>
      </c>
      <c r="W103" s="61" t="s">
        <v>25</v>
      </c>
      <c r="X103" s="61" t="s">
        <v>29</v>
      </c>
      <c r="Y103" s="61" t="s">
        <v>29</v>
      </c>
      <c r="Z103" s="61" t="s">
        <v>29</v>
      </c>
      <c r="AA103" s="61" t="s">
        <v>29</v>
      </c>
      <c r="AB103" s="304" t="s">
        <v>29</v>
      </c>
      <c r="AC103" s="61" t="s">
        <v>29</v>
      </c>
      <c r="AD103" s="61" t="s">
        <v>29</v>
      </c>
      <c r="AE103" s="335" t="s">
        <v>31</v>
      </c>
      <c r="AF103" s="61" t="s">
        <v>25</v>
      </c>
      <c r="AG103" s="61" t="s">
        <v>29</v>
      </c>
      <c r="AH103" s="448" t="s">
        <v>25</v>
      </c>
      <c r="AI103" s="45"/>
      <c r="AJ103" s="45"/>
      <c r="AK103" s="45"/>
      <c r="AL103" s="335" t="s">
        <v>31</v>
      </c>
      <c r="AM103" s="45"/>
      <c r="AN103" s="45"/>
      <c r="AO103" s="45"/>
      <c r="AP103" s="45"/>
      <c r="AQ103" s="45"/>
      <c r="AR103" s="45"/>
      <c r="AS103" s="45"/>
      <c r="AT103" s="45"/>
      <c r="AU103" s="45"/>
      <c r="AV103" s="45"/>
      <c r="AW103" s="45"/>
      <c r="AX103" s="45"/>
      <c r="AY103" s="45"/>
      <c r="AZ103" s="45"/>
      <c r="BA103" s="45"/>
      <c r="BB103" s="45"/>
      <c r="BC103" s="45"/>
      <c r="BD103" s="45"/>
      <c r="BE103" s="45"/>
      <c r="BF103" s="45"/>
      <c r="BG103" s="45"/>
      <c r="BH103" s="45"/>
      <c r="BI103" s="45"/>
      <c r="BJ103" s="45"/>
      <c r="BK103" s="45"/>
      <c r="BL103" s="45"/>
      <c r="BM103" s="45"/>
      <c r="BN103" s="45"/>
      <c r="BO103" s="45"/>
      <c r="BP103" s="45"/>
      <c r="BQ103" s="45"/>
      <c r="BR103" s="45"/>
      <c r="BS103" s="45"/>
      <c r="BT103" s="45"/>
      <c r="BU103" s="45"/>
      <c r="BV103" s="45"/>
      <c r="BW103" s="45"/>
      <c r="BX103" s="45"/>
      <c r="BY103" s="45"/>
      <c r="BZ103" s="45"/>
      <c r="CA103" s="45"/>
      <c r="CB103" s="45"/>
      <c r="CC103" s="45"/>
      <c r="CD103" s="45"/>
      <c r="CE103" s="45"/>
      <c r="CF103" s="45"/>
      <c r="CG103" s="45"/>
      <c r="CH103" s="45"/>
      <c r="CI103" s="45"/>
      <c r="CJ103" s="45"/>
      <c r="CK103" s="45"/>
      <c r="CL103" s="45"/>
      <c r="CM103" s="45"/>
      <c r="CN103" s="45"/>
      <c r="CO103" s="45"/>
      <c r="CP103" s="45"/>
      <c r="CQ103" s="45"/>
      <c r="CR103" s="45"/>
      <c r="CS103" s="45"/>
      <c r="CT103" s="45"/>
      <c r="CU103" s="45"/>
      <c r="CV103" s="45"/>
      <c r="CW103" s="45"/>
      <c r="CX103" s="45"/>
      <c r="CY103" s="45"/>
      <c r="CZ103" s="45"/>
      <c r="DA103" s="45"/>
      <c r="DB103" s="45"/>
      <c r="DC103" s="45"/>
      <c r="DD103" s="45"/>
      <c r="DE103" s="45"/>
      <c r="DF103" s="45"/>
      <c r="DG103" s="45"/>
      <c r="DH103" s="45"/>
      <c r="DI103" s="45"/>
      <c r="DJ103" s="45"/>
      <c r="DK103" s="45"/>
      <c r="DL103" s="45"/>
      <c r="DM103" s="45"/>
      <c r="DN103" s="45"/>
      <c r="DO103" s="45"/>
      <c r="DP103" s="45"/>
      <c r="DQ103" s="45"/>
      <c r="DR103" s="45"/>
      <c r="DS103" s="45"/>
      <c r="DT103" s="45"/>
      <c r="DU103" s="45"/>
      <c r="DV103" s="45"/>
      <c r="DW103" s="45"/>
      <c r="DX103" s="45"/>
      <c r="DY103" s="45"/>
      <c r="DZ103" s="45"/>
      <c r="EA103" s="45"/>
    </row>
    <row r="104" spans="1:169" s="211" customFormat="1" ht="9.75" customHeight="1" x14ac:dyDescent="0.2">
      <c r="A104" s="270"/>
      <c r="B104" s="206"/>
      <c r="C104" s="207"/>
      <c r="D104" s="207"/>
      <c r="E104" s="207"/>
      <c r="F104" s="207"/>
      <c r="G104" s="207"/>
      <c r="H104" s="207"/>
      <c r="I104" s="207"/>
      <c r="J104" s="207"/>
      <c r="K104" s="207"/>
      <c r="L104" s="207"/>
      <c r="M104" s="208"/>
      <c r="N104" s="207"/>
      <c r="O104" s="207"/>
      <c r="P104" s="271"/>
      <c r="Q104" s="207"/>
      <c r="R104" s="207"/>
      <c r="S104" s="207"/>
      <c r="T104" s="207"/>
      <c r="U104" s="207"/>
      <c r="V104" s="272"/>
      <c r="W104" s="207"/>
      <c r="X104" s="207"/>
      <c r="Y104" s="207"/>
      <c r="Z104" s="207"/>
      <c r="AA104" s="207"/>
      <c r="AB104" s="291"/>
      <c r="AC104" s="272"/>
      <c r="AD104" s="272"/>
      <c r="AE104" s="272"/>
      <c r="AF104" s="207"/>
      <c r="AG104" s="272"/>
      <c r="AH104" s="272"/>
      <c r="AI104" s="272"/>
      <c r="AJ104" s="272"/>
      <c r="AK104" s="272"/>
      <c r="AL104" s="272"/>
      <c r="AM104" s="272"/>
      <c r="AN104" s="272"/>
      <c r="AO104" s="272"/>
      <c r="AP104" s="272"/>
      <c r="AQ104" s="272"/>
      <c r="AR104" s="272"/>
      <c r="AS104" s="272"/>
      <c r="AT104" s="272"/>
      <c r="AU104" s="272"/>
      <c r="AV104" s="272"/>
      <c r="AW104" s="272"/>
      <c r="AX104" s="272"/>
      <c r="AY104" s="272"/>
      <c r="AZ104" s="272"/>
      <c r="BA104" s="272"/>
      <c r="BB104" s="272"/>
      <c r="BC104" s="272"/>
      <c r="BD104" s="272"/>
      <c r="BE104" s="272"/>
      <c r="BF104" s="272"/>
      <c r="BG104" s="272"/>
      <c r="BH104" s="272"/>
      <c r="BI104" s="272"/>
      <c r="BJ104" s="272"/>
      <c r="BK104" s="272"/>
      <c r="BL104" s="272"/>
      <c r="BM104" s="272"/>
      <c r="BN104" s="272"/>
      <c r="BO104" s="272"/>
      <c r="BP104" s="272"/>
      <c r="BQ104" s="272"/>
      <c r="BR104" s="272"/>
      <c r="BS104" s="272"/>
      <c r="BT104" s="272"/>
      <c r="BU104" s="272"/>
      <c r="BV104" s="272"/>
      <c r="BW104" s="272"/>
      <c r="BX104" s="272"/>
      <c r="BY104" s="272"/>
      <c r="BZ104" s="272"/>
      <c r="CA104" s="272"/>
      <c r="CB104" s="272"/>
      <c r="CC104" s="272"/>
      <c r="CD104" s="272"/>
      <c r="CE104" s="272"/>
      <c r="CF104" s="272"/>
      <c r="CG104" s="272"/>
      <c r="CH104" s="272"/>
      <c r="CI104" s="272"/>
      <c r="CJ104" s="272"/>
      <c r="CK104" s="272"/>
      <c r="CL104" s="272"/>
      <c r="CM104" s="272"/>
      <c r="CN104" s="272"/>
      <c r="CO104" s="272"/>
      <c r="CP104" s="272"/>
      <c r="CQ104" s="272"/>
      <c r="CR104" s="272"/>
      <c r="CS104" s="272"/>
      <c r="CT104" s="272"/>
      <c r="CU104" s="272"/>
      <c r="CV104" s="272"/>
      <c r="CW104" s="272"/>
      <c r="CX104" s="272"/>
      <c r="CY104" s="272"/>
      <c r="CZ104" s="272"/>
      <c r="DA104" s="272"/>
      <c r="DB104" s="272"/>
      <c r="DC104" s="272"/>
      <c r="DD104" s="272"/>
      <c r="DE104" s="272"/>
      <c r="DF104" s="272"/>
      <c r="DG104" s="272"/>
      <c r="DH104" s="272"/>
      <c r="DI104" s="272"/>
      <c r="DJ104" s="272"/>
      <c r="DK104" s="272"/>
      <c r="DL104" s="272"/>
      <c r="DM104" s="272"/>
      <c r="DN104" s="272"/>
      <c r="DO104" s="272"/>
      <c r="DP104" s="272"/>
      <c r="DQ104" s="272"/>
      <c r="DR104" s="272"/>
      <c r="DS104" s="272"/>
      <c r="DT104" s="272"/>
      <c r="DU104" s="272"/>
      <c r="DV104" s="272"/>
      <c r="DW104" s="272"/>
      <c r="DX104" s="272"/>
      <c r="DY104" s="272"/>
      <c r="DZ104" s="272"/>
      <c r="EA104" s="272"/>
    </row>
    <row r="105" spans="1:169" s="46" customFormat="1" x14ac:dyDescent="0.2">
      <c r="A105" s="201" t="s">
        <v>717</v>
      </c>
      <c r="B105" s="60" t="s">
        <v>200</v>
      </c>
      <c r="C105" s="61"/>
      <c r="D105" s="61" t="s">
        <v>35</v>
      </c>
      <c r="E105" s="61"/>
      <c r="F105" s="61"/>
      <c r="G105" s="61"/>
      <c r="H105" s="61"/>
      <c r="I105" s="61"/>
      <c r="J105" s="61"/>
      <c r="K105" s="61"/>
      <c r="L105" s="61"/>
      <c r="M105" s="133"/>
      <c r="N105" s="61"/>
      <c r="O105" s="61"/>
      <c r="P105" s="136"/>
      <c r="Q105" s="61"/>
      <c r="R105" s="61"/>
      <c r="S105" s="61"/>
      <c r="T105" s="61"/>
      <c r="U105" s="61"/>
      <c r="V105" s="45"/>
      <c r="W105" s="61"/>
      <c r="X105" s="61"/>
      <c r="Y105" s="61"/>
      <c r="Z105" s="61"/>
      <c r="AA105" s="61" t="s">
        <v>29</v>
      </c>
      <c r="AB105" s="304" t="s">
        <v>29</v>
      </c>
      <c r="AC105" s="61" t="s">
        <v>29</v>
      </c>
      <c r="AD105" s="61" t="s">
        <v>29</v>
      </c>
      <c r="AE105" s="335" t="s">
        <v>31</v>
      </c>
      <c r="AF105" s="61" t="s">
        <v>29</v>
      </c>
      <c r="AG105" s="61" t="s">
        <v>25</v>
      </c>
      <c r="AH105" s="448" t="s">
        <v>29</v>
      </c>
      <c r="AI105" s="448" t="s">
        <v>29</v>
      </c>
      <c r="AJ105" s="448" t="s">
        <v>29</v>
      </c>
      <c r="AK105" s="448" t="s">
        <v>29</v>
      </c>
      <c r="AL105" s="448" t="s">
        <v>29</v>
      </c>
      <c r="AM105" s="45"/>
      <c r="AN105" s="45"/>
      <c r="AO105" s="45"/>
      <c r="AP105" s="45"/>
      <c r="AQ105" s="45"/>
      <c r="AR105" s="45"/>
      <c r="AS105" s="45"/>
      <c r="AT105" s="45"/>
      <c r="AU105" s="45"/>
      <c r="AV105" s="45"/>
      <c r="AW105" s="45"/>
      <c r="AX105" s="45"/>
      <c r="AY105" s="45"/>
      <c r="AZ105" s="45"/>
      <c r="BA105" s="45"/>
      <c r="BB105" s="45"/>
      <c r="BC105" s="45"/>
      <c r="BD105" s="45"/>
      <c r="BE105" s="45"/>
      <c r="BF105" s="45"/>
      <c r="BG105" s="45"/>
      <c r="BH105" s="45"/>
      <c r="BI105" s="45"/>
      <c r="BJ105" s="45"/>
      <c r="BK105" s="45"/>
      <c r="BL105" s="45"/>
      <c r="BM105" s="45"/>
      <c r="BN105" s="45"/>
      <c r="BO105" s="45"/>
      <c r="BP105" s="45"/>
      <c r="BQ105" s="45"/>
      <c r="BR105" s="45"/>
      <c r="BS105" s="45"/>
      <c r="BT105" s="45"/>
      <c r="BU105" s="45"/>
      <c r="BV105" s="45"/>
      <c r="BW105" s="45"/>
      <c r="BX105" s="45"/>
      <c r="BY105" s="45"/>
      <c r="BZ105" s="45"/>
      <c r="CA105" s="45"/>
      <c r="CB105" s="45"/>
      <c r="CC105" s="45"/>
      <c r="CD105" s="45"/>
      <c r="CE105" s="45"/>
      <c r="CF105" s="45"/>
      <c r="CG105" s="45"/>
      <c r="CH105" s="45"/>
      <c r="CI105" s="45"/>
      <c r="CJ105" s="45"/>
      <c r="CK105" s="45"/>
      <c r="CL105" s="45"/>
      <c r="CM105" s="45"/>
      <c r="CN105" s="45"/>
      <c r="CO105" s="45"/>
      <c r="CP105" s="45"/>
      <c r="CQ105" s="45"/>
      <c r="CR105" s="45"/>
      <c r="CS105" s="45"/>
      <c r="CT105" s="45"/>
      <c r="CU105" s="45"/>
      <c r="CV105" s="45"/>
      <c r="CW105" s="45"/>
      <c r="CX105" s="45"/>
      <c r="CY105" s="45"/>
      <c r="CZ105" s="45"/>
      <c r="DA105" s="45"/>
      <c r="DB105" s="45"/>
      <c r="DC105" s="45"/>
      <c r="DD105" s="45"/>
      <c r="DE105" s="45"/>
      <c r="DF105" s="45"/>
      <c r="DG105" s="45"/>
      <c r="DH105" s="45"/>
      <c r="DI105" s="45"/>
      <c r="DJ105" s="45"/>
      <c r="DK105" s="45"/>
      <c r="DL105" s="45"/>
      <c r="DM105" s="45"/>
      <c r="DN105" s="45"/>
      <c r="DO105" s="45"/>
      <c r="DP105" s="45"/>
      <c r="DQ105" s="45"/>
      <c r="DR105" s="45"/>
      <c r="DS105" s="45"/>
      <c r="DT105" s="45"/>
      <c r="DU105" s="45"/>
      <c r="DV105" s="45"/>
      <c r="DW105" s="45"/>
      <c r="DX105" s="45"/>
      <c r="DY105" s="45"/>
      <c r="DZ105" s="45"/>
      <c r="EA105" s="45"/>
    </row>
    <row r="106" spans="1:169" s="17" customFormat="1" ht="25.5" x14ac:dyDescent="0.2">
      <c r="A106" s="38" t="s">
        <v>134</v>
      </c>
      <c r="B106" s="35" t="s">
        <v>135</v>
      </c>
      <c r="C106" s="40"/>
      <c r="D106" s="40" t="s">
        <v>35</v>
      </c>
      <c r="E106" s="40" t="s">
        <v>29</v>
      </c>
      <c r="F106" s="40" t="s">
        <v>29</v>
      </c>
      <c r="G106" s="40" t="s">
        <v>29</v>
      </c>
      <c r="H106" s="116" t="s">
        <v>31</v>
      </c>
      <c r="I106" s="40" t="s">
        <v>25</v>
      </c>
      <c r="J106" s="40" t="s">
        <v>25</v>
      </c>
      <c r="K106" s="40" t="s">
        <v>29</v>
      </c>
      <c r="L106" s="132" t="s">
        <v>29</v>
      </c>
      <c r="M106" s="40" t="s">
        <v>29</v>
      </c>
      <c r="N106" s="132" t="s">
        <v>29</v>
      </c>
      <c r="O106" s="132" t="s">
        <v>29</v>
      </c>
      <c r="P106" s="132" t="s">
        <v>29</v>
      </c>
      <c r="Q106" s="132" t="s">
        <v>29</v>
      </c>
      <c r="R106" s="132" t="s">
        <v>29</v>
      </c>
      <c r="S106" s="132" t="s">
        <v>29</v>
      </c>
      <c r="T106" s="132" t="s">
        <v>29</v>
      </c>
      <c r="U106" s="132" t="s">
        <v>29</v>
      </c>
      <c r="V106" s="57" t="s">
        <v>29</v>
      </c>
      <c r="W106" s="203" t="s">
        <v>29</v>
      </c>
      <c r="X106" s="203" t="s">
        <v>29</v>
      </c>
      <c r="Y106" s="203" t="s">
        <v>29</v>
      </c>
      <c r="Z106" s="203" t="s">
        <v>29</v>
      </c>
      <c r="AA106" s="203" t="s">
        <v>29</v>
      </c>
      <c r="AB106" s="298" t="s">
        <v>29</v>
      </c>
      <c r="AC106" s="203" t="s">
        <v>29</v>
      </c>
      <c r="AD106" s="203" t="s">
        <v>29</v>
      </c>
      <c r="AE106" s="331" t="s">
        <v>29</v>
      </c>
      <c r="AF106" s="132" t="s">
        <v>29</v>
      </c>
      <c r="AG106" s="331" t="s">
        <v>29</v>
      </c>
      <c r="AH106" s="331" t="s">
        <v>29</v>
      </c>
      <c r="AI106" s="331" t="s">
        <v>29</v>
      </c>
      <c r="AJ106" s="331" t="s">
        <v>29</v>
      </c>
      <c r="AK106" s="331" t="s">
        <v>29</v>
      </c>
      <c r="AL106" s="331" t="s">
        <v>29</v>
      </c>
      <c r="AM106" s="57"/>
      <c r="AN106" s="57"/>
      <c r="AO106" s="57"/>
      <c r="AP106" s="57"/>
      <c r="AQ106" s="57"/>
      <c r="AR106" s="57"/>
      <c r="AS106" s="57"/>
      <c r="AT106" s="57"/>
      <c r="AU106" s="57"/>
      <c r="AV106" s="57"/>
      <c r="AW106" s="57"/>
      <c r="AX106" s="57"/>
      <c r="AY106" s="57"/>
      <c r="AZ106" s="57"/>
      <c r="BA106" s="57"/>
      <c r="BB106" s="57"/>
      <c r="BC106" s="57"/>
      <c r="BD106" s="57"/>
      <c r="BE106" s="57"/>
      <c r="BF106" s="57"/>
      <c r="BG106" s="57"/>
      <c r="BH106" s="57"/>
      <c r="BI106" s="57"/>
      <c r="BJ106" s="57"/>
      <c r="BK106" s="57"/>
      <c r="BL106" s="57"/>
      <c r="BM106" s="57"/>
      <c r="BN106" s="57"/>
      <c r="BO106" s="57"/>
      <c r="BP106" s="57"/>
      <c r="BQ106" s="58"/>
      <c r="BR106" s="58"/>
      <c r="BS106" s="58"/>
      <c r="BT106" s="58"/>
      <c r="BU106" s="58"/>
      <c r="BV106" s="58"/>
      <c r="BW106" s="58"/>
      <c r="BX106" s="58"/>
      <c r="BY106" s="58"/>
      <c r="BZ106" s="58"/>
      <c r="CA106" s="58"/>
      <c r="CB106" s="58"/>
      <c r="CC106" s="58"/>
      <c r="CD106" s="58"/>
      <c r="CE106" s="58"/>
      <c r="CF106" s="58"/>
      <c r="CG106" s="58"/>
      <c r="CH106" s="58"/>
      <c r="CI106" s="58"/>
      <c r="CJ106" s="58"/>
      <c r="CK106" s="58"/>
      <c r="CL106" s="58"/>
      <c r="CM106" s="58"/>
      <c r="CN106" s="58"/>
      <c r="CO106" s="58"/>
      <c r="CP106" s="58"/>
      <c r="CQ106" s="58"/>
      <c r="CR106" s="58"/>
      <c r="CS106" s="58"/>
      <c r="CT106" s="58"/>
      <c r="CU106" s="58"/>
      <c r="CV106" s="58"/>
      <c r="CW106" s="58"/>
      <c r="CX106" s="58"/>
      <c r="CY106" s="58"/>
      <c r="CZ106" s="58"/>
      <c r="DA106" s="58"/>
      <c r="DB106" s="58"/>
      <c r="DC106" s="58"/>
      <c r="DD106" s="58"/>
      <c r="DE106" s="58"/>
      <c r="DF106" s="58"/>
      <c r="DG106" s="58"/>
      <c r="DH106" s="58"/>
      <c r="DI106" s="58"/>
      <c r="DJ106" s="58"/>
      <c r="DK106" s="58"/>
      <c r="DL106" s="58"/>
      <c r="DM106" s="58"/>
      <c r="DN106" s="58"/>
      <c r="DO106" s="58"/>
      <c r="DP106" s="58"/>
      <c r="DQ106" s="58"/>
      <c r="DR106" s="58"/>
      <c r="DS106" s="58"/>
      <c r="DT106" s="58"/>
      <c r="DU106" s="58"/>
      <c r="DV106" s="58"/>
      <c r="DW106" s="58"/>
      <c r="DX106" s="58"/>
      <c r="DY106" s="58"/>
      <c r="DZ106" s="58"/>
      <c r="EA106" s="58"/>
    </row>
    <row r="107" spans="1:169" s="46" customFormat="1" ht="28.5" customHeight="1" x14ac:dyDescent="0.2">
      <c r="A107" s="59" t="s">
        <v>136</v>
      </c>
      <c r="B107" s="60" t="s">
        <v>137</v>
      </c>
      <c r="C107" s="61"/>
      <c r="D107" s="61" t="s">
        <v>35</v>
      </c>
      <c r="E107" s="61" t="s">
        <v>29</v>
      </c>
      <c r="F107" s="61" t="s">
        <v>29</v>
      </c>
      <c r="G107" s="61" t="s">
        <v>25</v>
      </c>
      <c r="H107" s="61" t="s">
        <v>29</v>
      </c>
      <c r="I107" s="61" t="s">
        <v>29</v>
      </c>
      <c r="J107" s="61" t="s">
        <v>25</v>
      </c>
      <c r="K107" s="61" t="s">
        <v>29</v>
      </c>
      <c r="L107" s="133" t="s">
        <v>25</v>
      </c>
      <c r="M107" s="133" t="s">
        <v>25</v>
      </c>
      <c r="N107" s="133" t="s">
        <v>25</v>
      </c>
      <c r="O107" s="133" t="s">
        <v>29</v>
      </c>
      <c r="P107" s="133" t="s">
        <v>29</v>
      </c>
      <c r="Q107" s="133" t="s">
        <v>25</v>
      </c>
      <c r="R107" s="133" t="s">
        <v>29</v>
      </c>
      <c r="S107" s="133" t="s">
        <v>29</v>
      </c>
      <c r="T107" s="133" t="s">
        <v>29</v>
      </c>
      <c r="U107" s="56" t="s">
        <v>29</v>
      </c>
      <c r="V107" s="62" t="s">
        <v>29</v>
      </c>
      <c r="W107" s="219" t="s">
        <v>31</v>
      </c>
      <c r="X107" s="171" t="s">
        <v>29</v>
      </c>
      <c r="Y107" s="171" t="s">
        <v>29</v>
      </c>
      <c r="Z107" s="219" t="s">
        <v>31</v>
      </c>
      <c r="AA107" s="171" t="s">
        <v>25</v>
      </c>
      <c r="AB107" s="297" t="s">
        <v>25</v>
      </c>
      <c r="AC107" s="312" t="s">
        <v>25</v>
      </c>
      <c r="AD107" s="312" t="s">
        <v>25</v>
      </c>
      <c r="AE107" s="330" t="s">
        <v>29</v>
      </c>
      <c r="AF107" s="133" t="s">
        <v>29</v>
      </c>
      <c r="AG107" s="330" t="s">
        <v>29</v>
      </c>
      <c r="AH107" s="330" t="s">
        <v>29</v>
      </c>
      <c r="AI107" s="330" t="s">
        <v>29</v>
      </c>
      <c r="AJ107" s="330" t="s">
        <v>29</v>
      </c>
      <c r="AK107" s="330" t="s">
        <v>29</v>
      </c>
      <c r="AL107" s="521" t="s">
        <v>838</v>
      </c>
      <c r="AM107" s="62"/>
      <c r="AN107" s="62"/>
      <c r="AO107" s="62"/>
      <c r="AP107" s="62"/>
      <c r="AQ107" s="62"/>
      <c r="AR107" s="62"/>
      <c r="AS107" s="62"/>
      <c r="AT107" s="62"/>
      <c r="AU107" s="62"/>
      <c r="AV107" s="62"/>
      <c r="AW107" s="62"/>
      <c r="AX107" s="62"/>
      <c r="AY107" s="62"/>
      <c r="AZ107" s="62"/>
      <c r="BA107" s="62"/>
      <c r="BB107" s="62"/>
      <c r="BC107" s="62"/>
      <c r="BD107" s="62"/>
      <c r="BE107" s="62"/>
      <c r="BF107" s="62"/>
      <c r="BG107" s="62"/>
      <c r="BH107" s="62"/>
      <c r="BI107" s="62"/>
      <c r="BJ107" s="62"/>
      <c r="BK107" s="62"/>
      <c r="BL107" s="62"/>
      <c r="BM107" s="62"/>
      <c r="BN107" s="62"/>
      <c r="BO107" s="62"/>
      <c r="BP107" s="62"/>
      <c r="BQ107" s="63"/>
      <c r="BR107" s="63"/>
      <c r="BS107" s="63"/>
      <c r="BT107" s="63"/>
      <c r="BU107" s="63"/>
      <c r="BV107" s="63"/>
      <c r="BW107" s="63"/>
      <c r="BX107" s="63"/>
      <c r="BY107" s="63"/>
      <c r="BZ107" s="63"/>
      <c r="CA107" s="63"/>
      <c r="CB107" s="63"/>
      <c r="CC107" s="63"/>
      <c r="CD107" s="63"/>
      <c r="CE107" s="63"/>
      <c r="CF107" s="63"/>
      <c r="CG107" s="63"/>
      <c r="CH107" s="63"/>
      <c r="CI107" s="63"/>
      <c r="CJ107" s="63"/>
      <c r="CK107" s="63"/>
      <c r="CL107" s="63"/>
      <c r="CM107" s="63"/>
      <c r="CN107" s="63"/>
      <c r="CO107" s="63"/>
      <c r="CP107" s="63"/>
      <c r="CQ107" s="63"/>
      <c r="CR107" s="63"/>
      <c r="CS107" s="63"/>
      <c r="CT107" s="63"/>
      <c r="CU107" s="63"/>
      <c r="CV107" s="63"/>
      <c r="CW107" s="63"/>
      <c r="CX107" s="63"/>
      <c r="CY107" s="63"/>
      <c r="CZ107" s="63"/>
      <c r="DA107" s="63"/>
      <c r="DB107" s="63"/>
      <c r="DC107" s="63"/>
      <c r="DD107" s="63"/>
      <c r="DE107" s="63"/>
      <c r="DF107" s="63"/>
      <c r="DG107" s="63"/>
      <c r="DH107" s="63"/>
      <c r="DI107" s="63"/>
      <c r="DJ107" s="63"/>
      <c r="DK107" s="63"/>
      <c r="DL107" s="63"/>
      <c r="DM107" s="63"/>
      <c r="DN107" s="63"/>
      <c r="DO107" s="63"/>
      <c r="DP107" s="63"/>
      <c r="DQ107" s="63"/>
      <c r="DR107" s="63"/>
      <c r="DS107" s="63"/>
      <c r="DT107" s="63"/>
      <c r="DU107" s="63"/>
      <c r="DV107" s="63"/>
      <c r="DW107" s="63"/>
      <c r="DX107" s="63"/>
      <c r="DY107" s="63"/>
      <c r="DZ107" s="63"/>
      <c r="EA107" s="63"/>
    </row>
    <row r="108" spans="1:169" s="17" customFormat="1" ht="16.5" customHeight="1" x14ac:dyDescent="0.2">
      <c r="A108" s="38" t="s">
        <v>138</v>
      </c>
      <c r="B108" s="35" t="s">
        <v>139</v>
      </c>
      <c r="C108" s="40"/>
      <c r="D108" s="453" t="s">
        <v>35</v>
      </c>
      <c r="E108" s="40" t="s">
        <v>25</v>
      </c>
      <c r="F108" s="40" t="s">
        <v>25</v>
      </c>
      <c r="G108" s="40" t="s">
        <v>25</v>
      </c>
      <c r="H108" s="40" t="s">
        <v>25</v>
      </c>
      <c r="I108" s="40" t="s">
        <v>25</v>
      </c>
      <c r="J108" s="40" t="s">
        <v>25</v>
      </c>
      <c r="K108" s="40" t="s">
        <v>25</v>
      </c>
      <c r="L108" s="132" t="s">
        <v>25</v>
      </c>
      <c r="M108" s="40" t="s">
        <v>25</v>
      </c>
      <c r="N108" s="132" t="s">
        <v>25</v>
      </c>
      <c r="O108" s="132" t="s">
        <v>29</v>
      </c>
      <c r="P108" s="132" t="s">
        <v>25</v>
      </c>
      <c r="Q108" s="132" t="s">
        <v>25</v>
      </c>
      <c r="R108" s="132" t="s">
        <v>29</v>
      </c>
      <c r="S108" s="132" t="s">
        <v>25</v>
      </c>
      <c r="T108" s="132" t="s">
        <v>29</v>
      </c>
      <c r="U108" s="132" t="s">
        <v>25</v>
      </c>
      <c r="V108" s="57" t="s">
        <v>25</v>
      </c>
      <c r="W108" s="203" t="s">
        <v>25</v>
      </c>
      <c r="X108" s="203" t="s">
        <v>29</v>
      </c>
      <c r="Y108" s="203" t="s">
        <v>25</v>
      </c>
      <c r="Z108" s="203" t="s">
        <v>25</v>
      </c>
      <c r="AA108" s="203" t="s">
        <v>25</v>
      </c>
      <c r="AB108" s="298" t="s">
        <v>25</v>
      </c>
      <c r="AC108" s="203" t="s">
        <v>29</v>
      </c>
      <c r="AD108" s="203" t="s">
        <v>29</v>
      </c>
      <c r="AE108" s="331" t="s">
        <v>25</v>
      </c>
      <c r="AF108" s="132" t="s">
        <v>29</v>
      </c>
      <c r="AG108" s="446" t="s">
        <v>29</v>
      </c>
      <c r="AH108" s="412" t="s">
        <v>29</v>
      </c>
      <c r="AI108" s="412" t="s">
        <v>29</v>
      </c>
      <c r="AJ108" s="412" t="s">
        <v>29</v>
      </c>
      <c r="AK108" s="412" t="s">
        <v>29</v>
      </c>
      <c r="AL108" s="520" t="s">
        <v>31</v>
      </c>
      <c r="AM108" s="57"/>
      <c r="AN108" s="57"/>
      <c r="AO108" s="57"/>
      <c r="AP108" s="57"/>
      <c r="AQ108" s="57"/>
      <c r="AR108" s="57"/>
      <c r="AS108" s="57"/>
      <c r="AT108" s="57"/>
      <c r="AU108" s="57"/>
      <c r="AV108" s="57"/>
      <c r="AW108" s="57"/>
      <c r="AX108" s="57"/>
      <c r="AY108" s="57"/>
      <c r="AZ108" s="57"/>
      <c r="BA108" s="57"/>
      <c r="BB108" s="57"/>
      <c r="BC108" s="57"/>
      <c r="BD108" s="57"/>
      <c r="BE108" s="57"/>
      <c r="BF108" s="57"/>
      <c r="BG108" s="57"/>
      <c r="BH108" s="57"/>
      <c r="BI108" s="57"/>
      <c r="BJ108" s="57"/>
      <c r="BK108" s="57"/>
      <c r="BL108" s="57"/>
      <c r="BM108" s="57"/>
      <c r="BN108" s="57"/>
      <c r="BO108" s="57"/>
      <c r="BP108" s="57"/>
      <c r="BQ108" s="58"/>
      <c r="BR108" s="58"/>
      <c r="BS108" s="58"/>
      <c r="BT108" s="58"/>
      <c r="BU108" s="58"/>
      <c r="BV108" s="58"/>
      <c r="BW108" s="58"/>
      <c r="BX108" s="58"/>
      <c r="BY108" s="58"/>
      <c r="BZ108" s="58"/>
      <c r="CA108" s="58"/>
      <c r="CB108" s="58"/>
      <c r="CC108" s="58"/>
      <c r="CD108" s="58"/>
      <c r="CE108" s="58"/>
      <c r="CF108" s="58"/>
      <c r="CG108" s="58"/>
      <c r="CH108" s="58"/>
      <c r="CI108" s="58"/>
      <c r="CJ108" s="58"/>
      <c r="CK108" s="58"/>
      <c r="CL108" s="58"/>
      <c r="CM108" s="58"/>
      <c r="CN108" s="58"/>
      <c r="CO108" s="58"/>
      <c r="CP108" s="58"/>
      <c r="CQ108" s="58"/>
      <c r="CR108" s="58"/>
      <c r="CS108" s="58"/>
      <c r="CT108" s="58"/>
      <c r="CU108" s="58"/>
      <c r="CV108" s="58"/>
      <c r="CW108" s="58"/>
      <c r="CX108" s="58"/>
      <c r="CY108" s="58"/>
      <c r="CZ108" s="58"/>
      <c r="DA108" s="58"/>
      <c r="DB108" s="58"/>
      <c r="DC108" s="58"/>
      <c r="DD108" s="58"/>
      <c r="DE108" s="58"/>
      <c r="DF108" s="58"/>
      <c r="DG108" s="58"/>
      <c r="DH108" s="58"/>
      <c r="DI108" s="58"/>
      <c r="DJ108" s="58"/>
      <c r="DK108" s="58"/>
      <c r="DL108" s="58"/>
      <c r="DM108" s="58"/>
      <c r="DN108" s="58"/>
      <c r="DO108" s="58"/>
      <c r="DP108" s="58"/>
      <c r="DQ108" s="58"/>
      <c r="DR108" s="58"/>
      <c r="DS108" s="58"/>
      <c r="DT108" s="58"/>
      <c r="DU108" s="58"/>
      <c r="DV108" s="58"/>
      <c r="DW108" s="58"/>
      <c r="DX108" s="58"/>
      <c r="DY108" s="58"/>
      <c r="DZ108" s="58"/>
      <c r="EA108" s="58"/>
      <c r="EB108" s="58"/>
      <c r="EC108" s="58"/>
      <c r="ED108" s="58"/>
      <c r="EE108" s="58"/>
      <c r="EF108" s="58"/>
      <c r="EG108" s="58"/>
      <c r="EH108" s="58"/>
      <c r="EI108" s="58"/>
      <c r="EJ108" s="58"/>
      <c r="EK108" s="58"/>
      <c r="EL108" s="58"/>
      <c r="EM108" s="58"/>
      <c r="EN108" s="58"/>
      <c r="EO108" s="58"/>
      <c r="EP108" s="58"/>
      <c r="EQ108" s="58"/>
      <c r="ER108" s="58"/>
      <c r="ES108" s="58"/>
      <c r="ET108" s="58"/>
      <c r="EU108" s="58"/>
      <c r="EV108" s="58"/>
      <c r="EW108" s="58"/>
      <c r="EX108" s="58"/>
      <c r="EY108" s="58"/>
      <c r="EZ108" s="58"/>
      <c r="FA108" s="58"/>
      <c r="FB108" s="58"/>
      <c r="FC108" s="58"/>
      <c r="FD108" s="58"/>
      <c r="FE108" s="58"/>
      <c r="FF108" s="58"/>
      <c r="FG108" s="58"/>
      <c r="FH108" s="58"/>
    </row>
    <row r="109" spans="1:169" s="46" customFormat="1" ht="27.75" customHeight="1" x14ac:dyDescent="0.2">
      <c r="A109" s="88" t="s">
        <v>140</v>
      </c>
      <c r="B109" s="89" t="s">
        <v>141</v>
      </c>
      <c r="C109" s="44"/>
      <c r="D109" s="61" t="s">
        <v>35</v>
      </c>
      <c r="E109" s="61" t="s">
        <v>25</v>
      </c>
      <c r="F109" s="61" t="s">
        <v>25</v>
      </c>
      <c r="G109" s="61" t="s">
        <v>25</v>
      </c>
      <c r="H109" s="61" t="s">
        <v>25</v>
      </c>
      <c r="I109" s="61" t="s">
        <v>25</v>
      </c>
      <c r="J109" s="61" t="s">
        <v>25</v>
      </c>
      <c r="K109" s="61" t="s">
        <v>29</v>
      </c>
      <c r="L109" s="61" t="s">
        <v>25</v>
      </c>
      <c r="M109" s="61" t="s">
        <v>29</v>
      </c>
      <c r="N109" s="61" t="s">
        <v>29</v>
      </c>
      <c r="O109" s="61" t="s">
        <v>29</v>
      </c>
      <c r="P109" s="61" t="s">
        <v>29</v>
      </c>
      <c r="Q109" s="61" t="s">
        <v>29</v>
      </c>
      <c r="R109" s="61" t="s">
        <v>29</v>
      </c>
      <c r="S109" s="61" t="s">
        <v>29</v>
      </c>
      <c r="T109" s="61" t="s">
        <v>29</v>
      </c>
      <c r="U109" s="56" t="s">
        <v>29</v>
      </c>
      <c r="V109" s="45" t="s">
        <v>29</v>
      </c>
      <c r="W109" s="61" t="s">
        <v>29</v>
      </c>
      <c r="X109" s="61" t="s">
        <v>29</v>
      </c>
      <c r="Y109" s="61" t="s">
        <v>29</v>
      </c>
      <c r="Z109" s="61" t="s">
        <v>29</v>
      </c>
      <c r="AA109" s="61" t="s">
        <v>29</v>
      </c>
      <c r="AB109" s="304" t="s">
        <v>29</v>
      </c>
      <c r="AC109" s="61" t="s">
        <v>29</v>
      </c>
      <c r="AD109" s="61" t="s">
        <v>29</v>
      </c>
      <c r="AE109" s="61" t="s">
        <v>29</v>
      </c>
      <c r="AF109" s="61" t="s">
        <v>29</v>
      </c>
      <c r="AG109" s="61" t="s">
        <v>29</v>
      </c>
      <c r="AH109" s="61" t="s">
        <v>29</v>
      </c>
      <c r="AI109" s="61" t="s">
        <v>29</v>
      </c>
      <c r="AJ109" s="61" t="s">
        <v>29</v>
      </c>
      <c r="AK109" s="61" t="s">
        <v>29</v>
      </c>
      <c r="AL109" s="61" t="s">
        <v>29</v>
      </c>
      <c r="AM109" s="45"/>
      <c r="AN109" s="45"/>
      <c r="AO109" s="45"/>
      <c r="AP109" s="45"/>
      <c r="AQ109" s="45"/>
      <c r="AR109" s="45"/>
      <c r="AS109" s="45"/>
      <c r="AT109" s="45"/>
      <c r="AU109" s="45"/>
      <c r="AV109" s="45"/>
      <c r="AW109" s="45"/>
      <c r="AX109" s="45"/>
      <c r="AY109" s="45"/>
      <c r="AZ109" s="45"/>
      <c r="BA109" s="45"/>
      <c r="BB109" s="45"/>
      <c r="BC109" s="45"/>
      <c r="BD109" s="45"/>
      <c r="BE109" s="45"/>
      <c r="BF109" s="45"/>
      <c r="BG109" s="45"/>
      <c r="BH109" s="45"/>
      <c r="BI109" s="45"/>
      <c r="BJ109" s="45"/>
      <c r="BK109" s="45"/>
      <c r="BL109" s="45"/>
      <c r="BM109" s="45"/>
      <c r="BN109" s="45"/>
      <c r="BO109" s="45"/>
      <c r="BP109" s="45"/>
      <c r="BQ109" s="45"/>
      <c r="BR109" s="45"/>
      <c r="BS109" s="45"/>
      <c r="BT109" s="45"/>
      <c r="BU109" s="45"/>
      <c r="BV109" s="45"/>
      <c r="BW109" s="45"/>
      <c r="BX109" s="45"/>
      <c r="BY109" s="45"/>
      <c r="BZ109" s="45"/>
      <c r="CA109" s="45"/>
      <c r="CB109" s="45"/>
      <c r="CC109" s="45"/>
      <c r="CD109" s="45"/>
      <c r="CE109" s="45"/>
      <c r="CF109" s="45"/>
      <c r="CG109" s="45"/>
      <c r="CH109" s="45"/>
      <c r="CI109" s="45"/>
      <c r="CJ109" s="45"/>
      <c r="CK109" s="45"/>
      <c r="CL109" s="45"/>
      <c r="CM109" s="45"/>
      <c r="CN109" s="45"/>
      <c r="CO109" s="45"/>
      <c r="CP109" s="45"/>
      <c r="CQ109" s="45"/>
      <c r="CR109" s="45"/>
      <c r="CS109" s="45"/>
      <c r="CT109" s="45"/>
      <c r="CU109" s="45"/>
      <c r="CV109" s="45"/>
      <c r="CW109" s="45"/>
      <c r="CX109" s="45"/>
      <c r="CY109" s="45"/>
      <c r="CZ109" s="45"/>
      <c r="DA109" s="45"/>
      <c r="DB109" s="45"/>
      <c r="DC109" s="45"/>
      <c r="DD109" s="45"/>
      <c r="DE109" s="45"/>
      <c r="DF109" s="45"/>
      <c r="DG109" s="45"/>
      <c r="DH109" s="45"/>
      <c r="DI109" s="45"/>
      <c r="DJ109" s="45"/>
      <c r="DK109" s="45"/>
      <c r="DL109" s="45"/>
      <c r="DM109" s="45"/>
      <c r="DN109" s="45"/>
      <c r="DO109" s="45"/>
      <c r="DP109" s="45"/>
      <c r="DQ109" s="45"/>
      <c r="DR109" s="45"/>
      <c r="DS109" s="45"/>
      <c r="DT109" s="45"/>
      <c r="DU109" s="45"/>
      <c r="DV109" s="45"/>
      <c r="DW109" s="45"/>
      <c r="DX109" s="45"/>
      <c r="DY109" s="45"/>
      <c r="DZ109" s="45"/>
      <c r="EA109" s="45"/>
      <c r="EB109" s="45"/>
      <c r="EC109" s="45"/>
      <c r="ED109" s="45"/>
      <c r="EE109" s="45"/>
      <c r="EF109" s="45"/>
      <c r="EG109" s="45"/>
      <c r="EH109" s="45"/>
      <c r="EI109" s="45"/>
      <c r="EJ109" s="45"/>
      <c r="EK109" s="45"/>
      <c r="EL109" s="45"/>
      <c r="EM109" s="45"/>
      <c r="EN109" s="45"/>
      <c r="EO109" s="45"/>
      <c r="EP109" s="45"/>
      <c r="EQ109" s="45"/>
      <c r="ER109" s="45"/>
      <c r="ES109" s="45"/>
      <c r="ET109" s="45"/>
      <c r="EU109" s="45"/>
      <c r="EV109" s="45"/>
      <c r="EW109" s="45"/>
      <c r="EX109" s="45"/>
      <c r="EY109" s="45"/>
      <c r="EZ109" s="45"/>
      <c r="FA109" s="45"/>
      <c r="FB109" s="45"/>
      <c r="FC109" s="45"/>
      <c r="FD109" s="45"/>
      <c r="FE109" s="45"/>
      <c r="FF109" s="45"/>
      <c r="FG109" s="45"/>
      <c r="FH109" s="45"/>
    </row>
    <row r="110" spans="1:169" s="17" customFormat="1" ht="17.25" customHeight="1" x14ac:dyDescent="0.2">
      <c r="A110" s="47" t="s">
        <v>142</v>
      </c>
      <c r="B110" s="90" t="s">
        <v>143</v>
      </c>
      <c r="C110" s="15" t="s">
        <v>144</v>
      </c>
      <c r="D110" s="40" t="s">
        <v>35</v>
      </c>
      <c r="E110" s="40" t="s">
        <v>26</v>
      </c>
      <c r="F110" s="40" t="s">
        <v>26</v>
      </c>
      <c r="G110" s="40" t="s">
        <v>26</v>
      </c>
      <c r="H110" s="40" t="s">
        <v>26</v>
      </c>
      <c r="I110" s="40" t="s">
        <v>26</v>
      </c>
      <c r="J110" s="40" t="s">
        <v>26</v>
      </c>
      <c r="K110" s="40" t="s">
        <v>26</v>
      </c>
      <c r="L110" s="40" t="s">
        <v>26</v>
      </c>
      <c r="M110" s="40" t="s">
        <v>26</v>
      </c>
      <c r="N110" s="40" t="s">
        <v>29</v>
      </c>
      <c r="O110" s="40" t="s">
        <v>29</v>
      </c>
      <c r="P110" s="40" t="s">
        <v>29</v>
      </c>
      <c r="Q110" s="40" t="s">
        <v>29</v>
      </c>
      <c r="R110" s="40" t="s">
        <v>29</v>
      </c>
      <c r="S110" s="40" t="s">
        <v>29</v>
      </c>
      <c r="T110" s="40" t="s">
        <v>29</v>
      </c>
      <c r="U110" s="15" t="s">
        <v>29</v>
      </c>
      <c r="V110" s="16" t="s">
        <v>29</v>
      </c>
      <c r="W110" s="40" t="s">
        <v>29</v>
      </c>
      <c r="X110" s="40" t="s">
        <v>29</v>
      </c>
      <c r="Y110" s="40" t="s">
        <v>29</v>
      </c>
      <c r="Z110" s="40" t="s">
        <v>29</v>
      </c>
      <c r="AA110" s="40" t="s">
        <v>29</v>
      </c>
      <c r="AB110" s="296" t="s">
        <v>29</v>
      </c>
      <c r="AC110" s="40" t="s">
        <v>29</v>
      </c>
      <c r="AD110" s="40" t="s">
        <v>29</v>
      </c>
      <c r="AE110" s="326" t="s">
        <v>29</v>
      </c>
      <c r="AF110" s="405" t="s">
        <v>29</v>
      </c>
      <c r="AG110" s="393" t="s">
        <v>29</v>
      </c>
      <c r="AH110" s="438" t="s">
        <v>29</v>
      </c>
      <c r="AI110" s="526" t="s">
        <v>29</v>
      </c>
      <c r="AJ110" s="526" t="s">
        <v>29</v>
      </c>
      <c r="AK110" s="526" t="s">
        <v>29</v>
      </c>
      <c r="AL110" s="526" t="s">
        <v>29</v>
      </c>
      <c r="AM110" s="469"/>
      <c r="AN110" s="469"/>
      <c r="AO110" s="469"/>
      <c r="AP110" s="469"/>
      <c r="AQ110" s="469"/>
      <c r="AR110" s="469"/>
      <c r="AS110" s="469"/>
      <c r="AT110" s="469"/>
      <c r="AU110" s="469"/>
      <c r="AV110" s="469"/>
      <c r="AW110" s="469"/>
      <c r="AX110" s="469"/>
      <c r="AY110" s="469"/>
      <c r="AZ110" s="469"/>
      <c r="BA110" s="469"/>
      <c r="BB110" s="469"/>
      <c r="BC110" s="469"/>
      <c r="BD110" s="469"/>
      <c r="BE110" s="469"/>
      <c r="BF110" s="469"/>
      <c r="BG110" s="469"/>
      <c r="BH110" s="469"/>
      <c r="BI110" s="469"/>
      <c r="BJ110" s="469"/>
      <c r="BK110" s="469"/>
      <c r="BL110" s="469"/>
      <c r="BM110" s="469"/>
      <c r="BN110" s="469"/>
      <c r="BO110" s="469"/>
      <c r="BP110" s="469"/>
      <c r="BQ110" s="16"/>
      <c r="BR110" s="16"/>
      <c r="BS110" s="16"/>
      <c r="BT110" s="16"/>
      <c r="BU110" s="16"/>
      <c r="BV110" s="16"/>
      <c r="BW110" s="16"/>
      <c r="BX110" s="16"/>
      <c r="BY110" s="16"/>
      <c r="BZ110" s="16"/>
      <c r="CA110" s="16"/>
      <c r="CB110" s="16"/>
      <c r="CC110" s="16"/>
      <c r="CD110" s="16"/>
      <c r="CE110" s="16"/>
      <c r="CF110" s="16"/>
      <c r="CG110" s="16"/>
      <c r="CH110" s="16"/>
      <c r="CI110" s="16"/>
      <c r="CJ110" s="16"/>
      <c r="CK110" s="16"/>
      <c r="CL110" s="16"/>
      <c r="CM110" s="16"/>
      <c r="CN110" s="16"/>
      <c r="CO110" s="16"/>
      <c r="CP110" s="16"/>
      <c r="CQ110" s="16"/>
      <c r="CR110" s="16"/>
      <c r="CS110" s="16"/>
      <c r="CT110" s="16"/>
      <c r="CU110" s="16"/>
      <c r="CV110" s="16"/>
      <c r="CW110" s="16"/>
      <c r="CX110" s="16"/>
      <c r="CY110" s="16"/>
      <c r="CZ110" s="16"/>
      <c r="DA110" s="16"/>
      <c r="DB110" s="16"/>
      <c r="DC110" s="16"/>
      <c r="DD110" s="16"/>
      <c r="DE110" s="16"/>
      <c r="DF110" s="16"/>
      <c r="DG110" s="16"/>
      <c r="DH110" s="16"/>
      <c r="DI110" s="16"/>
      <c r="DJ110" s="16"/>
      <c r="DK110" s="16"/>
      <c r="DL110" s="16"/>
      <c r="DM110" s="16"/>
      <c r="DN110" s="16"/>
      <c r="DO110" s="16"/>
      <c r="DP110" s="16"/>
      <c r="DQ110" s="16"/>
      <c r="DR110" s="16"/>
      <c r="DS110" s="16"/>
      <c r="DT110" s="16"/>
      <c r="DU110" s="16"/>
      <c r="DV110" s="16"/>
      <c r="DW110" s="16"/>
      <c r="DX110" s="16"/>
      <c r="DY110" s="16"/>
      <c r="DZ110" s="16"/>
      <c r="EA110" s="16"/>
      <c r="EB110" s="16"/>
      <c r="EC110" s="16"/>
      <c r="ED110" s="16"/>
      <c r="EE110" s="16"/>
      <c r="EF110" s="16"/>
      <c r="EG110" s="16"/>
      <c r="EH110" s="16"/>
      <c r="EI110" s="16"/>
      <c r="EJ110" s="16"/>
      <c r="EK110" s="16"/>
      <c r="EL110" s="16"/>
      <c r="EM110" s="16"/>
      <c r="EN110" s="16"/>
      <c r="EO110" s="16"/>
      <c r="EP110" s="16"/>
      <c r="EQ110" s="16"/>
      <c r="ER110" s="16"/>
      <c r="ES110" s="16"/>
      <c r="ET110" s="16"/>
      <c r="EU110" s="16"/>
      <c r="EV110" s="16"/>
      <c r="EW110" s="16"/>
      <c r="EX110" s="16"/>
      <c r="EY110" s="16"/>
      <c r="EZ110" s="16"/>
      <c r="FA110" s="16"/>
      <c r="FB110" s="16"/>
      <c r="FC110" s="16"/>
      <c r="FD110" s="16"/>
      <c r="FE110" s="16"/>
      <c r="FF110" s="16"/>
      <c r="FG110" s="16"/>
      <c r="FH110" s="16"/>
    </row>
    <row r="111" spans="1:169" s="46" customFormat="1" ht="25.5" x14ac:dyDescent="0.2">
      <c r="A111" s="59" t="s">
        <v>145</v>
      </c>
      <c r="B111" s="60" t="s">
        <v>146</v>
      </c>
      <c r="C111" s="61"/>
      <c r="D111" s="61" t="s">
        <v>35</v>
      </c>
      <c r="E111" s="61" t="s">
        <v>29</v>
      </c>
      <c r="F111" s="61" t="s">
        <v>25</v>
      </c>
      <c r="G111" s="61" t="s">
        <v>29</v>
      </c>
      <c r="H111" s="61" t="s">
        <v>29</v>
      </c>
      <c r="I111" s="61" t="s">
        <v>25</v>
      </c>
      <c r="J111" s="61" t="s">
        <v>29</v>
      </c>
      <c r="K111" s="61" t="s">
        <v>29</v>
      </c>
      <c r="L111" s="61" t="s">
        <v>29</v>
      </c>
      <c r="M111" s="136" t="s">
        <v>31</v>
      </c>
      <c r="N111" s="61" t="s">
        <v>25</v>
      </c>
      <c r="O111" s="61" t="s">
        <v>25</v>
      </c>
      <c r="P111" s="61" t="s">
        <v>25</v>
      </c>
      <c r="Q111" s="61" t="s">
        <v>29</v>
      </c>
      <c r="R111" s="61" t="s">
        <v>29</v>
      </c>
      <c r="S111" s="61" t="s">
        <v>29</v>
      </c>
      <c r="T111" s="61" t="s">
        <v>29</v>
      </c>
      <c r="U111" s="133" t="s">
        <v>29</v>
      </c>
      <c r="V111" s="45" t="s">
        <v>29</v>
      </c>
      <c r="W111" s="61" t="s">
        <v>29</v>
      </c>
      <c r="X111" s="61" t="s">
        <v>29</v>
      </c>
      <c r="Y111" s="61" t="s">
        <v>29</v>
      </c>
      <c r="Z111" s="61" t="s">
        <v>29</v>
      </c>
      <c r="AA111" s="61" t="s">
        <v>29</v>
      </c>
      <c r="AB111" s="304" t="s">
        <v>29</v>
      </c>
      <c r="AC111" s="61" t="s">
        <v>29</v>
      </c>
      <c r="AD111" s="61" t="s">
        <v>29</v>
      </c>
      <c r="AE111" s="61" t="s">
        <v>29</v>
      </c>
      <c r="AF111" s="335" t="s">
        <v>31</v>
      </c>
      <c r="AG111" s="61" t="s">
        <v>29</v>
      </c>
      <c r="AH111" s="61" t="s">
        <v>29</v>
      </c>
      <c r="AI111" s="61" t="s">
        <v>29</v>
      </c>
      <c r="AJ111" s="61" t="s">
        <v>29</v>
      </c>
      <c r="AK111" s="61" t="s">
        <v>29</v>
      </c>
      <c r="AL111" s="61" t="s">
        <v>29</v>
      </c>
      <c r="AM111" s="45"/>
      <c r="AN111" s="45"/>
      <c r="AO111" s="45"/>
      <c r="AP111" s="45"/>
      <c r="AQ111" s="45"/>
      <c r="AR111" s="45"/>
      <c r="AS111" s="45"/>
      <c r="AT111" s="45"/>
      <c r="AU111" s="45"/>
      <c r="AV111" s="45"/>
      <c r="AW111" s="45"/>
      <c r="AX111" s="45"/>
      <c r="AY111" s="45"/>
      <c r="AZ111" s="45"/>
      <c r="BA111" s="45"/>
      <c r="BB111" s="45"/>
      <c r="BC111" s="45"/>
      <c r="BD111" s="45"/>
      <c r="BE111" s="45"/>
      <c r="BF111" s="45"/>
      <c r="BG111" s="45"/>
      <c r="BH111" s="45"/>
      <c r="BI111" s="45"/>
      <c r="BJ111" s="45"/>
      <c r="BK111" s="45"/>
      <c r="BL111" s="45"/>
      <c r="BM111" s="45"/>
      <c r="BN111" s="45"/>
      <c r="BO111" s="45"/>
      <c r="BP111" s="45"/>
      <c r="BQ111" s="45"/>
      <c r="BR111" s="45"/>
      <c r="BS111" s="45"/>
      <c r="BT111" s="45"/>
      <c r="BU111" s="45"/>
      <c r="BV111" s="45"/>
      <c r="BW111" s="45"/>
      <c r="BX111" s="45"/>
      <c r="BY111" s="45"/>
      <c r="BZ111" s="45"/>
      <c r="CA111" s="45"/>
      <c r="CB111" s="45"/>
      <c r="CC111" s="45"/>
      <c r="CD111" s="45"/>
      <c r="CE111" s="45"/>
      <c r="CF111" s="45"/>
      <c r="CG111" s="45"/>
      <c r="CH111" s="45"/>
      <c r="CI111" s="45"/>
      <c r="CJ111" s="45"/>
      <c r="CK111" s="45"/>
      <c r="CL111" s="45"/>
      <c r="CM111" s="45"/>
      <c r="CN111" s="45"/>
      <c r="CO111" s="45"/>
      <c r="CP111" s="45"/>
      <c r="CQ111" s="45"/>
      <c r="CR111" s="45"/>
      <c r="CS111" s="45"/>
      <c r="CT111" s="45"/>
      <c r="CU111" s="45"/>
      <c r="CV111" s="45"/>
      <c r="CW111" s="45"/>
      <c r="CX111" s="45"/>
      <c r="CY111" s="45"/>
      <c r="CZ111" s="45"/>
      <c r="DA111" s="45"/>
      <c r="DB111" s="45"/>
      <c r="DC111" s="45"/>
      <c r="DD111" s="45"/>
      <c r="DE111" s="45"/>
      <c r="DF111" s="45"/>
      <c r="DG111" s="45"/>
      <c r="DH111" s="45"/>
      <c r="DI111" s="45"/>
      <c r="DJ111" s="45"/>
      <c r="DK111" s="45"/>
      <c r="DL111" s="45"/>
      <c r="DM111" s="45"/>
      <c r="DN111" s="45"/>
      <c r="DO111" s="45"/>
      <c r="DP111" s="45"/>
      <c r="DQ111" s="45"/>
      <c r="DR111" s="45"/>
      <c r="DS111" s="45"/>
      <c r="DT111" s="45"/>
      <c r="DU111" s="45"/>
      <c r="DV111" s="45"/>
      <c r="DW111" s="45"/>
      <c r="DX111" s="45"/>
      <c r="DY111" s="45"/>
      <c r="DZ111" s="45"/>
      <c r="EA111" s="45"/>
      <c r="EB111" s="45"/>
      <c r="EC111" s="45"/>
      <c r="ED111" s="45"/>
      <c r="EE111" s="45"/>
      <c r="EF111" s="45"/>
      <c r="EG111" s="45"/>
      <c r="EH111" s="45"/>
      <c r="EI111" s="45"/>
      <c r="EJ111" s="45"/>
      <c r="EK111" s="45"/>
      <c r="EL111" s="45"/>
      <c r="EM111" s="45"/>
      <c r="EN111" s="45"/>
      <c r="EO111" s="45"/>
      <c r="EP111" s="45"/>
      <c r="EQ111" s="45"/>
      <c r="ER111" s="45"/>
      <c r="ES111" s="45"/>
      <c r="ET111" s="45"/>
      <c r="EU111" s="45"/>
      <c r="EV111" s="45"/>
      <c r="EW111" s="45"/>
      <c r="EX111" s="45"/>
      <c r="EY111" s="45"/>
      <c r="EZ111" s="45"/>
      <c r="FA111" s="45"/>
      <c r="FB111" s="45"/>
      <c r="FC111" s="45"/>
      <c r="FD111" s="45"/>
      <c r="FE111" s="45"/>
      <c r="FF111" s="45"/>
      <c r="FG111" s="45"/>
      <c r="FH111" s="45"/>
    </row>
    <row r="112" spans="1:169" s="17" customFormat="1" ht="25.5" x14ac:dyDescent="0.2">
      <c r="A112" s="38" t="s">
        <v>147</v>
      </c>
      <c r="B112" s="39" t="s">
        <v>148</v>
      </c>
      <c r="C112" s="40"/>
      <c r="D112" s="40" t="s">
        <v>35</v>
      </c>
      <c r="E112" s="40" t="s">
        <v>29</v>
      </c>
      <c r="F112" s="40" t="s">
        <v>29</v>
      </c>
      <c r="G112" s="40" t="s">
        <v>29</v>
      </c>
      <c r="H112" s="40" t="s">
        <v>29</v>
      </c>
      <c r="I112" s="40" t="s">
        <v>29</v>
      </c>
      <c r="J112" s="40" t="s">
        <v>29</v>
      </c>
      <c r="K112" s="40" t="s">
        <v>29</v>
      </c>
      <c r="L112" s="132" t="s">
        <v>29</v>
      </c>
      <c r="M112" s="132" t="s">
        <v>29</v>
      </c>
      <c r="N112" s="132" t="s">
        <v>29</v>
      </c>
      <c r="O112" s="132" t="s">
        <v>29</v>
      </c>
      <c r="P112" s="132" t="s">
        <v>29</v>
      </c>
      <c r="Q112" s="132" t="s">
        <v>29</v>
      </c>
      <c r="R112" s="132" t="s">
        <v>29</v>
      </c>
      <c r="S112" s="132" t="s">
        <v>29</v>
      </c>
      <c r="T112" s="132" t="s">
        <v>29</v>
      </c>
      <c r="U112" s="15" t="s">
        <v>29</v>
      </c>
      <c r="V112" s="57" t="s">
        <v>29</v>
      </c>
      <c r="W112" s="203" t="s">
        <v>29</v>
      </c>
      <c r="X112" s="203" t="s">
        <v>29</v>
      </c>
      <c r="Y112" s="203" t="s">
        <v>29</v>
      </c>
      <c r="Z112" s="203" t="s">
        <v>29</v>
      </c>
      <c r="AA112" s="203" t="s">
        <v>29</v>
      </c>
      <c r="AB112" s="298" t="s">
        <v>29</v>
      </c>
      <c r="AC112" s="203" t="s">
        <v>29</v>
      </c>
      <c r="AD112" s="203" t="s">
        <v>29</v>
      </c>
      <c r="AE112" s="331" t="s">
        <v>29</v>
      </c>
      <c r="AF112" s="132" t="s">
        <v>29</v>
      </c>
      <c r="AG112" s="412" t="s">
        <v>29</v>
      </c>
      <c r="AH112" s="412" t="s">
        <v>29</v>
      </c>
      <c r="AI112" s="412" t="s">
        <v>29</v>
      </c>
      <c r="AJ112" s="412" t="s">
        <v>29</v>
      </c>
      <c r="AK112" s="412" t="s">
        <v>29</v>
      </c>
      <c r="AL112" s="412" t="s">
        <v>29</v>
      </c>
      <c r="AM112" s="57"/>
      <c r="AN112" s="57"/>
      <c r="AO112" s="57"/>
      <c r="AP112" s="57"/>
      <c r="AQ112" s="57"/>
      <c r="AR112" s="57"/>
      <c r="AS112" s="57"/>
      <c r="AT112" s="57"/>
      <c r="AU112" s="57"/>
      <c r="AV112" s="57"/>
      <c r="AW112" s="57"/>
      <c r="AX112" s="57"/>
      <c r="AY112" s="57"/>
      <c r="AZ112" s="57"/>
      <c r="BA112" s="57"/>
      <c r="BB112" s="57"/>
      <c r="BC112" s="57"/>
      <c r="BD112" s="57"/>
      <c r="BE112" s="57"/>
      <c r="BF112" s="57"/>
      <c r="BG112" s="57"/>
      <c r="BH112" s="57"/>
      <c r="BI112" s="57"/>
      <c r="BJ112" s="57"/>
      <c r="BK112" s="57"/>
      <c r="BL112" s="57"/>
      <c r="BM112" s="57"/>
      <c r="BN112" s="57"/>
      <c r="BO112" s="57"/>
      <c r="BP112" s="57"/>
      <c r="BQ112" s="58"/>
      <c r="BR112" s="58"/>
      <c r="BS112" s="58"/>
      <c r="BT112" s="58"/>
      <c r="BU112" s="58"/>
      <c r="BV112" s="58"/>
      <c r="BW112" s="58"/>
      <c r="BX112" s="58"/>
      <c r="BY112" s="58"/>
      <c r="BZ112" s="58"/>
      <c r="CA112" s="58"/>
      <c r="CB112" s="58"/>
      <c r="CC112" s="58"/>
      <c r="CD112" s="58"/>
      <c r="CE112" s="58"/>
      <c r="CF112" s="58"/>
      <c r="CG112" s="58"/>
      <c r="CH112" s="58"/>
      <c r="CI112" s="58"/>
      <c r="CJ112" s="58"/>
      <c r="CK112" s="58"/>
      <c r="CL112" s="58"/>
      <c r="CM112" s="58"/>
      <c r="CN112" s="58"/>
      <c r="CO112" s="58"/>
      <c r="CP112" s="58"/>
      <c r="CQ112" s="58"/>
      <c r="CR112" s="58"/>
      <c r="CS112" s="58"/>
      <c r="CT112" s="58"/>
      <c r="CU112" s="58"/>
      <c r="CV112" s="58"/>
      <c r="CW112" s="58"/>
      <c r="CX112" s="58"/>
      <c r="CY112" s="58"/>
      <c r="CZ112" s="58"/>
      <c r="DA112" s="58"/>
      <c r="DB112" s="58"/>
      <c r="DC112" s="58"/>
      <c r="DD112" s="58"/>
      <c r="DE112" s="58"/>
      <c r="DF112" s="58"/>
      <c r="DG112" s="58"/>
      <c r="DH112" s="58"/>
      <c r="DI112" s="58"/>
      <c r="DJ112" s="58"/>
      <c r="DK112" s="58"/>
      <c r="DL112" s="58"/>
      <c r="DM112" s="58"/>
      <c r="DN112" s="58"/>
      <c r="DO112" s="58"/>
      <c r="DP112" s="58"/>
      <c r="DQ112" s="58"/>
      <c r="DR112" s="58"/>
      <c r="DS112" s="58"/>
      <c r="DT112" s="58"/>
      <c r="DU112" s="58"/>
      <c r="DV112" s="58"/>
      <c r="DW112" s="58"/>
      <c r="DX112" s="58"/>
      <c r="DY112" s="58"/>
      <c r="DZ112" s="58"/>
      <c r="EA112" s="58"/>
      <c r="EB112" s="58"/>
      <c r="EC112" s="58"/>
      <c r="ED112" s="58"/>
      <c r="EE112" s="58"/>
      <c r="EF112" s="58"/>
      <c r="EG112" s="58"/>
      <c r="EH112" s="58"/>
      <c r="EI112" s="58"/>
      <c r="EJ112" s="58"/>
      <c r="EK112" s="58"/>
      <c r="EL112" s="58"/>
      <c r="EM112" s="58"/>
      <c r="EN112" s="58"/>
      <c r="EO112" s="58"/>
      <c r="EP112" s="58"/>
      <c r="EQ112" s="58"/>
      <c r="ER112" s="58"/>
      <c r="ES112" s="58"/>
      <c r="ET112" s="58"/>
      <c r="EU112" s="58"/>
      <c r="EV112" s="58"/>
      <c r="EW112" s="58"/>
      <c r="EX112" s="58"/>
      <c r="EY112" s="58"/>
      <c r="EZ112" s="58"/>
      <c r="FA112" s="58"/>
      <c r="FB112" s="58"/>
      <c r="FC112" s="58"/>
      <c r="FD112" s="58"/>
      <c r="FE112" s="58"/>
      <c r="FF112" s="58"/>
      <c r="FG112" s="58"/>
      <c r="FH112" s="58"/>
    </row>
    <row r="113" spans="1:164" s="46" customFormat="1" x14ac:dyDescent="0.2">
      <c r="A113" s="150" t="s">
        <v>850</v>
      </c>
      <c r="B113" s="60" t="s">
        <v>229</v>
      </c>
      <c r="C113" s="44" t="s">
        <v>230</v>
      </c>
      <c r="D113" s="61" t="s">
        <v>35</v>
      </c>
      <c r="E113" s="61"/>
      <c r="F113" s="61"/>
      <c r="G113" s="61"/>
      <c r="H113" s="61"/>
      <c r="I113" s="61"/>
      <c r="J113" s="61"/>
      <c r="K113" s="61"/>
      <c r="L113" s="61"/>
      <c r="M113" s="61"/>
      <c r="N113" s="61"/>
      <c r="O113" s="61"/>
      <c r="P113" s="133"/>
      <c r="Q113" s="133" t="s">
        <v>29</v>
      </c>
      <c r="R113" s="133" t="s">
        <v>29</v>
      </c>
      <c r="S113" s="133" t="s">
        <v>29</v>
      </c>
      <c r="T113" s="133" t="s">
        <v>29</v>
      </c>
      <c r="U113" s="133" t="s">
        <v>29</v>
      </c>
      <c r="V113" s="62" t="s">
        <v>29</v>
      </c>
      <c r="W113" s="171" t="s">
        <v>29</v>
      </c>
      <c r="X113" s="171" t="s">
        <v>29</v>
      </c>
      <c r="Y113" s="171" t="s">
        <v>29</v>
      </c>
      <c r="Z113" s="171" t="s">
        <v>29</v>
      </c>
      <c r="AA113" s="171" t="s">
        <v>29</v>
      </c>
      <c r="AB113" s="297" t="s">
        <v>29</v>
      </c>
      <c r="AC113" s="312" t="s">
        <v>29</v>
      </c>
      <c r="AD113" s="312" t="s">
        <v>29</v>
      </c>
      <c r="AE113" s="330" t="s">
        <v>29</v>
      </c>
      <c r="AF113" s="133" t="s">
        <v>29</v>
      </c>
      <c r="AG113" s="414" t="s">
        <v>29</v>
      </c>
      <c r="AH113" s="450" t="s">
        <v>29</v>
      </c>
      <c r="AI113" s="450" t="s">
        <v>29</v>
      </c>
      <c r="AJ113" s="450" t="s">
        <v>29</v>
      </c>
      <c r="AK113" s="450" t="s">
        <v>29</v>
      </c>
      <c r="AL113" s="450" t="s">
        <v>29</v>
      </c>
      <c r="AM113" s="62"/>
      <c r="AN113" s="62"/>
      <c r="AO113" s="62"/>
      <c r="AP113" s="62"/>
      <c r="AQ113" s="62"/>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3"/>
      <c r="BR113" s="63"/>
      <c r="BS113" s="63"/>
      <c r="BT113" s="63"/>
      <c r="BU113" s="63"/>
      <c r="BV113" s="63"/>
      <c r="BW113" s="63"/>
      <c r="BX113" s="63"/>
      <c r="BY113" s="63"/>
      <c r="BZ113" s="63"/>
      <c r="CA113" s="63"/>
      <c r="CB113" s="63"/>
      <c r="CC113" s="63"/>
      <c r="CD113" s="63"/>
      <c r="CE113" s="63"/>
      <c r="CF113" s="63"/>
      <c r="CG113" s="63"/>
      <c r="CH113" s="63"/>
      <c r="CI113" s="63"/>
      <c r="CJ113" s="63"/>
      <c r="CK113" s="63"/>
      <c r="CL113" s="63"/>
      <c r="CM113" s="63"/>
      <c r="CN113" s="63"/>
      <c r="CO113" s="63"/>
      <c r="CP113" s="63"/>
      <c r="CQ113" s="63"/>
      <c r="CR113" s="63"/>
      <c r="CS113" s="63"/>
      <c r="CT113" s="63"/>
      <c r="CU113" s="63"/>
      <c r="CV113" s="63"/>
      <c r="CW113" s="63"/>
      <c r="CX113" s="63"/>
      <c r="CY113" s="63"/>
      <c r="CZ113" s="63"/>
      <c r="DA113" s="63"/>
      <c r="DB113" s="63"/>
      <c r="DC113" s="63"/>
      <c r="DD113" s="63"/>
      <c r="DE113" s="63"/>
      <c r="DF113" s="63"/>
      <c r="DG113" s="63"/>
      <c r="DH113" s="63"/>
      <c r="DI113" s="63"/>
      <c r="DJ113" s="63"/>
      <c r="DK113" s="63"/>
      <c r="DL113" s="63"/>
      <c r="DM113" s="63"/>
      <c r="DN113" s="63"/>
      <c r="DO113" s="63"/>
      <c r="DP113" s="63"/>
      <c r="DQ113" s="63"/>
      <c r="DR113" s="63"/>
      <c r="DS113" s="63"/>
      <c r="DT113" s="63"/>
      <c r="DU113" s="63"/>
      <c r="DV113" s="63"/>
      <c r="DW113" s="63"/>
      <c r="DX113" s="63"/>
      <c r="DY113" s="63"/>
      <c r="DZ113" s="63"/>
      <c r="EA113" s="63"/>
      <c r="EB113" s="63"/>
      <c r="EC113" s="63"/>
      <c r="ED113" s="63"/>
      <c r="EE113" s="63"/>
      <c r="EF113" s="63"/>
      <c r="EG113" s="63"/>
      <c r="EH113" s="63"/>
    </row>
    <row r="114" spans="1:164" s="17" customFormat="1" ht="13.5" customHeight="1" x14ac:dyDescent="0.2">
      <c r="A114" s="72" t="s">
        <v>851</v>
      </c>
      <c r="B114" s="202" t="s">
        <v>852</v>
      </c>
      <c r="C114" s="437"/>
      <c r="D114" s="514" t="s">
        <v>28</v>
      </c>
      <c r="E114" s="438"/>
      <c r="F114" s="438"/>
      <c r="G114" s="438"/>
      <c r="H114" s="438"/>
      <c r="I114" s="438"/>
      <c r="J114" s="438"/>
      <c r="K114" s="438"/>
      <c r="L114" s="132"/>
      <c r="M114" s="132"/>
      <c r="N114" s="132"/>
      <c r="O114" s="132"/>
      <c r="P114" s="132"/>
      <c r="Q114" s="132"/>
      <c r="R114" s="132"/>
      <c r="S114" s="132"/>
      <c r="T114" s="132"/>
      <c r="U114" s="437"/>
      <c r="V114" s="57"/>
      <c r="W114" s="203"/>
      <c r="X114" s="203"/>
      <c r="Y114" s="57"/>
      <c r="Z114" s="57"/>
      <c r="AA114" s="57"/>
      <c r="AB114" s="286"/>
      <c r="AC114" s="57"/>
      <c r="AD114" s="57"/>
      <c r="AE114" s="57"/>
      <c r="AF114" s="132"/>
      <c r="AG114" s="252"/>
      <c r="AH114" s="252"/>
      <c r="AI114" s="478" t="s">
        <v>25</v>
      </c>
      <c r="AJ114" s="331" t="s">
        <v>25</v>
      </c>
      <c r="AK114" s="331" t="s">
        <v>25</v>
      </c>
      <c r="AL114" s="331" t="s">
        <v>29</v>
      </c>
      <c r="AM114" s="57"/>
      <c r="AN114" s="57"/>
      <c r="AO114" s="57"/>
      <c r="AP114" s="57"/>
      <c r="AQ114" s="57"/>
      <c r="AR114" s="57"/>
      <c r="AS114" s="57"/>
      <c r="AT114" s="57"/>
      <c r="AU114" s="57"/>
      <c r="AV114" s="57"/>
      <c r="AW114" s="57"/>
      <c r="AX114" s="57"/>
      <c r="AY114" s="57"/>
      <c r="AZ114" s="57"/>
      <c r="BA114" s="57"/>
      <c r="BB114" s="57"/>
      <c r="BC114" s="57"/>
      <c r="BD114" s="57"/>
      <c r="BE114" s="57"/>
      <c r="BF114" s="57"/>
      <c r="BG114" s="57"/>
      <c r="BH114" s="57"/>
      <c r="BI114" s="57"/>
      <c r="BJ114" s="57"/>
      <c r="BK114" s="57"/>
      <c r="BL114" s="57"/>
      <c r="BM114" s="57"/>
      <c r="BN114" s="57"/>
      <c r="BO114" s="57"/>
      <c r="BP114" s="57"/>
      <c r="BQ114" s="58"/>
      <c r="BR114" s="58"/>
      <c r="BS114" s="58"/>
      <c r="BT114" s="58"/>
      <c r="BU114" s="58"/>
      <c r="BV114" s="58"/>
      <c r="BW114" s="58"/>
      <c r="BX114" s="58"/>
      <c r="BY114" s="58"/>
      <c r="BZ114" s="58"/>
      <c r="CA114" s="58"/>
      <c r="CB114" s="58"/>
      <c r="CC114" s="58"/>
      <c r="CD114" s="58"/>
      <c r="CE114" s="58"/>
      <c r="CF114" s="58"/>
      <c r="CG114" s="58"/>
      <c r="CH114" s="58"/>
      <c r="CI114" s="58"/>
      <c r="CJ114" s="58"/>
      <c r="CK114" s="58"/>
      <c r="CL114" s="58"/>
      <c r="CM114" s="58"/>
      <c r="CN114" s="58"/>
      <c r="CO114" s="58"/>
      <c r="CP114" s="58"/>
      <c r="CQ114" s="58"/>
      <c r="CR114" s="58"/>
      <c r="CS114" s="58"/>
      <c r="CT114" s="58"/>
      <c r="CU114" s="58"/>
      <c r="CV114" s="58"/>
      <c r="CW114" s="58"/>
      <c r="CX114" s="58"/>
      <c r="CY114" s="58"/>
      <c r="CZ114" s="58"/>
      <c r="DA114" s="58"/>
      <c r="DB114" s="58"/>
      <c r="DC114" s="58"/>
      <c r="DD114" s="58"/>
      <c r="DE114" s="58"/>
      <c r="DF114" s="58"/>
      <c r="DG114" s="58"/>
      <c r="DH114" s="58"/>
      <c r="DI114" s="58"/>
      <c r="DJ114" s="58"/>
      <c r="DK114" s="58"/>
      <c r="DL114" s="58"/>
      <c r="DM114" s="58"/>
      <c r="DN114" s="58"/>
      <c r="DO114" s="58"/>
      <c r="DP114" s="58"/>
      <c r="DQ114" s="58"/>
      <c r="DR114" s="58"/>
      <c r="DS114" s="58"/>
      <c r="DT114" s="58"/>
      <c r="DU114" s="58"/>
      <c r="DV114" s="58"/>
      <c r="DW114" s="58"/>
      <c r="DX114" s="58"/>
      <c r="DY114" s="58"/>
      <c r="DZ114" s="58"/>
      <c r="EA114" s="58"/>
      <c r="EB114" s="58"/>
      <c r="EC114" s="58"/>
      <c r="ED114" s="58"/>
      <c r="EE114" s="58"/>
      <c r="EF114" s="58"/>
      <c r="EG114" s="58"/>
      <c r="EH114" s="58"/>
      <c r="EI114" s="58"/>
      <c r="EJ114" s="58"/>
      <c r="EK114" s="58"/>
      <c r="EL114" s="58"/>
      <c r="EM114" s="58"/>
      <c r="EN114" s="58"/>
      <c r="EO114" s="58"/>
      <c r="EP114" s="58"/>
      <c r="EQ114" s="58"/>
      <c r="ER114" s="58"/>
      <c r="ES114" s="58"/>
      <c r="ET114" s="58"/>
      <c r="EU114" s="58"/>
      <c r="EV114" s="58"/>
      <c r="EW114" s="58"/>
      <c r="EX114" s="58"/>
      <c r="EY114" s="58"/>
      <c r="EZ114" s="58"/>
      <c r="FA114" s="58"/>
      <c r="FB114" s="58"/>
      <c r="FC114" s="58"/>
      <c r="FD114" s="58"/>
      <c r="FE114" s="58"/>
      <c r="FF114" s="58"/>
      <c r="FG114" s="58"/>
      <c r="FH114" s="58"/>
    </row>
    <row r="115" spans="1:164" s="31" customFormat="1" ht="16.5" customHeight="1" x14ac:dyDescent="0.2">
      <c r="A115" s="199" t="s">
        <v>667</v>
      </c>
      <c r="B115" s="244" t="s">
        <v>668</v>
      </c>
      <c r="C115" s="19" t="s">
        <v>669</v>
      </c>
      <c r="D115" s="451" t="s">
        <v>35</v>
      </c>
      <c r="E115" s="56"/>
      <c r="F115" s="56"/>
      <c r="G115" s="56"/>
      <c r="H115" s="56"/>
      <c r="I115" s="56"/>
      <c r="J115" s="56"/>
      <c r="K115" s="56"/>
      <c r="L115" s="138"/>
      <c r="M115" s="138"/>
      <c r="N115" s="138"/>
      <c r="O115" s="138"/>
      <c r="P115" s="138"/>
      <c r="Q115" s="138"/>
      <c r="R115" s="138"/>
      <c r="S115" s="138"/>
      <c r="T115" s="138"/>
      <c r="U115" s="19"/>
      <c r="V115" s="86"/>
      <c r="W115" s="218" t="s">
        <v>31</v>
      </c>
      <c r="X115" s="217" t="s">
        <v>25</v>
      </c>
      <c r="Y115" s="217" t="s">
        <v>29</v>
      </c>
      <c r="Z115" s="217" t="s">
        <v>25</v>
      </c>
      <c r="AA115" s="217" t="s">
        <v>25</v>
      </c>
      <c r="AB115" s="310" t="s">
        <v>25</v>
      </c>
      <c r="AC115" s="217" t="s">
        <v>25</v>
      </c>
      <c r="AD115" s="217" t="s">
        <v>25</v>
      </c>
      <c r="AE115" s="336" t="s">
        <v>25</v>
      </c>
      <c r="AF115" s="138" t="s">
        <v>29</v>
      </c>
      <c r="AG115" s="456" t="s">
        <v>29</v>
      </c>
      <c r="AH115" s="415" t="s">
        <v>29</v>
      </c>
      <c r="AI115" s="415" t="s">
        <v>29</v>
      </c>
      <c r="AJ115" s="415" t="s">
        <v>29</v>
      </c>
      <c r="AK115" s="415" t="s">
        <v>29</v>
      </c>
      <c r="AL115" s="415" t="s">
        <v>29</v>
      </c>
      <c r="AM115" s="86"/>
      <c r="AN115" s="86"/>
      <c r="AO115" s="86"/>
      <c r="AP115" s="86"/>
      <c r="AQ115" s="86"/>
      <c r="AR115" s="86"/>
      <c r="AS115" s="86"/>
      <c r="AT115" s="86"/>
      <c r="AU115" s="86"/>
      <c r="AV115" s="86"/>
      <c r="AW115" s="86"/>
      <c r="AX115" s="86"/>
      <c r="AY115" s="86"/>
      <c r="AZ115" s="86"/>
      <c r="BA115" s="86"/>
      <c r="BB115" s="86"/>
      <c r="BC115" s="86"/>
      <c r="BD115" s="86"/>
      <c r="BE115" s="86"/>
      <c r="BF115" s="86"/>
      <c r="BG115" s="86"/>
      <c r="BH115" s="86"/>
      <c r="BI115" s="86"/>
      <c r="BJ115" s="86"/>
      <c r="BK115" s="86"/>
      <c r="BL115" s="86"/>
      <c r="BM115" s="86"/>
      <c r="BN115" s="86"/>
      <c r="BO115" s="86"/>
      <c r="BP115" s="86"/>
      <c r="BQ115" s="87"/>
      <c r="BR115" s="87"/>
      <c r="BS115" s="87"/>
      <c r="BT115" s="87"/>
      <c r="BU115" s="87"/>
      <c r="BV115" s="87"/>
      <c r="BW115" s="87"/>
      <c r="BX115" s="87"/>
      <c r="BY115" s="87"/>
      <c r="BZ115" s="87"/>
      <c r="CA115" s="87"/>
      <c r="CB115" s="87"/>
      <c r="CC115" s="87"/>
      <c r="CD115" s="87"/>
      <c r="CE115" s="87"/>
      <c r="CF115" s="87"/>
      <c r="CG115" s="87"/>
      <c r="CH115" s="87"/>
      <c r="CI115" s="87"/>
      <c r="CJ115" s="87"/>
      <c r="CK115" s="87"/>
      <c r="CL115" s="87"/>
      <c r="CM115" s="87"/>
      <c r="CN115" s="87"/>
      <c r="CO115" s="87"/>
      <c r="CP115" s="87"/>
      <c r="CQ115" s="87"/>
      <c r="CR115" s="87"/>
      <c r="CS115" s="87"/>
      <c r="CT115" s="87"/>
      <c r="CU115" s="87"/>
      <c r="CV115" s="87"/>
      <c r="CW115" s="87"/>
      <c r="CX115" s="87"/>
      <c r="CY115" s="87"/>
      <c r="CZ115" s="87"/>
      <c r="DA115" s="87"/>
      <c r="DB115" s="87"/>
      <c r="DC115" s="87"/>
      <c r="DD115" s="87"/>
      <c r="DE115" s="87"/>
      <c r="DF115" s="87"/>
      <c r="DG115" s="87"/>
      <c r="DH115" s="87"/>
      <c r="DI115" s="87"/>
      <c r="DJ115" s="87"/>
      <c r="DK115" s="87"/>
      <c r="DL115" s="87"/>
      <c r="DM115" s="87"/>
      <c r="DN115" s="87"/>
      <c r="DO115" s="87"/>
      <c r="DP115" s="87"/>
      <c r="DQ115" s="87"/>
      <c r="DR115" s="87"/>
      <c r="DS115" s="87"/>
      <c r="DT115" s="87"/>
      <c r="DU115" s="87"/>
      <c r="DV115" s="87"/>
      <c r="DW115" s="87"/>
      <c r="DX115" s="87"/>
      <c r="DY115" s="87"/>
      <c r="DZ115" s="87"/>
      <c r="EA115" s="87"/>
      <c r="EB115" s="87"/>
      <c r="EC115" s="87"/>
      <c r="ED115" s="87"/>
      <c r="EE115" s="87"/>
      <c r="EF115" s="87"/>
      <c r="EG115" s="87"/>
      <c r="EH115" s="87"/>
      <c r="EI115" s="87"/>
      <c r="EJ115" s="87"/>
      <c r="EK115" s="87"/>
      <c r="EL115" s="87"/>
      <c r="EM115" s="87"/>
      <c r="EN115" s="87"/>
      <c r="EO115" s="87"/>
      <c r="EP115" s="87"/>
      <c r="EQ115" s="87"/>
      <c r="ER115" s="87"/>
      <c r="ES115" s="87"/>
      <c r="ET115" s="87"/>
      <c r="EU115" s="87"/>
      <c r="EV115" s="87"/>
      <c r="EW115" s="87"/>
      <c r="EX115" s="87"/>
      <c r="EY115" s="87"/>
      <c r="EZ115" s="87"/>
      <c r="FA115" s="87"/>
      <c r="FB115" s="87"/>
      <c r="FC115" s="87"/>
      <c r="FD115" s="87"/>
      <c r="FE115" s="87"/>
      <c r="FF115" s="87"/>
      <c r="FG115" s="87"/>
      <c r="FH115" s="87"/>
    </row>
    <row r="116" spans="1:164" s="17" customFormat="1" ht="11.25" customHeight="1" x14ac:dyDescent="0.2">
      <c r="A116" s="72"/>
      <c r="B116" s="39"/>
      <c r="C116" s="15"/>
      <c r="D116" s="40"/>
      <c r="E116" s="40"/>
      <c r="F116" s="40"/>
      <c r="G116" s="40"/>
      <c r="H116" s="40"/>
      <c r="I116" s="40"/>
      <c r="J116" s="40"/>
      <c r="K116" s="40"/>
      <c r="L116" s="132"/>
      <c r="M116" s="132"/>
      <c r="N116" s="132"/>
      <c r="O116" s="132"/>
      <c r="P116" s="132"/>
      <c r="Q116" s="132"/>
      <c r="R116" s="132"/>
      <c r="S116" s="132"/>
      <c r="T116" s="132"/>
      <c r="U116" s="15"/>
      <c r="V116" s="57"/>
      <c r="W116" s="203"/>
      <c r="X116" s="203"/>
      <c r="Y116" s="57"/>
      <c r="Z116" s="57"/>
      <c r="AA116" s="57"/>
      <c r="AB116" s="286"/>
      <c r="AC116" s="57"/>
      <c r="AD116" s="57"/>
      <c r="AE116" s="57"/>
      <c r="AF116" s="132"/>
      <c r="AG116" s="252"/>
      <c r="AH116" s="252"/>
      <c r="AI116" s="252"/>
      <c r="AJ116" s="252"/>
      <c r="AK116" s="252"/>
      <c r="AL116" s="252"/>
      <c r="AM116" s="57"/>
      <c r="AN116" s="57"/>
      <c r="AO116" s="57"/>
      <c r="AP116" s="57"/>
      <c r="AQ116" s="57"/>
      <c r="AR116" s="57"/>
      <c r="AS116" s="57"/>
      <c r="AT116" s="57"/>
      <c r="AU116" s="57"/>
      <c r="AV116" s="57"/>
      <c r="AW116" s="57"/>
      <c r="AX116" s="57"/>
      <c r="AY116" s="57"/>
      <c r="AZ116" s="57"/>
      <c r="BA116" s="57"/>
      <c r="BB116" s="57"/>
      <c r="BC116" s="57"/>
      <c r="BD116" s="57"/>
      <c r="BE116" s="57"/>
      <c r="BF116" s="57"/>
      <c r="BG116" s="57"/>
      <c r="BH116" s="57"/>
      <c r="BI116" s="57"/>
      <c r="BJ116" s="57"/>
      <c r="BK116" s="57"/>
      <c r="BL116" s="57"/>
      <c r="BM116" s="57"/>
      <c r="BN116" s="57"/>
      <c r="BO116" s="57"/>
      <c r="BP116" s="57"/>
      <c r="BQ116" s="58"/>
      <c r="BR116" s="58"/>
      <c r="BS116" s="58"/>
      <c r="BT116" s="58"/>
      <c r="BU116" s="58"/>
      <c r="BV116" s="58"/>
      <c r="BW116" s="58"/>
      <c r="BX116" s="58"/>
      <c r="BY116" s="58"/>
      <c r="BZ116" s="58"/>
      <c r="CA116" s="58"/>
      <c r="CB116" s="58"/>
      <c r="CC116" s="58"/>
      <c r="CD116" s="58"/>
      <c r="CE116" s="58"/>
      <c r="CF116" s="58"/>
      <c r="CG116" s="58"/>
      <c r="CH116" s="58"/>
      <c r="CI116" s="58"/>
      <c r="CJ116" s="58"/>
      <c r="CK116" s="58"/>
      <c r="CL116" s="58"/>
      <c r="CM116" s="58"/>
      <c r="CN116" s="58"/>
      <c r="CO116" s="58"/>
      <c r="CP116" s="58"/>
      <c r="CQ116" s="58"/>
      <c r="CR116" s="58"/>
      <c r="CS116" s="58"/>
      <c r="CT116" s="58"/>
      <c r="CU116" s="58"/>
      <c r="CV116" s="58"/>
      <c r="CW116" s="58"/>
      <c r="CX116" s="58"/>
      <c r="CY116" s="58"/>
      <c r="CZ116" s="58"/>
      <c r="DA116" s="58"/>
      <c r="DB116" s="58"/>
      <c r="DC116" s="58"/>
      <c r="DD116" s="58"/>
      <c r="DE116" s="58"/>
      <c r="DF116" s="58"/>
      <c r="DG116" s="58"/>
      <c r="DH116" s="58"/>
      <c r="DI116" s="58"/>
      <c r="DJ116" s="58"/>
      <c r="DK116" s="58"/>
      <c r="DL116" s="58"/>
      <c r="DM116" s="58"/>
      <c r="DN116" s="58"/>
      <c r="DO116" s="58"/>
      <c r="DP116" s="58"/>
      <c r="DQ116" s="58"/>
      <c r="DR116" s="58"/>
      <c r="DS116" s="58"/>
      <c r="DT116" s="58"/>
      <c r="DU116" s="58"/>
      <c r="DV116" s="58"/>
      <c r="DW116" s="58"/>
      <c r="DX116" s="58"/>
      <c r="DY116" s="58"/>
      <c r="DZ116" s="58"/>
      <c r="EA116" s="58"/>
      <c r="EB116" s="58"/>
      <c r="EC116" s="58"/>
      <c r="ED116" s="58"/>
      <c r="EE116" s="58"/>
      <c r="EF116" s="58"/>
      <c r="EG116" s="58"/>
      <c r="EH116" s="58"/>
      <c r="EI116" s="58"/>
      <c r="EJ116" s="58"/>
      <c r="EK116" s="58"/>
      <c r="EL116" s="58"/>
      <c r="EM116" s="58"/>
      <c r="EN116" s="58"/>
      <c r="EO116" s="58"/>
      <c r="EP116" s="58"/>
      <c r="EQ116" s="58"/>
      <c r="ER116" s="58"/>
      <c r="ES116" s="58"/>
      <c r="ET116" s="58"/>
      <c r="EU116" s="58"/>
      <c r="EV116" s="58"/>
      <c r="EW116" s="58"/>
      <c r="EX116" s="58"/>
      <c r="EY116" s="58"/>
      <c r="EZ116" s="58"/>
      <c r="FA116" s="58"/>
      <c r="FB116" s="58"/>
      <c r="FC116" s="58"/>
      <c r="FD116" s="58"/>
      <c r="FE116" s="58"/>
      <c r="FF116" s="58"/>
      <c r="FG116" s="58"/>
      <c r="FH116" s="58"/>
    </row>
    <row r="117" spans="1:164" s="46" customFormat="1" ht="25.5" x14ac:dyDescent="0.2">
      <c r="A117" s="91" t="s">
        <v>149</v>
      </c>
      <c r="B117" s="50" t="s">
        <v>150</v>
      </c>
      <c r="C117" s="44" t="s">
        <v>151</v>
      </c>
      <c r="D117" s="61" t="s">
        <v>35</v>
      </c>
      <c r="E117" s="61" t="s">
        <v>26</v>
      </c>
      <c r="F117" s="61"/>
      <c r="G117" s="61"/>
      <c r="H117" s="61"/>
      <c r="I117" s="61"/>
      <c r="J117" s="61" t="s">
        <v>26</v>
      </c>
      <c r="K117" s="61" t="s">
        <v>26</v>
      </c>
      <c r="L117" s="61" t="s">
        <v>26</v>
      </c>
      <c r="M117" s="61" t="s">
        <v>26</v>
      </c>
      <c r="N117" s="61" t="s">
        <v>26</v>
      </c>
      <c r="O117" s="61" t="s">
        <v>26</v>
      </c>
      <c r="P117" s="61" t="s">
        <v>26</v>
      </c>
      <c r="Q117" s="133" t="s">
        <v>29</v>
      </c>
      <c r="R117" s="133" t="s">
        <v>29</v>
      </c>
      <c r="S117" s="133" t="s">
        <v>29</v>
      </c>
      <c r="T117" s="133" t="s">
        <v>29</v>
      </c>
      <c r="U117" s="133" t="s">
        <v>29</v>
      </c>
      <c r="V117" s="62" t="s">
        <v>29</v>
      </c>
      <c r="W117" s="171" t="s">
        <v>29</v>
      </c>
      <c r="X117" s="171" t="s">
        <v>29</v>
      </c>
      <c r="Y117" s="171" t="s">
        <v>29</v>
      </c>
      <c r="Z117" s="171" t="s">
        <v>29</v>
      </c>
      <c r="AA117" s="171" t="s">
        <v>29</v>
      </c>
      <c r="AB117" s="297" t="s">
        <v>29</v>
      </c>
      <c r="AC117" s="312" t="s">
        <v>29</v>
      </c>
      <c r="AD117" s="312" t="s">
        <v>29</v>
      </c>
      <c r="AE117" s="330" t="s">
        <v>29</v>
      </c>
      <c r="AF117" s="133" t="s">
        <v>29</v>
      </c>
      <c r="AG117" s="414" t="s">
        <v>29</v>
      </c>
      <c r="AH117" s="414" t="s">
        <v>29</v>
      </c>
      <c r="AI117" s="414" t="s">
        <v>29</v>
      </c>
      <c r="AJ117" s="414" t="s">
        <v>29</v>
      </c>
      <c r="AK117" s="414" t="s">
        <v>29</v>
      </c>
      <c r="AL117" s="414" t="s">
        <v>29</v>
      </c>
      <c r="AM117" s="62"/>
      <c r="AN117" s="62"/>
      <c r="AO117" s="62"/>
      <c r="AP117" s="62"/>
      <c r="AQ117" s="62"/>
      <c r="AR117" s="62"/>
      <c r="AS117" s="62"/>
      <c r="AT117" s="62"/>
      <c r="AU117" s="62"/>
      <c r="AV117" s="62"/>
      <c r="AW117" s="62"/>
      <c r="AX117" s="62"/>
      <c r="AY117" s="62"/>
      <c r="AZ117" s="62"/>
      <c r="BA117" s="62"/>
      <c r="BB117" s="62"/>
      <c r="BC117" s="62"/>
      <c r="BD117" s="62"/>
      <c r="BE117" s="62"/>
      <c r="BF117" s="62"/>
      <c r="BG117" s="62"/>
      <c r="BH117" s="62"/>
      <c r="BI117" s="62"/>
      <c r="BJ117" s="62"/>
      <c r="BK117" s="62"/>
      <c r="BL117" s="62"/>
      <c r="BM117" s="62"/>
      <c r="BN117" s="62"/>
      <c r="BO117" s="62"/>
      <c r="BP117" s="62"/>
      <c r="BQ117" s="63"/>
      <c r="BR117" s="63"/>
      <c r="BS117" s="63"/>
      <c r="BT117" s="63"/>
      <c r="BU117" s="63"/>
      <c r="BV117" s="63"/>
      <c r="BW117" s="63"/>
      <c r="BX117" s="63"/>
      <c r="BY117" s="63"/>
      <c r="BZ117" s="63"/>
      <c r="CA117" s="63"/>
      <c r="CB117" s="63"/>
      <c r="CC117" s="63"/>
      <c r="CD117" s="63"/>
      <c r="CE117" s="63"/>
      <c r="CF117" s="63"/>
      <c r="CG117" s="63"/>
      <c r="CH117" s="63"/>
      <c r="CI117" s="63"/>
      <c r="CJ117" s="63"/>
      <c r="CK117" s="63"/>
      <c r="CL117" s="63"/>
      <c r="CM117" s="63"/>
      <c r="CN117" s="63"/>
      <c r="CO117" s="63"/>
      <c r="CP117" s="63"/>
      <c r="CQ117" s="63"/>
      <c r="CR117" s="63"/>
      <c r="CS117" s="63"/>
      <c r="CT117" s="63"/>
      <c r="CU117" s="63"/>
      <c r="CV117" s="63"/>
      <c r="CW117" s="63"/>
      <c r="CX117" s="63"/>
      <c r="CY117" s="63"/>
      <c r="CZ117" s="63"/>
      <c r="DA117" s="63"/>
      <c r="DB117" s="63"/>
      <c r="DC117" s="63"/>
      <c r="DD117" s="63"/>
      <c r="DE117" s="63"/>
      <c r="DF117" s="63"/>
      <c r="DG117" s="63"/>
      <c r="DH117" s="63"/>
      <c r="DI117" s="63"/>
      <c r="DJ117" s="63"/>
      <c r="DK117" s="63"/>
      <c r="DL117" s="63"/>
      <c r="DM117" s="63"/>
      <c r="DN117" s="63"/>
      <c r="DO117" s="63"/>
      <c r="DP117" s="63"/>
      <c r="DQ117" s="63"/>
      <c r="DR117" s="63"/>
      <c r="DS117" s="63"/>
      <c r="DT117" s="63"/>
      <c r="DU117" s="63"/>
      <c r="DV117" s="63"/>
      <c r="DW117" s="63"/>
      <c r="DX117" s="63"/>
      <c r="DY117" s="63"/>
      <c r="DZ117" s="63"/>
      <c r="EA117" s="63"/>
      <c r="EB117" s="63"/>
      <c r="EC117" s="63"/>
      <c r="ED117" s="63"/>
      <c r="EE117" s="63"/>
      <c r="EF117" s="63"/>
      <c r="EG117" s="63"/>
      <c r="EH117" s="63"/>
      <c r="EI117" s="63"/>
      <c r="EJ117" s="63"/>
      <c r="EK117" s="63"/>
      <c r="EL117" s="63"/>
      <c r="EM117" s="63"/>
      <c r="EN117" s="63"/>
      <c r="EO117" s="63"/>
      <c r="EP117" s="63"/>
      <c r="EQ117" s="63"/>
      <c r="ER117" s="63"/>
      <c r="ES117" s="63"/>
      <c r="ET117" s="63"/>
      <c r="EU117" s="63"/>
      <c r="EV117" s="63"/>
      <c r="EW117" s="63"/>
      <c r="EX117" s="63"/>
      <c r="EY117" s="63"/>
      <c r="EZ117" s="63"/>
      <c r="FA117" s="63"/>
      <c r="FB117" s="63"/>
      <c r="FC117" s="63"/>
      <c r="FD117" s="63"/>
      <c r="FE117" s="63"/>
      <c r="FF117" s="63"/>
      <c r="FG117" s="63"/>
      <c r="FH117" s="63"/>
    </row>
    <row r="118" spans="1:164" s="17" customFormat="1" ht="18" customHeight="1" x14ac:dyDescent="0.2">
      <c r="A118" s="584" t="s">
        <v>152</v>
      </c>
      <c r="B118" s="586" t="s">
        <v>153</v>
      </c>
      <c r="C118" s="567"/>
      <c r="D118" s="574" t="s">
        <v>35</v>
      </c>
      <c r="E118" s="574" t="s">
        <v>25</v>
      </c>
      <c r="F118" s="574" t="s">
        <v>25</v>
      </c>
      <c r="G118" s="574" t="s">
        <v>25</v>
      </c>
      <c r="H118" s="574" t="s">
        <v>29</v>
      </c>
      <c r="I118" s="574" t="s">
        <v>25</v>
      </c>
      <c r="J118" s="574" t="s">
        <v>29</v>
      </c>
      <c r="K118" s="574" t="s">
        <v>29</v>
      </c>
      <c r="L118" s="574" t="s">
        <v>29</v>
      </c>
      <c r="M118" s="589" t="s">
        <v>31</v>
      </c>
      <c r="N118" s="574" t="s">
        <v>25</v>
      </c>
      <c r="O118" s="574" t="s">
        <v>25</v>
      </c>
      <c r="P118" s="574" t="s">
        <v>25</v>
      </c>
      <c r="Q118" s="574" t="s">
        <v>29</v>
      </c>
      <c r="R118" s="574" t="s">
        <v>29</v>
      </c>
      <c r="S118" s="574" t="s">
        <v>29</v>
      </c>
      <c r="T118" s="574" t="s">
        <v>29</v>
      </c>
      <c r="U118" s="587" t="s">
        <v>31</v>
      </c>
      <c r="V118" s="557" t="s">
        <v>29</v>
      </c>
      <c r="W118" s="574" t="s">
        <v>29</v>
      </c>
      <c r="X118" s="574" t="s">
        <v>29</v>
      </c>
      <c r="Y118" s="574" t="s">
        <v>29</v>
      </c>
      <c r="Z118" s="574" t="s">
        <v>29</v>
      </c>
      <c r="AA118" s="574" t="s">
        <v>29</v>
      </c>
      <c r="AB118" s="588" t="s">
        <v>29</v>
      </c>
      <c r="AC118" s="574" t="s">
        <v>29</v>
      </c>
      <c r="AD118" s="574" t="s">
        <v>29</v>
      </c>
      <c r="AE118" s="574" t="s">
        <v>29</v>
      </c>
      <c r="AF118" s="574" t="s">
        <v>29</v>
      </c>
      <c r="AG118" s="574" t="s">
        <v>29</v>
      </c>
      <c r="AH118" s="574" t="s">
        <v>29</v>
      </c>
      <c r="AI118" s="574" t="s">
        <v>29</v>
      </c>
      <c r="AJ118" s="574" t="s">
        <v>29</v>
      </c>
      <c r="AK118" s="574" t="s">
        <v>29</v>
      </c>
      <c r="AL118" s="574" t="s">
        <v>29</v>
      </c>
      <c r="AM118" s="557"/>
      <c r="AN118" s="557"/>
      <c r="AO118" s="557"/>
      <c r="AP118" s="557"/>
      <c r="AQ118" s="557"/>
      <c r="AR118" s="557"/>
      <c r="AS118" s="557"/>
      <c r="AT118" s="557"/>
      <c r="AU118" s="557"/>
      <c r="AV118" s="557"/>
      <c r="AW118" s="557"/>
      <c r="AX118" s="557"/>
      <c r="AY118" s="557"/>
      <c r="AZ118" s="557"/>
      <c r="BA118" s="557"/>
      <c r="BB118" s="557"/>
      <c r="BC118" s="557"/>
      <c r="BD118" s="557"/>
      <c r="BE118" s="557"/>
      <c r="BF118" s="557"/>
      <c r="BG118" s="557"/>
      <c r="BH118" s="557"/>
      <c r="BI118" s="557"/>
      <c r="BJ118" s="557"/>
      <c r="BK118" s="557"/>
      <c r="BL118" s="557"/>
      <c r="BM118" s="557"/>
      <c r="BN118" s="557"/>
      <c r="BO118" s="557"/>
      <c r="BP118" s="557"/>
      <c r="BQ118" s="557"/>
      <c r="BR118" s="557"/>
      <c r="BS118" s="557"/>
      <c r="BT118" s="557"/>
      <c r="BU118" s="557"/>
      <c r="BV118" s="557"/>
      <c r="BW118" s="557"/>
      <c r="BX118" s="557"/>
      <c r="BY118" s="557"/>
      <c r="BZ118" s="557"/>
      <c r="CA118" s="557"/>
      <c r="CB118" s="557"/>
      <c r="CC118" s="557"/>
      <c r="CD118" s="557"/>
      <c r="CE118" s="557"/>
      <c r="CF118" s="557"/>
      <c r="CG118" s="557"/>
      <c r="CH118" s="557"/>
      <c r="CI118" s="557"/>
      <c r="CJ118" s="557"/>
      <c r="CK118" s="557"/>
      <c r="CL118" s="557"/>
      <c r="CM118" s="557"/>
      <c r="CN118" s="557"/>
      <c r="CO118" s="557"/>
      <c r="CP118" s="557"/>
      <c r="CQ118" s="557"/>
      <c r="CR118" s="557"/>
      <c r="CS118" s="557"/>
      <c r="CT118" s="557"/>
      <c r="CU118" s="557"/>
      <c r="CV118" s="557"/>
      <c r="CW118" s="557"/>
      <c r="CX118" s="557"/>
      <c r="CY118" s="557"/>
      <c r="CZ118" s="557"/>
      <c r="DA118" s="557"/>
      <c r="DB118" s="557"/>
      <c r="DC118" s="557"/>
      <c r="DD118" s="557"/>
      <c r="DE118" s="557"/>
      <c r="DF118" s="557"/>
      <c r="DG118" s="557"/>
      <c r="DH118" s="557"/>
      <c r="DI118" s="557"/>
      <c r="DJ118" s="557"/>
      <c r="DK118" s="557"/>
      <c r="DL118" s="557"/>
      <c r="DM118" s="557"/>
      <c r="DN118" s="557"/>
      <c r="DO118" s="557"/>
      <c r="DP118" s="557"/>
      <c r="DQ118" s="557"/>
      <c r="DR118" s="557"/>
      <c r="DS118" s="557"/>
      <c r="DT118" s="557"/>
      <c r="DU118" s="557"/>
      <c r="DV118" s="557"/>
      <c r="DW118" s="557"/>
      <c r="DX118" s="557"/>
      <c r="DY118" s="557"/>
      <c r="DZ118" s="557"/>
      <c r="EA118" s="557"/>
      <c r="EB118" s="557"/>
      <c r="EC118" s="557"/>
      <c r="ED118" s="557"/>
      <c r="EE118" s="557"/>
      <c r="EF118" s="557"/>
      <c r="EG118" s="557"/>
      <c r="EH118" s="557"/>
      <c r="EI118" s="557"/>
      <c r="EJ118" s="557"/>
      <c r="EK118" s="557"/>
      <c r="EL118" s="557"/>
      <c r="EM118" s="557"/>
      <c r="EN118" s="557"/>
      <c r="EO118" s="557"/>
      <c r="EP118" s="557"/>
      <c r="EQ118" s="557"/>
      <c r="ER118" s="557"/>
      <c r="ES118" s="557"/>
      <c r="ET118" s="557"/>
      <c r="EU118" s="557"/>
      <c r="EV118" s="557"/>
      <c r="EW118" s="557"/>
      <c r="EX118" s="557"/>
      <c r="EY118" s="557"/>
      <c r="EZ118" s="557"/>
      <c r="FA118" s="557"/>
      <c r="FB118" s="557"/>
      <c r="FC118" s="557"/>
      <c r="FD118" s="557"/>
      <c r="FE118" s="557"/>
      <c r="FF118" s="557"/>
      <c r="FG118" s="557"/>
      <c r="FH118" s="557"/>
    </row>
    <row r="119" spans="1:164" s="17" customFormat="1" x14ac:dyDescent="0.2">
      <c r="A119" s="585"/>
      <c r="B119" s="586"/>
      <c r="C119" s="568"/>
      <c r="D119" s="574"/>
      <c r="E119" s="574"/>
      <c r="F119" s="574"/>
      <c r="G119" s="574"/>
      <c r="H119" s="574"/>
      <c r="I119" s="574"/>
      <c r="J119" s="574"/>
      <c r="K119" s="574"/>
      <c r="L119" s="574"/>
      <c r="M119" s="589"/>
      <c r="N119" s="574"/>
      <c r="O119" s="574"/>
      <c r="P119" s="574"/>
      <c r="Q119" s="574"/>
      <c r="R119" s="574"/>
      <c r="S119" s="574"/>
      <c r="T119" s="574"/>
      <c r="U119" s="587"/>
      <c r="V119" s="557"/>
      <c r="W119" s="557"/>
      <c r="X119" s="557"/>
      <c r="Y119" s="557"/>
      <c r="Z119" s="557"/>
      <c r="AA119" s="557"/>
      <c r="AB119" s="560"/>
      <c r="AC119" s="557"/>
      <c r="AD119" s="557"/>
      <c r="AE119" s="557"/>
      <c r="AF119" s="574"/>
      <c r="AG119" s="557"/>
      <c r="AH119" s="557"/>
      <c r="AI119" s="557"/>
      <c r="AJ119" s="557"/>
      <c r="AK119" s="557"/>
      <c r="AL119" s="557"/>
      <c r="AM119" s="557"/>
      <c r="AN119" s="557"/>
      <c r="AO119" s="557"/>
      <c r="AP119" s="557"/>
      <c r="AQ119" s="557"/>
      <c r="AR119" s="557"/>
      <c r="AS119" s="557"/>
      <c r="AT119" s="557"/>
      <c r="AU119" s="557"/>
      <c r="AV119" s="557"/>
      <c r="AW119" s="557"/>
      <c r="AX119" s="557"/>
      <c r="AY119" s="557"/>
      <c r="AZ119" s="557"/>
      <c r="BA119" s="557"/>
      <c r="BB119" s="557"/>
      <c r="BC119" s="557"/>
      <c r="BD119" s="557"/>
      <c r="BE119" s="557"/>
      <c r="BF119" s="557"/>
      <c r="BG119" s="557"/>
      <c r="BH119" s="557"/>
      <c r="BI119" s="557"/>
      <c r="BJ119" s="557"/>
      <c r="BK119" s="557"/>
      <c r="BL119" s="557"/>
      <c r="BM119" s="557"/>
      <c r="BN119" s="557"/>
      <c r="BO119" s="557"/>
      <c r="BP119" s="557"/>
      <c r="BQ119" s="557"/>
      <c r="BR119" s="557"/>
      <c r="BS119" s="557"/>
      <c r="BT119" s="557"/>
      <c r="BU119" s="557"/>
      <c r="BV119" s="557"/>
      <c r="BW119" s="557"/>
      <c r="BX119" s="557"/>
      <c r="BY119" s="557"/>
      <c r="BZ119" s="557"/>
      <c r="CA119" s="557"/>
      <c r="CB119" s="557"/>
      <c r="CC119" s="557"/>
      <c r="CD119" s="557"/>
      <c r="CE119" s="557"/>
      <c r="CF119" s="557"/>
      <c r="CG119" s="557"/>
      <c r="CH119" s="557"/>
      <c r="CI119" s="557"/>
      <c r="CJ119" s="557"/>
      <c r="CK119" s="557"/>
      <c r="CL119" s="557"/>
      <c r="CM119" s="557"/>
      <c r="CN119" s="557"/>
      <c r="CO119" s="557"/>
      <c r="CP119" s="557"/>
      <c r="CQ119" s="557"/>
      <c r="CR119" s="557"/>
      <c r="CS119" s="557"/>
      <c r="CT119" s="557"/>
      <c r="CU119" s="557"/>
      <c r="CV119" s="557"/>
      <c r="CW119" s="557"/>
      <c r="CX119" s="557"/>
      <c r="CY119" s="557"/>
      <c r="CZ119" s="557"/>
      <c r="DA119" s="557"/>
      <c r="DB119" s="557"/>
      <c r="DC119" s="557"/>
      <c r="DD119" s="557"/>
      <c r="DE119" s="557"/>
      <c r="DF119" s="557"/>
      <c r="DG119" s="557"/>
      <c r="DH119" s="557"/>
      <c r="DI119" s="557"/>
      <c r="DJ119" s="557"/>
      <c r="DK119" s="557"/>
      <c r="DL119" s="557"/>
      <c r="DM119" s="557"/>
      <c r="DN119" s="557"/>
      <c r="DO119" s="557"/>
      <c r="DP119" s="557"/>
      <c r="DQ119" s="557"/>
      <c r="DR119" s="557"/>
      <c r="DS119" s="557"/>
      <c r="DT119" s="557"/>
      <c r="DU119" s="557"/>
      <c r="DV119" s="557"/>
      <c r="DW119" s="557"/>
      <c r="DX119" s="557"/>
      <c r="DY119" s="557"/>
      <c r="DZ119" s="557"/>
      <c r="EA119" s="557"/>
      <c r="EB119" s="557"/>
      <c r="EC119" s="557"/>
      <c r="ED119" s="557"/>
      <c r="EE119" s="557"/>
      <c r="EF119" s="557"/>
      <c r="EG119" s="557"/>
      <c r="EH119" s="557"/>
      <c r="EI119" s="557"/>
      <c r="EJ119" s="557"/>
      <c r="EK119" s="557"/>
      <c r="EL119" s="557"/>
      <c r="EM119" s="557"/>
      <c r="EN119" s="557"/>
      <c r="EO119" s="557"/>
      <c r="EP119" s="557"/>
      <c r="EQ119" s="557"/>
      <c r="ER119" s="557"/>
      <c r="ES119" s="557"/>
      <c r="ET119" s="557"/>
      <c r="EU119" s="557"/>
      <c r="EV119" s="557"/>
      <c r="EW119" s="557"/>
      <c r="EX119" s="557"/>
      <c r="EY119" s="557"/>
      <c r="EZ119" s="557"/>
      <c r="FA119" s="557"/>
      <c r="FB119" s="557"/>
      <c r="FC119" s="557"/>
      <c r="FD119" s="557"/>
      <c r="FE119" s="557"/>
      <c r="FF119" s="557"/>
      <c r="FG119" s="557"/>
      <c r="FH119" s="557"/>
    </row>
    <row r="120" spans="1:164" s="31" customFormat="1" ht="25.5" x14ac:dyDescent="0.2">
      <c r="A120" s="92" t="s">
        <v>154</v>
      </c>
      <c r="B120" s="244" t="s">
        <v>811</v>
      </c>
      <c r="C120" s="20" t="s">
        <v>94</v>
      </c>
      <c r="D120" s="451" t="s">
        <v>35</v>
      </c>
      <c r="E120" s="56"/>
      <c r="F120" s="56"/>
      <c r="G120" s="56"/>
      <c r="H120" s="56"/>
      <c r="I120" s="56"/>
      <c r="J120" s="56"/>
      <c r="K120" s="56"/>
      <c r="L120" s="56"/>
      <c r="M120" s="124"/>
      <c r="N120" s="61" t="s">
        <v>26</v>
      </c>
      <c r="O120" s="61" t="s">
        <v>26</v>
      </c>
      <c r="P120" s="133" t="s">
        <v>26</v>
      </c>
      <c r="Q120" s="61" t="s">
        <v>26</v>
      </c>
      <c r="R120" s="61" t="s">
        <v>26</v>
      </c>
      <c r="S120" s="61" t="s">
        <v>29</v>
      </c>
      <c r="T120" s="61" t="s">
        <v>29</v>
      </c>
      <c r="U120" s="61" t="s">
        <v>29</v>
      </c>
      <c r="V120" s="56" t="s">
        <v>29</v>
      </c>
      <c r="W120" s="56" t="s">
        <v>29</v>
      </c>
      <c r="X120" s="56" t="s">
        <v>29</v>
      </c>
      <c r="Y120" s="56" t="s">
        <v>29</v>
      </c>
      <c r="Z120" s="56" t="s">
        <v>29</v>
      </c>
      <c r="AA120" s="56" t="s">
        <v>29</v>
      </c>
      <c r="AB120" s="311" t="s">
        <v>31</v>
      </c>
      <c r="AC120" s="56" t="s">
        <v>25</v>
      </c>
      <c r="AD120" s="56" t="s">
        <v>25</v>
      </c>
      <c r="AE120" s="321" t="s">
        <v>29</v>
      </c>
      <c r="AF120" s="402" t="s">
        <v>29</v>
      </c>
      <c r="AG120" s="396" t="s">
        <v>29</v>
      </c>
      <c r="AH120" s="433" t="s">
        <v>29</v>
      </c>
      <c r="AI120" s="532" t="s">
        <v>29</v>
      </c>
      <c r="AJ120" s="532" t="s">
        <v>29</v>
      </c>
      <c r="AK120" s="532" t="s">
        <v>29</v>
      </c>
      <c r="AL120" s="532" t="s">
        <v>29</v>
      </c>
      <c r="AM120" s="30"/>
      <c r="AN120" s="30"/>
      <c r="AO120" s="30"/>
      <c r="AP120" s="30"/>
      <c r="AQ120" s="30"/>
      <c r="AR120" s="30"/>
      <c r="AS120" s="30"/>
      <c r="AT120" s="30"/>
      <c r="AU120" s="30"/>
      <c r="AV120" s="30"/>
      <c r="AW120" s="30"/>
      <c r="AX120" s="30"/>
      <c r="AY120" s="30"/>
      <c r="AZ120" s="30"/>
      <c r="BA120" s="30"/>
      <c r="BB120" s="30"/>
      <c r="BC120" s="30"/>
      <c r="BD120" s="30"/>
      <c r="BE120" s="30"/>
      <c r="BF120" s="30"/>
      <c r="BG120" s="30"/>
      <c r="BH120" s="30"/>
      <c r="BI120" s="30"/>
      <c r="BJ120" s="30"/>
      <c r="BK120" s="30"/>
      <c r="BL120" s="30"/>
      <c r="BM120" s="30"/>
      <c r="BN120" s="30"/>
      <c r="BO120" s="30"/>
      <c r="BP120" s="30"/>
      <c r="BQ120" s="30"/>
      <c r="BR120" s="30"/>
      <c r="BS120" s="30"/>
      <c r="BT120" s="30"/>
      <c r="BU120" s="30"/>
      <c r="BV120" s="30"/>
      <c r="BW120" s="30"/>
      <c r="BX120" s="30"/>
      <c r="BY120" s="30"/>
      <c r="BZ120" s="30"/>
      <c r="CA120" s="30"/>
      <c r="CB120" s="30"/>
      <c r="CC120" s="30"/>
      <c r="CD120" s="30"/>
      <c r="CE120" s="30"/>
      <c r="CF120" s="30"/>
      <c r="CG120" s="30"/>
      <c r="CH120" s="30"/>
      <c r="CI120" s="30"/>
      <c r="CJ120" s="30"/>
      <c r="CK120" s="30"/>
      <c r="CL120" s="30"/>
      <c r="CM120" s="30"/>
      <c r="CN120" s="30"/>
      <c r="CO120" s="30"/>
      <c r="CP120" s="30"/>
      <c r="CQ120" s="30"/>
      <c r="CR120" s="30"/>
      <c r="CS120" s="30"/>
      <c r="CT120" s="30"/>
      <c r="CU120" s="30"/>
      <c r="CV120" s="30"/>
      <c r="CW120" s="30"/>
      <c r="CX120" s="30"/>
      <c r="CY120" s="30"/>
      <c r="CZ120" s="30"/>
      <c r="DA120" s="30"/>
      <c r="DB120" s="30"/>
      <c r="DC120" s="30"/>
      <c r="DD120" s="30"/>
      <c r="DE120" s="30"/>
      <c r="DF120" s="30"/>
      <c r="DG120" s="30"/>
      <c r="DH120" s="30"/>
      <c r="DI120" s="30"/>
      <c r="DJ120" s="30"/>
      <c r="DK120" s="30"/>
      <c r="DL120" s="30"/>
      <c r="DM120" s="30"/>
      <c r="DN120" s="30"/>
      <c r="DO120" s="30"/>
      <c r="DP120" s="30"/>
      <c r="DQ120" s="30"/>
      <c r="DR120" s="30"/>
      <c r="DS120" s="30"/>
      <c r="DT120" s="30"/>
      <c r="DU120" s="30"/>
      <c r="DV120" s="30"/>
      <c r="DW120" s="30"/>
      <c r="DX120" s="30"/>
      <c r="DY120" s="30"/>
      <c r="DZ120" s="30"/>
      <c r="EA120" s="30"/>
      <c r="EB120" s="30"/>
      <c r="EC120" s="30"/>
      <c r="ED120" s="30"/>
      <c r="EE120" s="30"/>
      <c r="EF120" s="30"/>
      <c r="EG120" s="30"/>
      <c r="EH120" s="30"/>
      <c r="EI120" s="30"/>
      <c r="EJ120" s="30"/>
      <c r="EK120" s="30"/>
      <c r="EL120" s="30"/>
      <c r="EM120" s="30"/>
      <c r="EN120" s="30"/>
      <c r="EO120" s="30"/>
      <c r="EP120" s="30"/>
      <c r="EQ120" s="30"/>
      <c r="ER120" s="30"/>
      <c r="ES120" s="30"/>
      <c r="ET120" s="30"/>
      <c r="EU120" s="30"/>
      <c r="EV120" s="30"/>
      <c r="EW120" s="30"/>
      <c r="EX120" s="30"/>
      <c r="EY120" s="30"/>
      <c r="EZ120" s="30"/>
      <c r="FA120" s="30"/>
      <c r="FB120" s="30"/>
      <c r="FC120" s="30"/>
      <c r="FD120" s="30"/>
      <c r="FE120" s="30"/>
      <c r="FF120" s="30"/>
      <c r="FG120" s="30"/>
      <c r="FH120" s="30"/>
    </row>
    <row r="121" spans="1:164" s="17" customFormat="1" x14ac:dyDescent="0.2">
      <c r="A121" s="71"/>
      <c r="B121" s="39"/>
      <c r="C121" s="36"/>
      <c r="D121" s="40"/>
      <c r="E121" s="40"/>
      <c r="F121" s="40"/>
      <c r="G121" s="40"/>
      <c r="H121" s="40"/>
      <c r="I121" s="40"/>
      <c r="J121" s="40"/>
      <c r="K121" s="40"/>
      <c r="L121" s="40"/>
      <c r="M121" s="116"/>
      <c r="N121" s="40"/>
      <c r="O121" s="40"/>
      <c r="P121" s="40"/>
      <c r="Q121" s="40"/>
      <c r="R121" s="40"/>
      <c r="S121" s="40"/>
      <c r="T121" s="40"/>
      <c r="U121" s="40"/>
      <c r="V121" s="16"/>
      <c r="W121" s="16"/>
      <c r="X121" s="16"/>
      <c r="Y121" s="16"/>
      <c r="Z121" s="16"/>
      <c r="AA121" s="16"/>
      <c r="AB121" s="275"/>
      <c r="AC121" s="16"/>
      <c r="AD121" s="16"/>
      <c r="AE121" s="16"/>
      <c r="AF121" s="366"/>
      <c r="AG121" s="390"/>
      <c r="AH121" s="439"/>
      <c r="AI121" s="523"/>
      <c r="AJ121" s="523"/>
      <c r="AK121" s="523"/>
      <c r="AL121" s="523"/>
      <c r="AM121" s="469"/>
      <c r="AN121" s="469"/>
      <c r="AO121" s="469"/>
      <c r="AP121" s="469"/>
      <c r="AQ121" s="469"/>
      <c r="AR121" s="469"/>
      <c r="AS121" s="469"/>
      <c r="AT121" s="469"/>
      <c r="AU121" s="469"/>
      <c r="AV121" s="469"/>
      <c r="AW121" s="469"/>
      <c r="AX121" s="469"/>
      <c r="AY121" s="469"/>
      <c r="AZ121" s="469"/>
      <c r="BA121" s="469"/>
      <c r="BB121" s="469"/>
      <c r="BC121" s="469"/>
      <c r="BD121" s="469"/>
      <c r="BE121" s="469"/>
      <c r="BF121" s="469"/>
      <c r="BG121" s="469"/>
      <c r="BH121" s="469"/>
      <c r="BI121" s="469"/>
      <c r="BJ121" s="469"/>
      <c r="BK121" s="469"/>
      <c r="BL121" s="469"/>
      <c r="BM121" s="469"/>
      <c r="BN121" s="469"/>
      <c r="BO121" s="469"/>
      <c r="BP121" s="469"/>
      <c r="BQ121" s="16"/>
      <c r="BR121" s="16"/>
      <c r="BS121" s="16"/>
      <c r="BT121" s="16"/>
      <c r="BU121" s="16"/>
      <c r="BV121" s="16"/>
      <c r="BW121" s="16"/>
      <c r="BX121" s="16"/>
      <c r="BY121" s="16"/>
      <c r="BZ121" s="16"/>
      <c r="CA121" s="16"/>
      <c r="CB121" s="16"/>
      <c r="CC121" s="16"/>
      <c r="CD121" s="16"/>
      <c r="CE121" s="16"/>
      <c r="CF121" s="16"/>
      <c r="CG121" s="16"/>
      <c r="CH121" s="16"/>
      <c r="CI121" s="16"/>
      <c r="CJ121" s="16"/>
      <c r="CK121" s="16"/>
      <c r="CL121" s="16"/>
      <c r="CM121" s="16"/>
      <c r="CN121" s="16"/>
      <c r="CO121" s="16"/>
      <c r="CP121" s="16"/>
      <c r="CQ121" s="16"/>
      <c r="CR121" s="16"/>
      <c r="CS121" s="16"/>
      <c r="CT121" s="16"/>
      <c r="CU121" s="16"/>
      <c r="CV121" s="16"/>
      <c r="CW121" s="16"/>
      <c r="CX121" s="16"/>
      <c r="CY121" s="16"/>
      <c r="CZ121" s="16"/>
      <c r="DA121" s="16"/>
      <c r="DB121" s="16"/>
      <c r="DC121" s="16"/>
      <c r="DD121" s="16"/>
      <c r="DE121" s="16"/>
      <c r="DF121" s="16"/>
      <c r="DG121" s="16"/>
      <c r="DH121" s="16"/>
      <c r="DI121" s="16"/>
      <c r="DJ121" s="16"/>
      <c r="DK121" s="16"/>
      <c r="DL121" s="16"/>
      <c r="DM121" s="16"/>
      <c r="DN121" s="16"/>
      <c r="DO121" s="16"/>
      <c r="DP121" s="16"/>
      <c r="DQ121" s="16"/>
      <c r="DR121" s="16"/>
      <c r="DS121" s="16"/>
      <c r="DT121" s="16"/>
      <c r="DU121" s="16"/>
      <c r="DV121" s="16"/>
      <c r="DW121" s="16"/>
      <c r="DX121" s="16"/>
      <c r="DY121" s="16"/>
      <c r="DZ121" s="16"/>
      <c r="EA121" s="16"/>
      <c r="EB121" s="16"/>
      <c r="EC121" s="16"/>
      <c r="ED121" s="16"/>
      <c r="EE121" s="16"/>
      <c r="EF121" s="16"/>
      <c r="EG121" s="16"/>
      <c r="EH121" s="16"/>
      <c r="EI121" s="16"/>
      <c r="EJ121" s="16"/>
      <c r="EK121" s="16"/>
      <c r="EL121" s="16"/>
      <c r="EM121" s="16"/>
      <c r="EN121" s="16"/>
      <c r="EO121" s="16"/>
      <c r="EP121" s="16"/>
      <c r="EQ121" s="16"/>
      <c r="ER121" s="16"/>
      <c r="ES121" s="16"/>
      <c r="ET121" s="16"/>
      <c r="EU121" s="16"/>
      <c r="EV121" s="16"/>
      <c r="EW121" s="16"/>
      <c r="EX121" s="16"/>
      <c r="EY121" s="16"/>
      <c r="EZ121" s="16"/>
      <c r="FA121" s="16"/>
      <c r="FB121" s="16"/>
      <c r="FC121" s="16"/>
      <c r="FD121" s="16"/>
      <c r="FE121" s="16"/>
      <c r="FF121" s="16"/>
      <c r="FG121" s="16"/>
      <c r="FH121" s="16"/>
    </row>
    <row r="122" spans="1:164" s="46" customFormat="1" ht="37.5" customHeight="1" x14ac:dyDescent="0.2">
      <c r="A122" s="93" t="s">
        <v>155</v>
      </c>
      <c r="B122" s="50" t="s">
        <v>156</v>
      </c>
      <c r="C122" s="51" t="s">
        <v>157</v>
      </c>
      <c r="D122" s="61" t="s">
        <v>35</v>
      </c>
      <c r="E122" s="61"/>
      <c r="F122" s="61"/>
      <c r="G122" s="61"/>
      <c r="H122" s="61"/>
      <c r="I122" s="61"/>
      <c r="J122" s="61"/>
      <c r="K122" s="61"/>
      <c r="L122" s="61"/>
      <c r="M122" s="136"/>
      <c r="N122" s="61" t="s">
        <v>26</v>
      </c>
      <c r="O122" s="61" t="s">
        <v>26</v>
      </c>
      <c r="P122" s="61" t="s">
        <v>26</v>
      </c>
      <c r="Q122" s="61" t="s">
        <v>29</v>
      </c>
      <c r="R122" s="61" t="s">
        <v>29</v>
      </c>
      <c r="S122" s="136" t="s">
        <v>31</v>
      </c>
      <c r="T122" s="61" t="s">
        <v>29</v>
      </c>
      <c r="U122" s="56" t="s">
        <v>29</v>
      </c>
      <c r="V122" s="45" t="s">
        <v>29</v>
      </c>
      <c r="W122" s="61" t="s">
        <v>29</v>
      </c>
      <c r="X122" s="61" t="s">
        <v>29</v>
      </c>
      <c r="Y122" s="61" t="s">
        <v>29</v>
      </c>
      <c r="Z122" s="61" t="s">
        <v>29</v>
      </c>
      <c r="AA122" s="61" t="s">
        <v>29</v>
      </c>
      <c r="AB122" s="304" t="s">
        <v>29</v>
      </c>
      <c r="AC122" s="61" t="s">
        <v>29</v>
      </c>
      <c r="AD122" s="61" t="s">
        <v>29</v>
      </c>
      <c r="AE122" s="61" t="s">
        <v>29</v>
      </c>
      <c r="AF122" s="61" t="s">
        <v>29</v>
      </c>
      <c r="AG122" s="61" t="s">
        <v>29</v>
      </c>
      <c r="AH122" s="61" t="s">
        <v>29</v>
      </c>
      <c r="AI122" s="61" t="s">
        <v>29</v>
      </c>
      <c r="AJ122" s="61" t="s">
        <v>29</v>
      </c>
      <c r="AK122" s="61" t="s">
        <v>29</v>
      </c>
      <c r="AL122" s="61" t="s">
        <v>29</v>
      </c>
      <c r="AM122" s="45"/>
      <c r="AN122" s="45"/>
      <c r="AO122" s="45"/>
      <c r="AP122" s="45"/>
      <c r="AQ122" s="45"/>
      <c r="AR122" s="45"/>
      <c r="AS122" s="45"/>
      <c r="AT122" s="45"/>
      <c r="AU122" s="45"/>
      <c r="AV122" s="45"/>
      <c r="AW122" s="45"/>
      <c r="AX122" s="45"/>
      <c r="AY122" s="45"/>
      <c r="AZ122" s="45"/>
      <c r="BA122" s="45"/>
      <c r="BB122" s="45"/>
      <c r="BC122" s="45"/>
      <c r="BD122" s="45"/>
      <c r="BE122" s="45"/>
      <c r="BF122" s="45"/>
      <c r="BG122" s="45"/>
      <c r="BH122" s="45"/>
      <c r="BI122" s="45"/>
      <c r="BJ122" s="45"/>
      <c r="BK122" s="45"/>
      <c r="BL122" s="45"/>
      <c r="BM122" s="45"/>
      <c r="BN122" s="45"/>
      <c r="BO122" s="45"/>
      <c r="BP122" s="45"/>
      <c r="BQ122" s="45"/>
      <c r="BR122" s="45"/>
      <c r="BS122" s="45"/>
      <c r="BT122" s="45"/>
      <c r="BU122" s="45"/>
      <c r="BV122" s="45"/>
      <c r="BW122" s="45"/>
      <c r="BX122" s="45"/>
      <c r="BY122" s="45"/>
      <c r="BZ122" s="45"/>
      <c r="CA122" s="45"/>
      <c r="CB122" s="45"/>
      <c r="CC122" s="45"/>
      <c r="CD122" s="45"/>
      <c r="CE122" s="45"/>
      <c r="CF122" s="45"/>
      <c r="CG122" s="45"/>
      <c r="CH122" s="45"/>
      <c r="CI122" s="45"/>
      <c r="CJ122" s="45"/>
      <c r="CK122" s="45"/>
      <c r="CL122" s="45"/>
      <c r="CM122" s="45"/>
      <c r="CN122" s="45"/>
      <c r="CO122" s="45"/>
      <c r="CP122" s="45"/>
      <c r="CQ122" s="45"/>
      <c r="CR122" s="45"/>
      <c r="CS122" s="45"/>
      <c r="CT122" s="45"/>
      <c r="CU122" s="45"/>
      <c r="CV122" s="45"/>
      <c r="CW122" s="45"/>
      <c r="CX122" s="45"/>
      <c r="CY122" s="45"/>
      <c r="CZ122" s="45"/>
      <c r="DA122" s="45"/>
      <c r="DB122" s="45"/>
      <c r="DC122" s="45"/>
      <c r="DD122" s="45"/>
      <c r="DE122" s="45"/>
      <c r="DF122" s="45"/>
      <c r="DG122" s="45"/>
      <c r="DH122" s="45"/>
      <c r="DI122" s="45"/>
      <c r="DJ122" s="45"/>
      <c r="DK122" s="45"/>
      <c r="DL122" s="45"/>
      <c r="DM122" s="45"/>
      <c r="DN122" s="45"/>
      <c r="DO122" s="45"/>
      <c r="DP122" s="45"/>
      <c r="DQ122" s="45"/>
      <c r="DR122" s="45"/>
      <c r="DS122" s="45"/>
      <c r="DT122" s="45"/>
      <c r="DU122" s="45"/>
      <c r="DV122" s="45"/>
      <c r="DW122" s="45"/>
      <c r="DX122" s="45"/>
      <c r="DY122" s="45"/>
      <c r="DZ122" s="45"/>
      <c r="EA122" s="45"/>
      <c r="EB122" s="45"/>
      <c r="EC122" s="45"/>
      <c r="ED122" s="45"/>
      <c r="EE122" s="45"/>
      <c r="EF122" s="45"/>
      <c r="EG122" s="45"/>
      <c r="EH122" s="45"/>
      <c r="EI122" s="45"/>
      <c r="EJ122" s="45"/>
      <c r="EK122" s="45"/>
      <c r="EL122" s="45"/>
      <c r="EM122" s="45"/>
      <c r="EN122" s="45"/>
      <c r="EO122" s="45"/>
      <c r="EP122" s="45"/>
      <c r="EQ122" s="45"/>
      <c r="ER122" s="45"/>
      <c r="ES122" s="45"/>
      <c r="ET122" s="45"/>
      <c r="EU122" s="45"/>
      <c r="EV122" s="45"/>
      <c r="EW122" s="45"/>
      <c r="EX122" s="45"/>
      <c r="EY122" s="45"/>
      <c r="EZ122" s="45"/>
      <c r="FA122" s="45"/>
      <c r="FB122" s="45"/>
      <c r="FC122" s="45"/>
      <c r="FD122" s="45"/>
      <c r="FE122" s="45"/>
      <c r="FF122" s="45"/>
      <c r="FG122" s="45"/>
      <c r="FH122" s="45"/>
    </row>
    <row r="123" spans="1:164" s="211" customFormat="1" ht="24.75" customHeight="1" x14ac:dyDescent="0.2">
      <c r="A123" s="337" t="s">
        <v>817</v>
      </c>
      <c r="B123" s="338" t="s">
        <v>818</v>
      </c>
      <c r="C123" s="239" t="s">
        <v>819</v>
      </c>
      <c r="D123" s="207" t="s">
        <v>35</v>
      </c>
      <c r="E123" s="207"/>
      <c r="F123" s="207"/>
      <c r="G123" s="207"/>
      <c r="H123" s="207"/>
      <c r="I123" s="207"/>
      <c r="J123" s="207"/>
      <c r="K123" s="207"/>
      <c r="L123" s="207"/>
      <c r="M123" s="271"/>
      <c r="N123" s="207"/>
      <c r="O123" s="207"/>
      <c r="P123" s="207"/>
      <c r="Q123" s="207"/>
      <c r="R123" s="207"/>
      <c r="S123" s="271"/>
      <c r="T123" s="207"/>
      <c r="U123" s="207"/>
      <c r="V123" s="272"/>
      <c r="W123" s="207"/>
      <c r="X123" s="207"/>
      <c r="Y123" s="207"/>
      <c r="Z123" s="207"/>
      <c r="AA123" s="339" t="s">
        <v>29</v>
      </c>
      <c r="AB123" s="339" t="s">
        <v>29</v>
      </c>
      <c r="AC123" s="207" t="s">
        <v>29</v>
      </c>
      <c r="AD123" s="207" t="s">
        <v>29</v>
      </c>
      <c r="AE123" s="207" t="s">
        <v>29</v>
      </c>
      <c r="AF123" s="207" t="s">
        <v>29</v>
      </c>
      <c r="AG123" s="207" t="s">
        <v>29</v>
      </c>
      <c r="AH123" s="207" t="s">
        <v>29</v>
      </c>
      <c r="AI123" s="207" t="s">
        <v>29</v>
      </c>
      <c r="AJ123" s="207" t="s">
        <v>29</v>
      </c>
      <c r="AK123" s="207" t="s">
        <v>29</v>
      </c>
      <c r="AL123" s="207" t="s">
        <v>29</v>
      </c>
      <c r="AM123" s="272"/>
      <c r="AN123" s="272"/>
      <c r="AO123" s="272"/>
      <c r="AP123" s="272"/>
      <c r="AQ123" s="272"/>
      <c r="AR123" s="272"/>
      <c r="AS123" s="272"/>
      <c r="AT123" s="272"/>
      <c r="AU123" s="272"/>
      <c r="AV123" s="272"/>
      <c r="AW123" s="272"/>
      <c r="AX123" s="272"/>
      <c r="AY123" s="272"/>
      <c r="AZ123" s="272"/>
      <c r="BA123" s="272"/>
      <c r="BB123" s="272"/>
      <c r="BC123" s="272"/>
      <c r="BD123" s="272"/>
      <c r="BE123" s="272"/>
      <c r="BF123" s="272"/>
      <c r="BG123" s="272"/>
      <c r="BH123" s="272"/>
      <c r="BI123" s="272"/>
      <c r="BJ123" s="272"/>
      <c r="BK123" s="272"/>
      <c r="BL123" s="272"/>
      <c r="BM123" s="272"/>
      <c r="BN123" s="272"/>
      <c r="BO123" s="272"/>
      <c r="BP123" s="272"/>
      <c r="BQ123" s="272"/>
      <c r="BR123" s="272"/>
      <c r="BS123" s="272"/>
      <c r="BT123" s="272"/>
      <c r="BU123" s="272"/>
      <c r="BV123" s="272"/>
      <c r="BW123" s="272"/>
      <c r="BX123" s="272"/>
      <c r="BY123" s="272"/>
      <c r="BZ123" s="272"/>
      <c r="CA123" s="272"/>
      <c r="CB123" s="272"/>
      <c r="CC123" s="272"/>
      <c r="CD123" s="272"/>
      <c r="CE123" s="272"/>
      <c r="CF123" s="272"/>
      <c r="CG123" s="272"/>
      <c r="CH123" s="272"/>
      <c r="CI123" s="272"/>
      <c r="CJ123" s="272"/>
      <c r="CK123" s="272"/>
      <c r="CL123" s="272"/>
      <c r="CM123" s="272"/>
      <c r="CN123" s="272"/>
      <c r="CO123" s="272"/>
      <c r="CP123" s="272"/>
      <c r="CQ123" s="272"/>
      <c r="CR123" s="272"/>
      <c r="CS123" s="272"/>
      <c r="CT123" s="272"/>
      <c r="CU123" s="272"/>
      <c r="CV123" s="272"/>
      <c r="CW123" s="272"/>
      <c r="CX123" s="272"/>
      <c r="CY123" s="272"/>
      <c r="CZ123" s="272"/>
      <c r="DA123" s="272"/>
      <c r="DB123" s="272"/>
      <c r="DC123" s="272"/>
      <c r="DD123" s="272"/>
      <c r="DE123" s="272"/>
      <c r="DF123" s="272"/>
      <c r="DG123" s="272"/>
      <c r="DH123" s="272"/>
      <c r="DI123" s="272"/>
      <c r="DJ123" s="272"/>
      <c r="DK123" s="272"/>
      <c r="DL123" s="272"/>
      <c r="DM123" s="272"/>
      <c r="DN123" s="272"/>
      <c r="DO123" s="272"/>
      <c r="DP123" s="272"/>
      <c r="DQ123" s="272"/>
      <c r="DR123" s="272"/>
      <c r="DS123" s="272"/>
      <c r="DT123" s="272"/>
      <c r="DU123" s="272"/>
      <c r="DV123" s="272"/>
      <c r="DW123" s="272"/>
      <c r="DX123" s="272"/>
      <c r="DY123" s="272"/>
      <c r="DZ123" s="272"/>
      <c r="EA123" s="272"/>
      <c r="EB123" s="272"/>
      <c r="EC123" s="272"/>
      <c r="ED123" s="272"/>
      <c r="EE123" s="272"/>
      <c r="EF123" s="272"/>
      <c r="EG123" s="272"/>
      <c r="EH123" s="272"/>
      <c r="EI123" s="272"/>
      <c r="EJ123" s="272"/>
      <c r="EK123" s="272"/>
      <c r="EL123" s="272"/>
      <c r="EM123" s="272"/>
      <c r="EN123" s="272"/>
      <c r="EO123" s="272"/>
      <c r="EP123" s="272"/>
      <c r="EQ123" s="272"/>
      <c r="ER123" s="272"/>
      <c r="ES123" s="272"/>
      <c r="ET123" s="272"/>
      <c r="EU123" s="272"/>
      <c r="EV123" s="272"/>
      <c r="EW123" s="272"/>
      <c r="EX123" s="272"/>
      <c r="EY123" s="272"/>
      <c r="EZ123" s="272"/>
      <c r="FA123" s="272"/>
      <c r="FB123" s="272"/>
      <c r="FC123" s="272"/>
      <c r="FD123" s="272"/>
      <c r="FE123" s="272"/>
      <c r="FF123" s="272"/>
      <c r="FG123" s="272"/>
      <c r="FH123" s="272"/>
    </row>
    <row r="124" spans="1:164" s="46" customFormat="1" ht="12.75" customHeight="1" x14ac:dyDescent="0.2">
      <c r="A124" s="93"/>
      <c r="B124" s="50"/>
      <c r="C124" s="51"/>
      <c r="D124" s="61"/>
      <c r="E124" s="61"/>
      <c r="F124" s="61"/>
      <c r="G124" s="61"/>
      <c r="H124" s="61"/>
      <c r="I124" s="61"/>
      <c r="J124" s="61"/>
      <c r="K124" s="61"/>
      <c r="L124" s="61"/>
      <c r="M124" s="136"/>
      <c r="N124" s="61"/>
      <c r="O124" s="61"/>
      <c r="P124" s="61"/>
      <c r="Q124" s="61"/>
      <c r="R124" s="61"/>
      <c r="S124" s="136"/>
      <c r="T124" s="61"/>
      <c r="U124" s="317"/>
      <c r="V124" s="45"/>
      <c r="W124" s="61"/>
      <c r="X124" s="61"/>
      <c r="Y124" s="61"/>
      <c r="Z124" s="61"/>
      <c r="AA124" s="61"/>
      <c r="AB124" s="304"/>
      <c r="AC124" s="61"/>
      <c r="AD124" s="61"/>
      <c r="AE124" s="45"/>
      <c r="AF124" s="61"/>
      <c r="AG124" s="45"/>
      <c r="AH124" s="45"/>
      <c r="AI124" s="45"/>
      <c r="AJ124" s="45"/>
      <c r="AK124" s="45"/>
      <c r="AL124" s="45"/>
      <c r="AM124" s="45"/>
      <c r="AN124" s="45"/>
      <c r="AO124" s="45"/>
      <c r="AP124" s="45"/>
      <c r="AQ124" s="45"/>
      <c r="AR124" s="45"/>
      <c r="AS124" s="45"/>
      <c r="AT124" s="45"/>
      <c r="AU124" s="45"/>
      <c r="AV124" s="45"/>
      <c r="AW124" s="45"/>
      <c r="AX124" s="45"/>
      <c r="AY124" s="45"/>
      <c r="AZ124" s="45"/>
      <c r="BA124" s="45"/>
      <c r="BB124" s="45"/>
      <c r="BC124" s="45"/>
      <c r="BD124" s="45"/>
      <c r="BE124" s="45"/>
      <c r="BF124" s="45"/>
      <c r="BG124" s="45"/>
      <c r="BH124" s="45"/>
      <c r="BI124" s="45"/>
      <c r="BJ124" s="45"/>
      <c r="BK124" s="45"/>
      <c r="BL124" s="45"/>
      <c r="BM124" s="45"/>
      <c r="BN124" s="45"/>
      <c r="BO124" s="45"/>
      <c r="BP124" s="45"/>
      <c r="BQ124" s="45"/>
      <c r="BR124" s="45"/>
      <c r="BS124" s="45"/>
      <c r="BT124" s="45"/>
      <c r="BU124" s="45"/>
      <c r="BV124" s="45"/>
      <c r="BW124" s="45"/>
      <c r="BX124" s="45"/>
      <c r="BY124" s="45"/>
      <c r="BZ124" s="45"/>
      <c r="CA124" s="45"/>
      <c r="CB124" s="45"/>
      <c r="CC124" s="45"/>
      <c r="CD124" s="45"/>
      <c r="CE124" s="45"/>
      <c r="CF124" s="45"/>
      <c r="CG124" s="45"/>
      <c r="CH124" s="45"/>
      <c r="CI124" s="45"/>
      <c r="CJ124" s="45"/>
      <c r="CK124" s="45"/>
      <c r="CL124" s="45"/>
      <c r="CM124" s="45"/>
      <c r="CN124" s="45"/>
      <c r="CO124" s="45"/>
      <c r="CP124" s="45"/>
      <c r="CQ124" s="45"/>
      <c r="CR124" s="45"/>
      <c r="CS124" s="45"/>
      <c r="CT124" s="45"/>
      <c r="CU124" s="45"/>
      <c r="CV124" s="45"/>
      <c r="CW124" s="45"/>
      <c r="CX124" s="45"/>
      <c r="CY124" s="45"/>
      <c r="CZ124" s="45"/>
      <c r="DA124" s="45"/>
      <c r="DB124" s="45"/>
      <c r="DC124" s="45"/>
      <c r="DD124" s="45"/>
      <c r="DE124" s="45"/>
      <c r="DF124" s="45"/>
      <c r="DG124" s="45"/>
      <c r="DH124" s="45"/>
      <c r="DI124" s="45"/>
      <c r="DJ124" s="45"/>
      <c r="DK124" s="45"/>
      <c r="DL124" s="45"/>
      <c r="DM124" s="45"/>
      <c r="DN124" s="45"/>
      <c r="DO124" s="45"/>
      <c r="DP124" s="45"/>
      <c r="DQ124" s="45"/>
      <c r="DR124" s="45"/>
      <c r="DS124" s="45"/>
      <c r="DT124" s="45"/>
      <c r="DU124" s="45"/>
      <c r="DV124" s="45"/>
      <c r="DW124" s="45"/>
      <c r="DX124" s="45"/>
      <c r="DY124" s="45"/>
      <c r="DZ124" s="45"/>
      <c r="EA124" s="45"/>
      <c r="EB124" s="45"/>
      <c r="EC124" s="45"/>
      <c r="ED124" s="45"/>
      <c r="EE124" s="45"/>
      <c r="EF124" s="45"/>
      <c r="EG124" s="45"/>
      <c r="EH124" s="45"/>
      <c r="EI124" s="45"/>
      <c r="EJ124" s="45"/>
      <c r="EK124" s="45"/>
      <c r="EL124" s="45"/>
      <c r="EM124" s="45"/>
      <c r="EN124" s="45"/>
      <c r="EO124" s="45"/>
      <c r="EP124" s="45"/>
      <c r="EQ124" s="45"/>
      <c r="ER124" s="45"/>
      <c r="ES124" s="45"/>
      <c r="ET124" s="45"/>
      <c r="EU124" s="45"/>
      <c r="EV124" s="45"/>
      <c r="EW124" s="45"/>
      <c r="EX124" s="45"/>
      <c r="EY124" s="45"/>
      <c r="EZ124" s="45"/>
      <c r="FA124" s="45"/>
      <c r="FB124" s="45"/>
      <c r="FC124" s="45"/>
      <c r="FD124" s="45"/>
      <c r="FE124" s="45"/>
      <c r="FF124" s="45"/>
      <c r="FG124" s="45"/>
      <c r="FH124" s="45"/>
    </row>
    <row r="125" spans="1:164" s="17" customFormat="1" ht="37.5" customHeight="1" x14ac:dyDescent="0.2">
      <c r="A125" s="356" t="s">
        <v>158</v>
      </c>
      <c r="B125" s="43" t="s">
        <v>839</v>
      </c>
      <c r="C125" s="122" t="s">
        <v>840</v>
      </c>
      <c r="D125" s="354" t="s">
        <v>35</v>
      </c>
      <c r="E125" s="354"/>
      <c r="F125" s="354"/>
      <c r="G125" s="354"/>
      <c r="H125" s="354"/>
      <c r="I125" s="354"/>
      <c r="J125" s="354"/>
      <c r="K125" s="354"/>
      <c r="L125" s="354"/>
      <c r="M125" s="384"/>
      <c r="N125" s="354" t="s">
        <v>159</v>
      </c>
      <c r="O125" s="354" t="s">
        <v>159</v>
      </c>
      <c r="P125" s="354" t="s">
        <v>159</v>
      </c>
      <c r="Q125" s="354" t="s">
        <v>159</v>
      </c>
      <c r="R125" s="354" t="s">
        <v>159</v>
      </c>
      <c r="S125" s="354" t="s">
        <v>159</v>
      </c>
      <c r="T125" s="354" t="s">
        <v>159</v>
      </c>
      <c r="U125" s="354" t="s">
        <v>26</v>
      </c>
      <c r="V125" s="353" t="s">
        <v>26</v>
      </c>
      <c r="W125" s="354" t="s">
        <v>29</v>
      </c>
      <c r="X125" s="354" t="s">
        <v>29</v>
      </c>
      <c r="Y125" s="354" t="s">
        <v>29</v>
      </c>
      <c r="Z125" s="354" t="s">
        <v>29</v>
      </c>
      <c r="AA125" s="354" t="s">
        <v>29</v>
      </c>
      <c r="AB125" s="358" t="s">
        <v>29</v>
      </c>
      <c r="AC125" s="354" t="s">
        <v>29</v>
      </c>
      <c r="AD125" s="354" t="s">
        <v>29</v>
      </c>
      <c r="AE125" s="354" t="s">
        <v>29</v>
      </c>
      <c r="AF125" s="404" t="s">
        <v>29</v>
      </c>
      <c r="AG125" s="392" t="s">
        <v>29</v>
      </c>
      <c r="AH125" s="437" t="s">
        <v>29</v>
      </c>
      <c r="AI125" s="525" t="s">
        <v>29</v>
      </c>
      <c r="AJ125" s="525" t="s">
        <v>29</v>
      </c>
      <c r="AK125" s="525" t="s">
        <v>29</v>
      </c>
      <c r="AL125" s="525" t="s">
        <v>29</v>
      </c>
      <c r="AM125" s="472"/>
      <c r="AN125" s="472"/>
      <c r="AO125" s="472"/>
      <c r="AP125" s="472"/>
      <c r="AQ125" s="472"/>
      <c r="AR125" s="472"/>
      <c r="AS125" s="472"/>
      <c r="AT125" s="472"/>
      <c r="AU125" s="472"/>
      <c r="AV125" s="472"/>
      <c r="AW125" s="472"/>
      <c r="AX125" s="472"/>
      <c r="AY125" s="472"/>
      <c r="AZ125" s="472"/>
      <c r="BA125" s="472"/>
      <c r="BB125" s="472"/>
      <c r="BC125" s="472"/>
      <c r="BD125" s="472"/>
      <c r="BE125" s="472"/>
      <c r="BF125" s="472"/>
      <c r="BG125" s="472"/>
      <c r="BH125" s="472"/>
      <c r="BI125" s="472"/>
      <c r="BJ125" s="472"/>
      <c r="BK125" s="472"/>
      <c r="BL125" s="472"/>
      <c r="BM125" s="472"/>
      <c r="BN125" s="472"/>
      <c r="BO125" s="472"/>
      <c r="BP125" s="472"/>
      <c r="BQ125" s="353"/>
      <c r="BR125" s="353"/>
      <c r="BS125" s="353"/>
      <c r="BT125" s="353"/>
      <c r="BU125" s="353"/>
      <c r="BV125" s="353"/>
      <c r="BW125" s="353"/>
      <c r="BX125" s="353"/>
      <c r="BY125" s="353"/>
      <c r="BZ125" s="353"/>
      <c r="CA125" s="353"/>
      <c r="CB125" s="353"/>
      <c r="CC125" s="353"/>
      <c r="CD125" s="353"/>
      <c r="CE125" s="353"/>
      <c r="CF125" s="353"/>
      <c r="CG125" s="353"/>
      <c r="CH125" s="353"/>
      <c r="CI125" s="353"/>
      <c r="CJ125" s="353"/>
      <c r="CK125" s="353"/>
      <c r="CL125" s="353"/>
      <c r="CM125" s="353"/>
      <c r="CN125" s="353"/>
      <c r="CO125" s="353"/>
      <c r="CP125" s="353"/>
      <c r="CQ125" s="353"/>
      <c r="CR125" s="353"/>
      <c r="CS125" s="353"/>
      <c r="CT125" s="353"/>
      <c r="CU125" s="353"/>
      <c r="CV125" s="353"/>
      <c r="CW125" s="353"/>
      <c r="CX125" s="353"/>
      <c r="CY125" s="353"/>
      <c r="CZ125" s="353"/>
      <c r="DA125" s="353"/>
      <c r="DB125" s="353"/>
      <c r="DC125" s="353"/>
      <c r="DD125" s="353"/>
      <c r="DE125" s="353"/>
      <c r="DF125" s="353"/>
      <c r="DG125" s="353"/>
      <c r="DH125" s="353"/>
      <c r="DI125" s="353"/>
      <c r="DJ125" s="353"/>
      <c r="DK125" s="353"/>
      <c r="DL125" s="353"/>
      <c r="DM125" s="353"/>
      <c r="DN125" s="353"/>
      <c r="DO125" s="353"/>
      <c r="DP125" s="353"/>
      <c r="DQ125" s="353"/>
      <c r="DR125" s="353"/>
      <c r="DS125" s="353"/>
      <c r="DT125" s="353"/>
      <c r="DU125" s="353"/>
      <c r="DV125" s="353"/>
      <c r="DW125" s="353"/>
      <c r="DX125" s="353"/>
      <c r="DY125" s="353"/>
      <c r="DZ125" s="353"/>
      <c r="EA125" s="353"/>
      <c r="EB125" s="353"/>
      <c r="EC125" s="353"/>
      <c r="ED125" s="353"/>
      <c r="EE125" s="353"/>
      <c r="EF125" s="353"/>
      <c r="EG125" s="353"/>
      <c r="EH125" s="353"/>
      <c r="EI125" s="353"/>
      <c r="EJ125" s="353"/>
      <c r="EK125" s="353"/>
      <c r="EL125" s="353"/>
      <c r="EM125" s="353"/>
      <c r="EN125" s="353"/>
      <c r="EO125" s="353"/>
      <c r="EP125" s="353"/>
      <c r="EQ125" s="353"/>
      <c r="ER125" s="353"/>
      <c r="ES125" s="353"/>
      <c r="ET125" s="353"/>
      <c r="EU125" s="353"/>
      <c r="EV125" s="353"/>
      <c r="EW125" s="353"/>
      <c r="EX125" s="353"/>
      <c r="EY125" s="353"/>
      <c r="EZ125" s="353"/>
      <c r="FA125" s="353"/>
      <c r="FB125" s="353"/>
      <c r="FC125" s="353"/>
      <c r="FD125" s="353"/>
      <c r="FE125" s="353"/>
      <c r="FF125" s="353"/>
      <c r="FG125" s="353"/>
      <c r="FH125" s="353"/>
    </row>
    <row r="126" spans="1:164" s="94" customFormat="1" x14ac:dyDescent="0.2">
      <c r="B126" s="95" t="s">
        <v>160</v>
      </c>
      <c r="C126" s="96"/>
      <c r="D126" s="96">
        <f>COUNTIF(D4:D125,"YES")/2</f>
        <v>8.5</v>
      </c>
      <c r="E126" s="96" t="s">
        <v>29</v>
      </c>
      <c r="F126" s="96"/>
      <c r="G126" s="96"/>
      <c r="H126" s="96"/>
      <c r="I126" s="96" t="s">
        <v>29</v>
      </c>
      <c r="J126" s="96" t="s">
        <v>29</v>
      </c>
      <c r="K126" s="97" t="s">
        <v>29</v>
      </c>
      <c r="L126" s="97">
        <v>9</v>
      </c>
      <c r="M126" s="97">
        <v>10</v>
      </c>
      <c r="N126" s="97">
        <v>10</v>
      </c>
      <c r="O126" s="97">
        <v>10</v>
      </c>
      <c r="P126" s="97">
        <v>9</v>
      </c>
      <c r="Q126" s="97">
        <v>9</v>
      </c>
      <c r="R126" s="97">
        <v>9</v>
      </c>
      <c r="S126" s="97">
        <v>10</v>
      </c>
      <c r="T126" s="98">
        <v>7</v>
      </c>
      <c r="U126" s="97">
        <v>8</v>
      </c>
      <c r="V126" s="97">
        <v>8</v>
      </c>
      <c r="W126" s="97">
        <v>8</v>
      </c>
      <c r="X126" s="97">
        <v>9</v>
      </c>
      <c r="Y126" s="97">
        <v>8</v>
      </c>
      <c r="Z126" s="97">
        <v>9</v>
      </c>
      <c r="AA126" s="97">
        <v>10</v>
      </c>
      <c r="AB126" s="97">
        <v>10</v>
      </c>
      <c r="AC126" s="97">
        <v>10</v>
      </c>
      <c r="AD126" s="97">
        <v>10</v>
      </c>
      <c r="AE126" s="96">
        <v>9</v>
      </c>
      <c r="AF126" s="97">
        <v>9</v>
      </c>
      <c r="AG126" s="97">
        <v>9</v>
      </c>
      <c r="AH126" s="97">
        <v>9</v>
      </c>
      <c r="AI126" s="97">
        <v>8</v>
      </c>
      <c r="AJ126" s="97">
        <v>8</v>
      </c>
      <c r="AK126" s="97">
        <v>8</v>
      </c>
      <c r="AL126" s="97">
        <v>9</v>
      </c>
      <c r="AM126" s="97"/>
      <c r="AN126" s="97"/>
      <c r="AO126" s="97"/>
      <c r="AP126" s="97"/>
      <c r="AQ126" s="97"/>
      <c r="AR126" s="97"/>
      <c r="AS126" s="97"/>
      <c r="AT126" s="97"/>
      <c r="AU126" s="97"/>
      <c r="AV126" s="97"/>
      <c r="AW126" s="97"/>
      <c r="AX126" s="97"/>
      <c r="AY126" s="97"/>
      <c r="AZ126" s="97"/>
      <c r="BA126" s="97"/>
      <c r="BB126" s="97"/>
      <c r="BC126" s="97"/>
      <c r="BD126" s="97"/>
      <c r="BE126" s="97"/>
      <c r="BF126" s="97"/>
      <c r="BG126" s="97"/>
      <c r="BH126" s="97"/>
      <c r="BI126" s="97"/>
      <c r="BJ126" s="97"/>
      <c r="BK126" s="97"/>
      <c r="BL126" s="97"/>
      <c r="BM126" s="97"/>
      <c r="BN126" s="97"/>
      <c r="BO126" s="97"/>
      <c r="BP126" s="97"/>
      <c r="BQ126" s="97"/>
      <c r="BR126" s="97"/>
      <c r="BS126" s="97"/>
      <c r="BT126" s="97"/>
      <c r="BU126" s="97"/>
      <c r="BV126" s="97"/>
    </row>
    <row r="127" spans="1:164" s="6" customFormat="1" x14ac:dyDescent="0.2">
      <c r="A127" s="99"/>
      <c r="B127" s="99" t="s">
        <v>161</v>
      </c>
      <c r="C127" s="357"/>
      <c r="D127" s="100"/>
      <c r="E127" s="2">
        <f t="shared" ref="E127:S127" si="0">COUNTIF(E$3:E$119,"+")</f>
        <v>12</v>
      </c>
      <c r="F127" s="2">
        <f t="shared" si="0"/>
        <v>14</v>
      </c>
      <c r="G127" s="2">
        <f t="shared" si="0"/>
        <v>15</v>
      </c>
      <c r="H127" s="2">
        <f t="shared" si="0"/>
        <v>7</v>
      </c>
      <c r="I127" s="2">
        <f t="shared" si="0"/>
        <v>16</v>
      </c>
      <c r="J127" s="2">
        <f t="shared" si="0"/>
        <v>14</v>
      </c>
      <c r="K127" s="2">
        <f t="shared" si="0"/>
        <v>12</v>
      </c>
      <c r="L127" s="2">
        <f t="shared" si="0"/>
        <v>12</v>
      </c>
      <c r="M127" s="2">
        <f t="shared" si="0"/>
        <v>14</v>
      </c>
      <c r="N127" s="2">
        <f t="shared" si="0"/>
        <v>13</v>
      </c>
      <c r="O127" s="2">
        <f t="shared" si="0"/>
        <v>11</v>
      </c>
      <c r="P127" s="2">
        <f t="shared" si="0"/>
        <v>14</v>
      </c>
      <c r="Q127" s="2">
        <f t="shared" si="0"/>
        <v>13</v>
      </c>
      <c r="R127" s="2">
        <f t="shared" si="0"/>
        <v>5</v>
      </c>
      <c r="S127" s="2">
        <f t="shared" si="0"/>
        <v>11</v>
      </c>
      <c r="T127" s="101">
        <f>COUNTIF(T$3:T$125,"+")+COUNTIF(T4:T125,"(+)")</f>
        <v>6</v>
      </c>
      <c r="U127" s="2">
        <f t="shared" ref="U127:AD127" si="1">COUNTIF(U$3:U$119,"+")+COUNTIF(U4:U125,"(+)")</f>
        <v>14</v>
      </c>
      <c r="V127" s="2">
        <f t="shared" si="1"/>
        <v>11</v>
      </c>
      <c r="W127" s="2">
        <f t="shared" si="1"/>
        <v>21</v>
      </c>
      <c r="X127" s="2">
        <f t="shared" si="1"/>
        <v>10</v>
      </c>
      <c r="Y127" s="2">
        <f t="shared" si="1"/>
        <v>8</v>
      </c>
      <c r="Z127" s="2">
        <f t="shared" si="1"/>
        <v>16</v>
      </c>
      <c r="AA127" s="2">
        <f t="shared" si="1"/>
        <v>17</v>
      </c>
      <c r="AB127" s="2">
        <f t="shared" si="1"/>
        <v>15</v>
      </c>
      <c r="AC127" s="2">
        <f t="shared" si="1"/>
        <v>10</v>
      </c>
      <c r="AD127" s="2">
        <f t="shared" si="1"/>
        <v>10</v>
      </c>
      <c r="AE127" s="2">
        <f t="shared" ref="AE127:AL127" si="2">COUNTIF(AE$3:AE$119,"+")</f>
        <v>11</v>
      </c>
      <c r="AF127" s="2">
        <f t="shared" si="2"/>
        <v>10</v>
      </c>
      <c r="AG127" s="2">
        <f t="shared" si="2"/>
        <v>15</v>
      </c>
      <c r="AH127" s="2">
        <f t="shared" si="2"/>
        <v>15</v>
      </c>
      <c r="AI127" s="2">
        <f t="shared" si="2"/>
        <v>12</v>
      </c>
      <c r="AJ127" s="2">
        <f t="shared" si="2"/>
        <v>11</v>
      </c>
      <c r="AK127" s="2">
        <f t="shared" si="2"/>
        <v>13</v>
      </c>
      <c r="AL127" s="2">
        <f t="shared" si="2"/>
        <v>11</v>
      </c>
    </row>
    <row r="128" spans="1:164" s="6" customFormat="1" x14ac:dyDescent="0.2">
      <c r="A128" s="99"/>
      <c r="B128" s="99" t="s">
        <v>162</v>
      </c>
      <c r="C128" s="357"/>
      <c r="D128" s="100"/>
      <c r="E128" s="2"/>
      <c r="F128" s="2"/>
      <c r="G128" s="2"/>
      <c r="H128" s="2"/>
      <c r="I128" s="2"/>
      <c r="J128" s="2"/>
      <c r="K128" s="2"/>
      <c r="L128" s="2"/>
      <c r="M128" s="2"/>
      <c r="N128" s="2"/>
      <c r="O128" s="2"/>
      <c r="P128" s="2">
        <f>COUNTIF(T4:T125,"A")</f>
        <v>0</v>
      </c>
      <c r="Q128" s="2">
        <f>COUNTIF(U4:U125,"A")</f>
        <v>0</v>
      </c>
      <c r="R128" s="2">
        <f>COUNTIF(U4:U125,"A")</f>
        <v>0</v>
      </c>
      <c r="S128" s="2">
        <f>COUNTIF(V4:V125,"A")</f>
        <v>0</v>
      </c>
      <c r="T128" s="2">
        <f>COUNTIF(W4:W125,"A")</f>
        <v>0</v>
      </c>
      <c r="U128" s="2">
        <f>COUNTIF(Y4:Y125,"A")</f>
        <v>0</v>
      </c>
      <c r="V128" s="2">
        <f t="shared" ref="V128:AL128" si="3">COUNTIF(V4:V125,"A")</f>
        <v>0</v>
      </c>
      <c r="W128" s="2">
        <f t="shared" si="3"/>
        <v>0</v>
      </c>
      <c r="X128" s="2">
        <f t="shared" si="3"/>
        <v>0</v>
      </c>
      <c r="Y128" s="2">
        <f t="shared" si="3"/>
        <v>0</v>
      </c>
      <c r="Z128" s="2">
        <f t="shared" si="3"/>
        <v>0</v>
      </c>
      <c r="AA128" s="2">
        <f t="shared" si="3"/>
        <v>0</v>
      </c>
      <c r="AB128" s="2">
        <f t="shared" si="3"/>
        <v>0</v>
      </c>
      <c r="AC128" s="2">
        <f t="shared" si="3"/>
        <v>0</v>
      </c>
      <c r="AD128" s="2">
        <f t="shared" si="3"/>
        <v>0</v>
      </c>
      <c r="AE128" s="2">
        <f t="shared" si="3"/>
        <v>0</v>
      </c>
      <c r="AF128" s="2">
        <f t="shared" si="3"/>
        <v>0</v>
      </c>
      <c r="AG128" s="2">
        <f t="shared" si="3"/>
        <v>0</v>
      </c>
      <c r="AH128" s="2">
        <f t="shared" si="3"/>
        <v>0</v>
      </c>
      <c r="AI128" s="2">
        <f t="shared" si="3"/>
        <v>0</v>
      </c>
      <c r="AJ128" s="2">
        <f t="shared" si="3"/>
        <v>0</v>
      </c>
      <c r="AK128" s="2">
        <f t="shared" si="3"/>
        <v>1</v>
      </c>
      <c r="AL128" s="2">
        <f t="shared" si="3"/>
        <v>0</v>
      </c>
    </row>
    <row r="129" spans="1:38" s="389" customFormat="1" ht="13.5" thickBot="1" x14ac:dyDescent="0.25">
      <c r="A129" s="385"/>
      <c r="B129" s="385" t="s">
        <v>163</v>
      </c>
      <c r="C129" s="386"/>
      <c r="D129" s="387"/>
      <c r="E129" s="388"/>
      <c r="F129" s="388"/>
      <c r="G129" s="388"/>
      <c r="H129" s="388"/>
      <c r="I129" s="388"/>
      <c r="J129" s="388"/>
      <c r="K129" s="388"/>
      <c r="L129" s="388"/>
      <c r="M129" s="388"/>
      <c r="N129" s="388"/>
      <c r="O129" s="388"/>
      <c r="P129" s="388">
        <f t="shared" ref="P129:AE129" si="4">SUM(P$127,P$128)</f>
        <v>14</v>
      </c>
      <c r="Q129" s="388">
        <f t="shared" si="4"/>
        <v>13</v>
      </c>
      <c r="R129" s="388">
        <f t="shared" si="4"/>
        <v>5</v>
      </c>
      <c r="S129" s="388">
        <f t="shared" si="4"/>
        <v>11</v>
      </c>
      <c r="T129" s="388">
        <f t="shared" si="4"/>
        <v>6</v>
      </c>
      <c r="U129" s="388">
        <f t="shared" si="4"/>
        <v>14</v>
      </c>
      <c r="V129" s="388">
        <f t="shared" si="4"/>
        <v>11</v>
      </c>
      <c r="W129" s="388">
        <f t="shared" si="4"/>
        <v>21</v>
      </c>
      <c r="X129" s="388">
        <f t="shared" si="4"/>
        <v>10</v>
      </c>
      <c r="Y129" s="388">
        <f t="shared" si="4"/>
        <v>8</v>
      </c>
      <c r="Z129" s="388">
        <f t="shared" si="4"/>
        <v>16</v>
      </c>
      <c r="AA129" s="388">
        <f t="shared" si="4"/>
        <v>17</v>
      </c>
      <c r="AB129" s="388">
        <f t="shared" si="4"/>
        <v>15</v>
      </c>
      <c r="AC129" s="388">
        <f t="shared" si="4"/>
        <v>10</v>
      </c>
      <c r="AD129" s="388">
        <f t="shared" si="4"/>
        <v>10</v>
      </c>
      <c r="AE129" s="388">
        <f t="shared" si="4"/>
        <v>11</v>
      </c>
      <c r="AF129" s="522">
        <f t="shared" ref="AF129:AL129" si="5">SUM(AF127:AF128)</f>
        <v>10</v>
      </c>
      <c r="AG129" s="522">
        <f t="shared" si="5"/>
        <v>15</v>
      </c>
      <c r="AH129" s="522">
        <f t="shared" si="5"/>
        <v>15</v>
      </c>
      <c r="AI129" s="522">
        <f t="shared" si="5"/>
        <v>12</v>
      </c>
      <c r="AJ129" s="522">
        <f t="shared" si="5"/>
        <v>11</v>
      </c>
      <c r="AK129" s="522">
        <f t="shared" si="5"/>
        <v>14</v>
      </c>
      <c r="AL129" s="522">
        <f t="shared" si="5"/>
        <v>11</v>
      </c>
    </row>
    <row r="130" spans="1:38" s="383" customFormat="1" x14ac:dyDescent="0.2">
      <c r="A130" s="380"/>
      <c r="B130" s="380"/>
      <c r="C130" s="381"/>
      <c r="D130" s="382"/>
      <c r="E130" s="344"/>
      <c r="F130" s="344"/>
      <c r="G130" s="344"/>
      <c r="H130" s="344"/>
      <c r="I130" s="344"/>
      <c r="J130" s="344"/>
      <c r="K130" s="344"/>
      <c r="L130" s="344"/>
      <c r="M130" s="344"/>
      <c r="N130" s="344"/>
      <c r="O130" s="344"/>
      <c r="P130" s="344"/>
      <c r="Q130" s="344"/>
      <c r="R130" s="344"/>
      <c r="S130" s="344"/>
      <c r="T130" s="344"/>
      <c r="U130" s="344"/>
      <c r="V130" s="344"/>
      <c r="W130" s="344"/>
      <c r="X130" s="344"/>
      <c r="Y130" s="344"/>
      <c r="Z130" s="344"/>
      <c r="AA130" s="344"/>
      <c r="AB130" s="344"/>
      <c r="AC130" s="344"/>
      <c r="AD130" s="344"/>
      <c r="AE130" s="344"/>
      <c r="AF130" s="344"/>
      <c r="AG130" s="409"/>
      <c r="AI130" s="344"/>
    </row>
    <row r="131" spans="1:38" s="383" customFormat="1" x14ac:dyDescent="0.2">
      <c r="A131" s="380"/>
      <c r="B131" s="380"/>
      <c r="C131" s="381"/>
      <c r="D131" s="382"/>
      <c r="E131" s="344"/>
      <c r="F131" s="344"/>
      <c r="G131" s="344"/>
      <c r="H131" s="344"/>
      <c r="I131" s="344"/>
      <c r="J131" s="344"/>
      <c r="K131" s="344"/>
      <c r="L131" s="344"/>
      <c r="M131" s="344"/>
      <c r="N131" s="344"/>
      <c r="O131" s="344"/>
      <c r="P131" s="344"/>
      <c r="Q131" s="344"/>
      <c r="R131" s="344"/>
      <c r="S131" s="344"/>
      <c r="T131" s="344"/>
      <c r="U131" s="344"/>
      <c r="V131" s="344"/>
      <c r="W131" s="344"/>
      <c r="X131" s="344"/>
      <c r="Y131" s="344"/>
      <c r="Z131" s="344"/>
      <c r="AA131" s="344"/>
      <c r="AB131" s="344"/>
      <c r="AC131" s="344"/>
      <c r="AD131" s="344"/>
      <c r="AE131" s="344"/>
      <c r="AF131" s="344"/>
      <c r="AG131" s="409"/>
      <c r="AI131" s="344"/>
    </row>
    <row r="132" spans="1:38" s="379" customFormat="1" ht="25.5" hidden="1" x14ac:dyDescent="0.2">
      <c r="A132" s="355" t="s">
        <v>164</v>
      </c>
      <c r="B132" s="371" t="s">
        <v>12</v>
      </c>
      <c r="C132" s="355"/>
      <c r="D132" s="355" t="s">
        <v>14</v>
      </c>
      <c r="E132" s="372">
        <v>39426</v>
      </c>
      <c r="F132" s="372" t="s">
        <v>15</v>
      </c>
      <c r="G132" s="372">
        <v>39546</v>
      </c>
      <c r="H132" s="372" t="s">
        <v>16</v>
      </c>
      <c r="I132" s="372" t="s">
        <v>17</v>
      </c>
      <c r="J132" s="372" t="s">
        <v>18</v>
      </c>
      <c r="K132" s="372" t="s">
        <v>19</v>
      </c>
      <c r="L132" s="372">
        <v>39887</v>
      </c>
      <c r="M132" s="372" t="s">
        <v>20</v>
      </c>
      <c r="N132" s="372" t="s">
        <v>21</v>
      </c>
      <c r="O132" s="373">
        <v>40017</v>
      </c>
      <c r="P132" s="374">
        <f>P2</f>
        <v>40038</v>
      </c>
      <c r="Q132" s="355" t="s">
        <v>22</v>
      </c>
      <c r="R132" s="373">
        <v>40120</v>
      </c>
      <c r="S132" s="355" t="s">
        <v>23</v>
      </c>
      <c r="T132" s="375"/>
      <c r="U132" s="376"/>
      <c r="V132" s="375"/>
      <c r="W132" s="375"/>
      <c r="X132" s="375"/>
      <c r="Y132" s="375"/>
      <c r="Z132" s="375"/>
      <c r="AA132" s="375"/>
      <c r="AB132" s="377"/>
      <c r="AC132" s="375"/>
      <c r="AD132" s="378"/>
      <c r="AE132" s="375"/>
      <c r="AF132" s="375"/>
      <c r="AG132" s="410"/>
      <c r="AI132" s="375"/>
    </row>
    <row r="133" spans="1:38" s="3" customFormat="1" ht="25.5" hidden="1" x14ac:dyDescent="0.2">
      <c r="A133" s="35" t="s">
        <v>165</v>
      </c>
      <c r="B133" s="103" t="s">
        <v>166</v>
      </c>
      <c r="C133" s="40"/>
      <c r="D133" s="35"/>
      <c r="E133" s="16" t="s">
        <v>29</v>
      </c>
      <c r="F133" s="16" t="s">
        <v>29</v>
      </c>
      <c r="G133" s="16" t="s">
        <v>29</v>
      </c>
      <c r="H133" s="16" t="s">
        <v>29</v>
      </c>
      <c r="I133" s="16" t="s">
        <v>29</v>
      </c>
      <c r="J133" s="16" t="s">
        <v>29</v>
      </c>
      <c r="K133" s="16" t="s">
        <v>29</v>
      </c>
      <c r="L133" s="16" t="s">
        <v>29</v>
      </c>
      <c r="M133" s="16" t="s">
        <v>29</v>
      </c>
      <c r="N133" s="57"/>
      <c r="O133" s="80"/>
      <c r="P133" s="80"/>
      <c r="Q133" s="80"/>
      <c r="R133" s="80"/>
      <c r="S133" s="80"/>
      <c r="T133" s="80"/>
      <c r="U133" s="79"/>
      <c r="V133" s="80"/>
      <c r="W133" s="80"/>
      <c r="X133" s="80"/>
      <c r="Y133" s="80"/>
      <c r="Z133" s="80"/>
      <c r="AA133" s="80"/>
      <c r="AB133" s="288"/>
      <c r="AC133" s="80"/>
      <c r="AD133" s="294"/>
      <c r="AE133" s="80"/>
      <c r="AF133" s="2"/>
      <c r="AG133" s="260"/>
      <c r="AI133" s="80"/>
    </row>
    <row r="134" spans="1:38" s="3" customFormat="1" ht="25.5" hidden="1" x14ac:dyDescent="0.2">
      <c r="A134" s="1" t="s">
        <v>167</v>
      </c>
      <c r="B134" s="1" t="s">
        <v>168</v>
      </c>
      <c r="C134" s="8"/>
      <c r="D134" s="1"/>
      <c r="E134" s="7" t="s">
        <v>29</v>
      </c>
      <c r="F134" s="7" t="s">
        <v>29</v>
      </c>
      <c r="G134" s="7" t="s">
        <v>29</v>
      </c>
      <c r="H134" s="7" t="s">
        <v>29</v>
      </c>
      <c r="I134" s="7" t="s">
        <v>29</v>
      </c>
      <c r="J134" s="7" t="s">
        <v>29</v>
      </c>
      <c r="K134" s="7" t="s">
        <v>29</v>
      </c>
      <c r="L134" s="80" t="s">
        <v>29</v>
      </c>
      <c r="M134" s="80" t="s">
        <v>29</v>
      </c>
      <c r="N134" s="80"/>
      <c r="O134" s="80"/>
      <c r="P134" s="80"/>
      <c r="Q134" s="80"/>
      <c r="R134" s="80"/>
      <c r="S134" s="80"/>
      <c r="T134" s="80"/>
      <c r="U134" s="79"/>
      <c r="V134" s="80"/>
      <c r="W134" s="80"/>
      <c r="X134" s="80"/>
      <c r="Y134" s="80"/>
      <c r="Z134" s="80"/>
      <c r="AA134" s="80"/>
      <c r="AB134" s="288"/>
      <c r="AC134" s="80"/>
      <c r="AD134" s="294"/>
      <c r="AE134" s="80"/>
      <c r="AF134" s="2"/>
      <c r="AG134" s="260"/>
      <c r="AI134" s="80"/>
    </row>
    <row r="135" spans="1:38" s="3" customFormat="1" hidden="1" x14ac:dyDescent="0.2">
      <c r="A135" s="35" t="s">
        <v>169</v>
      </c>
      <c r="B135" s="35" t="s">
        <v>170</v>
      </c>
      <c r="C135" s="40"/>
      <c r="D135" s="35"/>
      <c r="E135" s="16" t="s">
        <v>29</v>
      </c>
      <c r="F135" s="16" t="s">
        <v>29</v>
      </c>
      <c r="G135" s="16" t="s">
        <v>29</v>
      </c>
      <c r="H135" s="16" t="s">
        <v>29</v>
      </c>
      <c r="I135" s="16" t="s">
        <v>29</v>
      </c>
      <c r="J135" s="16" t="s">
        <v>29</v>
      </c>
      <c r="K135" s="16" t="s">
        <v>29</v>
      </c>
      <c r="L135" s="16" t="s">
        <v>29</v>
      </c>
      <c r="M135" s="16" t="s">
        <v>29</v>
      </c>
      <c r="N135" s="57"/>
      <c r="O135" s="80"/>
      <c r="P135" s="80"/>
      <c r="Q135" s="80"/>
      <c r="R135" s="80"/>
      <c r="S135" s="80"/>
      <c r="T135" s="80"/>
      <c r="U135" s="79"/>
      <c r="V135" s="80"/>
      <c r="W135" s="80"/>
      <c r="X135" s="80"/>
      <c r="Y135" s="80"/>
      <c r="Z135" s="80"/>
      <c r="AA135" s="80"/>
      <c r="AB135" s="288"/>
      <c r="AC135" s="80"/>
      <c r="AD135" s="294"/>
      <c r="AE135" s="80"/>
      <c r="AF135" s="2"/>
      <c r="AG135" s="260"/>
      <c r="AI135" s="80"/>
    </row>
    <row r="136" spans="1:38" s="3" customFormat="1" ht="25.5" hidden="1" x14ac:dyDescent="0.2">
      <c r="A136" s="1" t="s">
        <v>171</v>
      </c>
      <c r="B136" s="12" t="s">
        <v>172</v>
      </c>
      <c r="C136" s="8"/>
      <c r="D136" s="1"/>
      <c r="E136" s="7" t="s">
        <v>29</v>
      </c>
      <c r="F136" s="7" t="s">
        <v>29</v>
      </c>
      <c r="G136" s="7" t="s">
        <v>29</v>
      </c>
      <c r="H136" s="7" t="s">
        <v>29</v>
      </c>
      <c r="I136" s="7" t="s">
        <v>29</v>
      </c>
      <c r="J136" s="7" t="s">
        <v>29</v>
      </c>
      <c r="K136" s="7" t="s">
        <v>29</v>
      </c>
      <c r="L136" s="80" t="s">
        <v>29</v>
      </c>
      <c r="M136" s="80" t="s">
        <v>29</v>
      </c>
      <c r="N136" s="80"/>
      <c r="O136" s="80"/>
      <c r="P136" s="80"/>
      <c r="Q136" s="80"/>
      <c r="R136" s="80"/>
      <c r="S136" s="80"/>
      <c r="T136" s="80"/>
      <c r="U136" s="79"/>
      <c r="V136" s="80"/>
      <c r="W136" s="80"/>
      <c r="X136" s="80"/>
      <c r="Y136" s="80"/>
      <c r="Z136" s="80"/>
      <c r="AA136" s="80"/>
      <c r="AB136" s="288"/>
      <c r="AC136" s="80"/>
      <c r="AD136" s="294"/>
      <c r="AE136" s="80"/>
      <c r="AF136" s="2"/>
      <c r="AG136" s="260"/>
      <c r="AI136" s="80"/>
    </row>
    <row r="137" spans="1:38" s="3" customFormat="1" ht="25.5" hidden="1" x14ac:dyDescent="0.2">
      <c r="A137" s="35" t="s">
        <v>173</v>
      </c>
      <c r="B137" s="103" t="s">
        <v>174</v>
      </c>
      <c r="C137" s="40"/>
      <c r="D137" s="35"/>
      <c r="E137" s="16" t="s">
        <v>29</v>
      </c>
      <c r="F137" s="16" t="s">
        <v>29</v>
      </c>
      <c r="G137" s="16" t="s">
        <v>29</v>
      </c>
      <c r="H137" s="16" t="s">
        <v>29</v>
      </c>
      <c r="I137" s="16" t="s">
        <v>29</v>
      </c>
      <c r="J137" s="16" t="s">
        <v>29</v>
      </c>
      <c r="K137" s="16" t="s">
        <v>29</v>
      </c>
      <c r="L137" s="16" t="s">
        <v>29</v>
      </c>
      <c r="M137" s="16" t="s">
        <v>29</v>
      </c>
      <c r="N137" s="57"/>
      <c r="O137" s="80"/>
      <c r="P137" s="80"/>
      <c r="Q137" s="80"/>
      <c r="R137" s="80"/>
      <c r="S137" s="80"/>
      <c r="T137" s="80"/>
      <c r="U137" s="79"/>
      <c r="V137" s="80"/>
      <c r="W137" s="80"/>
      <c r="X137" s="80"/>
      <c r="Y137" s="80"/>
      <c r="Z137" s="80"/>
      <c r="AA137" s="80"/>
      <c r="AB137" s="288"/>
      <c r="AC137" s="80"/>
      <c r="AD137" s="294"/>
      <c r="AE137" s="80"/>
      <c r="AF137" s="2"/>
      <c r="AG137" s="260"/>
      <c r="AI137" s="80"/>
    </row>
    <row r="138" spans="1:38" s="3" customFormat="1" hidden="1" x14ac:dyDescent="0.2">
      <c r="A138" s="1" t="s">
        <v>175</v>
      </c>
      <c r="B138" s="1" t="s">
        <v>176</v>
      </c>
      <c r="C138" s="8"/>
      <c r="D138" s="1"/>
      <c r="E138" s="7" t="s">
        <v>25</v>
      </c>
      <c r="F138" s="7" t="s">
        <v>29</v>
      </c>
      <c r="G138" s="7" t="s">
        <v>29</v>
      </c>
      <c r="H138" s="7" t="s">
        <v>29</v>
      </c>
      <c r="I138" s="7" t="s">
        <v>29</v>
      </c>
      <c r="J138" s="7" t="s">
        <v>29</v>
      </c>
      <c r="K138" s="7" t="s">
        <v>29</v>
      </c>
      <c r="L138" s="104"/>
      <c r="M138" s="104" t="s">
        <v>29</v>
      </c>
      <c r="N138" s="104"/>
      <c r="O138" s="104"/>
      <c r="P138" s="104"/>
      <c r="Q138" s="80"/>
      <c r="R138" s="80"/>
      <c r="S138" s="80"/>
      <c r="T138" s="80"/>
      <c r="U138" s="79"/>
      <c r="V138" s="80"/>
      <c r="W138" s="80"/>
      <c r="X138" s="80"/>
      <c r="Y138" s="80"/>
      <c r="Z138" s="80"/>
      <c r="AA138" s="80"/>
      <c r="AB138" s="288"/>
      <c r="AC138" s="80"/>
      <c r="AD138" s="294"/>
      <c r="AE138" s="80"/>
      <c r="AF138" s="2"/>
      <c r="AG138" s="260"/>
      <c r="AI138" s="80"/>
    </row>
    <row r="139" spans="1:38" s="3" customFormat="1" ht="25.5" hidden="1" x14ac:dyDescent="0.2">
      <c r="A139" s="14" t="s">
        <v>30</v>
      </c>
      <c r="B139" s="571" t="s">
        <v>523</v>
      </c>
      <c r="C139" s="15"/>
      <c r="D139" s="573"/>
      <c r="E139" s="557" t="s">
        <v>29</v>
      </c>
      <c r="F139" s="557" t="s">
        <v>29</v>
      </c>
      <c r="G139" s="557" t="s">
        <v>25</v>
      </c>
      <c r="H139" s="557" t="s">
        <v>25</v>
      </c>
      <c r="I139" s="557" t="s">
        <v>25</v>
      </c>
      <c r="J139" s="557" t="s">
        <v>25</v>
      </c>
      <c r="K139" s="560" t="s">
        <v>25</v>
      </c>
      <c r="L139" s="558" t="s">
        <v>29</v>
      </c>
      <c r="M139" s="558" t="s">
        <v>25</v>
      </c>
      <c r="N139" s="561"/>
      <c r="O139" s="563"/>
      <c r="P139" s="563"/>
      <c r="Q139" s="80"/>
      <c r="R139" s="80"/>
      <c r="S139" s="80"/>
      <c r="T139" s="80"/>
      <c r="U139" s="79"/>
      <c r="V139" s="80"/>
      <c r="W139" s="80"/>
      <c r="X139" s="80"/>
      <c r="Y139" s="80"/>
      <c r="Z139" s="80"/>
      <c r="AA139" s="80"/>
      <c r="AB139" s="288"/>
      <c r="AC139" s="80"/>
      <c r="AD139" s="294"/>
      <c r="AE139" s="80"/>
      <c r="AF139" s="2"/>
      <c r="AG139" s="260"/>
      <c r="AI139" s="80"/>
    </row>
    <row r="140" spans="1:38" s="3" customFormat="1" hidden="1" x14ac:dyDescent="0.2">
      <c r="A140" s="105"/>
      <c r="B140" s="572"/>
      <c r="C140" s="36"/>
      <c r="D140" s="573"/>
      <c r="E140" s="557"/>
      <c r="F140" s="557"/>
      <c r="G140" s="557"/>
      <c r="H140" s="557"/>
      <c r="I140" s="557"/>
      <c r="J140" s="557"/>
      <c r="K140" s="560"/>
      <c r="L140" s="559"/>
      <c r="M140" s="559"/>
      <c r="N140" s="562"/>
      <c r="O140" s="564"/>
      <c r="P140" s="564"/>
      <c r="Q140" s="80"/>
      <c r="R140" s="80"/>
      <c r="S140" s="80"/>
      <c r="T140" s="80"/>
      <c r="U140" s="79"/>
      <c r="V140" s="80"/>
      <c r="W140" s="80"/>
      <c r="X140" s="80"/>
      <c r="Y140" s="80"/>
      <c r="Z140" s="80"/>
      <c r="AA140" s="80"/>
      <c r="AB140" s="288"/>
      <c r="AC140" s="80"/>
      <c r="AD140" s="294"/>
      <c r="AE140" s="80"/>
      <c r="AF140" s="2"/>
      <c r="AG140" s="260"/>
      <c r="AI140" s="80"/>
    </row>
    <row r="141" spans="1:38" s="3" customFormat="1" hidden="1" x14ac:dyDescent="0.2">
      <c r="A141" s="1" t="s">
        <v>177</v>
      </c>
      <c r="B141" s="12" t="s">
        <v>178</v>
      </c>
      <c r="C141" s="8"/>
      <c r="D141" s="1"/>
      <c r="E141" s="7" t="s">
        <v>29</v>
      </c>
      <c r="F141" s="7" t="s">
        <v>29</v>
      </c>
      <c r="G141" s="7" t="s">
        <v>29</v>
      </c>
      <c r="H141" s="7" t="s">
        <v>29</v>
      </c>
      <c r="I141" s="7" t="s">
        <v>29</v>
      </c>
      <c r="J141" s="7" t="s">
        <v>29</v>
      </c>
      <c r="K141" s="7" t="s">
        <v>29</v>
      </c>
      <c r="L141" s="80" t="s">
        <v>29</v>
      </c>
      <c r="M141" s="80" t="s">
        <v>29</v>
      </c>
      <c r="N141" s="106"/>
      <c r="O141" s="106"/>
      <c r="P141" s="106"/>
      <c r="Q141" s="80"/>
      <c r="R141" s="80"/>
      <c r="S141" s="80"/>
      <c r="T141" s="80"/>
      <c r="U141" s="79"/>
      <c r="V141" s="80"/>
      <c r="W141" s="80"/>
      <c r="X141" s="80"/>
      <c r="Y141" s="80"/>
      <c r="Z141" s="80"/>
      <c r="AA141" s="80"/>
      <c r="AB141" s="288"/>
      <c r="AC141" s="80"/>
      <c r="AD141" s="294"/>
      <c r="AE141" s="80"/>
      <c r="AF141" s="2"/>
      <c r="AG141" s="260"/>
      <c r="AI141" s="80"/>
    </row>
    <row r="142" spans="1:38" s="3" customFormat="1" hidden="1" x14ac:dyDescent="0.2">
      <c r="A142" s="35" t="s">
        <v>179</v>
      </c>
      <c r="B142" s="35" t="s">
        <v>180</v>
      </c>
      <c r="C142" s="40"/>
      <c r="D142" s="35"/>
      <c r="E142" s="16" t="s">
        <v>29</v>
      </c>
      <c r="F142" s="16" t="s">
        <v>29</v>
      </c>
      <c r="G142" s="16" t="s">
        <v>25</v>
      </c>
      <c r="H142" s="16" t="s">
        <v>29</v>
      </c>
      <c r="I142" s="16" t="s">
        <v>29</v>
      </c>
      <c r="J142" s="16" t="s">
        <v>29</v>
      </c>
      <c r="K142" s="16" t="s">
        <v>29</v>
      </c>
      <c r="L142" s="16" t="s">
        <v>29</v>
      </c>
      <c r="M142" s="16" t="s">
        <v>29</v>
      </c>
      <c r="N142" s="57"/>
      <c r="O142" s="80"/>
      <c r="P142" s="80"/>
      <c r="Q142" s="80"/>
      <c r="R142" s="80"/>
      <c r="S142" s="80"/>
      <c r="T142" s="80"/>
      <c r="U142" s="79"/>
      <c r="V142" s="80"/>
      <c r="W142" s="80"/>
      <c r="X142" s="80"/>
      <c r="Y142" s="80"/>
      <c r="Z142" s="80"/>
      <c r="AA142" s="80"/>
      <c r="AB142" s="288"/>
      <c r="AC142" s="80"/>
      <c r="AD142" s="294"/>
      <c r="AE142" s="80"/>
      <c r="AF142" s="2"/>
      <c r="AG142" s="260"/>
      <c r="AI142" s="80"/>
    </row>
    <row r="143" spans="1:38" s="3" customFormat="1" hidden="1" x14ac:dyDescent="0.2">
      <c r="A143" s="1" t="s">
        <v>181</v>
      </c>
      <c r="B143" s="1" t="s">
        <v>182</v>
      </c>
      <c r="C143" s="8"/>
      <c r="D143" s="1"/>
      <c r="E143" s="7" t="s">
        <v>29</v>
      </c>
      <c r="F143" s="7" t="s">
        <v>29</v>
      </c>
      <c r="G143" s="7" t="s">
        <v>29</v>
      </c>
      <c r="H143" s="7" t="s">
        <v>29</v>
      </c>
      <c r="I143" s="7" t="s">
        <v>29</v>
      </c>
      <c r="J143" s="7" t="s">
        <v>29</v>
      </c>
      <c r="K143" s="7" t="s">
        <v>29</v>
      </c>
      <c r="L143" s="80" t="s">
        <v>29</v>
      </c>
      <c r="M143" s="80" t="s">
        <v>29</v>
      </c>
      <c r="N143" s="80"/>
      <c r="O143" s="80"/>
      <c r="P143" s="80"/>
      <c r="Q143" s="80"/>
      <c r="R143" s="80"/>
      <c r="S143" s="80"/>
      <c r="T143" s="80"/>
      <c r="U143" s="79"/>
      <c r="V143" s="80"/>
      <c r="W143" s="80"/>
      <c r="X143" s="80"/>
      <c r="Y143" s="80"/>
      <c r="Z143" s="80"/>
      <c r="AA143" s="80"/>
      <c r="AB143" s="288"/>
      <c r="AC143" s="80"/>
      <c r="AD143" s="294"/>
      <c r="AE143" s="80"/>
      <c r="AF143" s="2"/>
      <c r="AG143" s="260"/>
      <c r="AI143" s="80"/>
    </row>
    <row r="144" spans="1:38" s="3" customFormat="1" hidden="1" x14ac:dyDescent="0.2">
      <c r="A144" s="14" t="s">
        <v>183</v>
      </c>
      <c r="B144" s="571" t="s">
        <v>184</v>
      </c>
      <c r="C144" s="15"/>
      <c r="D144" s="573"/>
      <c r="E144" s="557" t="s">
        <v>29</v>
      </c>
      <c r="F144" s="557" t="s">
        <v>29</v>
      </c>
      <c r="G144" s="557" t="s">
        <v>29</v>
      </c>
      <c r="H144" s="557" t="s">
        <v>29</v>
      </c>
      <c r="I144" s="557" t="s">
        <v>29</v>
      </c>
      <c r="J144" s="557" t="s">
        <v>29</v>
      </c>
      <c r="K144" s="557" t="s">
        <v>29</v>
      </c>
      <c r="L144" s="569"/>
      <c r="M144" s="569"/>
      <c r="N144" s="569"/>
      <c r="O144" s="563"/>
      <c r="P144" s="563"/>
      <c r="Q144" s="80"/>
      <c r="R144" s="80"/>
      <c r="S144" s="80"/>
      <c r="T144" s="80"/>
      <c r="U144" s="79"/>
      <c r="V144" s="80"/>
      <c r="W144" s="80"/>
      <c r="X144" s="80"/>
      <c r="Y144" s="80"/>
      <c r="Z144" s="80"/>
      <c r="AA144" s="80"/>
      <c r="AB144" s="288"/>
      <c r="AC144" s="80"/>
      <c r="AD144" s="294"/>
      <c r="AE144" s="80"/>
      <c r="AF144" s="2"/>
      <c r="AG144" s="260"/>
      <c r="AI144" s="80"/>
    </row>
    <row r="145" spans="1:35" s="3" customFormat="1" hidden="1" x14ac:dyDescent="0.2">
      <c r="A145" s="105"/>
      <c r="B145" s="572"/>
      <c r="C145" s="36"/>
      <c r="D145" s="573"/>
      <c r="E145" s="557"/>
      <c r="F145" s="557"/>
      <c r="G145" s="557"/>
      <c r="H145" s="557"/>
      <c r="I145" s="557"/>
      <c r="J145" s="557"/>
      <c r="K145" s="557"/>
      <c r="L145" s="570"/>
      <c r="M145" s="570"/>
      <c r="N145" s="570"/>
      <c r="O145" s="564"/>
      <c r="P145" s="564"/>
      <c r="Q145" s="80"/>
      <c r="R145" s="80"/>
      <c r="S145" s="80"/>
      <c r="T145" s="80"/>
      <c r="U145" s="79"/>
      <c r="V145" s="80"/>
      <c r="W145" s="80"/>
      <c r="X145" s="80"/>
      <c r="Y145" s="80"/>
      <c r="Z145" s="80"/>
      <c r="AA145" s="80"/>
      <c r="AB145" s="288"/>
      <c r="AC145" s="80"/>
      <c r="AD145" s="294"/>
      <c r="AE145" s="80"/>
      <c r="AF145" s="2"/>
      <c r="AG145" s="260"/>
      <c r="AI145" s="80"/>
    </row>
    <row r="146" spans="1:35" s="3" customFormat="1" hidden="1" x14ac:dyDescent="0.2">
      <c r="A146" s="1" t="s">
        <v>185</v>
      </c>
      <c r="B146" s="12" t="s">
        <v>186</v>
      </c>
      <c r="C146" s="8"/>
      <c r="D146" s="1"/>
      <c r="E146" s="7" t="s">
        <v>29</v>
      </c>
      <c r="F146" s="7" t="s">
        <v>29</v>
      </c>
      <c r="G146" s="7" t="s">
        <v>29</v>
      </c>
      <c r="H146" s="7" t="s">
        <v>29</v>
      </c>
      <c r="I146" s="7" t="s">
        <v>29</v>
      </c>
      <c r="J146" s="7" t="s">
        <v>29</v>
      </c>
      <c r="K146" s="7" t="s">
        <v>29</v>
      </c>
      <c r="L146" s="80" t="s">
        <v>29</v>
      </c>
      <c r="M146" s="80" t="s">
        <v>29</v>
      </c>
      <c r="N146" s="80"/>
      <c r="O146" s="80"/>
      <c r="P146" s="80"/>
      <c r="Q146" s="80"/>
      <c r="R146" s="80"/>
      <c r="S146" s="80"/>
      <c r="T146" s="80"/>
      <c r="U146" s="79"/>
      <c r="V146" s="80"/>
      <c r="W146" s="80"/>
      <c r="X146" s="80"/>
      <c r="Y146" s="80"/>
      <c r="Z146" s="80"/>
      <c r="AA146" s="80"/>
      <c r="AB146" s="288"/>
      <c r="AC146" s="80"/>
      <c r="AD146" s="294"/>
      <c r="AE146" s="80"/>
      <c r="AF146" s="2"/>
      <c r="AG146" s="260"/>
      <c r="AI146" s="80"/>
    </row>
    <row r="147" spans="1:35" s="3" customFormat="1" hidden="1" x14ac:dyDescent="0.2">
      <c r="A147" s="35" t="s">
        <v>187</v>
      </c>
      <c r="B147" s="35" t="s">
        <v>188</v>
      </c>
      <c r="C147" s="40"/>
      <c r="D147" s="35"/>
      <c r="E147" s="16" t="s">
        <v>29</v>
      </c>
      <c r="F147" s="16" t="s">
        <v>29</v>
      </c>
      <c r="G147" s="16" t="s">
        <v>25</v>
      </c>
      <c r="H147" s="16" t="s">
        <v>25</v>
      </c>
      <c r="I147" s="16" t="s">
        <v>25</v>
      </c>
      <c r="J147" s="16" t="s">
        <v>29</v>
      </c>
      <c r="K147" s="16" t="s">
        <v>29</v>
      </c>
      <c r="L147" s="16" t="s">
        <v>29</v>
      </c>
      <c r="M147" s="16" t="s">
        <v>29</v>
      </c>
      <c r="N147" s="57"/>
      <c r="O147" s="80"/>
      <c r="P147" s="80"/>
      <c r="Q147" s="80"/>
      <c r="R147" s="80"/>
      <c r="S147" s="80"/>
      <c r="T147" s="80"/>
      <c r="U147" s="79"/>
      <c r="V147" s="80"/>
      <c r="W147" s="80"/>
      <c r="X147" s="80"/>
      <c r="Y147" s="80"/>
      <c r="Z147" s="80"/>
      <c r="AA147" s="80"/>
      <c r="AB147" s="288"/>
      <c r="AC147" s="80"/>
      <c r="AD147" s="294"/>
      <c r="AE147" s="80"/>
      <c r="AF147" s="2"/>
      <c r="AG147" s="260"/>
      <c r="AI147" s="80"/>
    </row>
    <row r="148" spans="1:35" s="3" customFormat="1" ht="25.5" hidden="1" x14ac:dyDescent="0.2">
      <c r="A148" s="1" t="s">
        <v>189</v>
      </c>
      <c r="B148" s="12" t="s">
        <v>190</v>
      </c>
      <c r="C148" s="8"/>
      <c r="D148" s="1"/>
      <c r="E148" s="7" t="s">
        <v>29</v>
      </c>
      <c r="F148" s="7" t="s">
        <v>29</v>
      </c>
      <c r="G148" s="7" t="s">
        <v>25</v>
      </c>
      <c r="H148" s="7" t="s">
        <v>29</v>
      </c>
      <c r="I148" s="7" t="s">
        <v>29</v>
      </c>
      <c r="J148" s="7" t="s">
        <v>29</v>
      </c>
      <c r="K148" s="7" t="s">
        <v>29</v>
      </c>
      <c r="L148" s="80" t="s">
        <v>29</v>
      </c>
      <c r="M148" s="80" t="s">
        <v>29</v>
      </c>
      <c r="N148" s="80"/>
      <c r="O148" s="80"/>
      <c r="P148" s="80"/>
      <c r="Q148" s="80"/>
      <c r="R148" s="80"/>
      <c r="S148" s="80"/>
      <c r="T148" s="80"/>
      <c r="U148" s="79"/>
      <c r="V148" s="80"/>
      <c r="W148" s="80"/>
      <c r="X148" s="80"/>
      <c r="Y148" s="80"/>
      <c r="Z148" s="80"/>
      <c r="AA148" s="80"/>
      <c r="AB148" s="288"/>
      <c r="AC148" s="80"/>
      <c r="AD148" s="294"/>
      <c r="AE148" s="80"/>
      <c r="AF148" s="2"/>
      <c r="AG148" s="260"/>
      <c r="AI148" s="80"/>
    </row>
    <row r="149" spans="1:35" s="3" customFormat="1" hidden="1" x14ac:dyDescent="0.2">
      <c r="A149" s="35" t="s">
        <v>191</v>
      </c>
      <c r="B149" s="35" t="s">
        <v>192</v>
      </c>
      <c r="C149" s="40"/>
      <c r="D149" s="35"/>
      <c r="E149" s="16" t="s">
        <v>29</v>
      </c>
      <c r="F149" s="16" t="s">
        <v>29</v>
      </c>
      <c r="G149" s="16" t="s">
        <v>29</v>
      </c>
      <c r="H149" s="16" t="s">
        <v>29</v>
      </c>
      <c r="I149" s="16" t="s">
        <v>29</v>
      </c>
      <c r="J149" s="16" t="s">
        <v>29</v>
      </c>
      <c r="K149" s="16" t="s">
        <v>29</v>
      </c>
      <c r="L149" s="16" t="s">
        <v>29</v>
      </c>
      <c r="M149" s="16" t="s">
        <v>29</v>
      </c>
      <c r="N149" s="57"/>
      <c r="O149" s="80"/>
      <c r="P149" s="80"/>
      <c r="Q149" s="80"/>
      <c r="R149" s="80"/>
      <c r="S149" s="80"/>
      <c r="T149" s="80"/>
      <c r="U149" s="79"/>
      <c r="V149" s="80"/>
      <c r="W149" s="80"/>
      <c r="X149" s="80"/>
      <c r="Y149" s="80"/>
      <c r="Z149" s="80"/>
      <c r="AA149" s="80"/>
      <c r="AB149" s="288"/>
      <c r="AC149" s="80"/>
      <c r="AD149" s="294"/>
      <c r="AE149" s="80"/>
      <c r="AF149" s="2"/>
      <c r="AG149" s="260"/>
      <c r="AI149" s="80"/>
    </row>
    <row r="150" spans="1:35" s="3" customFormat="1" ht="25.5" hidden="1" x14ac:dyDescent="0.2">
      <c r="A150" s="1" t="s">
        <v>193</v>
      </c>
      <c r="B150" s="12" t="s">
        <v>194</v>
      </c>
      <c r="C150" s="8"/>
      <c r="D150" s="1"/>
      <c r="E150" s="7" t="s">
        <v>29</v>
      </c>
      <c r="F150" s="7" t="s">
        <v>29</v>
      </c>
      <c r="G150" s="7" t="s">
        <v>29</v>
      </c>
      <c r="H150" s="7" t="s">
        <v>29</v>
      </c>
      <c r="I150" s="7" t="s">
        <v>29</v>
      </c>
      <c r="J150" s="7" t="s">
        <v>29</v>
      </c>
      <c r="K150" s="7" t="s">
        <v>29</v>
      </c>
      <c r="L150" s="80" t="s">
        <v>29</v>
      </c>
      <c r="M150" s="80" t="s">
        <v>29</v>
      </c>
      <c r="N150" s="80"/>
      <c r="O150" s="80"/>
      <c r="P150" s="80"/>
      <c r="Q150" s="80"/>
      <c r="R150" s="80"/>
      <c r="S150" s="80"/>
      <c r="T150" s="80"/>
      <c r="U150" s="79"/>
      <c r="V150" s="80"/>
      <c r="W150" s="80"/>
      <c r="X150" s="80"/>
      <c r="Y150" s="80"/>
      <c r="Z150" s="80"/>
      <c r="AA150" s="80"/>
      <c r="AB150" s="288"/>
      <c r="AC150" s="80"/>
      <c r="AD150" s="294"/>
      <c r="AE150" s="80"/>
      <c r="AF150" s="2"/>
      <c r="AG150" s="260"/>
      <c r="AI150" s="80"/>
    </row>
    <row r="151" spans="1:35" s="3" customFormat="1" hidden="1" x14ac:dyDescent="0.2">
      <c r="A151" s="35" t="s">
        <v>195</v>
      </c>
      <c r="B151" s="35" t="s">
        <v>196</v>
      </c>
      <c r="C151" s="40"/>
      <c r="D151" s="35"/>
      <c r="E151" s="16" t="s">
        <v>29</v>
      </c>
      <c r="F151" s="16" t="s">
        <v>29</v>
      </c>
      <c r="G151" s="16" t="s">
        <v>29</v>
      </c>
      <c r="H151" s="16" t="s">
        <v>29</v>
      </c>
      <c r="I151" s="16" t="s">
        <v>29</v>
      </c>
      <c r="J151" s="16" t="s">
        <v>29</v>
      </c>
      <c r="K151" s="16" t="s">
        <v>29</v>
      </c>
      <c r="L151" s="16" t="s">
        <v>29</v>
      </c>
      <c r="M151" s="57"/>
      <c r="N151" s="57"/>
      <c r="O151" s="80"/>
      <c r="P151" s="80"/>
      <c r="Q151" s="80"/>
      <c r="R151" s="80"/>
      <c r="S151" s="80"/>
      <c r="T151" s="80"/>
      <c r="U151" s="79"/>
      <c r="V151" s="80"/>
      <c r="W151" s="80"/>
      <c r="X151" s="80"/>
      <c r="Y151" s="80"/>
      <c r="Z151" s="80"/>
      <c r="AA151" s="80"/>
      <c r="AB151" s="288"/>
      <c r="AC151" s="80"/>
      <c r="AD151" s="294"/>
      <c r="AE151" s="80"/>
      <c r="AF151" s="2"/>
      <c r="AG151" s="260"/>
      <c r="AI151" s="80"/>
    </row>
    <row r="152" spans="1:35" s="3" customFormat="1" hidden="1" x14ac:dyDescent="0.2">
      <c r="A152" s="1" t="s">
        <v>197</v>
      </c>
      <c r="B152" s="1" t="s">
        <v>198</v>
      </c>
      <c r="C152" s="8"/>
      <c r="D152" s="1"/>
      <c r="E152" s="7" t="s">
        <v>29</v>
      </c>
      <c r="F152" s="7" t="s">
        <v>29</v>
      </c>
      <c r="G152" s="7" t="s">
        <v>29</v>
      </c>
      <c r="H152" s="7" t="s">
        <v>29</v>
      </c>
      <c r="I152" s="7" t="s">
        <v>29</v>
      </c>
      <c r="J152" s="7" t="s">
        <v>29</v>
      </c>
      <c r="K152" s="7" t="s">
        <v>29</v>
      </c>
      <c r="L152" s="80" t="s">
        <v>29</v>
      </c>
      <c r="M152" s="80" t="s">
        <v>29</v>
      </c>
      <c r="N152" s="80"/>
      <c r="O152" s="80"/>
      <c r="P152" s="80"/>
      <c r="Q152" s="80"/>
      <c r="R152" s="80"/>
      <c r="S152" s="80"/>
      <c r="T152" s="80"/>
      <c r="U152" s="79"/>
      <c r="V152" s="80"/>
      <c r="W152" s="80"/>
      <c r="X152" s="80"/>
      <c r="Y152" s="80"/>
      <c r="Z152" s="80"/>
      <c r="AA152" s="80"/>
      <c r="AB152" s="288"/>
      <c r="AC152" s="80"/>
      <c r="AD152" s="294"/>
      <c r="AE152" s="80"/>
      <c r="AF152" s="2"/>
      <c r="AG152" s="260"/>
      <c r="AI152" s="80"/>
    </row>
    <row r="153" spans="1:35" s="3" customFormat="1" hidden="1" x14ac:dyDescent="0.2">
      <c r="A153" s="35" t="s">
        <v>199</v>
      </c>
      <c r="B153" s="35" t="s">
        <v>200</v>
      </c>
      <c r="C153" s="40"/>
      <c r="D153" s="35"/>
      <c r="E153" s="16" t="s">
        <v>29</v>
      </c>
      <c r="F153" s="16" t="s">
        <v>25</v>
      </c>
      <c r="G153" s="16" t="s">
        <v>25</v>
      </c>
      <c r="H153" s="16" t="s">
        <v>29</v>
      </c>
      <c r="I153" s="16" t="s">
        <v>25</v>
      </c>
      <c r="J153" s="16" t="s">
        <v>29</v>
      </c>
      <c r="K153" s="16" t="s">
        <v>29</v>
      </c>
      <c r="L153" s="16" t="s">
        <v>29</v>
      </c>
      <c r="M153" s="16" t="s">
        <v>29</v>
      </c>
      <c r="N153" s="57"/>
      <c r="O153" s="80"/>
      <c r="P153" s="80"/>
      <c r="Q153" s="80"/>
      <c r="R153" s="80"/>
      <c r="S153" s="80"/>
      <c r="T153" s="80"/>
      <c r="U153" s="79"/>
      <c r="V153" s="80"/>
      <c r="W153" s="80"/>
      <c r="X153" s="80"/>
      <c r="Y153" s="80"/>
      <c r="Z153" s="80"/>
      <c r="AA153" s="80"/>
      <c r="AB153" s="288"/>
      <c r="AC153" s="80"/>
      <c r="AD153" s="294"/>
      <c r="AE153" s="80"/>
      <c r="AF153" s="2"/>
      <c r="AG153" s="260"/>
      <c r="AI153" s="80"/>
    </row>
    <row r="154" spans="1:35" s="3" customFormat="1" hidden="1" x14ac:dyDescent="0.2">
      <c r="A154" s="1" t="s">
        <v>201</v>
      </c>
      <c r="B154" s="1" t="s">
        <v>202</v>
      </c>
      <c r="C154" s="8"/>
      <c r="D154" s="1"/>
      <c r="E154" s="7" t="s">
        <v>29</v>
      </c>
      <c r="F154" s="7" t="s">
        <v>29</v>
      </c>
      <c r="G154" s="7" t="s">
        <v>29</v>
      </c>
      <c r="H154" s="7" t="s">
        <v>29</v>
      </c>
      <c r="I154" s="7" t="s">
        <v>29</v>
      </c>
      <c r="J154" s="7" t="s">
        <v>29</v>
      </c>
      <c r="K154" s="7" t="s">
        <v>29</v>
      </c>
      <c r="L154" s="80" t="s">
        <v>29</v>
      </c>
      <c r="M154" s="80" t="s">
        <v>29</v>
      </c>
      <c r="N154" s="80"/>
      <c r="O154" s="80"/>
      <c r="P154" s="80"/>
      <c r="Q154" s="80"/>
      <c r="R154" s="80"/>
      <c r="S154" s="80"/>
      <c r="T154" s="80"/>
      <c r="U154" s="79"/>
      <c r="V154" s="80"/>
      <c r="W154" s="80"/>
      <c r="X154" s="80"/>
      <c r="Y154" s="80"/>
      <c r="Z154" s="80"/>
      <c r="AA154" s="80"/>
      <c r="AB154" s="288"/>
      <c r="AC154" s="80"/>
      <c r="AD154" s="294"/>
      <c r="AE154" s="80"/>
      <c r="AF154" s="2"/>
      <c r="AG154" s="260"/>
      <c r="AI154" s="80"/>
    </row>
    <row r="155" spans="1:35" s="3" customFormat="1" ht="25.5" hidden="1" x14ac:dyDescent="0.2">
      <c r="A155" s="35" t="s">
        <v>203</v>
      </c>
      <c r="B155" s="103" t="s">
        <v>204</v>
      </c>
      <c r="C155" s="40"/>
      <c r="D155" s="35"/>
      <c r="E155" s="16" t="s">
        <v>29</v>
      </c>
      <c r="F155" s="16" t="s">
        <v>29</v>
      </c>
      <c r="G155" s="16" t="s">
        <v>29</v>
      </c>
      <c r="H155" s="16" t="s">
        <v>29</v>
      </c>
      <c r="I155" s="16" t="s">
        <v>29</v>
      </c>
      <c r="J155" s="16" t="s">
        <v>29</v>
      </c>
      <c r="K155" s="16" t="s">
        <v>29</v>
      </c>
      <c r="L155" s="16" t="s">
        <v>29</v>
      </c>
      <c r="M155" s="16" t="s">
        <v>29</v>
      </c>
      <c r="N155" s="57"/>
      <c r="O155" s="80"/>
      <c r="P155" s="80"/>
      <c r="Q155" s="80"/>
      <c r="R155" s="80"/>
      <c r="S155" s="80"/>
      <c r="T155" s="80"/>
      <c r="U155" s="79"/>
      <c r="V155" s="80"/>
      <c r="W155" s="80"/>
      <c r="X155" s="80"/>
      <c r="Y155" s="80"/>
      <c r="Z155" s="80"/>
      <c r="AA155" s="80"/>
      <c r="AB155" s="288"/>
      <c r="AC155" s="80"/>
      <c r="AD155" s="294"/>
      <c r="AE155" s="80"/>
      <c r="AF155" s="2"/>
      <c r="AG155" s="260"/>
      <c r="AI155" s="80"/>
    </row>
    <row r="156" spans="1:35" s="3" customFormat="1" ht="25.5" hidden="1" x14ac:dyDescent="0.2">
      <c r="A156" s="1" t="s">
        <v>205</v>
      </c>
      <c r="B156" s="12" t="s">
        <v>206</v>
      </c>
      <c r="C156" s="8"/>
      <c r="D156" s="1"/>
      <c r="E156" s="7" t="s">
        <v>29</v>
      </c>
      <c r="F156" s="7" t="s">
        <v>29</v>
      </c>
      <c r="G156" s="7" t="s">
        <v>29</v>
      </c>
      <c r="H156" s="7" t="s">
        <v>29</v>
      </c>
      <c r="I156" s="7" t="s">
        <v>29</v>
      </c>
      <c r="J156" s="7" t="s">
        <v>29</v>
      </c>
      <c r="K156" s="7" t="s">
        <v>29</v>
      </c>
      <c r="L156" s="80" t="s">
        <v>29</v>
      </c>
      <c r="M156" s="80" t="s">
        <v>29</v>
      </c>
      <c r="N156" s="80"/>
      <c r="O156" s="80"/>
      <c r="P156" s="80"/>
      <c r="Q156" s="80"/>
      <c r="R156" s="80"/>
      <c r="S156" s="80"/>
      <c r="T156" s="80"/>
      <c r="U156" s="79"/>
      <c r="V156" s="80"/>
      <c r="W156" s="80"/>
      <c r="X156" s="80"/>
      <c r="Y156" s="80"/>
      <c r="Z156" s="80"/>
      <c r="AA156" s="80"/>
      <c r="AB156" s="288"/>
      <c r="AC156" s="80"/>
      <c r="AD156" s="294"/>
      <c r="AE156" s="80"/>
      <c r="AF156" s="2"/>
      <c r="AG156" s="260"/>
      <c r="AI156" s="80"/>
    </row>
    <row r="157" spans="1:35" s="3" customFormat="1" ht="25.5" hidden="1" x14ac:dyDescent="0.2">
      <c r="A157" s="35" t="s">
        <v>207</v>
      </c>
      <c r="B157" s="35" t="s">
        <v>208</v>
      </c>
      <c r="C157" s="40"/>
      <c r="D157" s="35"/>
      <c r="E157" s="16" t="s">
        <v>29</v>
      </c>
      <c r="F157" s="16" t="s">
        <v>29</v>
      </c>
      <c r="G157" s="16" t="s">
        <v>29</v>
      </c>
      <c r="H157" s="16" t="s">
        <v>29</v>
      </c>
      <c r="I157" s="16" t="s">
        <v>29</v>
      </c>
      <c r="J157" s="16" t="s">
        <v>29</v>
      </c>
      <c r="K157" s="16" t="s">
        <v>29</v>
      </c>
      <c r="L157" s="16" t="s">
        <v>29</v>
      </c>
      <c r="M157" s="16" t="s">
        <v>29</v>
      </c>
      <c r="N157" s="57"/>
      <c r="O157" s="80"/>
      <c r="P157" s="80"/>
      <c r="Q157" s="80"/>
      <c r="R157" s="80"/>
      <c r="S157" s="80"/>
      <c r="T157" s="80"/>
      <c r="U157" s="79"/>
      <c r="V157" s="80"/>
      <c r="W157" s="80"/>
      <c r="X157" s="80"/>
      <c r="Y157" s="80"/>
      <c r="Z157" s="80"/>
      <c r="AA157" s="80"/>
      <c r="AB157" s="288"/>
      <c r="AC157" s="80"/>
      <c r="AD157" s="294"/>
      <c r="AE157" s="80"/>
      <c r="AF157" s="2"/>
      <c r="AG157" s="260"/>
      <c r="AI157" s="80"/>
    </row>
    <row r="158" spans="1:35" s="3" customFormat="1" ht="25.5" hidden="1" x14ac:dyDescent="0.2">
      <c r="A158" s="1" t="s">
        <v>209</v>
      </c>
      <c r="B158" s="12" t="s">
        <v>210</v>
      </c>
      <c r="C158" s="8"/>
      <c r="D158" s="1"/>
      <c r="E158" s="7" t="s">
        <v>29</v>
      </c>
      <c r="F158" s="7" t="s">
        <v>29</v>
      </c>
      <c r="G158" s="7" t="s">
        <v>29</v>
      </c>
      <c r="H158" s="7" t="s">
        <v>29</v>
      </c>
      <c r="I158" s="7" t="s">
        <v>29</v>
      </c>
      <c r="J158" s="7" t="s">
        <v>29</v>
      </c>
      <c r="K158" s="7" t="s">
        <v>29</v>
      </c>
      <c r="L158" s="80" t="s">
        <v>29</v>
      </c>
      <c r="M158" s="80" t="s">
        <v>29</v>
      </c>
      <c r="N158" s="80"/>
      <c r="O158" s="80"/>
      <c r="P158" s="80"/>
      <c r="Q158" s="80"/>
      <c r="R158" s="80"/>
      <c r="S158" s="80"/>
      <c r="T158" s="80"/>
      <c r="U158" s="79"/>
      <c r="V158" s="80"/>
      <c r="W158" s="80"/>
      <c r="X158" s="80"/>
      <c r="Y158" s="80"/>
      <c r="Z158" s="80"/>
      <c r="AA158" s="80"/>
      <c r="AB158" s="288"/>
      <c r="AC158" s="80"/>
      <c r="AD158" s="294"/>
      <c r="AE158" s="80"/>
      <c r="AF158" s="2"/>
      <c r="AG158" s="260"/>
      <c r="AI158" s="80"/>
    </row>
    <row r="159" spans="1:35" s="3" customFormat="1" ht="25.5" hidden="1" x14ac:dyDescent="0.2">
      <c r="A159" s="35" t="s">
        <v>211</v>
      </c>
      <c r="B159" s="35" t="s">
        <v>212</v>
      </c>
      <c r="C159" s="40"/>
      <c r="D159" s="35"/>
      <c r="E159" s="16" t="s">
        <v>29</v>
      </c>
      <c r="F159" s="16" t="s">
        <v>29</v>
      </c>
      <c r="G159" s="16" t="s">
        <v>29</v>
      </c>
      <c r="H159" s="16" t="s">
        <v>29</v>
      </c>
      <c r="I159" s="16" t="s">
        <v>29</v>
      </c>
      <c r="J159" s="16" t="s">
        <v>29</v>
      </c>
      <c r="K159" s="16" t="s">
        <v>29</v>
      </c>
      <c r="L159" s="16" t="s">
        <v>29</v>
      </c>
      <c r="M159" s="16" t="s">
        <v>29</v>
      </c>
      <c r="N159" s="57"/>
      <c r="O159" s="80"/>
      <c r="P159" s="80"/>
      <c r="Q159" s="80"/>
      <c r="R159" s="80"/>
      <c r="S159" s="80"/>
      <c r="T159" s="80"/>
      <c r="U159" s="79"/>
      <c r="V159" s="80"/>
      <c r="W159" s="80"/>
      <c r="X159" s="80"/>
      <c r="Y159" s="80"/>
      <c r="Z159" s="80"/>
      <c r="AA159" s="80"/>
      <c r="AB159" s="288"/>
      <c r="AC159" s="80"/>
      <c r="AD159" s="294"/>
      <c r="AE159" s="80"/>
      <c r="AF159" s="2"/>
      <c r="AG159" s="260"/>
      <c r="AI159" s="80"/>
    </row>
    <row r="160" spans="1:35" s="3" customFormat="1" ht="25.5" hidden="1" x14ac:dyDescent="0.2">
      <c r="A160" s="1" t="s">
        <v>213</v>
      </c>
      <c r="B160" s="1" t="s">
        <v>214</v>
      </c>
      <c r="C160" s="8"/>
      <c r="D160" s="1"/>
      <c r="E160" s="7" t="s">
        <v>29</v>
      </c>
      <c r="F160" s="7" t="s">
        <v>29</v>
      </c>
      <c r="G160" s="7" t="s">
        <v>29</v>
      </c>
      <c r="H160" s="7" t="s">
        <v>29</v>
      </c>
      <c r="I160" s="7" t="s">
        <v>29</v>
      </c>
      <c r="J160" s="7" t="s">
        <v>29</v>
      </c>
      <c r="K160" s="7" t="s">
        <v>29</v>
      </c>
      <c r="L160" s="80" t="s">
        <v>29</v>
      </c>
      <c r="M160" s="80" t="s">
        <v>29</v>
      </c>
      <c r="N160" s="80"/>
      <c r="O160" s="80"/>
      <c r="P160" s="80"/>
      <c r="Q160" s="80"/>
      <c r="R160" s="80"/>
      <c r="S160" s="80"/>
      <c r="T160" s="80"/>
      <c r="U160" s="79"/>
      <c r="V160" s="80"/>
      <c r="W160" s="80"/>
      <c r="X160" s="80"/>
      <c r="Y160" s="80"/>
      <c r="Z160" s="80"/>
      <c r="AA160" s="80"/>
      <c r="AB160" s="288"/>
      <c r="AC160" s="80"/>
      <c r="AD160" s="294"/>
      <c r="AE160" s="80"/>
      <c r="AF160" s="2"/>
      <c r="AG160" s="260"/>
      <c r="AI160" s="80"/>
    </row>
    <row r="161" spans="1:35" s="3" customFormat="1" ht="25.5" hidden="1" x14ac:dyDescent="0.2">
      <c r="A161" s="103" t="s">
        <v>215</v>
      </c>
      <c r="B161" s="35" t="s">
        <v>216</v>
      </c>
      <c r="C161" s="40"/>
      <c r="D161" s="35"/>
      <c r="E161" s="16" t="s">
        <v>29</v>
      </c>
      <c r="F161" s="16" t="s">
        <v>29</v>
      </c>
      <c r="G161" s="16" t="s">
        <v>29</v>
      </c>
      <c r="H161" s="16" t="s">
        <v>29</v>
      </c>
      <c r="I161" s="16" t="s">
        <v>29</v>
      </c>
      <c r="J161" s="16" t="s">
        <v>29</v>
      </c>
      <c r="K161" s="16" t="s">
        <v>29</v>
      </c>
      <c r="L161" s="16" t="s">
        <v>29</v>
      </c>
      <c r="M161" s="16" t="s">
        <v>29</v>
      </c>
      <c r="N161" s="57"/>
      <c r="O161" s="80"/>
      <c r="P161" s="80"/>
      <c r="Q161" s="80"/>
      <c r="R161" s="80"/>
      <c r="S161" s="80"/>
      <c r="T161" s="80"/>
      <c r="U161" s="79"/>
      <c r="V161" s="80"/>
      <c r="W161" s="80"/>
      <c r="X161" s="80"/>
      <c r="Y161" s="80"/>
      <c r="Z161" s="80"/>
      <c r="AA161" s="80"/>
      <c r="AB161" s="288"/>
      <c r="AC161" s="80"/>
      <c r="AD161" s="294"/>
      <c r="AE161" s="80"/>
      <c r="AF161" s="2"/>
      <c r="AG161" s="260"/>
      <c r="AI161" s="80"/>
    </row>
    <row r="162" spans="1:35" s="3" customFormat="1" ht="25.5" hidden="1" x14ac:dyDescent="0.2">
      <c r="A162" s="1" t="s">
        <v>217</v>
      </c>
      <c r="B162" s="81" t="s">
        <v>218</v>
      </c>
      <c r="C162" s="56"/>
      <c r="I162" s="80"/>
      <c r="J162" s="80"/>
      <c r="K162" s="80"/>
      <c r="L162" s="80"/>
      <c r="M162" s="80"/>
      <c r="N162" s="80"/>
      <c r="O162" s="80"/>
      <c r="P162" s="80"/>
      <c r="Q162" s="80"/>
      <c r="R162" s="80"/>
      <c r="S162" s="80"/>
      <c r="T162" s="80"/>
      <c r="U162" s="79"/>
      <c r="V162" s="80"/>
      <c r="W162" s="80"/>
      <c r="X162" s="80"/>
      <c r="Y162" s="80"/>
      <c r="Z162" s="80"/>
      <c r="AA162" s="80"/>
      <c r="AB162" s="288"/>
      <c r="AC162" s="80"/>
      <c r="AD162" s="294"/>
      <c r="AE162" s="80"/>
      <c r="AF162" s="2"/>
      <c r="AG162" s="260"/>
      <c r="AI162" s="80"/>
    </row>
    <row r="163" spans="1:35" hidden="1" x14ac:dyDescent="0.2"/>
    <row r="164" spans="1:35" hidden="1" x14ac:dyDescent="0.2"/>
    <row r="165" spans="1:35" hidden="1" x14ac:dyDescent="0.2"/>
    <row r="166" spans="1:35" hidden="1" x14ac:dyDescent="0.2"/>
    <row r="167" spans="1:35" hidden="1" x14ac:dyDescent="0.2"/>
    <row r="168" spans="1:35" hidden="1" x14ac:dyDescent="0.2"/>
    <row r="169" spans="1:35" hidden="1" x14ac:dyDescent="0.2"/>
    <row r="170" spans="1:35" hidden="1" x14ac:dyDescent="0.2"/>
    <row r="171" spans="1:35" hidden="1" x14ac:dyDescent="0.2"/>
    <row r="172" spans="1:35" hidden="1" x14ac:dyDescent="0.2"/>
    <row r="173" spans="1:35" hidden="1" x14ac:dyDescent="0.2"/>
    <row r="174" spans="1:35" hidden="1" x14ac:dyDescent="0.2"/>
    <row r="175" spans="1:35" hidden="1" x14ac:dyDescent="0.2"/>
    <row r="176" spans="1:35"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row r="186" hidden="1" x14ac:dyDescent="0.2"/>
    <row r="187" hidden="1" x14ac:dyDescent="0.2"/>
    <row r="188" hidden="1" x14ac:dyDescent="0.2"/>
    <row r="189" hidden="1" x14ac:dyDescent="0.2"/>
    <row r="190" hidden="1" x14ac:dyDescent="0.2"/>
    <row r="191" hidden="1" x14ac:dyDescent="0.2"/>
    <row r="192" hidden="1" x14ac:dyDescent="0.2"/>
    <row r="193" spans="1:35" hidden="1" x14ac:dyDescent="0.2"/>
    <row r="194" spans="1:35" hidden="1" x14ac:dyDescent="0.2"/>
    <row r="195" spans="1:35" hidden="1" x14ac:dyDescent="0.2"/>
    <row r="196" spans="1:35" hidden="1" x14ac:dyDescent="0.2"/>
    <row r="197" spans="1:35" hidden="1" x14ac:dyDescent="0.2"/>
    <row r="198" spans="1:35" hidden="1" x14ac:dyDescent="0.2">
      <c r="AC198" s="328"/>
    </row>
    <row r="199" spans="1:35" s="250" customFormat="1" x14ac:dyDescent="0.2">
      <c r="A199" s="342"/>
      <c r="B199" s="343"/>
      <c r="C199" s="344"/>
      <c r="I199" s="345"/>
      <c r="J199" s="345"/>
      <c r="K199" s="345"/>
      <c r="L199" s="345"/>
      <c r="M199" s="345"/>
      <c r="N199" s="345"/>
      <c r="O199" s="345"/>
      <c r="P199" s="345"/>
      <c r="Q199" s="345"/>
      <c r="R199" s="345"/>
      <c r="S199" s="345"/>
      <c r="T199" s="345"/>
      <c r="U199" s="346"/>
      <c r="V199" s="345"/>
      <c r="W199" s="345"/>
      <c r="X199" s="345"/>
      <c r="Y199" s="345"/>
      <c r="Z199" s="345"/>
      <c r="AA199" s="345"/>
      <c r="AB199" s="345"/>
      <c r="AC199" s="345"/>
      <c r="AD199" s="345"/>
      <c r="AE199" s="345"/>
      <c r="AF199" s="344"/>
      <c r="AG199" s="411"/>
      <c r="AI199" s="345"/>
    </row>
    <row r="200" spans="1:35" s="250" customFormat="1" x14ac:dyDescent="0.2">
      <c r="A200" s="342"/>
      <c r="B200" s="343"/>
      <c r="C200" s="344"/>
      <c r="I200" s="345"/>
      <c r="J200" s="345"/>
      <c r="K200" s="345"/>
      <c r="L200" s="345"/>
      <c r="M200" s="345"/>
      <c r="N200" s="345"/>
      <c r="O200" s="345"/>
      <c r="P200" s="345"/>
      <c r="Q200" s="345"/>
      <c r="R200" s="345"/>
      <c r="S200" s="345"/>
      <c r="T200" s="345"/>
      <c r="U200" s="346"/>
      <c r="V200" s="345"/>
      <c r="W200" s="345"/>
      <c r="X200" s="345"/>
      <c r="Y200" s="345"/>
      <c r="Z200" s="345"/>
      <c r="AA200" s="345"/>
      <c r="AB200" s="345"/>
      <c r="AC200" s="345"/>
      <c r="AD200" s="345"/>
      <c r="AE200" s="345"/>
      <c r="AF200" s="344"/>
      <c r="AG200" s="411"/>
      <c r="AI200" s="345"/>
    </row>
    <row r="201" spans="1:35" s="250" customFormat="1" x14ac:dyDescent="0.2">
      <c r="A201" s="342"/>
      <c r="B201" s="397"/>
      <c r="C201"/>
      <c r="I201" s="345"/>
      <c r="J201" s="345"/>
      <c r="K201" s="345"/>
      <c r="L201" s="345"/>
      <c r="M201" s="345"/>
      <c r="N201" s="345"/>
      <c r="O201" s="345"/>
      <c r="P201" s="345"/>
      <c r="Q201" s="345"/>
      <c r="R201" s="345"/>
      <c r="S201" s="345"/>
      <c r="T201" s="345"/>
      <c r="U201" s="346"/>
      <c r="V201" s="345"/>
      <c r="W201" s="345"/>
      <c r="X201" s="345"/>
      <c r="Y201" s="345"/>
      <c r="Z201" s="345"/>
      <c r="AA201" s="345"/>
      <c r="AB201" s="345"/>
      <c r="AC201" s="345"/>
      <c r="AD201" s="345"/>
      <c r="AE201" s="345"/>
      <c r="AF201" s="344"/>
      <c r="AG201" s="411"/>
      <c r="AI201" s="345"/>
    </row>
    <row r="202" spans="1:35" s="250" customFormat="1" x14ac:dyDescent="0.2">
      <c r="A202" s="342"/>
      <c r="B202"/>
      <c r="C202"/>
      <c r="I202" s="345"/>
      <c r="J202" s="345"/>
      <c r="K202" s="345"/>
      <c r="L202" s="345"/>
      <c r="M202" s="345"/>
      <c r="N202" s="345"/>
      <c r="O202" s="345"/>
      <c r="P202" s="345"/>
      <c r="Q202" s="345"/>
      <c r="R202" s="345"/>
      <c r="S202" s="345"/>
      <c r="T202" s="345"/>
      <c r="U202" s="346"/>
      <c r="V202" s="345"/>
      <c r="W202" s="345"/>
      <c r="X202" s="345"/>
      <c r="Y202" s="345"/>
      <c r="Z202" s="345"/>
      <c r="AA202" s="345"/>
      <c r="AB202" s="345"/>
      <c r="AC202" s="345"/>
      <c r="AD202" s="345"/>
      <c r="AE202" s="345"/>
      <c r="AF202" s="344"/>
      <c r="AG202" s="411"/>
      <c r="AI202" s="345"/>
    </row>
    <row r="203" spans="1:35" s="250" customFormat="1" x14ac:dyDescent="0.2">
      <c r="A203" s="342"/>
      <c r="B203" s="343"/>
      <c r="C203" s="344"/>
      <c r="I203" s="345"/>
      <c r="J203" s="345"/>
      <c r="K203" s="345"/>
      <c r="L203" s="345"/>
      <c r="M203" s="345"/>
      <c r="N203" s="345"/>
      <c r="O203" s="345"/>
      <c r="P203" s="345"/>
      <c r="Q203" s="345"/>
      <c r="R203" s="345"/>
      <c r="S203" s="345"/>
      <c r="T203" s="345"/>
      <c r="U203" s="346"/>
      <c r="V203" s="345"/>
      <c r="W203" s="345"/>
      <c r="X203" s="345"/>
      <c r="Y203" s="345"/>
      <c r="Z203" s="345"/>
      <c r="AA203" s="345"/>
      <c r="AB203" s="345"/>
      <c r="AC203" s="345"/>
      <c r="AD203" s="345"/>
      <c r="AE203" s="345"/>
      <c r="AF203" s="344"/>
      <c r="AG203" s="411"/>
      <c r="AI203" s="345"/>
    </row>
    <row r="204" spans="1:35" s="250" customFormat="1" x14ac:dyDescent="0.2">
      <c r="A204" s="342"/>
      <c r="B204" s="343"/>
      <c r="C204" s="344"/>
      <c r="I204" s="345"/>
      <c r="J204" s="345"/>
      <c r="K204" s="345"/>
      <c r="L204" s="345"/>
      <c r="M204" s="345"/>
      <c r="N204" s="345"/>
      <c r="O204" s="345"/>
      <c r="P204" s="345"/>
      <c r="Q204" s="345"/>
      <c r="R204" s="345"/>
      <c r="S204" s="345"/>
      <c r="T204" s="345"/>
      <c r="U204" s="346"/>
      <c r="V204" s="345"/>
      <c r="W204" s="345"/>
      <c r="X204" s="345"/>
      <c r="Y204" s="345"/>
      <c r="Z204" s="345"/>
      <c r="AA204" s="345"/>
      <c r="AB204" s="345"/>
      <c r="AC204" s="345"/>
      <c r="AD204" s="345"/>
      <c r="AE204" s="345"/>
      <c r="AF204" s="344"/>
      <c r="AG204" s="411"/>
      <c r="AI204" s="345"/>
    </row>
    <row r="205" spans="1:35" s="250" customFormat="1" x14ac:dyDescent="0.2">
      <c r="A205" s="342"/>
      <c r="B205" s="343"/>
      <c r="C205" s="344"/>
      <c r="I205" s="345"/>
      <c r="J205" s="345"/>
      <c r="K205" s="345"/>
      <c r="L205" s="345"/>
      <c r="M205" s="345"/>
      <c r="N205" s="345"/>
      <c r="O205" s="345"/>
      <c r="P205" s="345"/>
      <c r="Q205" s="345"/>
      <c r="R205" s="345"/>
      <c r="S205" s="345"/>
      <c r="T205" s="345"/>
      <c r="U205" s="346"/>
      <c r="V205" s="345"/>
      <c r="W205" s="345"/>
      <c r="X205" s="345"/>
      <c r="Y205" s="345"/>
      <c r="Z205" s="345"/>
      <c r="AA205" s="345"/>
      <c r="AB205" s="345"/>
      <c r="AC205" s="345"/>
      <c r="AD205" s="345"/>
      <c r="AE205" s="345"/>
      <c r="AF205" s="344"/>
      <c r="AG205" s="411"/>
      <c r="AI205" s="345"/>
    </row>
    <row r="206" spans="1:35" s="250" customFormat="1" x14ac:dyDescent="0.2">
      <c r="A206" s="342"/>
      <c r="B206" s="343"/>
      <c r="C206" s="344"/>
      <c r="I206" s="345"/>
      <c r="J206" s="345"/>
      <c r="K206" s="345"/>
      <c r="L206" s="345"/>
      <c r="M206" s="345"/>
      <c r="N206" s="345"/>
      <c r="O206" s="345"/>
      <c r="P206" s="345"/>
      <c r="Q206" s="345"/>
      <c r="R206" s="345"/>
      <c r="S206" s="345"/>
      <c r="T206" s="345"/>
      <c r="U206" s="346"/>
      <c r="V206" s="345"/>
      <c r="W206" s="345"/>
      <c r="X206" s="345"/>
      <c r="Y206" s="345"/>
      <c r="Z206" s="345"/>
      <c r="AA206" s="345"/>
      <c r="AB206" s="345"/>
      <c r="AC206" s="345"/>
      <c r="AD206" s="345"/>
      <c r="AE206" s="345"/>
      <c r="AF206" s="344"/>
      <c r="AG206" s="411"/>
      <c r="AI206" s="345"/>
    </row>
    <row r="207" spans="1:35" s="250" customFormat="1" x14ac:dyDescent="0.2">
      <c r="A207" s="342"/>
      <c r="B207" s="343"/>
      <c r="C207" s="344"/>
      <c r="I207" s="345"/>
      <c r="J207" s="345"/>
      <c r="K207" s="345"/>
      <c r="L207" s="345"/>
      <c r="M207" s="345"/>
      <c r="N207" s="345"/>
      <c r="O207" s="345"/>
      <c r="P207" s="345"/>
      <c r="Q207" s="345"/>
      <c r="R207" s="345"/>
      <c r="S207" s="345"/>
      <c r="T207" s="345"/>
      <c r="U207" s="346"/>
      <c r="V207" s="345"/>
      <c r="W207" s="345"/>
      <c r="X207" s="345"/>
      <c r="Y207" s="345"/>
      <c r="Z207" s="345"/>
      <c r="AA207" s="345"/>
      <c r="AB207" s="345"/>
      <c r="AC207" s="345"/>
      <c r="AD207" s="345"/>
      <c r="AE207" s="345"/>
      <c r="AF207" s="344"/>
      <c r="AG207" s="411"/>
      <c r="AI207" s="345"/>
    </row>
    <row r="208" spans="1:35" s="250" customFormat="1" x14ac:dyDescent="0.2">
      <c r="A208" s="342"/>
      <c r="B208" s="343"/>
      <c r="C208" s="344"/>
      <c r="I208" s="345"/>
      <c r="J208" s="345"/>
      <c r="K208" s="345"/>
      <c r="L208" s="345"/>
      <c r="M208" s="345"/>
      <c r="N208" s="345"/>
      <c r="O208" s="345"/>
      <c r="P208" s="345"/>
      <c r="Q208" s="345"/>
      <c r="R208" s="345"/>
      <c r="S208" s="345"/>
      <c r="T208" s="345"/>
      <c r="U208" s="346"/>
      <c r="V208" s="345"/>
      <c r="W208" s="345"/>
      <c r="X208" s="345"/>
      <c r="Y208" s="345"/>
      <c r="Z208" s="345"/>
      <c r="AA208" s="345"/>
      <c r="AB208" s="345"/>
      <c r="AC208" s="345"/>
      <c r="AD208" s="345"/>
      <c r="AE208" s="345"/>
      <c r="AF208" s="344"/>
      <c r="AG208" s="411"/>
      <c r="AI208" s="345"/>
    </row>
    <row r="209" spans="1:35" s="250" customFormat="1" x14ac:dyDescent="0.2">
      <c r="A209" s="342"/>
      <c r="B209" s="343"/>
      <c r="C209" s="344"/>
      <c r="I209" s="345"/>
      <c r="J209" s="345"/>
      <c r="K209" s="345"/>
      <c r="L209" s="345"/>
      <c r="M209" s="345"/>
      <c r="N209" s="345"/>
      <c r="O209" s="345"/>
      <c r="P209" s="345"/>
      <c r="Q209" s="345"/>
      <c r="R209" s="345"/>
      <c r="S209" s="345"/>
      <c r="T209" s="345"/>
      <c r="U209" s="346"/>
      <c r="V209" s="345"/>
      <c r="W209" s="345"/>
      <c r="X209" s="345"/>
      <c r="Y209" s="345"/>
      <c r="Z209" s="345"/>
      <c r="AA209" s="345"/>
      <c r="AB209" s="345"/>
      <c r="AC209" s="345"/>
      <c r="AD209" s="345"/>
      <c r="AE209" s="345"/>
      <c r="AF209" s="344"/>
      <c r="AG209" s="411"/>
      <c r="AI209" s="345"/>
    </row>
    <row r="210" spans="1:35" s="250" customFormat="1" x14ac:dyDescent="0.2">
      <c r="A210" s="342"/>
      <c r="B210" s="343"/>
      <c r="C210" s="344"/>
      <c r="I210" s="345"/>
      <c r="J210" s="345"/>
      <c r="K210" s="345"/>
      <c r="L210" s="345"/>
      <c r="M210" s="345"/>
      <c r="N210" s="345"/>
      <c r="O210" s="345"/>
      <c r="P210" s="345"/>
      <c r="Q210" s="345"/>
      <c r="R210" s="345"/>
      <c r="S210" s="345"/>
      <c r="T210" s="345"/>
      <c r="U210" s="346"/>
      <c r="V210" s="345"/>
      <c r="W210" s="345"/>
      <c r="X210" s="345"/>
      <c r="Y210" s="345"/>
      <c r="Z210" s="345"/>
      <c r="AA210" s="345"/>
      <c r="AB210" s="345"/>
      <c r="AC210" s="345"/>
      <c r="AD210" s="345"/>
      <c r="AE210" s="345"/>
      <c r="AF210" s="344"/>
      <c r="AG210" s="411"/>
      <c r="AI210" s="345"/>
    </row>
    <row r="211" spans="1:35" s="250" customFormat="1" x14ac:dyDescent="0.2">
      <c r="A211" s="342"/>
      <c r="B211" s="343"/>
      <c r="C211" s="344"/>
      <c r="I211" s="345"/>
      <c r="J211" s="345"/>
      <c r="K211" s="345"/>
      <c r="L211" s="345"/>
      <c r="M211" s="345"/>
      <c r="N211" s="345"/>
      <c r="O211" s="345"/>
      <c r="P211" s="345"/>
      <c r="Q211" s="345"/>
      <c r="R211" s="345"/>
      <c r="S211" s="345"/>
      <c r="T211" s="345"/>
      <c r="U211" s="346"/>
      <c r="V211" s="345"/>
      <c r="W211" s="345"/>
      <c r="X211" s="345"/>
      <c r="Y211" s="345"/>
      <c r="Z211" s="345"/>
      <c r="AA211" s="345"/>
      <c r="AB211" s="345"/>
      <c r="AC211" s="345"/>
      <c r="AD211" s="345"/>
      <c r="AE211" s="345"/>
      <c r="AF211" s="344"/>
      <c r="AG211" s="411"/>
      <c r="AI211" s="345"/>
    </row>
    <row r="212" spans="1:35" s="250" customFormat="1" x14ac:dyDescent="0.2">
      <c r="A212" s="342"/>
      <c r="B212" s="343"/>
      <c r="C212" s="344"/>
      <c r="I212" s="345"/>
      <c r="J212" s="345"/>
      <c r="K212" s="345"/>
      <c r="L212" s="345"/>
      <c r="M212" s="345"/>
      <c r="N212" s="345"/>
      <c r="O212" s="345"/>
      <c r="P212" s="345"/>
      <c r="Q212" s="345"/>
      <c r="R212" s="345"/>
      <c r="S212" s="345"/>
      <c r="T212" s="345"/>
      <c r="U212" s="346"/>
      <c r="V212" s="345"/>
      <c r="W212" s="345"/>
      <c r="X212" s="345"/>
      <c r="Y212" s="345"/>
      <c r="Z212" s="345"/>
      <c r="AA212" s="345"/>
      <c r="AB212" s="345"/>
      <c r="AC212" s="345"/>
      <c r="AD212" s="345"/>
      <c r="AE212" s="345"/>
      <c r="AF212" s="344"/>
      <c r="AG212" s="411"/>
      <c r="AI212" s="345"/>
    </row>
    <row r="213" spans="1:35" s="250" customFormat="1" x14ac:dyDescent="0.2">
      <c r="A213" s="342"/>
      <c r="B213" s="343"/>
      <c r="C213" s="344"/>
      <c r="I213" s="345"/>
      <c r="J213" s="345"/>
      <c r="K213" s="345"/>
      <c r="L213" s="345"/>
      <c r="M213" s="345"/>
      <c r="N213" s="345"/>
      <c r="O213" s="345"/>
      <c r="P213" s="345"/>
      <c r="Q213" s="345"/>
      <c r="R213" s="345"/>
      <c r="S213" s="345"/>
      <c r="T213" s="345"/>
      <c r="U213" s="346"/>
      <c r="V213" s="345"/>
      <c r="W213" s="345"/>
      <c r="X213" s="345"/>
      <c r="Y213" s="345"/>
      <c r="Z213" s="345"/>
      <c r="AA213" s="345"/>
      <c r="AB213" s="345"/>
      <c r="AC213" s="345"/>
      <c r="AD213" s="345"/>
      <c r="AE213" s="345"/>
      <c r="AF213" s="344"/>
      <c r="AG213" s="411"/>
      <c r="AI213" s="345"/>
    </row>
    <row r="214" spans="1:35" s="250" customFormat="1" x14ac:dyDescent="0.2">
      <c r="A214" s="342"/>
      <c r="B214" s="343"/>
      <c r="C214" s="344"/>
      <c r="I214" s="345"/>
      <c r="J214" s="345"/>
      <c r="K214" s="345"/>
      <c r="L214" s="345"/>
      <c r="M214" s="345"/>
      <c r="N214" s="345"/>
      <c r="O214" s="345"/>
      <c r="P214" s="345"/>
      <c r="Q214" s="345"/>
      <c r="R214" s="345"/>
      <c r="S214" s="345"/>
      <c r="T214" s="345"/>
      <c r="U214" s="346"/>
      <c r="V214" s="345"/>
      <c r="W214" s="345"/>
      <c r="X214" s="345"/>
      <c r="Y214" s="345"/>
      <c r="Z214" s="345"/>
      <c r="AA214" s="345"/>
      <c r="AB214" s="345"/>
      <c r="AC214" s="345"/>
      <c r="AD214" s="345"/>
      <c r="AE214" s="345"/>
      <c r="AF214" s="344"/>
      <c r="AG214" s="411"/>
      <c r="AI214" s="345"/>
    </row>
    <row r="215" spans="1:35" s="250" customFormat="1" x14ac:dyDescent="0.2">
      <c r="A215" s="342"/>
      <c r="B215" s="343"/>
      <c r="C215" s="344"/>
      <c r="I215" s="345"/>
      <c r="J215" s="345"/>
      <c r="K215" s="345"/>
      <c r="L215" s="345"/>
      <c r="M215" s="345"/>
      <c r="N215" s="345"/>
      <c r="O215" s="345"/>
      <c r="P215" s="345"/>
      <c r="Q215" s="345"/>
      <c r="R215" s="345"/>
      <c r="S215" s="345"/>
      <c r="T215" s="345"/>
      <c r="U215" s="346"/>
      <c r="V215" s="345"/>
      <c r="W215" s="345"/>
      <c r="X215" s="345"/>
      <c r="Y215" s="345"/>
      <c r="Z215" s="345"/>
      <c r="AA215" s="345"/>
      <c r="AB215" s="345"/>
      <c r="AC215" s="345"/>
      <c r="AD215" s="345"/>
      <c r="AE215" s="345"/>
      <c r="AF215" s="344"/>
      <c r="AG215" s="411"/>
      <c r="AI215" s="345"/>
    </row>
    <row r="216" spans="1:35" s="250" customFormat="1" x14ac:dyDescent="0.2">
      <c r="A216" s="342"/>
      <c r="B216" s="343"/>
      <c r="C216" s="344"/>
      <c r="I216" s="345"/>
      <c r="J216" s="345"/>
      <c r="K216" s="345"/>
      <c r="L216" s="345"/>
      <c r="M216" s="345"/>
      <c r="N216" s="345"/>
      <c r="O216" s="345"/>
      <c r="P216" s="345"/>
      <c r="Q216" s="345"/>
      <c r="R216" s="345"/>
      <c r="S216" s="345"/>
      <c r="T216" s="345"/>
      <c r="U216" s="346"/>
      <c r="V216" s="345"/>
      <c r="W216" s="345"/>
      <c r="X216" s="345"/>
      <c r="Y216" s="345"/>
      <c r="Z216" s="345"/>
      <c r="AA216" s="345"/>
      <c r="AB216" s="345"/>
      <c r="AC216" s="345"/>
      <c r="AD216" s="345"/>
      <c r="AE216" s="345"/>
      <c r="AF216" s="344"/>
      <c r="AG216" s="411"/>
      <c r="AI216" s="345"/>
    </row>
    <row r="217" spans="1:35" s="250" customFormat="1" x14ac:dyDescent="0.2">
      <c r="A217" s="342"/>
      <c r="B217" s="343"/>
      <c r="C217" s="344"/>
      <c r="I217" s="345"/>
      <c r="J217" s="345"/>
      <c r="K217" s="345"/>
      <c r="L217" s="345"/>
      <c r="M217" s="345"/>
      <c r="N217" s="345"/>
      <c r="O217" s="345"/>
      <c r="P217" s="345"/>
      <c r="Q217" s="345"/>
      <c r="R217" s="345"/>
      <c r="S217" s="345"/>
      <c r="T217" s="345"/>
      <c r="U217" s="346"/>
      <c r="V217" s="345"/>
      <c r="W217" s="345"/>
      <c r="X217" s="345"/>
      <c r="Y217" s="345"/>
      <c r="Z217" s="345"/>
      <c r="AA217" s="345"/>
      <c r="AB217" s="345"/>
      <c r="AC217" s="345"/>
      <c r="AD217" s="345"/>
      <c r="AE217" s="345"/>
      <c r="AF217" s="344"/>
      <c r="AG217" s="411"/>
      <c r="AI217" s="345"/>
    </row>
    <row r="218" spans="1:35" s="250" customFormat="1" x14ac:dyDescent="0.2">
      <c r="A218" s="342"/>
      <c r="B218" s="343"/>
      <c r="C218" s="344"/>
      <c r="I218" s="345"/>
      <c r="J218" s="345"/>
      <c r="K218" s="345"/>
      <c r="L218" s="345"/>
      <c r="M218" s="345"/>
      <c r="N218" s="345"/>
      <c r="O218" s="345"/>
      <c r="P218" s="345"/>
      <c r="Q218" s="345"/>
      <c r="R218" s="345"/>
      <c r="S218" s="345"/>
      <c r="T218" s="345"/>
      <c r="U218" s="346"/>
      <c r="V218" s="345"/>
      <c r="W218" s="345"/>
      <c r="X218" s="345"/>
      <c r="Y218" s="345"/>
      <c r="Z218" s="345"/>
      <c r="AA218" s="345"/>
      <c r="AB218" s="345"/>
      <c r="AC218" s="345"/>
      <c r="AD218" s="345"/>
      <c r="AE218" s="345"/>
      <c r="AF218" s="344"/>
      <c r="AG218" s="411"/>
      <c r="AI218" s="345"/>
    </row>
    <row r="219" spans="1:35" s="250" customFormat="1" x14ac:dyDescent="0.2">
      <c r="A219" s="342"/>
      <c r="B219" s="343"/>
      <c r="C219" s="344"/>
      <c r="I219" s="345"/>
      <c r="J219" s="345"/>
      <c r="K219" s="345"/>
      <c r="L219" s="345"/>
      <c r="M219" s="345"/>
      <c r="N219" s="345"/>
      <c r="O219" s="345"/>
      <c r="P219" s="345"/>
      <c r="Q219" s="345"/>
      <c r="R219" s="345"/>
      <c r="S219" s="345"/>
      <c r="T219" s="345"/>
      <c r="U219" s="346"/>
      <c r="V219" s="345"/>
      <c r="W219" s="345"/>
      <c r="X219" s="345"/>
      <c r="Y219" s="345"/>
      <c r="Z219" s="345"/>
      <c r="AA219" s="345"/>
      <c r="AB219" s="345"/>
      <c r="AC219" s="345"/>
      <c r="AD219" s="345"/>
      <c r="AE219" s="345"/>
      <c r="AF219" s="344"/>
      <c r="AG219" s="411"/>
      <c r="AI219" s="345"/>
    </row>
    <row r="220" spans="1:35" s="250" customFormat="1" x14ac:dyDescent="0.2">
      <c r="A220" s="342"/>
      <c r="B220" s="343"/>
      <c r="C220" s="344"/>
      <c r="I220" s="345"/>
      <c r="J220" s="345"/>
      <c r="K220" s="345"/>
      <c r="L220" s="345"/>
      <c r="M220" s="345"/>
      <c r="N220" s="345"/>
      <c r="O220" s="345"/>
      <c r="P220" s="345"/>
      <c r="Q220" s="345"/>
      <c r="R220" s="345"/>
      <c r="S220" s="345"/>
      <c r="T220" s="345"/>
      <c r="U220" s="346"/>
      <c r="V220" s="345"/>
      <c r="W220" s="345"/>
      <c r="X220" s="345"/>
      <c r="Y220" s="345"/>
      <c r="Z220" s="345"/>
      <c r="AA220" s="345"/>
      <c r="AB220" s="345"/>
      <c r="AC220" s="345"/>
      <c r="AD220" s="345"/>
      <c r="AE220" s="345"/>
      <c r="AF220" s="344"/>
      <c r="AG220" s="411"/>
      <c r="AI220" s="345"/>
    </row>
    <row r="221" spans="1:35" s="250" customFormat="1" x14ac:dyDescent="0.2">
      <c r="A221" s="342"/>
      <c r="B221" s="343"/>
      <c r="C221" s="344"/>
      <c r="I221" s="345"/>
      <c r="J221" s="345"/>
      <c r="K221" s="345"/>
      <c r="L221" s="345"/>
      <c r="M221" s="345"/>
      <c r="N221" s="345"/>
      <c r="O221" s="345"/>
      <c r="P221" s="345"/>
      <c r="Q221" s="345"/>
      <c r="R221" s="345"/>
      <c r="S221" s="345"/>
      <c r="T221" s="345"/>
      <c r="U221" s="346"/>
      <c r="V221" s="345"/>
      <c r="W221" s="345"/>
      <c r="X221" s="345"/>
      <c r="Y221" s="345"/>
      <c r="Z221" s="345"/>
      <c r="AA221" s="345"/>
      <c r="AB221" s="345"/>
      <c r="AC221" s="345"/>
      <c r="AD221" s="345"/>
      <c r="AE221" s="345"/>
      <c r="AF221" s="344"/>
      <c r="AG221" s="411"/>
      <c r="AI221" s="345"/>
    </row>
    <row r="222" spans="1:35" s="250" customFormat="1" x14ac:dyDescent="0.2">
      <c r="A222" s="342"/>
      <c r="B222" s="343"/>
      <c r="C222" s="344"/>
      <c r="I222" s="345"/>
      <c r="J222" s="345"/>
      <c r="K222" s="345"/>
      <c r="L222" s="345"/>
      <c r="M222" s="345"/>
      <c r="N222" s="345"/>
      <c r="O222" s="345"/>
      <c r="P222" s="345"/>
      <c r="Q222" s="345"/>
      <c r="R222" s="345"/>
      <c r="S222" s="345"/>
      <c r="T222" s="345"/>
      <c r="U222" s="346"/>
      <c r="V222" s="345"/>
      <c r="W222" s="345"/>
      <c r="X222" s="345"/>
      <c r="Y222" s="345"/>
      <c r="Z222" s="345"/>
      <c r="AA222" s="345"/>
      <c r="AB222" s="345"/>
      <c r="AC222" s="345"/>
      <c r="AD222" s="345"/>
      <c r="AE222" s="345"/>
      <c r="AF222" s="344"/>
      <c r="AG222" s="411"/>
      <c r="AI222" s="345"/>
    </row>
    <row r="223" spans="1:35" s="250" customFormat="1" x14ac:dyDescent="0.2">
      <c r="A223" s="342"/>
      <c r="B223" s="343"/>
      <c r="C223" s="344"/>
      <c r="I223" s="345"/>
      <c r="J223" s="345"/>
      <c r="K223" s="345"/>
      <c r="L223" s="345"/>
      <c r="M223" s="345"/>
      <c r="N223" s="345"/>
      <c r="O223" s="345"/>
      <c r="P223" s="345"/>
      <c r="Q223" s="345"/>
      <c r="R223" s="345"/>
      <c r="S223" s="345"/>
      <c r="T223" s="345"/>
      <c r="U223" s="346"/>
      <c r="V223" s="345"/>
      <c r="W223" s="345"/>
      <c r="X223" s="345"/>
      <c r="Y223" s="345"/>
      <c r="Z223" s="345"/>
      <c r="AA223" s="345"/>
      <c r="AB223" s="345"/>
      <c r="AC223" s="345"/>
      <c r="AD223" s="345"/>
      <c r="AE223" s="345"/>
      <c r="AF223" s="344"/>
      <c r="AG223" s="411"/>
      <c r="AI223" s="345"/>
    </row>
    <row r="224" spans="1:35" s="250" customFormat="1" x14ac:dyDescent="0.2">
      <c r="A224" s="342"/>
      <c r="B224" s="343"/>
      <c r="C224" s="344"/>
      <c r="I224" s="345"/>
      <c r="J224" s="345"/>
      <c r="K224" s="345"/>
      <c r="L224" s="345"/>
      <c r="M224" s="345"/>
      <c r="N224" s="345"/>
      <c r="O224" s="345"/>
      <c r="P224" s="345"/>
      <c r="Q224" s="345"/>
      <c r="R224" s="345"/>
      <c r="S224" s="345"/>
      <c r="T224" s="345"/>
      <c r="U224" s="346"/>
      <c r="V224" s="345"/>
      <c r="W224" s="345"/>
      <c r="X224" s="345"/>
      <c r="Y224" s="345"/>
      <c r="Z224" s="345"/>
      <c r="AA224" s="345"/>
      <c r="AB224" s="345"/>
      <c r="AC224" s="345"/>
      <c r="AD224" s="345"/>
      <c r="AE224" s="345"/>
      <c r="AF224" s="344"/>
      <c r="AG224" s="411"/>
      <c r="AI224" s="345"/>
    </row>
    <row r="225" spans="1:35" s="250" customFormat="1" x14ac:dyDescent="0.2">
      <c r="A225" s="342"/>
      <c r="B225" s="343"/>
      <c r="C225" s="344"/>
      <c r="I225" s="345"/>
      <c r="J225" s="345"/>
      <c r="K225" s="345"/>
      <c r="L225" s="345"/>
      <c r="M225" s="345"/>
      <c r="N225" s="345"/>
      <c r="O225" s="345"/>
      <c r="P225" s="345"/>
      <c r="Q225" s="345"/>
      <c r="R225" s="345"/>
      <c r="S225" s="345"/>
      <c r="T225" s="345"/>
      <c r="U225" s="346"/>
      <c r="V225" s="345"/>
      <c r="W225" s="345"/>
      <c r="X225" s="345"/>
      <c r="Y225" s="345"/>
      <c r="Z225" s="345"/>
      <c r="AA225" s="345"/>
      <c r="AB225" s="345"/>
      <c r="AC225" s="345"/>
      <c r="AD225" s="345"/>
      <c r="AE225" s="345"/>
      <c r="AF225" s="344"/>
      <c r="AG225" s="411"/>
      <c r="AI225" s="345"/>
    </row>
    <row r="226" spans="1:35" s="250" customFormat="1" x14ac:dyDescent="0.2">
      <c r="A226" s="342"/>
      <c r="B226" s="343"/>
      <c r="C226" s="344"/>
      <c r="I226" s="345"/>
      <c r="J226" s="345"/>
      <c r="K226" s="345"/>
      <c r="L226" s="345"/>
      <c r="M226" s="345"/>
      <c r="N226" s="345"/>
      <c r="O226" s="345"/>
      <c r="P226" s="345"/>
      <c r="Q226" s="345"/>
      <c r="R226" s="345"/>
      <c r="S226" s="345"/>
      <c r="T226" s="345"/>
      <c r="U226" s="346"/>
      <c r="V226" s="345"/>
      <c r="W226" s="345"/>
      <c r="X226" s="345"/>
      <c r="Y226" s="345"/>
      <c r="Z226" s="345"/>
      <c r="AA226" s="345"/>
      <c r="AB226" s="345"/>
      <c r="AC226" s="345"/>
      <c r="AD226" s="345"/>
      <c r="AE226" s="345"/>
      <c r="AF226" s="344"/>
      <c r="AG226" s="411"/>
      <c r="AI226" s="345"/>
    </row>
    <row r="227" spans="1:35" s="250" customFormat="1" x14ac:dyDescent="0.2">
      <c r="A227" s="342"/>
      <c r="B227" s="343"/>
      <c r="C227" s="344"/>
      <c r="I227" s="345"/>
      <c r="J227" s="345"/>
      <c r="K227" s="345"/>
      <c r="L227" s="345"/>
      <c r="M227" s="345"/>
      <c r="N227" s="345"/>
      <c r="O227" s="345"/>
      <c r="P227" s="345"/>
      <c r="Q227" s="345"/>
      <c r="R227" s="345"/>
      <c r="S227" s="345"/>
      <c r="T227" s="345"/>
      <c r="U227" s="346"/>
      <c r="V227" s="345"/>
      <c r="W227" s="345"/>
      <c r="X227" s="345"/>
      <c r="Y227" s="345"/>
      <c r="Z227" s="345"/>
      <c r="AA227" s="345"/>
      <c r="AB227" s="345"/>
      <c r="AC227" s="345"/>
      <c r="AD227" s="345"/>
      <c r="AE227" s="345"/>
      <c r="AF227" s="344"/>
      <c r="AG227" s="411"/>
      <c r="AI227" s="345"/>
    </row>
    <row r="228" spans="1:35" s="250" customFormat="1" x14ac:dyDescent="0.2">
      <c r="A228" s="342"/>
      <c r="B228" s="343"/>
      <c r="C228" s="344"/>
      <c r="I228" s="345"/>
      <c r="J228" s="345"/>
      <c r="K228" s="345"/>
      <c r="L228" s="345"/>
      <c r="M228" s="345"/>
      <c r="N228" s="345"/>
      <c r="O228" s="345"/>
      <c r="P228" s="345"/>
      <c r="Q228" s="345"/>
      <c r="R228" s="345"/>
      <c r="S228" s="345"/>
      <c r="T228" s="345"/>
      <c r="U228" s="346"/>
      <c r="V228" s="345"/>
      <c r="W228" s="345"/>
      <c r="X228" s="345"/>
      <c r="Y228" s="345"/>
      <c r="Z228" s="345"/>
      <c r="AA228" s="345"/>
      <c r="AB228" s="345"/>
      <c r="AC228" s="345"/>
      <c r="AD228" s="345"/>
      <c r="AE228" s="345"/>
      <c r="AF228" s="344"/>
      <c r="AG228" s="411"/>
      <c r="AI228" s="345"/>
    </row>
    <row r="229" spans="1:35" s="250" customFormat="1" x14ac:dyDescent="0.2">
      <c r="A229" s="342"/>
      <c r="B229" s="343"/>
      <c r="C229" s="344"/>
      <c r="I229" s="345"/>
      <c r="J229" s="345"/>
      <c r="K229" s="345"/>
      <c r="L229" s="345"/>
      <c r="M229" s="345"/>
      <c r="N229" s="345"/>
      <c r="O229" s="345"/>
      <c r="P229" s="345"/>
      <c r="Q229" s="345"/>
      <c r="R229" s="345"/>
      <c r="S229" s="345"/>
      <c r="T229" s="345"/>
      <c r="U229" s="346"/>
      <c r="V229" s="345"/>
      <c r="W229" s="345"/>
      <c r="X229" s="345"/>
      <c r="Y229" s="345"/>
      <c r="Z229" s="345"/>
      <c r="AA229" s="345"/>
      <c r="AB229" s="345"/>
      <c r="AC229" s="345"/>
      <c r="AD229" s="345"/>
      <c r="AE229" s="345"/>
      <c r="AF229" s="344"/>
      <c r="AG229" s="411"/>
      <c r="AI229" s="345"/>
    </row>
    <row r="230" spans="1:35" s="250" customFormat="1" x14ac:dyDescent="0.2">
      <c r="A230" s="342"/>
      <c r="B230" s="343"/>
      <c r="C230" s="344"/>
      <c r="I230" s="345"/>
      <c r="J230" s="345"/>
      <c r="K230" s="345"/>
      <c r="L230" s="345"/>
      <c r="M230" s="345"/>
      <c r="N230" s="345"/>
      <c r="O230" s="345"/>
      <c r="P230" s="345"/>
      <c r="Q230" s="345"/>
      <c r="R230" s="345"/>
      <c r="S230" s="345"/>
      <c r="T230" s="345"/>
      <c r="U230" s="346"/>
      <c r="V230" s="345"/>
      <c r="W230" s="345"/>
      <c r="X230" s="345"/>
      <c r="Y230" s="345"/>
      <c r="Z230" s="345"/>
      <c r="AA230" s="345"/>
      <c r="AB230" s="345"/>
      <c r="AC230" s="345"/>
      <c r="AD230" s="345"/>
      <c r="AE230" s="345"/>
      <c r="AF230" s="344"/>
      <c r="AG230" s="411"/>
      <c r="AI230" s="345"/>
    </row>
    <row r="231" spans="1:35" s="250" customFormat="1" x14ac:dyDescent="0.2">
      <c r="A231" s="342"/>
      <c r="B231" s="343"/>
      <c r="C231" s="344"/>
      <c r="I231" s="345"/>
      <c r="J231" s="345"/>
      <c r="K231" s="345"/>
      <c r="L231" s="345"/>
      <c r="M231" s="345"/>
      <c r="N231" s="345"/>
      <c r="O231" s="345"/>
      <c r="P231" s="345"/>
      <c r="Q231" s="345"/>
      <c r="R231" s="345"/>
      <c r="S231" s="345"/>
      <c r="T231" s="345"/>
      <c r="U231" s="346"/>
      <c r="V231" s="345"/>
      <c r="W231" s="345"/>
      <c r="X231" s="345"/>
      <c r="Y231" s="345"/>
      <c r="Z231" s="345"/>
      <c r="AA231" s="345"/>
      <c r="AB231" s="345"/>
      <c r="AC231" s="345"/>
      <c r="AD231" s="345"/>
      <c r="AE231" s="345"/>
      <c r="AF231" s="344"/>
      <c r="AG231" s="411"/>
      <c r="AI231" s="345"/>
    </row>
    <row r="232" spans="1:35" s="250" customFormat="1" x14ac:dyDescent="0.2">
      <c r="A232" s="342"/>
      <c r="B232" s="343"/>
      <c r="C232" s="344"/>
      <c r="I232" s="345"/>
      <c r="J232" s="345"/>
      <c r="K232" s="345"/>
      <c r="L232" s="345"/>
      <c r="M232" s="345"/>
      <c r="N232" s="345"/>
      <c r="O232" s="345"/>
      <c r="P232" s="345"/>
      <c r="Q232" s="345"/>
      <c r="R232" s="345"/>
      <c r="S232" s="345"/>
      <c r="T232" s="345"/>
      <c r="U232" s="346"/>
      <c r="V232" s="345"/>
      <c r="W232" s="345"/>
      <c r="X232" s="345"/>
      <c r="Y232" s="345"/>
      <c r="Z232" s="345"/>
      <c r="AA232" s="345"/>
      <c r="AB232" s="345"/>
      <c r="AC232" s="345"/>
      <c r="AD232" s="345"/>
      <c r="AE232" s="345"/>
      <c r="AF232" s="344"/>
      <c r="AG232" s="411"/>
      <c r="AI232" s="345"/>
    </row>
    <row r="233" spans="1:35" s="250" customFormat="1" x14ac:dyDescent="0.2">
      <c r="A233" s="342"/>
      <c r="B233" s="343"/>
      <c r="C233" s="344"/>
      <c r="I233" s="345"/>
      <c r="J233" s="345"/>
      <c r="K233" s="345"/>
      <c r="L233" s="345"/>
      <c r="M233" s="345"/>
      <c r="N233" s="345"/>
      <c r="O233" s="345"/>
      <c r="P233" s="345"/>
      <c r="Q233" s="345"/>
      <c r="R233" s="345"/>
      <c r="S233" s="345"/>
      <c r="T233" s="345"/>
      <c r="U233" s="346"/>
      <c r="V233" s="345"/>
      <c r="W233" s="345"/>
      <c r="X233" s="345"/>
      <c r="Y233" s="345"/>
      <c r="Z233" s="345"/>
      <c r="AA233" s="345"/>
      <c r="AB233" s="345"/>
      <c r="AC233" s="345"/>
      <c r="AD233" s="345"/>
      <c r="AE233" s="345"/>
      <c r="AF233" s="344"/>
      <c r="AG233" s="411"/>
      <c r="AI233" s="345"/>
    </row>
    <row r="234" spans="1:35" s="250" customFormat="1" x14ac:dyDescent="0.2">
      <c r="A234" s="342"/>
      <c r="B234" s="343"/>
      <c r="C234" s="344"/>
      <c r="I234" s="345"/>
      <c r="J234" s="345"/>
      <c r="K234" s="345"/>
      <c r="L234" s="345"/>
      <c r="M234" s="345"/>
      <c r="N234" s="345"/>
      <c r="O234" s="345"/>
      <c r="P234" s="345"/>
      <c r="Q234" s="345"/>
      <c r="R234" s="345"/>
      <c r="S234" s="345"/>
      <c r="T234" s="345"/>
      <c r="U234" s="346"/>
      <c r="V234" s="345"/>
      <c r="W234" s="345"/>
      <c r="X234" s="345"/>
      <c r="Y234" s="345"/>
      <c r="Z234" s="345"/>
      <c r="AA234" s="345"/>
      <c r="AB234" s="345"/>
      <c r="AC234" s="345"/>
      <c r="AD234" s="345"/>
      <c r="AE234" s="345"/>
      <c r="AF234" s="344"/>
      <c r="AG234" s="411"/>
      <c r="AI234" s="345"/>
    </row>
    <row r="235" spans="1:35" s="250" customFormat="1" x14ac:dyDescent="0.2">
      <c r="A235" s="342"/>
      <c r="B235" s="343"/>
      <c r="C235" s="344"/>
      <c r="I235" s="345"/>
      <c r="J235" s="345"/>
      <c r="K235" s="345"/>
      <c r="L235" s="345"/>
      <c r="M235" s="345"/>
      <c r="N235" s="345"/>
      <c r="O235" s="345"/>
      <c r="P235" s="345"/>
      <c r="Q235" s="345"/>
      <c r="R235" s="345"/>
      <c r="S235" s="345"/>
      <c r="T235" s="345"/>
      <c r="U235" s="346"/>
      <c r="V235" s="345"/>
      <c r="W235" s="345"/>
      <c r="X235" s="345"/>
      <c r="Y235" s="345"/>
      <c r="Z235" s="345"/>
      <c r="AA235" s="345"/>
      <c r="AB235" s="345"/>
      <c r="AC235" s="345"/>
      <c r="AD235" s="345"/>
      <c r="AE235" s="345"/>
      <c r="AF235" s="344"/>
      <c r="AG235" s="411"/>
      <c r="AI235" s="345"/>
    </row>
    <row r="236" spans="1:35" s="250" customFormat="1" x14ac:dyDescent="0.2">
      <c r="A236" s="342"/>
      <c r="B236" s="343"/>
      <c r="C236" s="344"/>
      <c r="I236" s="345"/>
      <c r="J236" s="345"/>
      <c r="K236" s="345"/>
      <c r="L236" s="345"/>
      <c r="M236" s="345"/>
      <c r="N236" s="345"/>
      <c r="O236" s="345"/>
      <c r="P236" s="345"/>
      <c r="Q236" s="345"/>
      <c r="R236" s="345"/>
      <c r="S236" s="345"/>
      <c r="T236" s="345"/>
      <c r="U236" s="346"/>
      <c r="V236" s="345"/>
      <c r="W236" s="345"/>
      <c r="X236" s="345"/>
      <c r="Y236" s="345"/>
      <c r="Z236" s="345"/>
      <c r="AA236" s="345"/>
      <c r="AB236" s="345"/>
      <c r="AC236" s="345"/>
      <c r="AD236" s="345"/>
      <c r="AE236" s="345"/>
      <c r="AF236" s="344"/>
      <c r="AG236" s="411"/>
      <c r="AI236" s="345"/>
    </row>
    <row r="237" spans="1:35" s="250" customFormat="1" x14ac:dyDescent="0.2">
      <c r="A237" s="342"/>
      <c r="B237" s="343"/>
      <c r="C237" s="344"/>
      <c r="I237" s="345"/>
      <c r="J237" s="345"/>
      <c r="K237" s="345"/>
      <c r="L237" s="345"/>
      <c r="M237" s="345"/>
      <c r="N237" s="345"/>
      <c r="O237" s="345"/>
      <c r="P237" s="345"/>
      <c r="Q237" s="345"/>
      <c r="R237" s="345"/>
      <c r="S237" s="345"/>
      <c r="T237" s="345"/>
      <c r="U237" s="346"/>
      <c r="V237" s="345"/>
      <c r="W237" s="345"/>
      <c r="X237" s="345"/>
      <c r="Y237" s="345"/>
      <c r="Z237" s="345"/>
      <c r="AA237" s="345"/>
      <c r="AB237" s="345"/>
      <c r="AC237" s="345"/>
      <c r="AD237" s="345"/>
      <c r="AE237" s="345"/>
      <c r="AF237" s="344"/>
      <c r="AG237" s="411"/>
      <c r="AI237" s="345"/>
    </row>
    <row r="238" spans="1:35" s="250" customFormat="1" x14ac:dyDescent="0.2">
      <c r="A238" s="342"/>
      <c r="B238" s="343"/>
      <c r="C238" s="344"/>
      <c r="I238" s="345"/>
      <c r="J238" s="345"/>
      <c r="K238" s="345"/>
      <c r="L238" s="345"/>
      <c r="M238" s="345"/>
      <c r="N238" s="345"/>
      <c r="O238" s="345"/>
      <c r="P238" s="345"/>
      <c r="Q238" s="345"/>
      <c r="R238" s="345"/>
      <c r="S238" s="345"/>
      <c r="T238" s="345"/>
      <c r="U238" s="346"/>
      <c r="V238" s="345"/>
      <c r="W238" s="345"/>
      <c r="X238" s="345"/>
      <c r="Y238" s="345"/>
      <c r="Z238" s="345"/>
      <c r="AA238" s="345"/>
      <c r="AB238" s="345"/>
      <c r="AC238" s="345"/>
      <c r="AD238" s="345"/>
      <c r="AE238" s="345"/>
      <c r="AF238" s="344"/>
      <c r="AG238" s="411"/>
      <c r="AI238" s="345"/>
    </row>
    <row r="239" spans="1:35" s="250" customFormat="1" x14ac:dyDescent="0.2">
      <c r="A239" s="342"/>
      <c r="B239" s="343"/>
      <c r="C239" s="344"/>
      <c r="I239" s="345"/>
      <c r="J239" s="345"/>
      <c r="K239" s="345"/>
      <c r="L239" s="345"/>
      <c r="M239" s="345"/>
      <c r="N239" s="345"/>
      <c r="O239" s="345"/>
      <c r="P239" s="345"/>
      <c r="Q239" s="345"/>
      <c r="R239" s="345"/>
      <c r="S239" s="345"/>
      <c r="T239" s="345"/>
      <c r="U239" s="346"/>
      <c r="V239" s="345"/>
      <c r="W239" s="345"/>
      <c r="X239" s="345"/>
      <c r="Y239" s="345"/>
      <c r="Z239" s="345"/>
      <c r="AA239" s="345"/>
      <c r="AB239" s="345"/>
      <c r="AC239" s="345"/>
      <c r="AD239" s="345"/>
      <c r="AE239" s="345"/>
      <c r="AF239" s="344"/>
      <c r="AG239" s="411"/>
      <c r="AI239" s="345"/>
    </row>
    <row r="240" spans="1:35" s="250" customFormat="1" x14ac:dyDescent="0.2">
      <c r="A240" s="342"/>
      <c r="B240" s="343"/>
      <c r="C240" s="344"/>
      <c r="I240" s="345"/>
      <c r="J240" s="345"/>
      <c r="K240" s="345"/>
      <c r="L240" s="345"/>
      <c r="M240" s="345"/>
      <c r="N240" s="345"/>
      <c r="O240" s="345"/>
      <c r="P240" s="345"/>
      <c r="Q240" s="345"/>
      <c r="R240" s="345"/>
      <c r="S240" s="345"/>
      <c r="T240" s="345"/>
      <c r="U240" s="346"/>
      <c r="V240" s="345"/>
      <c r="W240" s="345"/>
      <c r="X240" s="345"/>
      <c r="Y240" s="345"/>
      <c r="Z240" s="345"/>
      <c r="AA240" s="345"/>
      <c r="AB240" s="345"/>
      <c r="AC240" s="345"/>
      <c r="AD240" s="345"/>
      <c r="AE240" s="345"/>
      <c r="AF240" s="344"/>
      <c r="AG240" s="411"/>
      <c r="AI240" s="345"/>
    </row>
    <row r="241" spans="1:35" s="250" customFormat="1" x14ac:dyDescent="0.2">
      <c r="A241" s="342"/>
      <c r="B241" s="343"/>
      <c r="C241" s="344"/>
      <c r="I241" s="345"/>
      <c r="J241" s="345"/>
      <c r="K241" s="345"/>
      <c r="L241" s="345"/>
      <c r="M241" s="345"/>
      <c r="N241" s="345"/>
      <c r="O241" s="345"/>
      <c r="P241" s="345"/>
      <c r="Q241" s="345"/>
      <c r="R241" s="345"/>
      <c r="S241" s="345"/>
      <c r="T241" s="345"/>
      <c r="U241" s="346"/>
      <c r="V241" s="345"/>
      <c r="W241" s="345"/>
      <c r="X241" s="345"/>
      <c r="Y241" s="345"/>
      <c r="Z241" s="345"/>
      <c r="AA241" s="345"/>
      <c r="AB241" s="345"/>
      <c r="AC241" s="345"/>
      <c r="AD241" s="345"/>
      <c r="AE241" s="345"/>
      <c r="AF241" s="344"/>
      <c r="AG241" s="411"/>
      <c r="AI241" s="345"/>
    </row>
    <row r="242" spans="1:35" s="250" customFormat="1" x14ac:dyDescent="0.2">
      <c r="A242" s="342"/>
      <c r="B242" s="343"/>
      <c r="C242" s="344"/>
      <c r="I242" s="345"/>
      <c r="J242" s="345"/>
      <c r="K242" s="345"/>
      <c r="L242" s="345"/>
      <c r="M242" s="345"/>
      <c r="N242" s="345"/>
      <c r="O242" s="345"/>
      <c r="P242" s="345"/>
      <c r="Q242" s="345"/>
      <c r="R242" s="345"/>
      <c r="S242" s="345"/>
      <c r="T242" s="345"/>
      <c r="U242" s="346"/>
      <c r="V242" s="345"/>
      <c r="W242" s="345"/>
      <c r="X242" s="345"/>
      <c r="Y242" s="345"/>
      <c r="Z242" s="345"/>
      <c r="AA242" s="345"/>
      <c r="AB242" s="345"/>
      <c r="AC242" s="345"/>
      <c r="AD242" s="345"/>
      <c r="AE242" s="345"/>
      <c r="AF242" s="344"/>
      <c r="AG242" s="411"/>
      <c r="AI242" s="345"/>
    </row>
    <row r="243" spans="1:35" s="250" customFormat="1" x14ac:dyDescent="0.2">
      <c r="A243" s="342"/>
      <c r="B243" s="343"/>
      <c r="C243" s="344"/>
      <c r="I243" s="345"/>
      <c r="J243" s="345"/>
      <c r="K243" s="345"/>
      <c r="L243" s="345"/>
      <c r="M243" s="345"/>
      <c r="N243" s="345"/>
      <c r="O243" s="345"/>
      <c r="P243" s="345"/>
      <c r="Q243" s="345"/>
      <c r="R243" s="345"/>
      <c r="S243" s="345"/>
      <c r="T243" s="345"/>
      <c r="U243" s="346"/>
      <c r="V243" s="345"/>
      <c r="W243" s="345"/>
      <c r="X243" s="345"/>
      <c r="Y243" s="345"/>
      <c r="Z243" s="345"/>
      <c r="AA243" s="345"/>
      <c r="AB243" s="345"/>
      <c r="AC243" s="345"/>
      <c r="AD243" s="345"/>
      <c r="AE243" s="345"/>
      <c r="AF243" s="344"/>
      <c r="AG243" s="411"/>
      <c r="AI243" s="345"/>
    </row>
    <row r="244" spans="1:35" s="250" customFormat="1" x14ac:dyDescent="0.2">
      <c r="A244" s="342"/>
      <c r="B244" s="343"/>
      <c r="C244" s="344"/>
      <c r="I244" s="345"/>
      <c r="J244" s="345"/>
      <c r="K244" s="345"/>
      <c r="L244" s="345"/>
      <c r="M244" s="345"/>
      <c r="N244" s="345"/>
      <c r="O244" s="345"/>
      <c r="P244" s="345"/>
      <c r="Q244" s="345"/>
      <c r="R244" s="345"/>
      <c r="S244" s="345"/>
      <c r="T244" s="345"/>
      <c r="U244" s="346"/>
      <c r="V244" s="345"/>
      <c r="W244" s="345"/>
      <c r="X244" s="345"/>
      <c r="Y244" s="345"/>
      <c r="Z244" s="345"/>
      <c r="AA244" s="345"/>
      <c r="AB244" s="345"/>
      <c r="AC244" s="345"/>
      <c r="AD244" s="345"/>
      <c r="AE244" s="345"/>
      <c r="AF244" s="344"/>
      <c r="AG244" s="411"/>
      <c r="AI244" s="345"/>
    </row>
    <row r="245" spans="1:35" s="250" customFormat="1" x14ac:dyDescent="0.2">
      <c r="A245" s="342"/>
      <c r="B245" s="343"/>
      <c r="C245" s="344"/>
      <c r="I245" s="345"/>
      <c r="J245" s="345"/>
      <c r="K245" s="345"/>
      <c r="L245" s="345"/>
      <c r="M245" s="345"/>
      <c r="N245" s="345"/>
      <c r="O245" s="345"/>
      <c r="P245" s="345"/>
      <c r="Q245" s="345"/>
      <c r="R245" s="345"/>
      <c r="S245" s="345"/>
      <c r="T245" s="345"/>
      <c r="U245" s="346"/>
      <c r="V245" s="345"/>
      <c r="W245" s="345"/>
      <c r="X245" s="345"/>
      <c r="Y245" s="345"/>
      <c r="Z245" s="345"/>
      <c r="AA245" s="345"/>
      <c r="AB245" s="345"/>
      <c r="AC245" s="345"/>
      <c r="AD245" s="345"/>
      <c r="AE245" s="345"/>
      <c r="AF245" s="344"/>
      <c r="AG245" s="411"/>
      <c r="AI245" s="345"/>
    </row>
    <row r="246" spans="1:35" s="250" customFormat="1" x14ac:dyDescent="0.2">
      <c r="A246" s="342"/>
      <c r="B246" s="343"/>
      <c r="C246" s="344"/>
      <c r="I246" s="345"/>
      <c r="J246" s="345"/>
      <c r="K246" s="345"/>
      <c r="L246" s="345"/>
      <c r="M246" s="345"/>
      <c r="N246" s="345"/>
      <c r="O246" s="345"/>
      <c r="P246" s="345"/>
      <c r="Q246" s="345"/>
      <c r="R246" s="345"/>
      <c r="S246" s="345"/>
      <c r="T246" s="345"/>
      <c r="U246" s="346"/>
      <c r="V246" s="345"/>
      <c r="W246" s="345"/>
      <c r="X246" s="345"/>
      <c r="Y246" s="345"/>
      <c r="Z246" s="345"/>
      <c r="AA246" s="345"/>
      <c r="AB246" s="345"/>
      <c r="AC246" s="345"/>
      <c r="AD246" s="345"/>
      <c r="AE246" s="345"/>
      <c r="AF246" s="344"/>
      <c r="AG246" s="411"/>
      <c r="AI246" s="345"/>
    </row>
    <row r="247" spans="1:35" s="250" customFormat="1" x14ac:dyDescent="0.2">
      <c r="A247" s="342"/>
      <c r="B247" s="343"/>
      <c r="C247" s="344"/>
      <c r="I247" s="345"/>
      <c r="J247" s="345"/>
      <c r="K247" s="345"/>
      <c r="L247" s="345"/>
      <c r="M247" s="345"/>
      <c r="N247" s="345"/>
      <c r="O247" s="345"/>
      <c r="P247" s="345"/>
      <c r="Q247" s="345"/>
      <c r="R247" s="345"/>
      <c r="S247" s="345"/>
      <c r="T247" s="345"/>
      <c r="U247" s="346"/>
      <c r="V247" s="345"/>
      <c r="W247" s="345"/>
      <c r="X247" s="345"/>
      <c r="Y247" s="345"/>
      <c r="Z247" s="345"/>
      <c r="AA247" s="345"/>
      <c r="AB247" s="345"/>
      <c r="AC247" s="345"/>
      <c r="AD247" s="345"/>
      <c r="AE247" s="345"/>
      <c r="AF247" s="344"/>
      <c r="AG247" s="411"/>
      <c r="AI247" s="345"/>
    </row>
    <row r="248" spans="1:35" s="250" customFormat="1" x14ac:dyDescent="0.2">
      <c r="A248" s="342"/>
      <c r="B248" s="343"/>
      <c r="C248" s="344"/>
      <c r="I248" s="345"/>
      <c r="J248" s="345"/>
      <c r="K248" s="345"/>
      <c r="L248" s="345"/>
      <c r="M248" s="345"/>
      <c r="N248" s="345"/>
      <c r="O248" s="345"/>
      <c r="P248" s="345"/>
      <c r="Q248" s="345"/>
      <c r="R248" s="345"/>
      <c r="S248" s="345"/>
      <c r="T248" s="345"/>
      <c r="U248" s="346"/>
      <c r="V248" s="345"/>
      <c r="W248" s="345"/>
      <c r="X248" s="345"/>
      <c r="Y248" s="345"/>
      <c r="Z248" s="345"/>
      <c r="AA248" s="345"/>
      <c r="AB248" s="345"/>
      <c r="AC248" s="345"/>
      <c r="AD248" s="345"/>
      <c r="AE248" s="345"/>
      <c r="AF248" s="344"/>
      <c r="AG248" s="411"/>
      <c r="AI248" s="345"/>
    </row>
    <row r="249" spans="1:35" s="250" customFormat="1" x14ac:dyDescent="0.2">
      <c r="A249" s="342"/>
      <c r="B249" s="343"/>
      <c r="C249" s="344"/>
      <c r="I249" s="345"/>
      <c r="J249" s="345"/>
      <c r="K249" s="345"/>
      <c r="L249" s="345"/>
      <c r="M249" s="345"/>
      <c r="N249" s="345"/>
      <c r="O249" s="345"/>
      <c r="P249" s="345"/>
      <c r="Q249" s="345"/>
      <c r="R249" s="345"/>
      <c r="S249" s="345"/>
      <c r="T249" s="345"/>
      <c r="U249" s="346"/>
      <c r="V249" s="345"/>
      <c r="W249" s="345"/>
      <c r="X249" s="345"/>
      <c r="Y249" s="345"/>
      <c r="Z249" s="345"/>
      <c r="AA249" s="345"/>
      <c r="AB249" s="345"/>
      <c r="AC249" s="345"/>
      <c r="AD249" s="345"/>
      <c r="AE249" s="345"/>
      <c r="AF249" s="344"/>
      <c r="AG249" s="411"/>
      <c r="AI249" s="345"/>
    </row>
    <row r="250" spans="1:35" s="250" customFormat="1" x14ac:dyDescent="0.2">
      <c r="A250" s="342"/>
      <c r="B250" s="343"/>
      <c r="C250" s="344"/>
      <c r="I250" s="345"/>
      <c r="J250" s="345"/>
      <c r="K250" s="345"/>
      <c r="L250" s="345"/>
      <c r="M250" s="345"/>
      <c r="N250" s="345"/>
      <c r="O250" s="345"/>
      <c r="P250" s="345"/>
      <c r="Q250" s="345"/>
      <c r="R250" s="345"/>
      <c r="S250" s="345"/>
      <c r="T250" s="345"/>
      <c r="U250" s="346"/>
      <c r="V250" s="345"/>
      <c r="W250" s="345"/>
      <c r="X250" s="345"/>
      <c r="Y250" s="345"/>
      <c r="Z250" s="345"/>
      <c r="AA250" s="345"/>
      <c r="AB250" s="345"/>
      <c r="AC250" s="345"/>
      <c r="AD250" s="345"/>
      <c r="AE250" s="345"/>
      <c r="AF250" s="344"/>
      <c r="AG250" s="411"/>
      <c r="AI250" s="345"/>
    </row>
    <row r="251" spans="1:35" s="250" customFormat="1" x14ac:dyDescent="0.2">
      <c r="A251" s="342"/>
      <c r="B251" s="343"/>
      <c r="C251" s="344"/>
      <c r="I251" s="345"/>
      <c r="J251" s="345"/>
      <c r="K251" s="345"/>
      <c r="L251" s="345"/>
      <c r="M251" s="345"/>
      <c r="N251" s="345"/>
      <c r="O251" s="345"/>
      <c r="P251" s="345"/>
      <c r="Q251" s="345"/>
      <c r="R251" s="345"/>
      <c r="S251" s="345"/>
      <c r="T251" s="345"/>
      <c r="U251" s="346"/>
      <c r="V251" s="345"/>
      <c r="W251" s="345"/>
      <c r="X251" s="345"/>
      <c r="Y251" s="345"/>
      <c r="Z251" s="345"/>
      <c r="AA251" s="345"/>
      <c r="AB251" s="345"/>
      <c r="AC251" s="345"/>
      <c r="AD251" s="345"/>
      <c r="AE251" s="345"/>
      <c r="AF251" s="344"/>
      <c r="AG251" s="411"/>
      <c r="AI251" s="345"/>
    </row>
    <row r="252" spans="1:35" s="250" customFormat="1" x14ac:dyDescent="0.2">
      <c r="A252" s="342"/>
      <c r="B252" s="343"/>
      <c r="C252" s="344"/>
      <c r="I252" s="345"/>
      <c r="J252" s="345"/>
      <c r="K252" s="345"/>
      <c r="L252" s="345"/>
      <c r="M252" s="345"/>
      <c r="N252" s="345"/>
      <c r="O252" s="345"/>
      <c r="P252" s="345"/>
      <c r="Q252" s="345"/>
      <c r="R252" s="345"/>
      <c r="S252" s="345"/>
      <c r="T252" s="345"/>
      <c r="U252" s="346"/>
      <c r="V252" s="345"/>
      <c r="W252" s="345"/>
      <c r="X252" s="345"/>
      <c r="Y252" s="345"/>
      <c r="Z252" s="345"/>
      <c r="AA252" s="345"/>
      <c r="AB252" s="345"/>
      <c r="AC252" s="345"/>
      <c r="AD252" s="345"/>
      <c r="AE252" s="345"/>
      <c r="AF252" s="344"/>
      <c r="AG252" s="411"/>
      <c r="AI252" s="345"/>
    </row>
    <row r="253" spans="1:35" s="250" customFormat="1" x14ac:dyDescent="0.2">
      <c r="A253" s="342"/>
      <c r="B253" s="343"/>
      <c r="C253" s="344"/>
      <c r="I253" s="345"/>
      <c r="J253" s="345"/>
      <c r="K253" s="345"/>
      <c r="L253" s="345"/>
      <c r="M253" s="345"/>
      <c r="N253" s="345"/>
      <c r="O253" s="345"/>
      <c r="P253" s="345"/>
      <c r="Q253" s="345"/>
      <c r="R253" s="345"/>
      <c r="S253" s="345"/>
      <c r="T253" s="345"/>
      <c r="U253" s="346"/>
      <c r="V253" s="345"/>
      <c r="W253" s="345"/>
      <c r="X253" s="345"/>
      <c r="Y253" s="345"/>
      <c r="Z253" s="345"/>
      <c r="AA253" s="345"/>
      <c r="AB253" s="345"/>
      <c r="AC253" s="345"/>
      <c r="AD253" s="345"/>
      <c r="AE253" s="345"/>
      <c r="AF253" s="344"/>
      <c r="AG253" s="411"/>
      <c r="AI253" s="345"/>
    </row>
    <row r="254" spans="1:35" s="250" customFormat="1" x14ac:dyDescent="0.2">
      <c r="A254" s="342"/>
      <c r="B254" s="343"/>
      <c r="C254" s="344"/>
      <c r="I254" s="345"/>
      <c r="J254" s="345"/>
      <c r="K254" s="345"/>
      <c r="L254" s="345"/>
      <c r="M254" s="345"/>
      <c r="N254" s="345"/>
      <c r="O254" s="345"/>
      <c r="P254" s="345"/>
      <c r="Q254" s="345"/>
      <c r="R254" s="345"/>
      <c r="S254" s="345"/>
      <c r="T254" s="345"/>
      <c r="U254" s="346"/>
      <c r="V254" s="345"/>
      <c r="W254" s="345"/>
      <c r="X254" s="345"/>
      <c r="Y254" s="345"/>
      <c r="Z254" s="345"/>
      <c r="AA254" s="345"/>
      <c r="AB254" s="345"/>
      <c r="AC254" s="345"/>
      <c r="AD254" s="345"/>
      <c r="AE254" s="345"/>
      <c r="AF254" s="344"/>
      <c r="AG254" s="411"/>
      <c r="AI254" s="345"/>
    </row>
    <row r="255" spans="1:35" s="250" customFormat="1" x14ac:dyDescent="0.2">
      <c r="A255" s="342"/>
      <c r="B255" s="343"/>
      <c r="C255" s="344"/>
      <c r="I255" s="345"/>
      <c r="J255" s="345"/>
      <c r="K255" s="345"/>
      <c r="L255" s="345"/>
      <c r="M255" s="345"/>
      <c r="N255" s="345"/>
      <c r="O255" s="345"/>
      <c r="P255" s="345"/>
      <c r="Q255" s="345"/>
      <c r="R255" s="345"/>
      <c r="S255" s="345"/>
      <c r="T255" s="345"/>
      <c r="U255" s="346"/>
      <c r="V255" s="345"/>
      <c r="W255" s="345"/>
      <c r="X255" s="345"/>
      <c r="Y255" s="345"/>
      <c r="Z255" s="345"/>
      <c r="AA255" s="345"/>
      <c r="AB255" s="345"/>
      <c r="AC255" s="345"/>
      <c r="AD255" s="345"/>
      <c r="AE255" s="345"/>
      <c r="AF255" s="344"/>
      <c r="AG255" s="411"/>
      <c r="AI255" s="345"/>
    </row>
    <row r="256" spans="1:35" s="250" customFormat="1" x14ac:dyDescent="0.2">
      <c r="A256" s="342"/>
      <c r="B256" s="343"/>
      <c r="C256" s="344"/>
      <c r="I256" s="345"/>
      <c r="J256" s="345"/>
      <c r="K256" s="345"/>
      <c r="L256" s="345"/>
      <c r="M256" s="345"/>
      <c r="N256" s="345"/>
      <c r="O256" s="345"/>
      <c r="P256" s="345"/>
      <c r="Q256" s="345"/>
      <c r="R256" s="345"/>
      <c r="S256" s="345"/>
      <c r="T256" s="345"/>
      <c r="U256" s="346"/>
      <c r="V256" s="345"/>
      <c r="W256" s="345"/>
      <c r="X256" s="345"/>
      <c r="Y256" s="345"/>
      <c r="Z256" s="345"/>
      <c r="AA256" s="345"/>
      <c r="AB256" s="345"/>
      <c r="AC256" s="345"/>
      <c r="AD256" s="345"/>
      <c r="AE256" s="345"/>
      <c r="AF256" s="344"/>
      <c r="AG256" s="411"/>
      <c r="AI256" s="345"/>
    </row>
    <row r="257" spans="1:35" s="250" customFormat="1" x14ac:dyDescent="0.2">
      <c r="A257" s="342"/>
      <c r="B257" s="343"/>
      <c r="C257" s="344"/>
      <c r="I257" s="345"/>
      <c r="J257" s="345"/>
      <c r="K257" s="345"/>
      <c r="L257" s="345"/>
      <c r="M257" s="345"/>
      <c r="N257" s="345"/>
      <c r="O257" s="345"/>
      <c r="P257" s="345"/>
      <c r="Q257" s="345"/>
      <c r="R257" s="345"/>
      <c r="S257" s="345"/>
      <c r="T257" s="345"/>
      <c r="U257" s="346"/>
      <c r="V257" s="345"/>
      <c r="W257" s="345"/>
      <c r="X257" s="345"/>
      <c r="Y257" s="345"/>
      <c r="Z257" s="345"/>
      <c r="AA257" s="345"/>
      <c r="AB257" s="345"/>
      <c r="AC257" s="345"/>
      <c r="AD257" s="345"/>
      <c r="AE257" s="345"/>
      <c r="AF257" s="344"/>
      <c r="AG257" s="411"/>
      <c r="AI257" s="345"/>
    </row>
    <row r="258" spans="1:35" s="250" customFormat="1" x14ac:dyDescent="0.2">
      <c r="A258" s="342"/>
      <c r="B258" s="343"/>
      <c r="C258" s="344"/>
      <c r="I258" s="345"/>
      <c r="J258" s="345"/>
      <c r="K258" s="345"/>
      <c r="L258" s="345"/>
      <c r="M258" s="345"/>
      <c r="N258" s="345"/>
      <c r="O258" s="345"/>
      <c r="P258" s="345"/>
      <c r="Q258" s="345"/>
      <c r="R258" s="345"/>
      <c r="S258" s="345"/>
      <c r="T258" s="345"/>
      <c r="U258" s="346"/>
      <c r="V258" s="345"/>
      <c r="W258" s="345"/>
      <c r="X258" s="345"/>
      <c r="Y258" s="345"/>
      <c r="Z258" s="345"/>
      <c r="AA258" s="345"/>
      <c r="AB258" s="345"/>
      <c r="AC258" s="345"/>
      <c r="AD258" s="345"/>
      <c r="AE258" s="345"/>
      <c r="AF258" s="344"/>
      <c r="AG258" s="411"/>
      <c r="AI258" s="345"/>
    </row>
    <row r="259" spans="1:35" s="250" customFormat="1" x14ac:dyDescent="0.2">
      <c r="A259" s="342"/>
      <c r="B259" s="343"/>
      <c r="C259" s="344"/>
      <c r="I259" s="345"/>
      <c r="J259" s="345"/>
      <c r="K259" s="345"/>
      <c r="L259" s="345"/>
      <c r="M259" s="345"/>
      <c r="N259" s="345"/>
      <c r="O259" s="345"/>
      <c r="P259" s="345"/>
      <c r="Q259" s="345"/>
      <c r="R259" s="345"/>
      <c r="S259" s="345"/>
      <c r="T259" s="345"/>
      <c r="U259" s="346"/>
      <c r="V259" s="345"/>
      <c r="W259" s="345"/>
      <c r="X259" s="345"/>
      <c r="Y259" s="345"/>
      <c r="Z259" s="345"/>
      <c r="AA259" s="345"/>
      <c r="AB259" s="345"/>
      <c r="AC259" s="345"/>
      <c r="AD259" s="345"/>
      <c r="AE259" s="345"/>
      <c r="AF259" s="344"/>
      <c r="AG259" s="411"/>
      <c r="AI259" s="345"/>
    </row>
    <row r="260" spans="1:35" s="250" customFormat="1" x14ac:dyDescent="0.2">
      <c r="A260" s="342"/>
      <c r="B260" s="343"/>
      <c r="C260" s="344"/>
      <c r="I260" s="345"/>
      <c r="J260" s="345"/>
      <c r="K260" s="345"/>
      <c r="L260" s="345"/>
      <c r="M260" s="345"/>
      <c r="N260" s="345"/>
      <c r="O260" s="345"/>
      <c r="P260" s="345"/>
      <c r="Q260" s="345"/>
      <c r="R260" s="345"/>
      <c r="S260" s="345"/>
      <c r="T260" s="345"/>
      <c r="U260" s="346"/>
      <c r="V260" s="345"/>
      <c r="W260" s="345"/>
      <c r="X260" s="345"/>
      <c r="Y260" s="345"/>
      <c r="Z260" s="345"/>
      <c r="AA260" s="345"/>
      <c r="AB260" s="345"/>
      <c r="AC260" s="345"/>
      <c r="AD260" s="345"/>
      <c r="AE260" s="345"/>
      <c r="AF260" s="344"/>
      <c r="AG260" s="411"/>
      <c r="AI260" s="345"/>
    </row>
    <row r="261" spans="1:35" s="250" customFormat="1" x14ac:dyDescent="0.2">
      <c r="A261" s="342"/>
      <c r="B261" s="343"/>
      <c r="C261" s="344"/>
      <c r="I261" s="345"/>
      <c r="J261" s="345"/>
      <c r="K261" s="345"/>
      <c r="L261" s="345"/>
      <c r="M261" s="345"/>
      <c r="N261" s="345"/>
      <c r="O261" s="345"/>
      <c r="P261" s="345"/>
      <c r="Q261" s="345"/>
      <c r="R261" s="345"/>
      <c r="S261" s="345"/>
      <c r="T261" s="345"/>
      <c r="U261" s="346"/>
      <c r="V261" s="345"/>
      <c r="W261" s="345"/>
      <c r="X261" s="345"/>
      <c r="Y261" s="345"/>
      <c r="Z261" s="345"/>
      <c r="AA261" s="345"/>
      <c r="AB261" s="345"/>
      <c r="AC261" s="345"/>
      <c r="AD261" s="345"/>
      <c r="AE261" s="345"/>
      <c r="AF261" s="344"/>
      <c r="AG261" s="411"/>
      <c r="AI261" s="345"/>
    </row>
    <row r="262" spans="1:35" s="250" customFormat="1" x14ac:dyDescent="0.2">
      <c r="A262" s="342"/>
      <c r="B262" s="343"/>
      <c r="C262" s="344"/>
      <c r="I262" s="345"/>
      <c r="J262" s="345"/>
      <c r="K262" s="345"/>
      <c r="L262" s="345"/>
      <c r="M262" s="345"/>
      <c r="N262" s="345"/>
      <c r="O262" s="345"/>
      <c r="P262" s="345"/>
      <c r="Q262" s="345"/>
      <c r="R262" s="345"/>
      <c r="S262" s="345"/>
      <c r="T262" s="345"/>
      <c r="U262" s="346"/>
      <c r="V262" s="345"/>
      <c r="W262" s="345"/>
      <c r="X262" s="345"/>
      <c r="Y262" s="345"/>
      <c r="Z262" s="345"/>
      <c r="AA262" s="345"/>
      <c r="AB262" s="345"/>
      <c r="AC262" s="345"/>
      <c r="AD262" s="345"/>
      <c r="AE262" s="345"/>
      <c r="AF262" s="344"/>
      <c r="AG262" s="411"/>
      <c r="AI262" s="345"/>
    </row>
    <row r="263" spans="1:35" s="250" customFormat="1" x14ac:dyDescent="0.2">
      <c r="A263" s="342"/>
      <c r="B263" s="343"/>
      <c r="C263" s="344"/>
      <c r="I263" s="345"/>
      <c r="J263" s="345"/>
      <c r="K263" s="345"/>
      <c r="L263" s="345"/>
      <c r="M263" s="345"/>
      <c r="N263" s="345"/>
      <c r="O263" s="345"/>
      <c r="P263" s="345"/>
      <c r="Q263" s="345"/>
      <c r="R263" s="345"/>
      <c r="S263" s="345"/>
      <c r="T263" s="345"/>
      <c r="U263" s="346"/>
      <c r="V263" s="345"/>
      <c r="W263" s="345"/>
      <c r="X263" s="345"/>
      <c r="Y263" s="345"/>
      <c r="Z263" s="345"/>
      <c r="AA263" s="345"/>
      <c r="AB263" s="345"/>
      <c r="AC263" s="345"/>
      <c r="AD263" s="345"/>
      <c r="AE263" s="345"/>
      <c r="AF263" s="344"/>
      <c r="AG263" s="411"/>
      <c r="AI263" s="345"/>
    </row>
    <row r="264" spans="1:35" s="250" customFormat="1" x14ac:dyDescent="0.2">
      <c r="A264" s="342"/>
      <c r="B264" s="343"/>
      <c r="C264" s="344"/>
      <c r="I264" s="345"/>
      <c r="J264" s="345"/>
      <c r="K264" s="345"/>
      <c r="L264" s="345"/>
      <c r="M264" s="345"/>
      <c r="N264" s="345"/>
      <c r="O264" s="345"/>
      <c r="P264" s="345"/>
      <c r="Q264" s="345"/>
      <c r="R264" s="345"/>
      <c r="S264" s="345"/>
      <c r="T264" s="345"/>
      <c r="U264" s="346"/>
      <c r="V264" s="345"/>
      <c r="W264" s="345"/>
      <c r="X264" s="345"/>
      <c r="Y264" s="345"/>
      <c r="Z264" s="345"/>
      <c r="AA264" s="345"/>
      <c r="AB264" s="345"/>
      <c r="AC264" s="345"/>
      <c r="AD264" s="345"/>
      <c r="AE264" s="345"/>
      <c r="AF264" s="344"/>
      <c r="AG264" s="411"/>
      <c r="AI264" s="345"/>
    </row>
    <row r="265" spans="1:35" s="250" customFormat="1" x14ac:dyDescent="0.2">
      <c r="A265" s="342"/>
      <c r="B265" s="343"/>
      <c r="C265" s="344"/>
      <c r="I265" s="345"/>
      <c r="J265" s="345"/>
      <c r="K265" s="345"/>
      <c r="L265" s="345"/>
      <c r="M265" s="345"/>
      <c r="N265" s="345"/>
      <c r="O265" s="345"/>
      <c r="P265" s="345"/>
      <c r="Q265" s="345"/>
      <c r="R265" s="345"/>
      <c r="S265" s="345"/>
      <c r="T265" s="345"/>
      <c r="U265" s="346"/>
      <c r="V265" s="345"/>
      <c r="W265" s="345"/>
      <c r="X265" s="345"/>
      <c r="Y265" s="345"/>
      <c r="Z265" s="345"/>
      <c r="AA265" s="345"/>
      <c r="AB265" s="345"/>
      <c r="AC265" s="345"/>
      <c r="AD265" s="345"/>
      <c r="AE265" s="345"/>
      <c r="AF265" s="344"/>
      <c r="AG265" s="411"/>
      <c r="AI265" s="345"/>
    </row>
    <row r="266" spans="1:35" s="250" customFormat="1" x14ac:dyDescent="0.2">
      <c r="A266" s="342"/>
      <c r="B266" s="343"/>
      <c r="C266" s="344"/>
      <c r="I266" s="345"/>
      <c r="J266" s="345"/>
      <c r="K266" s="345"/>
      <c r="L266" s="345"/>
      <c r="M266" s="345"/>
      <c r="N266" s="345"/>
      <c r="O266" s="345"/>
      <c r="P266" s="345"/>
      <c r="Q266" s="345"/>
      <c r="R266" s="345"/>
      <c r="S266" s="345"/>
      <c r="T266" s="345"/>
      <c r="U266" s="346"/>
      <c r="V266" s="345"/>
      <c r="W266" s="345"/>
      <c r="X266" s="345"/>
      <c r="Y266" s="345"/>
      <c r="Z266" s="345"/>
      <c r="AA266" s="345"/>
      <c r="AB266" s="345"/>
      <c r="AC266" s="345"/>
      <c r="AD266" s="345"/>
      <c r="AE266" s="345"/>
      <c r="AF266" s="344"/>
      <c r="AG266" s="411"/>
      <c r="AI266" s="345"/>
    </row>
    <row r="267" spans="1:35" s="250" customFormat="1" x14ac:dyDescent="0.2">
      <c r="A267" s="342"/>
      <c r="B267" s="343"/>
      <c r="C267" s="344"/>
      <c r="I267" s="345"/>
      <c r="J267" s="345"/>
      <c r="K267" s="345"/>
      <c r="L267" s="345"/>
      <c r="M267" s="345"/>
      <c r="N267" s="345"/>
      <c r="O267" s="345"/>
      <c r="P267" s="345"/>
      <c r="Q267" s="345"/>
      <c r="R267" s="345"/>
      <c r="S267" s="345"/>
      <c r="T267" s="345"/>
      <c r="U267" s="346"/>
      <c r="V267" s="345"/>
      <c r="W267" s="345"/>
      <c r="X267" s="345"/>
      <c r="Y267" s="345"/>
      <c r="Z267" s="345"/>
      <c r="AA267" s="345"/>
      <c r="AB267" s="345"/>
      <c r="AC267" s="345"/>
      <c r="AD267" s="345"/>
      <c r="AE267" s="345"/>
      <c r="AF267" s="344"/>
      <c r="AG267" s="411"/>
      <c r="AI267" s="345"/>
    </row>
    <row r="268" spans="1:35" s="250" customFormat="1" x14ac:dyDescent="0.2">
      <c r="A268" s="342"/>
      <c r="B268" s="343"/>
      <c r="C268" s="344"/>
      <c r="I268" s="345"/>
      <c r="J268" s="345"/>
      <c r="K268" s="345"/>
      <c r="L268" s="345"/>
      <c r="M268" s="345"/>
      <c r="N268" s="345"/>
      <c r="O268" s="345"/>
      <c r="P268" s="345"/>
      <c r="Q268" s="345"/>
      <c r="R268" s="345"/>
      <c r="S268" s="345"/>
      <c r="T268" s="345"/>
      <c r="U268" s="346"/>
      <c r="V268" s="345"/>
      <c r="W268" s="345"/>
      <c r="X268" s="345"/>
      <c r="Y268" s="345"/>
      <c r="Z268" s="345"/>
      <c r="AA268" s="345"/>
      <c r="AB268" s="345"/>
      <c r="AC268" s="345"/>
      <c r="AD268" s="345"/>
      <c r="AE268" s="345"/>
      <c r="AF268" s="344"/>
      <c r="AG268" s="411"/>
      <c r="AI268" s="345"/>
    </row>
    <row r="269" spans="1:35" s="250" customFormat="1" x14ac:dyDescent="0.2">
      <c r="A269" s="342"/>
      <c r="B269" s="343"/>
      <c r="C269" s="344"/>
      <c r="I269" s="345"/>
      <c r="J269" s="345"/>
      <c r="K269" s="345"/>
      <c r="L269" s="345"/>
      <c r="M269" s="345"/>
      <c r="N269" s="345"/>
      <c r="O269" s="345"/>
      <c r="P269" s="345"/>
      <c r="Q269" s="345"/>
      <c r="R269" s="345"/>
      <c r="S269" s="345"/>
      <c r="T269" s="345"/>
      <c r="U269" s="346"/>
      <c r="V269" s="345"/>
      <c r="W269" s="345"/>
      <c r="X269" s="345"/>
      <c r="Y269" s="345"/>
      <c r="Z269" s="345"/>
      <c r="AA269" s="345"/>
      <c r="AB269" s="345"/>
      <c r="AC269" s="345"/>
      <c r="AD269" s="345"/>
      <c r="AE269" s="345"/>
      <c r="AF269" s="344"/>
      <c r="AG269" s="411"/>
      <c r="AI269" s="345"/>
    </row>
    <row r="270" spans="1:35" s="250" customFormat="1" x14ac:dyDescent="0.2">
      <c r="A270" s="342"/>
      <c r="B270" s="343"/>
      <c r="C270" s="344"/>
      <c r="I270" s="345"/>
      <c r="J270" s="345"/>
      <c r="K270" s="345"/>
      <c r="L270" s="345"/>
      <c r="M270" s="345"/>
      <c r="N270" s="345"/>
      <c r="O270" s="345"/>
      <c r="P270" s="345"/>
      <c r="Q270" s="345"/>
      <c r="R270" s="345"/>
      <c r="S270" s="345"/>
      <c r="T270" s="345"/>
      <c r="U270" s="346"/>
      <c r="V270" s="345"/>
      <c r="W270" s="345"/>
      <c r="X270" s="345"/>
      <c r="Y270" s="345"/>
      <c r="Z270" s="345"/>
      <c r="AA270" s="345"/>
      <c r="AB270" s="345"/>
      <c r="AC270" s="345"/>
      <c r="AD270" s="345"/>
      <c r="AE270" s="345"/>
      <c r="AF270" s="344"/>
      <c r="AG270" s="411"/>
      <c r="AI270" s="345"/>
    </row>
    <row r="271" spans="1:35" s="250" customFormat="1" x14ac:dyDescent="0.2">
      <c r="A271" s="342"/>
      <c r="B271" s="343"/>
      <c r="C271" s="344"/>
      <c r="I271" s="345"/>
      <c r="J271" s="345"/>
      <c r="K271" s="345"/>
      <c r="L271" s="345"/>
      <c r="M271" s="345"/>
      <c r="N271" s="345"/>
      <c r="O271" s="345"/>
      <c r="P271" s="345"/>
      <c r="Q271" s="345"/>
      <c r="R271" s="345"/>
      <c r="S271" s="345"/>
      <c r="T271" s="345"/>
      <c r="U271" s="346"/>
      <c r="V271" s="345"/>
      <c r="W271" s="345"/>
      <c r="X271" s="345"/>
      <c r="Y271" s="345"/>
      <c r="Z271" s="345"/>
      <c r="AA271" s="345"/>
      <c r="AB271" s="345"/>
      <c r="AC271" s="345"/>
      <c r="AD271" s="345"/>
      <c r="AE271" s="345"/>
      <c r="AF271" s="344"/>
      <c r="AG271" s="411"/>
      <c r="AI271" s="345"/>
    </row>
    <row r="272" spans="1:35" s="250" customFormat="1" x14ac:dyDescent="0.2">
      <c r="A272" s="342"/>
      <c r="B272" s="343"/>
      <c r="C272" s="344"/>
      <c r="I272" s="345"/>
      <c r="J272" s="345"/>
      <c r="K272" s="345"/>
      <c r="L272" s="345"/>
      <c r="M272" s="345"/>
      <c r="N272" s="345"/>
      <c r="O272" s="345"/>
      <c r="P272" s="345"/>
      <c r="Q272" s="345"/>
      <c r="R272" s="345"/>
      <c r="S272" s="345"/>
      <c r="T272" s="345"/>
      <c r="U272" s="346"/>
      <c r="V272" s="345"/>
      <c r="W272" s="345"/>
      <c r="X272" s="345"/>
      <c r="Y272" s="345"/>
      <c r="Z272" s="345"/>
      <c r="AA272" s="345"/>
      <c r="AB272" s="345"/>
      <c r="AC272" s="345"/>
      <c r="AD272" s="345"/>
      <c r="AE272" s="345"/>
      <c r="AF272" s="344"/>
      <c r="AG272" s="411"/>
      <c r="AI272" s="345"/>
    </row>
    <row r="273" spans="1:35" s="250" customFormat="1" x14ac:dyDescent="0.2">
      <c r="A273" s="342"/>
      <c r="B273" s="343"/>
      <c r="C273" s="344"/>
      <c r="I273" s="345"/>
      <c r="J273" s="345"/>
      <c r="K273" s="345"/>
      <c r="L273" s="345"/>
      <c r="M273" s="345"/>
      <c r="N273" s="345"/>
      <c r="O273" s="345"/>
      <c r="P273" s="345"/>
      <c r="Q273" s="345"/>
      <c r="R273" s="345"/>
      <c r="S273" s="345"/>
      <c r="T273" s="345"/>
      <c r="U273" s="346"/>
      <c r="V273" s="345"/>
      <c r="W273" s="345"/>
      <c r="X273" s="345"/>
      <c r="Y273" s="345"/>
      <c r="Z273" s="345"/>
      <c r="AA273" s="345"/>
      <c r="AB273" s="345"/>
      <c r="AC273" s="345"/>
      <c r="AD273" s="345"/>
      <c r="AE273" s="345"/>
      <c r="AF273" s="344"/>
      <c r="AG273" s="411"/>
      <c r="AI273" s="345"/>
    </row>
    <row r="274" spans="1:35" s="250" customFormat="1" x14ac:dyDescent="0.2">
      <c r="A274" s="342"/>
      <c r="B274" s="343"/>
      <c r="C274" s="344"/>
      <c r="I274" s="345"/>
      <c r="J274" s="345"/>
      <c r="K274" s="345"/>
      <c r="L274" s="345"/>
      <c r="M274" s="345"/>
      <c r="N274" s="345"/>
      <c r="O274" s="345"/>
      <c r="P274" s="345"/>
      <c r="Q274" s="345"/>
      <c r="R274" s="345"/>
      <c r="S274" s="345"/>
      <c r="T274" s="345"/>
      <c r="U274" s="346"/>
      <c r="V274" s="345"/>
      <c r="W274" s="345"/>
      <c r="X274" s="345"/>
      <c r="Y274" s="345"/>
      <c r="Z274" s="345"/>
      <c r="AA274" s="345"/>
      <c r="AB274" s="345"/>
      <c r="AC274" s="345"/>
      <c r="AD274" s="345"/>
      <c r="AE274" s="345"/>
      <c r="AF274" s="344"/>
      <c r="AG274" s="411"/>
      <c r="AI274" s="345"/>
    </row>
    <row r="275" spans="1:35" s="250" customFormat="1" x14ac:dyDescent="0.2">
      <c r="A275" s="342"/>
      <c r="B275" s="343"/>
      <c r="C275" s="344"/>
      <c r="I275" s="345"/>
      <c r="J275" s="345"/>
      <c r="K275" s="345"/>
      <c r="L275" s="345"/>
      <c r="M275" s="345"/>
      <c r="N275" s="345"/>
      <c r="O275" s="345"/>
      <c r="P275" s="345"/>
      <c r="Q275" s="345"/>
      <c r="R275" s="345"/>
      <c r="S275" s="345"/>
      <c r="T275" s="345"/>
      <c r="U275" s="346"/>
      <c r="V275" s="345"/>
      <c r="W275" s="345"/>
      <c r="X275" s="345"/>
      <c r="Y275" s="345"/>
      <c r="Z275" s="345"/>
      <c r="AA275" s="345"/>
      <c r="AB275" s="345"/>
      <c r="AC275" s="345"/>
      <c r="AD275" s="345"/>
      <c r="AE275" s="345"/>
      <c r="AF275" s="344"/>
      <c r="AG275" s="411"/>
      <c r="AI275" s="345"/>
    </row>
    <row r="276" spans="1:35" s="250" customFormat="1" x14ac:dyDescent="0.2">
      <c r="A276" s="342"/>
      <c r="B276" s="343"/>
      <c r="C276" s="344"/>
      <c r="I276" s="345"/>
      <c r="J276" s="345"/>
      <c r="K276" s="345"/>
      <c r="L276" s="345"/>
      <c r="M276" s="345"/>
      <c r="N276" s="345"/>
      <c r="O276" s="345"/>
      <c r="P276" s="345"/>
      <c r="Q276" s="345"/>
      <c r="R276" s="345"/>
      <c r="S276" s="345"/>
      <c r="T276" s="345"/>
      <c r="U276" s="346"/>
      <c r="V276" s="345"/>
      <c r="W276" s="345"/>
      <c r="X276" s="345"/>
      <c r="Y276" s="345"/>
      <c r="Z276" s="345"/>
      <c r="AA276" s="345"/>
      <c r="AB276" s="345"/>
      <c r="AC276" s="345"/>
      <c r="AD276" s="345"/>
      <c r="AE276" s="345"/>
      <c r="AF276" s="344"/>
      <c r="AG276" s="411"/>
      <c r="AI276" s="345"/>
    </row>
    <row r="277" spans="1:35" s="250" customFormat="1" x14ac:dyDescent="0.2">
      <c r="A277" s="342"/>
      <c r="B277" s="343"/>
      <c r="C277" s="344"/>
      <c r="I277" s="345"/>
      <c r="J277" s="345"/>
      <c r="K277" s="345"/>
      <c r="L277" s="345"/>
      <c r="M277" s="345"/>
      <c r="N277" s="345"/>
      <c r="O277" s="345"/>
      <c r="P277" s="345"/>
      <c r="Q277" s="345"/>
      <c r="R277" s="345"/>
      <c r="S277" s="345"/>
      <c r="T277" s="345"/>
      <c r="U277" s="346"/>
      <c r="V277" s="345"/>
      <c r="W277" s="345"/>
      <c r="X277" s="345"/>
      <c r="Y277" s="345"/>
      <c r="Z277" s="345"/>
      <c r="AA277" s="345"/>
      <c r="AB277" s="345"/>
      <c r="AC277" s="345"/>
      <c r="AD277" s="345"/>
      <c r="AE277" s="345"/>
      <c r="AF277" s="344"/>
      <c r="AG277" s="411"/>
      <c r="AI277" s="345"/>
    </row>
    <row r="278" spans="1:35" s="250" customFormat="1" x14ac:dyDescent="0.2">
      <c r="A278" s="342"/>
      <c r="B278" s="343"/>
      <c r="C278" s="344"/>
      <c r="I278" s="345"/>
      <c r="J278" s="345"/>
      <c r="K278" s="345"/>
      <c r="L278" s="345"/>
      <c r="M278" s="345"/>
      <c r="N278" s="345"/>
      <c r="O278" s="345"/>
      <c r="P278" s="345"/>
      <c r="Q278" s="345"/>
      <c r="R278" s="345"/>
      <c r="S278" s="345"/>
      <c r="T278" s="345"/>
      <c r="U278" s="346"/>
      <c r="V278" s="345"/>
      <c r="W278" s="345"/>
      <c r="X278" s="345"/>
      <c r="Y278" s="345"/>
      <c r="Z278" s="345"/>
      <c r="AA278" s="345"/>
      <c r="AB278" s="345"/>
      <c r="AC278" s="345"/>
      <c r="AD278" s="345"/>
      <c r="AE278" s="345"/>
      <c r="AF278" s="344"/>
      <c r="AG278" s="411"/>
      <c r="AI278" s="345"/>
    </row>
    <row r="279" spans="1:35" s="250" customFormat="1" x14ac:dyDescent="0.2">
      <c r="A279" s="342"/>
      <c r="B279" s="343"/>
      <c r="C279" s="344"/>
      <c r="I279" s="345"/>
      <c r="J279" s="345"/>
      <c r="K279" s="345"/>
      <c r="L279" s="345"/>
      <c r="M279" s="345"/>
      <c r="N279" s="345"/>
      <c r="O279" s="345"/>
      <c r="P279" s="345"/>
      <c r="Q279" s="345"/>
      <c r="R279" s="345"/>
      <c r="S279" s="345"/>
      <c r="T279" s="345"/>
      <c r="U279" s="346"/>
      <c r="V279" s="345"/>
      <c r="W279" s="345"/>
      <c r="X279" s="345"/>
      <c r="Y279" s="345"/>
      <c r="Z279" s="345"/>
      <c r="AA279" s="345"/>
      <c r="AB279" s="345"/>
      <c r="AC279" s="345"/>
      <c r="AD279" s="345"/>
      <c r="AE279" s="345"/>
      <c r="AF279" s="344"/>
      <c r="AG279" s="411"/>
      <c r="AI279" s="345"/>
    </row>
    <row r="280" spans="1:35" s="250" customFormat="1" x14ac:dyDescent="0.2">
      <c r="A280" s="342"/>
      <c r="B280" s="343"/>
      <c r="C280" s="344"/>
      <c r="I280" s="345"/>
      <c r="J280" s="345"/>
      <c r="K280" s="345"/>
      <c r="L280" s="345"/>
      <c r="M280" s="345"/>
      <c r="N280" s="345"/>
      <c r="O280" s="345"/>
      <c r="P280" s="345"/>
      <c r="Q280" s="345"/>
      <c r="R280" s="345"/>
      <c r="S280" s="345"/>
      <c r="T280" s="345"/>
      <c r="U280" s="346"/>
      <c r="V280" s="345"/>
      <c r="W280" s="345"/>
      <c r="X280" s="345"/>
      <c r="Y280" s="345"/>
      <c r="Z280" s="345"/>
      <c r="AA280" s="345"/>
      <c r="AB280" s="345"/>
      <c r="AC280" s="345"/>
      <c r="AD280" s="345"/>
      <c r="AE280" s="345"/>
      <c r="AF280" s="344"/>
      <c r="AG280" s="411"/>
      <c r="AI280" s="345"/>
    </row>
    <row r="281" spans="1:35" s="250" customFormat="1" x14ac:dyDescent="0.2">
      <c r="A281" s="342"/>
      <c r="B281" s="343"/>
      <c r="C281" s="344"/>
      <c r="I281" s="345"/>
      <c r="J281" s="345"/>
      <c r="K281" s="345"/>
      <c r="L281" s="345"/>
      <c r="M281" s="345"/>
      <c r="N281" s="345"/>
      <c r="O281" s="345"/>
      <c r="P281" s="345"/>
      <c r="Q281" s="345"/>
      <c r="R281" s="345"/>
      <c r="S281" s="345"/>
      <c r="T281" s="345"/>
      <c r="U281" s="346"/>
      <c r="V281" s="345"/>
      <c r="W281" s="345"/>
      <c r="X281" s="345"/>
      <c r="Y281" s="345"/>
      <c r="Z281" s="345"/>
      <c r="AA281" s="345"/>
      <c r="AB281" s="345"/>
      <c r="AC281" s="345"/>
      <c r="AD281" s="345"/>
      <c r="AE281" s="345"/>
      <c r="AF281" s="344"/>
      <c r="AG281" s="411"/>
      <c r="AI281" s="345"/>
    </row>
    <row r="282" spans="1:35" s="250" customFormat="1" x14ac:dyDescent="0.2">
      <c r="A282" s="342"/>
      <c r="B282" s="343"/>
      <c r="C282" s="344"/>
      <c r="I282" s="345"/>
      <c r="J282" s="345"/>
      <c r="K282" s="345"/>
      <c r="L282" s="345"/>
      <c r="M282" s="345"/>
      <c r="N282" s="345"/>
      <c r="O282" s="345"/>
      <c r="P282" s="345"/>
      <c r="Q282" s="345"/>
      <c r="R282" s="345"/>
      <c r="S282" s="345"/>
      <c r="T282" s="345"/>
      <c r="U282" s="346"/>
      <c r="V282" s="345"/>
      <c r="W282" s="345"/>
      <c r="X282" s="345"/>
      <c r="Y282" s="345"/>
      <c r="Z282" s="345"/>
      <c r="AA282" s="345"/>
      <c r="AB282" s="345"/>
      <c r="AC282" s="345"/>
      <c r="AD282" s="345"/>
      <c r="AE282" s="345"/>
      <c r="AF282" s="344"/>
      <c r="AG282" s="411"/>
      <c r="AI282" s="345"/>
    </row>
    <row r="283" spans="1:35" s="250" customFormat="1" x14ac:dyDescent="0.2">
      <c r="A283" s="342"/>
      <c r="B283" s="343"/>
      <c r="C283" s="344"/>
      <c r="I283" s="345"/>
      <c r="J283" s="345"/>
      <c r="K283" s="345"/>
      <c r="L283" s="345"/>
      <c r="M283" s="345"/>
      <c r="N283" s="345"/>
      <c r="O283" s="345"/>
      <c r="P283" s="345"/>
      <c r="Q283" s="345"/>
      <c r="R283" s="345"/>
      <c r="S283" s="345"/>
      <c r="T283" s="345"/>
      <c r="U283" s="346"/>
      <c r="V283" s="345"/>
      <c r="W283" s="345"/>
      <c r="X283" s="345"/>
      <c r="Y283" s="345"/>
      <c r="Z283" s="345"/>
      <c r="AA283" s="345"/>
      <c r="AB283" s="345"/>
      <c r="AC283" s="345"/>
      <c r="AD283" s="345"/>
      <c r="AE283" s="345"/>
      <c r="AF283" s="344"/>
      <c r="AG283" s="411"/>
      <c r="AI283" s="345"/>
    </row>
    <row r="284" spans="1:35" s="250" customFormat="1" x14ac:dyDescent="0.2">
      <c r="A284" s="342"/>
      <c r="B284" s="343"/>
      <c r="C284" s="344"/>
      <c r="I284" s="345"/>
      <c r="J284" s="345"/>
      <c r="K284" s="345"/>
      <c r="L284" s="345"/>
      <c r="M284" s="345"/>
      <c r="N284" s="345"/>
      <c r="O284" s="345"/>
      <c r="P284" s="345"/>
      <c r="Q284" s="345"/>
      <c r="R284" s="345"/>
      <c r="S284" s="345"/>
      <c r="T284" s="345"/>
      <c r="U284" s="346"/>
      <c r="V284" s="345"/>
      <c r="W284" s="345"/>
      <c r="X284" s="345"/>
      <c r="Y284" s="345"/>
      <c r="Z284" s="345"/>
      <c r="AA284" s="345"/>
      <c r="AB284" s="345"/>
      <c r="AC284" s="345"/>
      <c r="AD284" s="345"/>
      <c r="AE284" s="345"/>
      <c r="AF284" s="344"/>
      <c r="AG284" s="411"/>
      <c r="AI284" s="345"/>
    </row>
    <row r="285" spans="1:35" s="250" customFormat="1" x14ac:dyDescent="0.2">
      <c r="A285" s="342"/>
      <c r="B285" s="343"/>
      <c r="C285" s="344"/>
      <c r="I285" s="345"/>
      <c r="J285" s="345"/>
      <c r="K285" s="345"/>
      <c r="L285" s="345"/>
      <c r="M285" s="345"/>
      <c r="N285" s="345"/>
      <c r="O285" s="345"/>
      <c r="P285" s="345"/>
      <c r="Q285" s="345"/>
      <c r="R285" s="345"/>
      <c r="S285" s="345"/>
      <c r="T285" s="345"/>
      <c r="U285" s="346"/>
      <c r="V285" s="345"/>
      <c r="W285" s="345"/>
      <c r="X285" s="345"/>
      <c r="Y285" s="345"/>
      <c r="Z285" s="345"/>
      <c r="AA285" s="345"/>
      <c r="AB285" s="345"/>
      <c r="AC285" s="345"/>
      <c r="AD285" s="345"/>
      <c r="AE285" s="345"/>
      <c r="AF285" s="344"/>
      <c r="AG285" s="411"/>
      <c r="AI285" s="345"/>
    </row>
    <row r="286" spans="1:35" s="250" customFormat="1" x14ac:dyDescent="0.2">
      <c r="A286" s="342"/>
      <c r="B286" s="343"/>
      <c r="C286" s="344"/>
      <c r="I286" s="345"/>
      <c r="J286" s="345"/>
      <c r="K286" s="345"/>
      <c r="L286" s="345"/>
      <c r="M286" s="345"/>
      <c r="N286" s="345"/>
      <c r="O286" s="345"/>
      <c r="P286" s="345"/>
      <c r="Q286" s="345"/>
      <c r="R286" s="345"/>
      <c r="S286" s="345"/>
      <c r="T286" s="345"/>
      <c r="U286" s="346"/>
      <c r="V286" s="345"/>
      <c r="W286" s="345"/>
      <c r="X286" s="345"/>
      <c r="Y286" s="345"/>
      <c r="Z286" s="345"/>
      <c r="AA286" s="345"/>
      <c r="AB286" s="345"/>
      <c r="AC286" s="345"/>
      <c r="AD286" s="345"/>
      <c r="AE286" s="345"/>
      <c r="AF286" s="344"/>
      <c r="AG286" s="411"/>
      <c r="AI286" s="345"/>
    </row>
    <row r="287" spans="1:35" s="250" customFormat="1" x14ac:dyDescent="0.2">
      <c r="A287" s="342"/>
      <c r="B287" s="343"/>
      <c r="C287" s="344"/>
      <c r="I287" s="345"/>
      <c r="J287" s="345"/>
      <c r="K287" s="345"/>
      <c r="L287" s="345"/>
      <c r="M287" s="345"/>
      <c r="N287" s="345"/>
      <c r="O287" s="345"/>
      <c r="P287" s="345"/>
      <c r="Q287" s="345"/>
      <c r="R287" s="345"/>
      <c r="S287" s="345"/>
      <c r="T287" s="345"/>
      <c r="U287" s="346"/>
      <c r="V287" s="345"/>
      <c r="W287" s="345"/>
      <c r="X287" s="345"/>
      <c r="Y287" s="345"/>
      <c r="Z287" s="345"/>
      <c r="AA287" s="345"/>
      <c r="AB287" s="345"/>
      <c r="AC287" s="345"/>
      <c r="AD287" s="345"/>
      <c r="AE287" s="345"/>
      <c r="AF287" s="344"/>
      <c r="AG287" s="411"/>
      <c r="AI287" s="345"/>
    </row>
    <row r="288" spans="1:35" s="250" customFormat="1" x14ac:dyDescent="0.2">
      <c r="A288" s="342"/>
      <c r="B288" s="343"/>
      <c r="C288" s="344"/>
      <c r="I288" s="345"/>
      <c r="J288" s="345"/>
      <c r="K288" s="345"/>
      <c r="L288" s="345"/>
      <c r="M288" s="345"/>
      <c r="N288" s="345"/>
      <c r="O288" s="345"/>
      <c r="P288" s="345"/>
      <c r="Q288" s="345"/>
      <c r="R288" s="345"/>
      <c r="S288" s="345"/>
      <c r="T288" s="345"/>
      <c r="U288" s="346"/>
      <c r="V288" s="345"/>
      <c r="W288" s="345"/>
      <c r="X288" s="345"/>
      <c r="Y288" s="345"/>
      <c r="Z288" s="345"/>
      <c r="AA288" s="345"/>
      <c r="AB288" s="345"/>
      <c r="AC288" s="345"/>
      <c r="AD288" s="345"/>
      <c r="AE288" s="345"/>
      <c r="AF288" s="344"/>
      <c r="AG288" s="411"/>
      <c r="AI288" s="345"/>
    </row>
    <row r="289" spans="1:35" s="250" customFormat="1" x14ac:dyDescent="0.2">
      <c r="A289" s="342"/>
      <c r="B289" s="343"/>
      <c r="C289" s="344"/>
      <c r="I289" s="345"/>
      <c r="J289" s="345"/>
      <c r="K289" s="345"/>
      <c r="L289" s="345"/>
      <c r="M289" s="345"/>
      <c r="N289" s="345"/>
      <c r="O289" s="345"/>
      <c r="P289" s="345"/>
      <c r="Q289" s="345"/>
      <c r="R289" s="345"/>
      <c r="S289" s="345"/>
      <c r="T289" s="345"/>
      <c r="U289" s="346"/>
      <c r="V289" s="345"/>
      <c r="W289" s="345"/>
      <c r="X289" s="345"/>
      <c r="Y289" s="345"/>
      <c r="Z289" s="345"/>
      <c r="AA289" s="345"/>
      <c r="AB289" s="345"/>
      <c r="AC289" s="345"/>
      <c r="AD289" s="345"/>
      <c r="AE289" s="345"/>
      <c r="AF289" s="344"/>
      <c r="AG289" s="411"/>
      <c r="AI289" s="345"/>
    </row>
    <row r="290" spans="1:35" s="250" customFormat="1" x14ac:dyDescent="0.2">
      <c r="A290" s="342"/>
      <c r="B290" s="343"/>
      <c r="C290" s="344"/>
      <c r="I290" s="345"/>
      <c r="J290" s="345"/>
      <c r="K290" s="345"/>
      <c r="L290" s="345"/>
      <c r="M290" s="345"/>
      <c r="N290" s="345"/>
      <c r="O290" s="345"/>
      <c r="P290" s="345"/>
      <c r="Q290" s="345"/>
      <c r="R290" s="345"/>
      <c r="S290" s="345"/>
      <c r="T290" s="345"/>
      <c r="U290" s="346"/>
      <c r="V290" s="345"/>
      <c r="W290" s="345"/>
      <c r="X290" s="345"/>
      <c r="Y290" s="345"/>
      <c r="Z290" s="345"/>
      <c r="AA290" s="345"/>
      <c r="AB290" s="345"/>
      <c r="AC290" s="345"/>
      <c r="AD290" s="345"/>
      <c r="AE290" s="345"/>
      <c r="AF290" s="344"/>
      <c r="AG290" s="411"/>
      <c r="AI290" s="345"/>
    </row>
    <row r="291" spans="1:35" s="250" customFormat="1" x14ac:dyDescent="0.2">
      <c r="A291" s="342"/>
      <c r="B291" s="343"/>
      <c r="C291" s="344"/>
      <c r="I291" s="345"/>
      <c r="J291" s="345"/>
      <c r="K291" s="345"/>
      <c r="L291" s="345"/>
      <c r="M291" s="345"/>
      <c r="N291" s="345"/>
      <c r="O291" s="345"/>
      <c r="P291" s="345"/>
      <c r="Q291" s="345"/>
      <c r="R291" s="345"/>
      <c r="S291" s="345"/>
      <c r="T291" s="345"/>
      <c r="U291" s="346"/>
      <c r="V291" s="345"/>
      <c r="W291" s="345"/>
      <c r="X291" s="345"/>
      <c r="Y291" s="345"/>
      <c r="Z291" s="345"/>
      <c r="AA291" s="345"/>
      <c r="AB291" s="345"/>
      <c r="AC291" s="345"/>
      <c r="AD291" s="345"/>
      <c r="AE291" s="345"/>
      <c r="AF291" s="344"/>
      <c r="AG291" s="411"/>
      <c r="AI291" s="345"/>
    </row>
    <row r="292" spans="1:35" s="250" customFormat="1" x14ac:dyDescent="0.2">
      <c r="A292" s="342"/>
      <c r="B292" s="343"/>
      <c r="C292" s="344"/>
      <c r="I292" s="345"/>
      <c r="J292" s="345"/>
      <c r="K292" s="345"/>
      <c r="L292" s="345"/>
      <c r="M292" s="345"/>
      <c r="N292" s="345"/>
      <c r="O292" s="345"/>
      <c r="P292" s="345"/>
      <c r="Q292" s="345"/>
      <c r="R292" s="345"/>
      <c r="S292" s="345"/>
      <c r="T292" s="345"/>
      <c r="U292" s="346"/>
      <c r="V292" s="345"/>
      <c r="W292" s="345"/>
      <c r="X292" s="345"/>
      <c r="Y292" s="345"/>
      <c r="Z292" s="345"/>
      <c r="AA292" s="345"/>
      <c r="AB292" s="345"/>
      <c r="AC292" s="345"/>
      <c r="AD292" s="345"/>
      <c r="AE292" s="345"/>
      <c r="AF292" s="344"/>
      <c r="AG292" s="411"/>
      <c r="AI292" s="345"/>
    </row>
    <row r="293" spans="1:35" s="250" customFormat="1" x14ac:dyDescent="0.2">
      <c r="A293" s="342"/>
      <c r="B293" s="343"/>
      <c r="C293" s="344"/>
      <c r="I293" s="345"/>
      <c r="J293" s="345"/>
      <c r="K293" s="345"/>
      <c r="L293" s="345"/>
      <c r="M293" s="345"/>
      <c r="N293" s="345"/>
      <c r="O293" s="345"/>
      <c r="P293" s="345"/>
      <c r="Q293" s="345"/>
      <c r="R293" s="345"/>
      <c r="S293" s="345"/>
      <c r="T293" s="345"/>
      <c r="U293" s="346"/>
      <c r="V293" s="345"/>
      <c r="W293" s="345"/>
      <c r="X293" s="345"/>
      <c r="Y293" s="345"/>
      <c r="Z293" s="345"/>
      <c r="AA293" s="345"/>
      <c r="AB293" s="345"/>
      <c r="AC293" s="345"/>
      <c r="AD293" s="345"/>
      <c r="AE293" s="345"/>
      <c r="AF293" s="344"/>
      <c r="AG293" s="411"/>
      <c r="AI293" s="345"/>
    </row>
    <row r="294" spans="1:35" s="250" customFormat="1" x14ac:dyDescent="0.2">
      <c r="A294" s="342"/>
      <c r="B294" s="343"/>
      <c r="C294" s="344"/>
      <c r="I294" s="345"/>
      <c r="J294" s="345"/>
      <c r="K294" s="345"/>
      <c r="L294" s="345"/>
      <c r="M294" s="345"/>
      <c r="N294" s="345"/>
      <c r="O294" s="345"/>
      <c r="P294" s="345"/>
      <c r="Q294" s="345"/>
      <c r="R294" s="345"/>
      <c r="S294" s="345"/>
      <c r="T294" s="345"/>
      <c r="U294" s="346"/>
      <c r="V294" s="345"/>
      <c r="W294" s="345"/>
      <c r="X294" s="345"/>
      <c r="Y294" s="345"/>
      <c r="Z294" s="345"/>
      <c r="AA294" s="345"/>
      <c r="AB294" s="345"/>
      <c r="AC294" s="345"/>
      <c r="AD294" s="345"/>
      <c r="AE294" s="345"/>
      <c r="AF294" s="344"/>
      <c r="AG294" s="411"/>
      <c r="AI294" s="345"/>
    </row>
    <row r="295" spans="1:35" s="250" customFormat="1" x14ac:dyDescent="0.2">
      <c r="A295" s="342"/>
      <c r="B295" s="343"/>
      <c r="C295" s="344"/>
      <c r="I295" s="345"/>
      <c r="J295" s="345"/>
      <c r="K295" s="345"/>
      <c r="L295" s="345"/>
      <c r="M295" s="345"/>
      <c r="N295" s="345"/>
      <c r="O295" s="345"/>
      <c r="P295" s="345"/>
      <c r="Q295" s="345"/>
      <c r="R295" s="345"/>
      <c r="S295" s="345"/>
      <c r="T295" s="345"/>
      <c r="U295" s="346"/>
      <c r="V295" s="345"/>
      <c r="W295" s="345"/>
      <c r="X295" s="345"/>
      <c r="Y295" s="345"/>
      <c r="Z295" s="345"/>
      <c r="AA295" s="345"/>
      <c r="AB295" s="345"/>
      <c r="AC295" s="345"/>
      <c r="AD295" s="345"/>
      <c r="AE295" s="345"/>
      <c r="AF295" s="344"/>
      <c r="AG295" s="411"/>
      <c r="AI295" s="345"/>
    </row>
    <row r="296" spans="1:35" s="250" customFormat="1" x14ac:dyDescent="0.2">
      <c r="A296" s="342"/>
      <c r="B296" s="343"/>
      <c r="C296" s="344"/>
      <c r="I296" s="345"/>
      <c r="J296" s="345"/>
      <c r="K296" s="345"/>
      <c r="L296" s="345"/>
      <c r="M296" s="345"/>
      <c r="N296" s="345"/>
      <c r="O296" s="345"/>
      <c r="P296" s="345"/>
      <c r="Q296" s="345"/>
      <c r="R296" s="345"/>
      <c r="S296" s="345"/>
      <c r="T296" s="345"/>
      <c r="U296" s="346"/>
      <c r="V296" s="345"/>
      <c r="W296" s="345"/>
      <c r="X296" s="345"/>
      <c r="Y296" s="345"/>
      <c r="Z296" s="345"/>
      <c r="AA296" s="345"/>
      <c r="AB296" s="345"/>
      <c r="AC296" s="345"/>
      <c r="AD296" s="345"/>
      <c r="AE296" s="345"/>
      <c r="AF296" s="344"/>
      <c r="AG296" s="411"/>
      <c r="AI296" s="345"/>
    </row>
    <row r="297" spans="1:35" s="250" customFormat="1" x14ac:dyDescent="0.2">
      <c r="A297" s="342"/>
      <c r="B297" s="343"/>
      <c r="C297" s="344"/>
      <c r="I297" s="345"/>
      <c r="J297" s="345"/>
      <c r="K297" s="345"/>
      <c r="L297" s="345"/>
      <c r="M297" s="345"/>
      <c r="N297" s="345"/>
      <c r="O297" s="345"/>
      <c r="P297" s="345"/>
      <c r="Q297" s="345"/>
      <c r="R297" s="345"/>
      <c r="S297" s="345"/>
      <c r="T297" s="345"/>
      <c r="U297" s="346"/>
      <c r="V297" s="345"/>
      <c r="W297" s="345"/>
      <c r="X297" s="345"/>
      <c r="Y297" s="345"/>
      <c r="Z297" s="345"/>
      <c r="AA297" s="345"/>
      <c r="AB297" s="345"/>
      <c r="AC297" s="345"/>
      <c r="AD297" s="345"/>
      <c r="AE297" s="345"/>
      <c r="AF297" s="344"/>
      <c r="AG297" s="411"/>
      <c r="AI297" s="345"/>
    </row>
    <row r="298" spans="1:35" s="250" customFormat="1" x14ac:dyDescent="0.2">
      <c r="A298" s="342"/>
      <c r="B298" s="343"/>
      <c r="C298" s="344"/>
      <c r="I298" s="345"/>
      <c r="J298" s="345"/>
      <c r="K298" s="345"/>
      <c r="L298" s="345"/>
      <c r="M298" s="345"/>
      <c r="N298" s="345"/>
      <c r="O298" s="345"/>
      <c r="P298" s="345"/>
      <c r="Q298" s="345"/>
      <c r="R298" s="345"/>
      <c r="S298" s="345"/>
      <c r="T298" s="345"/>
      <c r="U298" s="346"/>
      <c r="V298" s="345"/>
      <c r="W298" s="345"/>
      <c r="X298" s="345"/>
      <c r="Y298" s="345"/>
      <c r="Z298" s="345"/>
      <c r="AA298" s="345"/>
      <c r="AB298" s="345"/>
      <c r="AC298" s="345"/>
      <c r="AD298" s="345"/>
      <c r="AE298" s="345"/>
      <c r="AF298" s="344"/>
      <c r="AG298" s="411"/>
      <c r="AI298" s="345"/>
    </row>
    <row r="299" spans="1:35" s="250" customFormat="1" x14ac:dyDescent="0.2">
      <c r="A299" s="342"/>
      <c r="B299" s="343"/>
      <c r="C299" s="344"/>
      <c r="I299" s="345"/>
      <c r="J299" s="345"/>
      <c r="K299" s="345"/>
      <c r="L299" s="345"/>
      <c r="M299" s="345"/>
      <c r="N299" s="345"/>
      <c r="O299" s="345"/>
      <c r="P299" s="345"/>
      <c r="Q299" s="345"/>
      <c r="R299" s="345"/>
      <c r="S299" s="345"/>
      <c r="T299" s="345"/>
      <c r="U299" s="346"/>
      <c r="V299" s="345"/>
      <c r="W299" s="345"/>
      <c r="X299" s="345"/>
      <c r="Y299" s="345"/>
      <c r="Z299" s="345"/>
      <c r="AA299" s="345"/>
      <c r="AB299" s="345"/>
      <c r="AC299" s="345"/>
      <c r="AD299" s="345"/>
      <c r="AE299" s="345"/>
      <c r="AF299" s="344"/>
      <c r="AG299" s="411"/>
      <c r="AI299" s="345"/>
    </row>
    <row r="300" spans="1:35" s="250" customFormat="1" x14ac:dyDescent="0.2">
      <c r="A300" s="342"/>
      <c r="B300" s="343"/>
      <c r="C300" s="344"/>
      <c r="I300" s="345"/>
      <c r="J300" s="345"/>
      <c r="K300" s="345"/>
      <c r="L300" s="345"/>
      <c r="M300" s="345"/>
      <c r="N300" s="345"/>
      <c r="O300" s="345"/>
      <c r="P300" s="345"/>
      <c r="Q300" s="345"/>
      <c r="R300" s="345"/>
      <c r="S300" s="345"/>
      <c r="T300" s="345"/>
      <c r="U300" s="346"/>
      <c r="V300" s="345"/>
      <c r="W300" s="345"/>
      <c r="X300" s="345"/>
      <c r="Y300" s="345"/>
      <c r="Z300" s="345"/>
      <c r="AA300" s="345"/>
      <c r="AB300" s="345"/>
      <c r="AC300" s="345"/>
      <c r="AD300" s="345"/>
      <c r="AE300" s="345"/>
      <c r="AF300" s="344"/>
      <c r="AG300" s="411"/>
      <c r="AI300" s="345"/>
    </row>
    <row r="301" spans="1:35" s="250" customFormat="1" x14ac:dyDescent="0.2">
      <c r="A301" s="342"/>
      <c r="B301" s="343"/>
      <c r="C301" s="344"/>
      <c r="I301" s="345"/>
      <c r="J301" s="345"/>
      <c r="K301" s="345"/>
      <c r="L301" s="345"/>
      <c r="M301" s="345"/>
      <c r="N301" s="345"/>
      <c r="O301" s="345"/>
      <c r="P301" s="345"/>
      <c r="Q301" s="345"/>
      <c r="R301" s="345"/>
      <c r="S301" s="345"/>
      <c r="T301" s="345"/>
      <c r="U301" s="346"/>
      <c r="V301" s="345"/>
      <c r="W301" s="345"/>
      <c r="X301" s="345"/>
      <c r="Y301" s="345"/>
      <c r="Z301" s="345"/>
      <c r="AA301" s="345"/>
      <c r="AB301" s="345"/>
      <c r="AC301" s="345"/>
      <c r="AD301" s="345"/>
      <c r="AE301" s="345"/>
      <c r="AF301" s="344"/>
      <c r="AG301" s="411"/>
      <c r="AI301" s="345"/>
    </row>
    <row r="302" spans="1:35" s="250" customFormat="1" x14ac:dyDescent="0.2">
      <c r="A302" s="342"/>
      <c r="B302" s="343"/>
      <c r="C302" s="344"/>
      <c r="I302" s="345"/>
      <c r="J302" s="345"/>
      <c r="K302" s="345"/>
      <c r="L302" s="345"/>
      <c r="M302" s="345"/>
      <c r="N302" s="345"/>
      <c r="O302" s="345"/>
      <c r="P302" s="345"/>
      <c r="Q302" s="345"/>
      <c r="R302" s="345"/>
      <c r="S302" s="345"/>
      <c r="T302" s="345"/>
      <c r="U302" s="346"/>
      <c r="V302" s="345"/>
      <c r="W302" s="345"/>
      <c r="X302" s="345"/>
      <c r="Y302" s="345"/>
      <c r="Z302" s="345"/>
      <c r="AA302" s="345"/>
      <c r="AB302" s="345"/>
      <c r="AC302" s="345"/>
      <c r="AD302" s="345"/>
      <c r="AE302" s="345"/>
      <c r="AF302" s="344"/>
      <c r="AG302" s="411"/>
      <c r="AI302" s="345"/>
    </row>
    <row r="303" spans="1:35" s="250" customFormat="1" x14ac:dyDescent="0.2">
      <c r="A303" s="342"/>
      <c r="B303" s="343"/>
      <c r="C303" s="344"/>
      <c r="I303" s="345"/>
      <c r="J303" s="345"/>
      <c r="K303" s="345"/>
      <c r="L303" s="345"/>
      <c r="M303" s="345"/>
      <c r="N303" s="345"/>
      <c r="O303" s="345"/>
      <c r="P303" s="345"/>
      <c r="Q303" s="345"/>
      <c r="R303" s="345"/>
      <c r="S303" s="345"/>
      <c r="T303" s="345"/>
      <c r="U303" s="346"/>
      <c r="V303" s="345"/>
      <c r="W303" s="345"/>
      <c r="X303" s="345"/>
      <c r="Y303" s="345"/>
      <c r="Z303" s="345"/>
      <c r="AA303" s="345"/>
      <c r="AB303" s="345"/>
      <c r="AC303" s="345"/>
      <c r="AD303" s="345"/>
      <c r="AE303" s="345"/>
      <c r="AF303" s="344"/>
      <c r="AG303" s="411"/>
      <c r="AI303" s="345"/>
    </row>
    <row r="304" spans="1:35" s="250" customFormat="1" x14ac:dyDescent="0.2">
      <c r="A304" s="342"/>
      <c r="B304" s="343"/>
      <c r="C304" s="344"/>
      <c r="I304" s="345"/>
      <c r="J304" s="345"/>
      <c r="K304" s="345"/>
      <c r="L304" s="345"/>
      <c r="M304" s="345"/>
      <c r="N304" s="345"/>
      <c r="O304" s="345"/>
      <c r="P304" s="345"/>
      <c r="Q304" s="345"/>
      <c r="R304" s="345"/>
      <c r="S304" s="345"/>
      <c r="T304" s="345"/>
      <c r="U304" s="346"/>
      <c r="V304" s="345"/>
      <c r="W304" s="345"/>
      <c r="X304" s="345"/>
      <c r="Y304" s="345"/>
      <c r="Z304" s="345"/>
      <c r="AA304" s="345"/>
      <c r="AB304" s="345"/>
      <c r="AC304" s="345"/>
      <c r="AD304" s="345"/>
      <c r="AE304" s="345"/>
      <c r="AF304" s="344"/>
      <c r="AG304" s="411"/>
      <c r="AI304" s="345"/>
    </row>
    <row r="305" spans="1:35" s="250" customFormat="1" x14ac:dyDescent="0.2">
      <c r="A305" s="342"/>
      <c r="B305" s="343"/>
      <c r="C305" s="344"/>
      <c r="I305" s="345"/>
      <c r="J305" s="345"/>
      <c r="K305" s="345"/>
      <c r="L305" s="345"/>
      <c r="M305" s="345"/>
      <c r="N305" s="345"/>
      <c r="O305" s="345"/>
      <c r="P305" s="345"/>
      <c r="Q305" s="345"/>
      <c r="R305" s="345"/>
      <c r="S305" s="345"/>
      <c r="T305" s="345"/>
      <c r="U305" s="346"/>
      <c r="V305" s="345"/>
      <c r="W305" s="345"/>
      <c r="X305" s="345"/>
      <c r="Y305" s="345"/>
      <c r="Z305" s="345"/>
      <c r="AA305" s="345"/>
      <c r="AB305" s="345"/>
      <c r="AC305" s="345"/>
      <c r="AD305" s="345"/>
      <c r="AE305" s="345"/>
      <c r="AF305" s="344"/>
      <c r="AG305" s="411"/>
      <c r="AI305" s="345"/>
    </row>
    <row r="306" spans="1:35" s="250" customFormat="1" x14ac:dyDescent="0.2">
      <c r="A306" s="342"/>
      <c r="B306" s="343"/>
      <c r="C306" s="344"/>
      <c r="I306" s="345"/>
      <c r="J306" s="345"/>
      <c r="K306" s="345"/>
      <c r="L306" s="345"/>
      <c r="M306" s="345"/>
      <c r="N306" s="345"/>
      <c r="O306" s="345"/>
      <c r="P306" s="345"/>
      <c r="Q306" s="345"/>
      <c r="R306" s="345"/>
      <c r="S306" s="345"/>
      <c r="T306" s="345"/>
      <c r="U306" s="346"/>
      <c r="V306" s="345"/>
      <c r="W306" s="345"/>
      <c r="X306" s="345"/>
      <c r="Y306" s="345"/>
      <c r="Z306" s="345"/>
      <c r="AA306" s="345"/>
      <c r="AB306" s="345"/>
      <c r="AC306" s="345"/>
      <c r="AD306" s="345"/>
      <c r="AE306" s="345"/>
      <c r="AF306" s="344"/>
      <c r="AG306" s="411"/>
      <c r="AI306" s="345"/>
    </row>
    <row r="307" spans="1:35" s="250" customFormat="1" x14ac:dyDescent="0.2">
      <c r="A307" s="342"/>
      <c r="B307" s="343"/>
      <c r="C307" s="344"/>
      <c r="I307" s="345"/>
      <c r="J307" s="345"/>
      <c r="K307" s="345"/>
      <c r="L307" s="345"/>
      <c r="M307" s="345"/>
      <c r="N307" s="345"/>
      <c r="O307" s="345"/>
      <c r="P307" s="345"/>
      <c r="Q307" s="345"/>
      <c r="R307" s="345"/>
      <c r="S307" s="345"/>
      <c r="T307" s="345"/>
      <c r="U307" s="346"/>
      <c r="V307" s="345"/>
      <c r="W307" s="345"/>
      <c r="X307" s="345"/>
      <c r="Y307" s="345"/>
      <c r="Z307" s="345"/>
      <c r="AA307" s="345"/>
      <c r="AB307" s="345"/>
      <c r="AC307" s="345"/>
      <c r="AD307" s="345"/>
      <c r="AE307" s="345"/>
      <c r="AF307" s="344"/>
      <c r="AG307" s="411"/>
      <c r="AI307" s="345"/>
    </row>
    <row r="308" spans="1:35" s="250" customFormat="1" x14ac:dyDescent="0.2">
      <c r="A308" s="342"/>
      <c r="B308" s="343"/>
      <c r="C308" s="344"/>
      <c r="I308" s="345"/>
      <c r="J308" s="345"/>
      <c r="K308" s="345"/>
      <c r="L308" s="345"/>
      <c r="M308" s="345"/>
      <c r="N308" s="345"/>
      <c r="O308" s="345"/>
      <c r="P308" s="345"/>
      <c r="Q308" s="345"/>
      <c r="R308" s="345"/>
      <c r="S308" s="345"/>
      <c r="T308" s="345"/>
      <c r="U308" s="346"/>
      <c r="V308" s="345"/>
      <c r="W308" s="345"/>
      <c r="X308" s="345"/>
      <c r="Y308" s="345"/>
      <c r="Z308" s="345"/>
      <c r="AA308" s="345"/>
      <c r="AB308" s="345"/>
      <c r="AC308" s="345"/>
      <c r="AD308" s="345"/>
      <c r="AE308" s="345"/>
      <c r="AF308" s="344"/>
      <c r="AG308" s="411"/>
      <c r="AI308" s="345"/>
    </row>
    <row r="309" spans="1:35" s="250" customFormat="1" x14ac:dyDescent="0.2">
      <c r="A309" s="342"/>
      <c r="B309" s="343"/>
      <c r="C309" s="344"/>
      <c r="I309" s="345"/>
      <c r="J309" s="345"/>
      <c r="K309" s="345"/>
      <c r="L309" s="345"/>
      <c r="M309" s="345"/>
      <c r="N309" s="345"/>
      <c r="O309" s="345"/>
      <c r="P309" s="345"/>
      <c r="Q309" s="345"/>
      <c r="R309" s="345"/>
      <c r="S309" s="345"/>
      <c r="T309" s="345"/>
      <c r="U309" s="346"/>
      <c r="V309" s="345"/>
      <c r="W309" s="345"/>
      <c r="X309" s="345"/>
      <c r="Y309" s="345"/>
      <c r="Z309" s="345"/>
      <c r="AA309" s="345"/>
      <c r="AB309" s="345"/>
      <c r="AC309" s="345"/>
      <c r="AD309" s="345"/>
      <c r="AE309" s="345"/>
      <c r="AF309" s="344"/>
      <c r="AG309" s="411"/>
      <c r="AI309" s="345"/>
    </row>
    <row r="310" spans="1:35" s="250" customFormat="1" x14ac:dyDescent="0.2">
      <c r="A310" s="342"/>
      <c r="B310" s="343"/>
      <c r="C310" s="344"/>
      <c r="I310" s="345"/>
      <c r="J310" s="345"/>
      <c r="K310" s="345"/>
      <c r="L310" s="345"/>
      <c r="M310" s="345"/>
      <c r="N310" s="345"/>
      <c r="O310" s="345"/>
      <c r="P310" s="345"/>
      <c r="Q310" s="345"/>
      <c r="R310" s="345"/>
      <c r="S310" s="345"/>
      <c r="T310" s="345"/>
      <c r="U310" s="346"/>
      <c r="V310" s="345"/>
      <c r="W310" s="345"/>
      <c r="X310" s="345"/>
      <c r="Y310" s="345"/>
      <c r="Z310" s="345"/>
      <c r="AA310" s="345"/>
      <c r="AB310" s="345"/>
      <c r="AC310" s="345"/>
      <c r="AD310" s="345"/>
      <c r="AE310" s="345"/>
      <c r="AF310" s="344"/>
      <c r="AG310" s="411"/>
      <c r="AI310" s="345"/>
    </row>
    <row r="311" spans="1:35" s="250" customFormat="1" x14ac:dyDescent="0.2">
      <c r="A311" s="342"/>
      <c r="B311" s="343"/>
      <c r="C311" s="344"/>
      <c r="I311" s="345"/>
      <c r="J311" s="345"/>
      <c r="K311" s="345"/>
      <c r="L311" s="345"/>
      <c r="M311" s="345"/>
      <c r="N311" s="345"/>
      <c r="O311" s="345"/>
      <c r="P311" s="345"/>
      <c r="Q311" s="345"/>
      <c r="R311" s="345"/>
      <c r="S311" s="345"/>
      <c r="T311" s="345"/>
      <c r="U311" s="346"/>
      <c r="V311" s="345"/>
      <c r="W311" s="345"/>
      <c r="X311" s="345"/>
      <c r="Y311" s="345"/>
      <c r="Z311" s="345"/>
      <c r="AA311" s="345"/>
      <c r="AB311" s="345"/>
      <c r="AC311" s="345"/>
      <c r="AD311" s="345"/>
      <c r="AE311" s="345"/>
      <c r="AF311" s="344"/>
      <c r="AG311" s="411"/>
      <c r="AI311" s="345"/>
    </row>
    <row r="312" spans="1:35" s="250" customFormat="1" x14ac:dyDescent="0.2">
      <c r="A312" s="342"/>
      <c r="B312" s="343"/>
      <c r="C312" s="344"/>
      <c r="I312" s="345"/>
      <c r="J312" s="345"/>
      <c r="K312" s="345"/>
      <c r="L312" s="345"/>
      <c r="M312" s="345"/>
      <c r="N312" s="345"/>
      <c r="O312" s="345"/>
      <c r="P312" s="345"/>
      <c r="Q312" s="345"/>
      <c r="R312" s="345"/>
      <c r="S312" s="345"/>
      <c r="T312" s="345"/>
      <c r="U312" s="346"/>
      <c r="V312" s="345"/>
      <c r="W312" s="345"/>
      <c r="X312" s="345"/>
      <c r="Y312" s="345"/>
      <c r="Z312" s="345"/>
      <c r="AA312" s="345"/>
      <c r="AB312" s="345"/>
      <c r="AC312" s="345"/>
      <c r="AD312" s="345"/>
      <c r="AE312" s="345"/>
      <c r="AF312" s="344"/>
      <c r="AG312" s="411"/>
      <c r="AI312" s="345"/>
    </row>
    <row r="313" spans="1:35" s="250" customFormat="1" x14ac:dyDescent="0.2">
      <c r="A313" s="342"/>
      <c r="B313" s="343"/>
      <c r="C313" s="344"/>
      <c r="I313" s="345"/>
      <c r="J313" s="345"/>
      <c r="K313" s="345"/>
      <c r="L313" s="345"/>
      <c r="M313" s="345"/>
      <c r="N313" s="345"/>
      <c r="O313" s="345"/>
      <c r="P313" s="345"/>
      <c r="Q313" s="345"/>
      <c r="R313" s="345"/>
      <c r="S313" s="345"/>
      <c r="T313" s="345"/>
      <c r="U313" s="346"/>
      <c r="V313" s="345"/>
      <c r="W313" s="345"/>
      <c r="X313" s="345"/>
      <c r="Y313" s="345"/>
      <c r="Z313" s="345"/>
      <c r="AA313" s="345"/>
      <c r="AB313" s="345"/>
      <c r="AC313" s="345"/>
      <c r="AD313" s="345"/>
      <c r="AE313" s="345"/>
      <c r="AF313" s="344"/>
      <c r="AG313" s="411"/>
      <c r="AI313" s="345"/>
    </row>
    <row r="314" spans="1:35" s="250" customFormat="1" x14ac:dyDescent="0.2">
      <c r="A314" s="342"/>
      <c r="B314" s="343"/>
      <c r="C314" s="344"/>
      <c r="I314" s="345"/>
      <c r="J314" s="345"/>
      <c r="K314" s="345"/>
      <c r="L314" s="345"/>
      <c r="M314" s="345"/>
      <c r="N314" s="345"/>
      <c r="O314" s="345"/>
      <c r="P314" s="345"/>
      <c r="Q314" s="345"/>
      <c r="R314" s="345"/>
      <c r="S314" s="345"/>
      <c r="T314" s="345"/>
      <c r="U314" s="346"/>
      <c r="V314" s="345"/>
      <c r="W314" s="345"/>
      <c r="X314" s="345"/>
      <c r="Y314" s="345"/>
      <c r="Z314" s="345"/>
      <c r="AA314" s="345"/>
      <c r="AB314" s="345"/>
      <c r="AC314" s="345"/>
      <c r="AD314" s="345"/>
      <c r="AE314" s="345"/>
      <c r="AF314" s="344"/>
      <c r="AG314" s="411"/>
      <c r="AI314" s="345"/>
    </row>
    <row r="315" spans="1:35" s="250" customFormat="1" x14ac:dyDescent="0.2">
      <c r="A315" s="342"/>
      <c r="B315" s="343"/>
      <c r="C315" s="344"/>
      <c r="I315" s="345"/>
      <c r="J315" s="345"/>
      <c r="K315" s="345"/>
      <c r="L315" s="345"/>
      <c r="M315" s="345"/>
      <c r="N315" s="345"/>
      <c r="O315" s="345"/>
      <c r="P315" s="345"/>
      <c r="Q315" s="345"/>
      <c r="R315" s="345"/>
      <c r="S315" s="345"/>
      <c r="T315" s="345"/>
      <c r="U315" s="346"/>
      <c r="V315" s="345"/>
      <c r="W315" s="345"/>
      <c r="X315" s="345"/>
      <c r="Y315" s="345"/>
      <c r="Z315" s="345"/>
      <c r="AA315" s="345"/>
      <c r="AB315" s="345"/>
      <c r="AC315" s="345"/>
      <c r="AD315" s="345"/>
      <c r="AE315" s="345"/>
      <c r="AF315" s="344"/>
      <c r="AG315" s="411"/>
      <c r="AI315" s="345"/>
    </row>
    <row r="316" spans="1:35" s="250" customFormat="1" x14ac:dyDescent="0.2">
      <c r="A316" s="342"/>
      <c r="B316" s="343"/>
      <c r="C316" s="344"/>
      <c r="I316" s="345"/>
      <c r="J316" s="345"/>
      <c r="K316" s="345"/>
      <c r="L316" s="345"/>
      <c r="M316" s="345"/>
      <c r="N316" s="345"/>
      <c r="O316" s="345"/>
      <c r="P316" s="345"/>
      <c r="Q316" s="345"/>
      <c r="R316" s="345"/>
      <c r="S316" s="345"/>
      <c r="T316" s="345"/>
      <c r="U316" s="346"/>
      <c r="V316" s="345"/>
      <c r="W316" s="345"/>
      <c r="X316" s="345"/>
      <c r="Y316" s="345"/>
      <c r="Z316" s="345"/>
      <c r="AA316" s="345"/>
      <c r="AB316" s="345"/>
      <c r="AC316" s="345"/>
      <c r="AD316" s="345"/>
      <c r="AE316" s="345"/>
      <c r="AF316" s="344"/>
      <c r="AG316" s="411"/>
      <c r="AI316" s="345"/>
    </row>
    <row r="317" spans="1:35" s="250" customFormat="1" x14ac:dyDescent="0.2">
      <c r="A317" s="342"/>
      <c r="B317" s="343"/>
      <c r="C317" s="344"/>
      <c r="I317" s="345"/>
      <c r="J317" s="345"/>
      <c r="K317" s="345"/>
      <c r="L317" s="345"/>
      <c r="M317" s="345"/>
      <c r="N317" s="345"/>
      <c r="O317" s="345"/>
      <c r="P317" s="345"/>
      <c r="Q317" s="345"/>
      <c r="R317" s="345"/>
      <c r="S317" s="345"/>
      <c r="T317" s="345"/>
      <c r="U317" s="346"/>
      <c r="V317" s="345"/>
      <c r="W317" s="345"/>
      <c r="X317" s="345"/>
      <c r="Y317" s="345"/>
      <c r="Z317" s="345"/>
      <c r="AA317" s="345"/>
      <c r="AB317" s="345"/>
      <c r="AC317" s="345"/>
      <c r="AD317" s="345"/>
      <c r="AE317" s="345"/>
      <c r="AF317" s="344"/>
      <c r="AG317" s="411"/>
      <c r="AI317" s="345"/>
    </row>
    <row r="318" spans="1:35" s="250" customFormat="1" x14ac:dyDescent="0.2">
      <c r="A318" s="342"/>
      <c r="B318" s="343"/>
      <c r="C318" s="344"/>
      <c r="I318" s="345"/>
      <c r="J318" s="345"/>
      <c r="K318" s="345"/>
      <c r="L318" s="345"/>
      <c r="M318" s="345"/>
      <c r="N318" s="345"/>
      <c r="O318" s="345"/>
      <c r="P318" s="345"/>
      <c r="Q318" s="345"/>
      <c r="R318" s="345"/>
      <c r="S318" s="345"/>
      <c r="T318" s="345"/>
      <c r="U318" s="346"/>
      <c r="V318" s="345"/>
      <c r="W318" s="345"/>
      <c r="X318" s="345"/>
      <c r="Y318" s="345"/>
      <c r="Z318" s="345"/>
      <c r="AA318" s="345"/>
      <c r="AB318" s="345"/>
      <c r="AC318" s="345"/>
      <c r="AD318" s="345"/>
      <c r="AE318" s="345"/>
      <c r="AF318" s="344"/>
      <c r="AG318" s="411"/>
      <c r="AI318" s="345"/>
    </row>
    <row r="319" spans="1:35" s="250" customFormat="1" x14ac:dyDescent="0.2">
      <c r="A319" s="342"/>
      <c r="B319" s="343"/>
      <c r="C319" s="344"/>
      <c r="I319" s="345"/>
      <c r="J319" s="345"/>
      <c r="K319" s="345"/>
      <c r="L319" s="345"/>
      <c r="M319" s="345"/>
      <c r="N319" s="345"/>
      <c r="O319" s="345"/>
      <c r="P319" s="345"/>
      <c r="Q319" s="345"/>
      <c r="R319" s="345"/>
      <c r="S319" s="345"/>
      <c r="T319" s="345"/>
      <c r="U319" s="346"/>
      <c r="V319" s="345"/>
      <c r="W319" s="345"/>
      <c r="X319" s="345"/>
      <c r="Y319" s="345"/>
      <c r="Z319" s="345"/>
      <c r="AA319" s="345"/>
      <c r="AB319" s="345"/>
      <c r="AC319" s="345"/>
      <c r="AD319" s="345"/>
      <c r="AE319" s="345"/>
      <c r="AF319" s="344"/>
      <c r="AG319" s="411"/>
      <c r="AI319" s="345"/>
    </row>
    <row r="320" spans="1:35" s="250" customFormat="1" x14ac:dyDescent="0.2">
      <c r="A320" s="342"/>
      <c r="B320" s="343"/>
      <c r="C320" s="344"/>
      <c r="I320" s="345"/>
      <c r="J320" s="345"/>
      <c r="K320" s="345"/>
      <c r="L320" s="345"/>
      <c r="M320" s="345"/>
      <c r="N320" s="345"/>
      <c r="O320" s="345"/>
      <c r="P320" s="345"/>
      <c r="Q320" s="345"/>
      <c r="R320" s="345"/>
      <c r="S320" s="345"/>
      <c r="T320" s="345"/>
      <c r="U320" s="346"/>
      <c r="V320" s="345"/>
      <c r="W320" s="345"/>
      <c r="X320" s="345"/>
      <c r="Y320" s="345"/>
      <c r="Z320" s="345"/>
      <c r="AA320" s="345"/>
      <c r="AB320" s="345"/>
      <c r="AC320" s="345"/>
      <c r="AD320" s="345"/>
      <c r="AE320" s="345"/>
      <c r="AF320" s="344"/>
      <c r="AG320" s="411"/>
      <c r="AI320" s="345"/>
    </row>
    <row r="321" spans="1:35" s="250" customFormat="1" x14ac:dyDescent="0.2">
      <c r="A321" s="342"/>
      <c r="B321" s="343"/>
      <c r="C321" s="344"/>
      <c r="I321" s="345"/>
      <c r="J321" s="345"/>
      <c r="K321" s="345"/>
      <c r="L321" s="345"/>
      <c r="M321" s="345"/>
      <c r="N321" s="345"/>
      <c r="O321" s="345"/>
      <c r="P321" s="345"/>
      <c r="Q321" s="345"/>
      <c r="R321" s="345"/>
      <c r="S321" s="345"/>
      <c r="T321" s="345"/>
      <c r="U321" s="346"/>
      <c r="V321" s="345"/>
      <c r="W321" s="345"/>
      <c r="X321" s="345"/>
      <c r="Y321" s="345"/>
      <c r="Z321" s="345"/>
      <c r="AA321" s="345"/>
      <c r="AB321" s="345"/>
      <c r="AC321" s="345"/>
      <c r="AD321" s="345"/>
      <c r="AE321" s="345"/>
      <c r="AF321" s="344"/>
      <c r="AG321" s="411"/>
      <c r="AI321" s="345"/>
    </row>
    <row r="322" spans="1:35" s="250" customFormat="1" x14ac:dyDescent="0.2">
      <c r="A322" s="342"/>
      <c r="B322" s="343"/>
      <c r="C322" s="344"/>
      <c r="I322" s="345"/>
      <c r="J322" s="345"/>
      <c r="K322" s="345"/>
      <c r="L322" s="345"/>
      <c r="M322" s="345"/>
      <c r="N322" s="345"/>
      <c r="O322" s="345"/>
      <c r="P322" s="345"/>
      <c r="Q322" s="345"/>
      <c r="R322" s="345"/>
      <c r="S322" s="345"/>
      <c r="T322" s="345"/>
      <c r="U322" s="346"/>
      <c r="V322" s="345"/>
      <c r="W322" s="345"/>
      <c r="X322" s="345"/>
      <c r="Y322" s="345"/>
      <c r="Z322" s="345"/>
      <c r="AA322" s="345"/>
      <c r="AB322" s="345"/>
      <c r="AC322" s="345"/>
      <c r="AD322" s="345"/>
      <c r="AE322" s="345"/>
      <c r="AF322" s="344"/>
      <c r="AG322" s="411"/>
      <c r="AI322" s="345"/>
    </row>
    <row r="323" spans="1:35" s="250" customFormat="1" x14ac:dyDescent="0.2">
      <c r="A323" s="342"/>
      <c r="B323" s="343"/>
      <c r="C323" s="344"/>
      <c r="I323" s="345"/>
      <c r="J323" s="345"/>
      <c r="K323" s="345"/>
      <c r="L323" s="345"/>
      <c r="M323" s="345"/>
      <c r="N323" s="345"/>
      <c r="O323" s="345"/>
      <c r="P323" s="345"/>
      <c r="Q323" s="345"/>
      <c r="R323" s="345"/>
      <c r="S323" s="345"/>
      <c r="T323" s="345"/>
      <c r="U323" s="346"/>
      <c r="V323" s="345"/>
      <c r="W323" s="345"/>
      <c r="X323" s="345"/>
      <c r="Y323" s="345"/>
      <c r="Z323" s="345"/>
      <c r="AA323" s="345"/>
      <c r="AB323" s="345"/>
      <c r="AC323" s="345"/>
      <c r="AD323" s="345"/>
      <c r="AE323" s="345"/>
      <c r="AF323" s="344"/>
      <c r="AG323" s="411"/>
      <c r="AI323" s="345"/>
    </row>
    <row r="324" spans="1:35" s="250" customFormat="1" x14ac:dyDescent="0.2">
      <c r="A324" s="342"/>
      <c r="B324" s="343"/>
      <c r="C324" s="344"/>
      <c r="I324" s="345"/>
      <c r="J324" s="345"/>
      <c r="K324" s="345"/>
      <c r="L324" s="345"/>
      <c r="M324" s="345"/>
      <c r="N324" s="345"/>
      <c r="O324" s="345"/>
      <c r="P324" s="345"/>
      <c r="Q324" s="345"/>
      <c r="R324" s="345"/>
      <c r="S324" s="345"/>
      <c r="T324" s="345"/>
      <c r="U324" s="346"/>
      <c r="V324" s="345"/>
      <c r="W324" s="345"/>
      <c r="X324" s="345"/>
      <c r="Y324" s="345"/>
      <c r="Z324" s="345"/>
      <c r="AA324" s="345"/>
      <c r="AB324" s="345"/>
      <c r="AC324" s="345"/>
      <c r="AD324" s="345"/>
      <c r="AE324" s="345"/>
      <c r="AF324" s="344"/>
      <c r="AG324" s="411"/>
      <c r="AI324" s="345"/>
    </row>
    <row r="325" spans="1:35" s="250" customFormat="1" x14ac:dyDescent="0.2">
      <c r="A325" s="342"/>
      <c r="B325" s="343"/>
      <c r="C325" s="344"/>
      <c r="I325" s="345"/>
      <c r="J325" s="345"/>
      <c r="K325" s="345"/>
      <c r="L325" s="345"/>
      <c r="M325" s="345"/>
      <c r="N325" s="345"/>
      <c r="O325" s="345"/>
      <c r="P325" s="345"/>
      <c r="Q325" s="345"/>
      <c r="R325" s="345"/>
      <c r="S325" s="345"/>
      <c r="T325" s="345"/>
      <c r="U325" s="346"/>
      <c r="V325" s="345"/>
      <c r="W325" s="345"/>
      <c r="X325" s="345"/>
      <c r="Y325" s="345"/>
      <c r="Z325" s="345"/>
      <c r="AA325" s="345"/>
      <c r="AB325" s="345"/>
      <c r="AC325" s="345"/>
      <c r="AD325" s="345"/>
      <c r="AE325" s="345"/>
      <c r="AF325" s="344"/>
      <c r="AG325" s="411"/>
      <c r="AI325" s="345"/>
    </row>
    <row r="326" spans="1:35" s="250" customFormat="1" x14ac:dyDescent="0.2">
      <c r="A326" s="342"/>
      <c r="B326" s="343"/>
      <c r="C326" s="344"/>
      <c r="I326" s="345"/>
      <c r="J326" s="345"/>
      <c r="K326" s="345"/>
      <c r="L326" s="345"/>
      <c r="M326" s="345"/>
      <c r="N326" s="345"/>
      <c r="O326" s="345"/>
      <c r="P326" s="345"/>
      <c r="Q326" s="345"/>
      <c r="R326" s="345"/>
      <c r="S326" s="345"/>
      <c r="T326" s="345"/>
      <c r="U326" s="346"/>
      <c r="V326" s="345"/>
      <c r="W326" s="345"/>
      <c r="X326" s="345"/>
      <c r="Y326" s="345"/>
      <c r="Z326" s="345"/>
      <c r="AA326" s="345"/>
      <c r="AB326" s="345"/>
      <c r="AC326" s="345"/>
      <c r="AD326" s="345"/>
      <c r="AE326" s="345"/>
      <c r="AF326" s="344"/>
      <c r="AG326" s="411"/>
      <c r="AI326" s="345"/>
    </row>
    <row r="327" spans="1:35" s="250" customFormat="1" x14ac:dyDescent="0.2">
      <c r="A327" s="342"/>
      <c r="B327" s="343"/>
      <c r="C327" s="344"/>
      <c r="I327" s="345"/>
      <c r="J327" s="345"/>
      <c r="K327" s="345"/>
      <c r="L327" s="345"/>
      <c r="M327" s="345"/>
      <c r="N327" s="345"/>
      <c r="O327" s="345"/>
      <c r="P327" s="345"/>
      <c r="Q327" s="345"/>
      <c r="R327" s="345"/>
      <c r="S327" s="345"/>
      <c r="T327" s="345"/>
      <c r="U327" s="346"/>
      <c r="V327" s="345"/>
      <c r="W327" s="345"/>
      <c r="X327" s="345"/>
      <c r="Y327" s="345"/>
      <c r="Z327" s="345"/>
      <c r="AA327" s="345"/>
      <c r="AB327" s="345"/>
      <c r="AC327" s="345"/>
      <c r="AD327" s="345"/>
      <c r="AE327" s="345"/>
      <c r="AF327" s="344"/>
      <c r="AG327" s="411"/>
      <c r="AI327" s="345"/>
    </row>
    <row r="328" spans="1:35" s="250" customFormat="1" x14ac:dyDescent="0.2">
      <c r="A328" s="342"/>
      <c r="B328" s="343"/>
      <c r="C328" s="344"/>
      <c r="I328" s="345"/>
      <c r="J328" s="345"/>
      <c r="K328" s="345"/>
      <c r="L328" s="345"/>
      <c r="M328" s="345"/>
      <c r="N328" s="345"/>
      <c r="O328" s="345"/>
      <c r="P328" s="345"/>
      <c r="Q328" s="345"/>
      <c r="R328" s="345"/>
      <c r="S328" s="345"/>
      <c r="T328" s="345"/>
      <c r="U328" s="346"/>
      <c r="V328" s="345"/>
      <c r="W328" s="345"/>
      <c r="X328" s="345"/>
      <c r="Y328" s="345"/>
      <c r="Z328" s="345"/>
      <c r="AA328" s="345"/>
      <c r="AB328" s="345"/>
      <c r="AC328" s="345"/>
      <c r="AD328" s="345"/>
      <c r="AE328" s="345"/>
      <c r="AF328" s="344"/>
      <c r="AG328" s="411"/>
      <c r="AI328" s="345"/>
    </row>
    <row r="329" spans="1:35" s="250" customFormat="1" x14ac:dyDescent="0.2">
      <c r="A329" s="342"/>
      <c r="B329" s="343"/>
      <c r="C329" s="344"/>
      <c r="I329" s="345"/>
      <c r="J329" s="345"/>
      <c r="K329" s="345"/>
      <c r="L329" s="345"/>
      <c r="M329" s="345"/>
      <c r="N329" s="345"/>
      <c r="O329" s="345"/>
      <c r="P329" s="345"/>
      <c r="Q329" s="345"/>
      <c r="R329" s="345"/>
      <c r="S329" s="345"/>
      <c r="T329" s="345"/>
      <c r="U329" s="346"/>
      <c r="V329" s="345"/>
      <c r="W329" s="345"/>
      <c r="X329" s="345"/>
      <c r="Y329" s="345"/>
      <c r="Z329" s="345"/>
      <c r="AA329" s="345"/>
      <c r="AB329" s="345"/>
      <c r="AC329" s="345"/>
      <c r="AD329" s="345"/>
      <c r="AE329" s="345"/>
      <c r="AF329" s="344"/>
      <c r="AG329" s="411"/>
      <c r="AI329" s="345"/>
    </row>
    <row r="330" spans="1:35" s="250" customFormat="1" x14ac:dyDescent="0.2">
      <c r="A330" s="342"/>
      <c r="B330" s="343"/>
      <c r="C330" s="344"/>
      <c r="I330" s="345"/>
      <c r="J330" s="345"/>
      <c r="K330" s="345"/>
      <c r="L330" s="345"/>
      <c r="M330" s="345"/>
      <c r="N330" s="345"/>
      <c r="O330" s="345"/>
      <c r="P330" s="345"/>
      <c r="Q330" s="345"/>
      <c r="R330" s="345"/>
      <c r="S330" s="345"/>
      <c r="T330" s="345"/>
      <c r="U330" s="346"/>
      <c r="V330" s="345"/>
      <c r="W330" s="345"/>
      <c r="X330" s="345"/>
      <c r="Y330" s="345"/>
      <c r="Z330" s="345"/>
      <c r="AA330" s="345"/>
      <c r="AB330" s="345"/>
      <c r="AC330" s="345"/>
      <c r="AD330" s="345"/>
      <c r="AE330" s="345"/>
      <c r="AF330" s="344"/>
      <c r="AG330" s="411"/>
      <c r="AI330" s="345"/>
    </row>
    <row r="331" spans="1:35" s="250" customFormat="1" x14ac:dyDescent="0.2">
      <c r="A331" s="342"/>
      <c r="B331" s="343"/>
      <c r="C331" s="344"/>
      <c r="I331" s="345"/>
      <c r="J331" s="345"/>
      <c r="K331" s="345"/>
      <c r="L331" s="345"/>
      <c r="M331" s="345"/>
      <c r="N331" s="345"/>
      <c r="O331" s="345"/>
      <c r="P331" s="345"/>
      <c r="Q331" s="345"/>
      <c r="R331" s="345"/>
      <c r="S331" s="345"/>
      <c r="T331" s="345"/>
      <c r="U331" s="346"/>
      <c r="V331" s="345"/>
      <c r="W331" s="345"/>
      <c r="X331" s="345"/>
      <c r="Y331" s="345"/>
      <c r="Z331" s="345"/>
      <c r="AA331" s="345"/>
      <c r="AB331" s="345"/>
      <c r="AC331" s="345"/>
      <c r="AD331" s="345"/>
      <c r="AE331" s="345"/>
      <c r="AF331" s="344"/>
      <c r="AG331" s="411"/>
      <c r="AI331" s="345"/>
    </row>
    <row r="332" spans="1:35" s="250" customFormat="1" x14ac:dyDescent="0.2">
      <c r="A332" s="342"/>
      <c r="B332" s="343"/>
      <c r="C332" s="344"/>
      <c r="I332" s="345"/>
      <c r="J332" s="345"/>
      <c r="K332" s="345"/>
      <c r="L332" s="345"/>
      <c r="M332" s="345"/>
      <c r="N332" s="345"/>
      <c r="O332" s="345"/>
      <c r="P332" s="345"/>
      <c r="Q332" s="345"/>
      <c r="R332" s="345"/>
      <c r="S332" s="345"/>
      <c r="T332" s="345"/>
      <c r="U332" s="346"/>
      <c r="V332" s="345"/>
      <c r="W332" s="345"/>
      <c r="X332" s="345"/>
      <c r="Y332" s="345"/>
      <c r="Z332" s="345"/>
      <c r="AA332" s="345"/>
      <c r="AB332" s="345"/>
      <c r="AC332" s="345"/>
      <c r="AD332" s="345"/>
      <c r="AE332" s="345"/>
      <c r="AF332" s="344"/>
      <c r="AG332" s="411"/>
      <c r="AI332" s="345"/>
    </row>
    <row r="333" spans="1:35" s="250" customFormat="1" x14ac:dyDescent="0.2">
      <c r="A333" s="342"/>
      <c r="B333" s="343"/>
      <c r="C333" s="344"/>
      <c r="I333" s="345"/>
      <c r="J333" s="345"/>
      <c r="K333" s="345"/>
      <c r="L333" s="345"/>
      <c r="M333" s="345"/>
      <c r="N333" s="345"/>
      <c r="O333" s="345"/>
      <c r="P333" s="345"/>
      <c r="Q333" s="345"/>
      <c r="R333" s="345"/>
      <c r="S333" s="345"/>
      <c r="T333" s="345"/>
      <c r="U333" s="346"/>
      <c r="V333" s="345"/>
      <c r="W333" s="345"/>
      <c r="X333" s="345"/>
      <c r="Y333" s="345"/>
      <c r="Z333" s="345"/>
      <c r="AA333" s="345"/>
      <c r="AB333" s="345"/>
      <c r="AC333" s="345"/>
      <c r="AD333" s="345"/>
      <c r="AE333" s="345"/>
      <c r="AF333" s="344"/>
      <c r="AG333" s="411"/>
      <c r="AI333" s="345"/>
    </row>
    <row r="334" spans="1:35" s="250" customFormat="1" x14ac:dyDescent="0.2">
      <c r="A334" s="342"/>
      <c r="B334" s="343"/>
      <c r="C334" s="344"/>
      <c r="I334" s="345"/>
      <c r="J334" s="345"/>
      <c r="K334" s="345"/>
      <c r="L334" s="345"/>
      <c r="M334" s="345"/>
      <c r="N334" s="345"/>
      <c r="O334" s="345"/>
      <c r="P334" s="345"/>
      <c r="Q334" s="345"/>
      <c r="R334" s="345"/>
      <c r="S334" s="345"/>
      <c r="T334" s="345"/>
      <c r="U334" s="346"/>
      <c r="V334" s="345"/>
      <c r="W334" s="345"/>
      <c r="X334" s="345"/>
      <c r="Y334" s="345"/>
      <c r="Z334" s="345"/>
      <c r="AA334" s="345"/>
      <c r="AB334" s="345"/>
      <c r="AC334" s="345"/>
      <c r="AD334" s="345"/>
      <c r="AE334" s="345"/>
      <c r="AF334" s="344"/>
      <c r="AG334" s="411"/>
      <c r="AI334" s="345"/>
    </row>
    <row r="335" spans="1:35" s="250" customFormat="1" x14ac:dyDescent="0.2">
      <c r="A335" s="342"/>
      <c r="B335" s="343"/>
      <c r="C335" s="344"/>
      <c r="I335" s="345"/>
      <c r="J335" s="345"/>
      <c r="K335" s="345"/>
      <c r="L335" s="345"/>
      <c r="M335" s="345"/>
      <c r="N335" s="345"/>
      <c r="O335" s="345"/>
      <c r="P335" s="345"/>
      <c r="Q335" s="345"/>
      <c r="R335" s="345"/>
      <c r="S335" s="345"/>
      <c r="T335" s="345"/>
      <c r="U335" s="346"/>
      <c r="V335" s="345"/>
      <c r="W335" s="345"/>
      <c r="X335" s="345"/>
      <c r="Y335" s="345"/>
      <c r="Z335" s="345"/>
      <c r="AA335" s="345"/>
      <c r="AB335" s="345"/>
      <c r="AC335" s="345"/>
      <c r="AD335" s="345"/>
      <c r="AE335" s="345"/>
      <c r="AF335" s="344"/>
      <c r="AG335" s="411"/>
      <c r="AI335" s="345"/>
    </row>
    <row r="336" spans="1:35" s="250" customFormat="1" x14ac:dyDescent="0.2">
      <c r="A336" s="342"/>
      <c r="B336" s="343"/>
      <c r="C336" s="344"/>
      <c r="I336" s="345"/>
      <c r="J336" s="345"/>
      <c r="K336" s="345"/>
      <c r="L336" s="345"/>
      <c r="M336" s="345"/>
      <c r="N336" s="345"/>
      <c r="O336" s="345"/>
      <c r="P336" s="345"/>
      <c r="Q336" s="345"/>
      <c r="R336" s="345"/>
      <c r="S336" s="345"/>
      <c r="T336" s="345"/>
      <c r="U336" s="346"/>
      <c r="V336" s="345"/>
      <c r="W336" s="345"/>
      <c r="X336" s="345"/>
      <c r="Y336" s="345"/>
      <c r="Z336" s="345"/>
      <c r="AA336" s="345"/>
      <c r="AB336" s="345"/>
      <c r="AC336" s="345"/>
      <c r="AD336" s="345"/>
      <c r="AE336" s="345"/>
      <c r="AF336" s="344"/>
      <c r="AG336" s="411"/>
      <c r="AI336" s="345"/>
    </row>
    <row r="337" spans="1:35" s="250" customFormat="1" x14ac:dyDescent="0.2">
      <c r="A337" s="342"/>
      <c r="B337" s="343"/>
      <c r="C337" s="344"/>
      <c r="I337" s="345"/>
      <c r="J337" s="345"/>
      <c r="K337" s="345"/>
      <c r="L337" s="345"/>
      <c r="M337" s="345"/>
      <c r="N337" s="345"/>
      <c r="O337" s="345"/>
      <c r="P337" s="345"/>
      <c r="Q337" s="345"/>
      <c r="R337" s="345"/>
      <c r="S337" s="345"/>
      <c r="T337" s="345"/>
      <c r="U337" s="346"/>
      <c r="V337" s="345"/>
      <c r="W337" s="345"/>
      <c r="X337" s="345"/>
      <c r="Y337" s="345"/>
      <c r="Z337" s="345"/>
      <c r="AA337" s="345"/>
      <c r="AB337" s="345"/>
      <c r="AC337" s="345"/>
      <c r="AD337" s="345"/>
      <c r="AE337" s="345"/>
      <c r="AF337" s="344"/>
      <c r="AG337" s="411"/>
      <c r="AI337" s="345"/>
    </row>
    <row r="338" spans="1:35" s="250" customFormat="1" x14ac:dyDescent="0.2">
      <c r="A338" s="342"/>
      <c r="B338" s="343"/>
      <c r="C338" s="344"/>
      <c r="I338" s="345"/>
      <c r="J338" s="345"/>
      <c r="K338" s="345"/>
      <c r="L338" s="345"/>
      <c r="M338" s="345"/>
      <c r="N338" s="345"/>
      <c r="O338" s="345"/>
      <c r="P338" s="345"/>
      <c r="Q338" s="345"/>
      <c r="R338" s="345"/>
      <c r="S338" s="345"/>
      <c r="T338" s="345"/>
      <c r="U338" s="346"/>
      <c r="V338" s="345"/>
      <c r="W338" s="345"/>
      <c r="X338" s="345"/>
      <c r="Y338" s="345"/>
      <c r="Z338" s="345"/>
      <c r="AA338" s="345"/>
      <c r="AB338" s="345"/>
      <c r="AC338" s="345"/>
      <c r="AD338" s="345"/>
      <c r="AE338" s="345"/>
      <c r="AF338" s="344"/>
      <c r="AG338" s="411"/>
      <c r="AI338" s="345"/>
    </row>
    <row r="339" spans="1:35" s="250" customFormat="1" x14ac:dyDescent="0.2">
      <c r="A339" s="342"/>
      <c r="B339" s="343"/>
      <c r="C339" s="344"/>
      <c r="I339" s="345"/>
      <c r="J339" s="345"/>
      <c r="K339" s="345"/>
      <c r="L339" s="345"/>
      <c r="M339" s="345"/>
      <c r="N339" s="345"/>
      <c r="O339" s="345"/>
      <c r="P339" s="345"/>
      <c r="Q339" s="345"/>
      <c r="R339" s="345"/>
      <c r="S339" s="345"/>
      <c r="T339" s="345"/>
      <c r="U339" s="346"/>
      <c r="V339" s="345"/>
      <c r="W339" s="345"/>
      <c r="X339" s="345"/>
      <c r="Y339" s="345"/>
      <c r="Z339" s="345"/>
      <c r="AA339" s="345"/>
      <c r="AB339" s="345"/>
      <c r="AC339" s="345"/>
      <c r="AD339" s="345"/>
      <c r="AE339" s="345"/>
      <c r="AF339" s="344"/>
      <c r="AG339" s="411"/>
      <c r="AI339" s="345"/>
    </row>
    <row r="340" spans="1:35" s="250" customFormat="1" x14ac:dyDescent="0.2">
      <c r="A340" s="342"/>
      <c r="B340" s="343"/>
      <c r="C340" s="344"/>
      <c r="I340" s="345"/>
      <c r="J340" s="345"/>
      <c r="K340" s="345"/>
      <c r="L340" s="345"/>
      <c r="M340" s="345"/>
      <c r="N340" s="345"/>
      <c r="O340" s="345"/>
      <c r="P340" s="345"/>
      <c r="Q340" s="345"/>
      <c r="R340" s="345"/>
      <c r="S340" s="345"/>
      <c r="T340" s="345"/>
      <c r="U340" s="346"/>
      <c r="V340" s="345"/>
      <c r="W340" s="345"/>
      <c r="X340" s="345"/>
      <c r="Y340" s="345"/>
      <c r="Z340" s="345"/>
      <c r="AA340" s="345"/>
      <c r="AB340" s="345"/>
      <c r="AC340" s="345"/>
      <c r="AD340" s="345"/>
      <c r="AE340" s="345"/>
      <c r="AF340" s="344"/>
      <c r="AG340" s="411"/>
      <c r="AI340" s="345"/>
    </row>
    <row r="341" spans="1:35" s="250" customFormat="1" x14ac:dyDescent="0.2">
      <c r="A341" s="342"/>
      <c r="B341" s="343"/>
      <c r="C341" s="344"/>
      <c r="I341" s="345"/>
      <c r="J341" s="345"/>
      <c r="K341" s="345"/>
      <c r="L341" s="345"/>
      <c r="M341" s="345"/>
      <c r="N341" s="345"/>
      <c r="O341" s="345"/>
      <c r="P341" s="345"/>
      <c r="Q341" s="345"/>
      <c r="R341" s="345"/>
      <c r="S341" s="345"/>
      <c r="T341" s="345"/>
      <c r="U341" s="346"/>
      <c r="V341" s="345"/>
      <c r="W341" s="345"/>
      <c r="X341" s="345"/>
      <c r="Y341" s="345"/>
      <c r="Z341" s="345"/>
      <c r="AA341" s="345"/>
      <c r="AB341" s="345"/>
      <c r="AC341" s="345"/>
      <c r="AD341" s="345"/>
      <c r="AE341" s="345"/>
      <c r="AF341" s="344"/>
      <c r="AG341" s="411"/>
      <c r="AI341" s="345"/>
    </row>
    <row r="342" spans="1:35" s="250" customFormat="1" x14ac:dyDescent="0.2">
      <c r="A342" s="342"/>
      <c r="B342" s="343"/>
      <c r="C342" s="344"/>
      <c r="I342" s="345"/>
      <c r="J342" s="345"/>
      <c r="K342" s="345"/>
      <c r="L342" s="345"/>
      <c r="M342" s="345"/>
      <c r="N342" s="345"/>
      <c r="O342" s="345"/>
      <c r="P342" s="345"/>
      <c r="Q342" s="345"/>
      <c r="R342" s="345"/>
      <c r="S342" s="345"/>
      <c r="T342" s="345"/>
      <c r="U342" s="346"/>
      <c r="V342" s="345"/>
      <c r="W342" s="345"/>
      <c r="X342" s="345"/>
      <c r="Y342" s="345"/>
      <c r="Z342" s="345"/>
      <c r="AA342" s="345"/>
      <c r="AB342" s="345"/>
      <c r="AC342" s="345"/>
      <c r="AD342" s="345"/>
      <c r="AE342" s="345"/>
      <c r="AF342" s="344"/>
      <c r="AG342" s="411"/>
      <c r="AI342" s="345"/>
    </row>
    <row r="343" spans="1:35" s="250" customFormat="1" x14ac:dyDescent="0.2">
      <c r="A343" s="342"/>
      <c r="B343" s="343"/>
      <c r="C343" s="344"/>
      <c r="I343" s="345"/>
      <c r="J343" s="345"/>
      <c r="K343" s="345"/>
      <c r="L343" s="345"/>
      <c r="M343" s="345"/>
      <c r="N343" s="345"/>
      <c r="O343" s="345"/>
      <c r="P343" s="345"/>
      <c r="Q343" s="345"/>
      <c r="R343" s="345"/>
      <c r="S343" s="345"/>
      <c r="T343" s="345"/>
      <c r="U343" s="346"/>
      <c r="V343" s="345"/>
      <c r="W343" s="345"/>
      <c r="X343" s="345"/>
      <c r="Y343" s="345"/>
      <c r="Z343" s="345"/>
      <c r="AA343" s="345"/>
      <c r="AB343" s="345"/>
      <c r="AC343" s="345"/>
      <c r="AD343" s="345"/>
      <c r="AE343" s="345"/>
      <c r="AF343" s="344"/>
      <c r="AG343" s="411"/>
      <c r="AI343" s="345"/>
    </row>
    <row r="344" spans="1:35" s="250" customFormat="1" x14ac:dyDescent="0.2">
      <c r="A344" s="342"/>
      <c r="B344" s="343"/>
      <c r="C344" s="344"/>
      <c r="I344" s="345"/>
      <c r="J344" s="345"/>
      <c r="K344" s="345"/>
      <c r="L344" s="345"/>
      <c r="M344" s="345"/>
      <c r="N344" s="345"/>
      <c r="O344" s="345"/>
      <c r="P344" s="345"/>
      <c r="Q344" s="345"/>
      <c r="R344" s="345"/>
      <c r="S344" s="345"/>
      <c r="T344" s="345"/>
      <c r="U344" s="346"/>
      <c r="V344" s="345"/>
      <c r="W344" s="345"/>
      <c r="X344" s="345"/>
      <c r="Y344" s="345"/>
      <c r="Z344" s="345"/>
      <c r="AA344" s="345"/>
      <c r="AB344" s="345"/>
      <c r="AC344" s="345"/>
      <c r="AD344" s="345"/>
      <c r="AE344" s="345"/>
      <c r="AF344" s="344"/>
      <c r="AG344" s="411"/>
      <c r="AI344" s="345"/>
    </row>
    <row r="345" spans="1:35" s="250" customFormat="1" x14ac:dyDescent="0.2">
      <c r="A345" s="342"/>
      <c r="B345" s="343"/>
      <c r="C345" s="344"/>
      <c r="I345" s="345"/>
      <c r="J345" s="345"/>
      <c r="K345" s="345"/>
      <c r="L345" s="345"/>
      <c r="M345" s="345"/>
      <c r="N345" s="345"/>
      <c r="O345" s="345"/>
      <c r="P345" s="345"/>
      <c r="Q345" s="345"/>
      <c r="R345" s="345"/>
      <c r="S345" s="345"/>
      <c r="T345" s="345"/>
      <c r="U345" s="346"/>
      <c r="V345" s="345"/>
      <c r="W345" s="345"/>
      <c r="X345" s="345"/>
      <c r="Y345" s="345"/>
      <c r="Z345" s="345"/>
      <c r="AA345" s="345"/>
      <c r="AB345" s="345"/>
      <c r="AC345" s="345"/>
      <c r="AD345" s="345"/>
      <c r="AE345" s="345"/>
      <c r="AF345" s="344"/>
      <c r="AG345" s="411"/>
      <c r="AI345" s="345"/>
    </row>
    <row r="346" spans="1:35" s="250" customFormat="1" x14ac:dyDescent="0.2">
      <c r="A346" s="342"/>
      <c r="B346" s="343"/>
      <c r="C346" s="344"/>
      <c r="I346" s="345"/>
      <c r="J346" s="345"/>
      <c r="K346" s="345"/>
      <c r="L346" s="345"/>
      <c r="M346" s="345"/>
      <c r="N346" s="345"/>
      <c r="O346" s="345"/>
      <c r="P346" s="345"/>
      <c r="Q346" s="345"/>
      <c r="R346" s="345"/>
      <c r="S346" s="345"/>
      <c r="T346" s="345"/>
      <c r="U346" s="346"/>
      <c r="V346" s="345"/>
      <c r="W346" s="345"/>
      <c r="X346" s="345"/>
      <c r="Y346" s="345"/>
      <c r="Z346" s="345"/>
      <c r="AA346" s="345"/>
      <c r="AB346" s="345"/>
      <c r="AC346" s="345"/>
      <c r="AD346" s="345"/>
      <c r="AE346" s="345"/>
      <c r="AF346" s="344"/>
      <c r="AG346" s="411"/>
      <c r="AI346" s="345"/>
    </row>
    <row r="347" spans="1:35" s="250" customFormat="1" x14ac:dyDescent="0.2">
      <c r="A347" s="342"/>
      <c r="B347" s="343"/>
      <c r="C347" s="344"/>
      <c r="I347" s="345"/>
      <c r="J347" s="345"/>
      <c r="K347" s="345"/>
      <c r="L347" s="345"/>
      <c r="M347" s="345"/>
      <c r="N347" s="345"/>
      <c r="O347" s="345"/>
      <c r="P347" s="345"/>
      <c r="Q347" s="345"/>
      <c r="R347" s="345"/>
      <c r="S347" s="345"/>
      <c r="T347" s="345"/>
      <c r="U347" s="346"/>
      <c r="V347" s="345"/>
      <c r="W347" s="345"/>
      <c r="X347" s="345"/>
      <c r="Y347" s="345"/>
      <c r="Z347" s="345"/>
      <c r="AA347" s="345"/>
      <c r="AB347" s="345"/>
      <c r="AC347" s="345"/>
      <c r="AD347" s="345"/>
      <c r="AE347" s="345"/>
      <c r="AF347" s="344"/>
      <c r="AG347" s="411"/>
      <c r="AI347" s="345"/>
    </row>
    <row r="348" spans="1:35" s="250" customFormat="1" x14ac:dyDescent="0.2">
      <c r="A348" s="342"/>
      <c r="B348" s="343"/>
      <c r="C348" s="344"/>
      <c r="I348" s="345"/>
      <c r="J348" s="345"/>
      <c r="K348" s="345"/>
      <c r="L348" s="345"/>
      <c r="M348" s="345"/>
      <c r="N348" s="345"/>
      <c r="O348" s="345"/>
      <c r="P348" s="345"/>
      <c r="Q348" s="345"/>
      <c r="R348" s="345"/>
      <c r="S348" s="345"/>
      <c r="T348" s="345"/>
      <c r="U348" s="346"/>
      <c r="V348" s="345"/>
      <c r="W348" s="345"/>
      <c r="X348" s="345"/>
      <c r="Y348" s="345"/>
      <c r="Z348" s="345"/>
      <c r="AA348" s="345"/>
      <c r="AB348" s="345"/>
      <c r="AC348" s="345"/>
      <c r="AD348" s="345"/>
      <c r="AE348" s="345"/>
      <c r="AF348" s="344"/>
      <c r="AG348" s="411"/>
      <c r="AI348" s="345"/>
    </row>
    <row r="349" spans="1:35" s="250" customFormat="1" x14ac:dyDescent="0.2">
      <c r="A349" s="342"/>
      <c r="B349" s="343"/>
      <c r="C349" s="344"/>
      <c r="I349" s="345"/>
      <c r="J349" s="345"/>
      <c r="K349" s="345"/>
      <c r="L349" s="345"/>
      <c r="M349" s="345"/>
      <c r="N349" s="345"/>
      <c r="O349" s="345"/>
      <c r="P349" s="345"/>
      <c r="Q349" s="345"/>
      <c r="R349" s="345"/>
      <c r="S349" s="345"/>
      <c r="T349" s="345"/>
      <c r="U349" s="346"/>
      <c r="V349" s="345"/>
      <c r="W349" s="345"/>
      <c r="X349" s="345"/>
      <c r="Y349" s="345"/>
      <c r="Z349" s="345"/>
      <c r="AA349" s="345"/>
      <c r="AB349" s="345"/>
      <c r="AC349" s="345"/>
      <c r="AD349" s="345"/>
      <c r="AE349" s="345"/>
      <c r="AF349" s="344"/>
      <c r="AG349" s="411"/>
      <c r="AI349" s="345"/>
    </row>
    <row r="350" spans="1:35" s="250" customFormat="1" x14ac:dyDescent="0.2">
      <c r="A350" s="342"/>
      <c r="B350" s="343"/>
      <c r="C350" s="344"/>
      <c r="I350" s="345"/>
      <c r="J350" s="345"/>
      <c r="K350" s="345"/>
      <c r="L350" s="345"/>
      <c r="M350" s="345"/>
      <c r="N350" s="345"/>
      <c r="O350" s="345"/>
      <c r="P350" s="345"/>
      <c r="Q350" s="345"/>
      <c r="R350" s="345"/>
      <c r="S350" s="345"/>
      <c r="T350" s="345"/>
      <c r="U350" s="346"/>
      <c r="V350" s="345"/>
      <c r="W350" s="345"/>
      <c r="X350" s="345"/>
      <c r="Y350" s="345"/>
      <c r="Z350" s="345"/>
      <c r="AA350" s="345"/>
      <c r="AB350" s="345"/>
      <c r="AC350" s="345"/>
      <c r="AD350" s="345"/>
      <c r="AE350" s="345"/>
      <c r="AF350" s="344"/>
      <c r="AG350" s="411"/>
      <c r="AI350" s="345"/>
    </row>
    <row r="351" spans="1:35" s="250" customFormat="1" x14ac:dyDescent="0.2">
      <c r="A351" s="342"/>
      <c r="B351" s="343"/>
      <c r="C351" s="344"/>
      <c r="I351" s="345"/>
      <c r="J351" s="345"/>
      <c r="K351" s="345"/>
      <c r="L351" s="345"/>
      <c r="M351" s="345"/>
      <c r="N351" s="345"/>
      <c r="O351" s="345"/>
      <c r="P351" s="345"/>
      <c r="Q351" s="345"/>
      <c r="R351" s="345"/>
      <c r="S351" s="345"/>
      <c r="T351" s="345"/>
      <c r="U351" s="346"/>
      <c r="V351" s="345"/>
      <c r="W351" s="345"/>
      <c r="X351" s="345"/>
      <c r="Y351" s="345"/>
      <c r="Z351" s="345"/>
      <c r="AA351" s="345"/>
      <c r="AB351" s="345"/>
      <c r="AC351" s="345"/>
      <c r="AD351" s="345"/>
      <c r="AE351" s="345"/>
      <c r="AF351" s="344"/>
      <c r="AG351" s="411"/>
      <c r="AI351" s="345"/>
    </row>
    <row r="352" spans="1:35" s="250" customFormat="1" x14ac:dyDescent="0.2">
      <c r="A352" s="342"/>
      <c r="B352" s="343"/>
      <c r="C352" s="344"/>
      <c r="I352" s="345"/>
      <c r="J352" s="345"/>
      <c r="K352" s="345"/>
      <c r="L352" s="345"/>
      <c r="M352" s="345"/>
      <c r="N352" s="345"/>
      <c r="O352" s="345"/>
      <c r="P352" s="345"/>
      <c r="Q352" s="345"/>
      <c r="R352" s="345"/>
      <c r="S352" s="345"/>
      <c r="T352" s="345"/>
      <c r="U352" s="346"/>
      <c r="V352" s="345"/>
      <c r="W352" s="345"/>
      <c r="X352" s="345"/>
      <c r="Y352" s="345"/>
      <c r="Z352" s="345"/>
      <c r="AA352" s="345"/>
      <c r="AB352" s="345"/>
      <c r="AC352" s="345"/>
      <c r="AD352" s="345"/>
      <c r="AE352" s="345"/>
      <c r="AF352" s="344"/>
      <c r="AG352" s="411"/>
      <c r="AI352" s="345"/>
    </row>
    <row r="353" spans="1:35" s="250" customFormat="1" x14ac:dyDescent="0.2">
      <c r="A353" s="342"/>
      <c r="B353" s="343"/>
      <c r="C353" s="344"/>
      <c r="I353" s="345"/>
      <c r="J353" s="345"/>
      <c r="K353" s="345"/>
      <c r="L353" s="345"/>
      <c r="M353" s="345"/>
      <c r="N353" s="345"/>
      <c r="O353" s="345"/>
      <c r="P353" s="345"/>
      <c r="Q353" s="345"/>
      <c r="R353" s="345"/>
      <c r="S353" s="345"/>
      <c r="T353" s="345"/>
      <c r="U353" s="346"/>
      <c r="V353" s="345"/>
      <c r="W353" s="345"/>
      <c r="X353" s="345"/>
      <c r="Y353" s="345"/>
      <c r="Z353" s="345"/>
      <c r="AA353" s="345"/>
      <c r="AB353" s="345"/>
      <c r="AC353" s="345"/>
      <c r="AD353" s="345"/>
      <c r="AE353" s="345"/>
      <c r="AF353" s="344"/>
      <c r="AG353" s="411"/>
      <c r="AI353" s="345"/>
    </row>
    <row r="354" spans="1:35" s="250" customFormat="1" x14ac:dyDescent="0.2">
      <c r="A354" s="342"/>
      <c r="B354" s="343"/>
      <c r="C354" s="344"/>
      <c r="I354" s="345"/>
      <c r="J354" s="345"/>
      <c r="K354" s="345"/>
      <c r="L354" s="345"/>
      <c r="M354" s="345"/>
      <c r="N354" s="345"/>
      <c r="O354" s="345"/>
      <c r="P354" s="345"/>
      <c r="Q354" s="345"/>
      <c r="R354" s="345"/>
      <c r="S354" s="345"/>
      <c r="T354" s="345"/>
      <c r="U354" s="346"/>
      <c r="V354" s="345"/>
      <c r="W354" s="345"/>
      <c r="X354" s="345"/>
      <c r="Y354" s="345"/>
      <c r="Z354" s="345"/>
      <c r="AA354" s="345"/>
      <c r="AB354" s="345"/>
      <c r="AC354" s="345"/>
      <c r="AD354" s="345"/>
      <c r="AE354" s="345"/>
      <c r="AF354" s="344"/>
      <c r="AG354" s="411"/>
      <c r="AI354" s="345"/>
    </row>
    <row r="355" spans="1:35" s="250" customFormat="1" x14ac:dyDescent="0.2">
      <c r="A355" s="342"/>
      <c r="B355" s="343"/>
      <c r="C355" s="344"/>
      <c r="I355" s="345"/>
      <c r="J355" s="345"/>
      <c r="K355" s="345"/>
      <c r="L355" s="345"/>
      <c r="M355" s="345"/>
      <c r="N355" s="345"/>
      <c r="O355" s="345"/>
      <c r="P355" s="345"/>
      <c r="Q355" s="345"/>
      <c r="R355" s="345"/>
      <c r="S355" s="345"/>
      <c r="T355" s="345"/>
      <c r="U355" s="346"/>
      <c r="V355" s="345"/>
      <c r="W355" s="345"/>
      <c r="X355" s="345"/>
      <c r="Y355" s="345"/>
      <c r="Z355" s="345"/>
      <c r="AA355" s="345"/>
      <c r="AB355" s="345"/>
      <c r="AC355" s="345"/>
      <c r="AD355" s="345"/>
      <c r="AE355" s="345"/>
      <c r="AF355" s="344"/>
      <c r="AG355" s="411"/>
      <c r="AI355" s="345"/>
    </row>
    <row r="356" spans="1:35" s="250" customFormat="1" x14ac:dyDescent="0.2">
      <c r="A356" s="342"/>
      <c r="B356" s="343"/>
      <c r="C356" s="344"/>
      <c r="I356" s="345"/>
      <c r="J356" s="345"/>
      <c r="K356" s="345"/>
      <c r="L356" s="345"/>
      <c r="M356" s="345"/>
      <c r="N356" s="345"/>
      <c r="O356" s="345"/>
      <c r="P356" s="345"/>
      <c r="Q356" s="345"/>
      <c r="R356" s="345"/>
      <c r="S356" s="345"/>
      <c r="T356" s="345"/>
      <c r="U356" s="346"/>
      <c r="V356" s="345"/>
      <c r="W356" s="345"/>
      <c r="X356" s="345"/>
      <c r="Y356" s="345"/>
      <c r="Z356" s="345"/>
      <c r="AA356" s="345"/>
      <c r="AB356" s="345"/>
      <c r="AC356" s="345"/>
      <c r="AD356" s="345"/>
      <c r="AE356" s="345"/>
      <c r="AF356" s="344"/>
      <c r="AG356" s="411"/>
      <c r="AI356" s="345"/>
    </row>
    <row r="357" spans="1:35" s="250" customFormat="1" x14ac:dyDescent="0.2">
      <c r="A357" s="342"/>
      <c r="B357" s="343"/>
      <c r="C357" s="344"/>
      <c r="I357" s="345"/>
      <c r="J357" s="345"/>
      <c r="K357" s="345"/>
      <c r="L357" s="345"/>
      <c r="M357" s="345"/>
      <c r="N357" s="345"/>
      <c r="O357" s="345"/>
      <c r="P357" s="345"/>
      <c r="Q357" s="345"/>
      <c r="R357" s="345"/>
      <c r="S357" s="345"/>
      <c r="T357" s="345"/>
      <c r="U357" s="346"/>
      <c r="V357" s="345"/>
      <c r="W357" s="345"/>
      <c r="X357" s="345"/>
      <c r="Y357" s="345"/>
      <c r="Z357" s="345"/>
      <c r="AA357" s="345"/>
      <c r="AB357" s="345"/>
      <c r="AC357" s="345"/>
      <c r="AD357" s="345"/>
      <c r="AE357" s="345"/>
      <c r="AF357" s="344"/>
      <c r="AG357" s="411"/>
      <c r="AI357" s="345"/>
    </row>
    <row r="358" spans="1:35" s="250" customFormat="1" x14ac:dyDescent="0.2">
      <c r="A358" s="342"/>
      <c r="B358" s="343"/>
      <c r="C358" s="344"/>
      <c r="I358" s="345"/>
      <c r="J358" s="345"/>
      <c r="K358" s="345"/>
      <c r="L358" s="345"/>
      <c r="M358" s="345"/>
      <c r="N358" s="345"/>
      <c r="O358" s="345"/>
      <c r="P358" s="345"/>
      <c r="Q358" s="345"/>
      <c r="R358" s="345"/>
      <c r="S358" s="345"/>
      <c r="T358" s="345"/>
      <c r="U358" s="346"/>
      <c r="V358" s="345"/>
      <c r="W358" s="345"/>
      <c r="X358" s="345"/>
      <c r="Y358" s="345"/>
      <c r="Z358" s="345"/>
      <c r="AA358" s="345"/>
      <c r="AB358" s="345"/>
      <c r="AC358" s="345"/>
      <c r="AD358" s="345"/>
      <c r="AE358" s="345"/>
      <c r="AF358" s="344"/>
      <c r="AG358" s="411"/>
      <c r="AI358" s="345"/>
    </row>
    <row r="359" spans="1:35" s="250" customFormat="1" x14ac:dyDescent="0.2">
      <c r="A359" s="342"/>
      <c r="B359" s="343"/>
      <c r="C359" s="344"/>
      <c r="I359" s="345"/>
      <c r="J359" s="345"/>
      <c r="K359" s="345"/>
      <c r="L359" s="345"/>
      <c r="M359" s="345"/>
      <c r="N359" s="345"/>
      <c r="O359" s="345"/>
      <c r="P359" s="345"/>
      <c r="Q359" s="345"/>
      <c r="R359" s="345"/>
      <c r="S359" s="345"/>
      <c r="T359" s="345"/>
      <c r="U359" s="346"/>
      <c r="V359" s="345"/>
      <c r="W359" s="345"/>
      <c r="X359" s="345"/>
      <c r="Y359" s="345"/>
      <c r="Z359" s="345"/>
      <c r="AA359" s="345"/>
      <c r="AB359" s="345"/>
      <c r="AC359" s="345"/>
      <c r="AD359" s="345"/>
      <c r="AE359" s="345"/>
      <c r="AF359" s="344"/>
      <c r="AG359" s="411"/>
      <c r="AI359" s="345"/>
    </row>
    <row r="360" spans="1:35" s="250" customFormat="1" x14ac:dyDescent="0.2">
      <c r="A360" s="342"/>
      <c r="B360" s="343"/>
      <c r="C360" s="344"/>
      <c r="I360" s="345"/>
      <c r="J360" s="345"/>
      <c r="K360" s="345"/>
      <c r="L360" s="345"/>
      <c r="M360" s="345"/>
      <c r="N360" s="345"/>
      <c r="O360" s="345"/>
      <c r="P360" s="345"/>
      <c r="Q360" s="345"/>
      <c r="R360" s="345"/>
      <c r="S360" s="345"/>
      <c r="T360" s="345"/>
      <c r="U360" s="346"/>
      <c r="V360" s="345"/>
      <c r="W360" s="345"/>
      <c r="X360" s="345"/>
      <c r="Y360" s="345"/>
      <c r="Z360" s="345"/>
      <c r="AA360" s="345"/>
      <c r="AB360" s="345"/>
      <c r="AC360" s="345"/>
      <c r="AD360" s="345"/>
      <c r="AE360" s="345"/>
      <c r="AF360" s="344"/>
      <c r="AG360" s="411"/>
      <c r="AI360" s="345"/>
    </row>
    <row r="361" spans="1:35" s="250" customFormat="1" x14ac:dyDescent="0.2">
      <c r="A361" s="342"/>
      <c r="B361" s="343"/>
      <c r="C361" s="344"/>
      <c r="I361" s="345"/>
      <c r="J361" s="345"/>
      <c r="K361" s="345"/>
      <c r="L361" s="345"/>
      <c r="M361" s="345"/>
      <c r="N361" s="345"/>
      <c r="O361" s="345"/>
      <c r="P361" s="345"/>
      <c r="Q361" s="345"/>
      <c r="R361" s="345"/>
      <c r="S361" s="345"/>
      <c r="T361" s="345"/>
      <c r="U361" s="346"/>
      <c r="V361" s="345"/>
      <c r="W361" s="345"/>
      <c r="X361" s="345"/>
      <c r="Y361" s="345"/>
      <c r="Z361" s="345"/>
      <c r="AA361" s="345"/>
      <c r="AB361" s="345"/>
      <c r="AC361" s="345"/>
      <c r="AD361" s="345"/>
      <c r="AE361" s="345"/>
      <c r="AF361" s="344"/>
      <c r="AG361" s="411"/>
      <c r="AI361" s="345"/>
    </row>
    <row r="362" spans="1:35" s="250" customFormat="1" x14ac:dyDescent="0.2">
      <c r="A362" s="342"/>
      <c r="B362" s="343"/>
      <c r="C362" s="344"/>
      <c r="I362" s="345"/>
      <c r="J362" s="345"/>
      <c r="K362" s="345"/>
      <c r="L362" s="345"/>
      <c r="M362" s="345"/>
      <c r="N362" s="345"/>
      <c r="O362" s="345"/>
      <c r="P362" s="345"/>
      <c r="Q362" s="345"/>
      <c r="R362" s="345"/>
      <c r="S362" s="345"/>
      <c r="T362" s="345"/>
      <c r="U362" s="346"/>
      <c r="V362" s="345"/>
      <c r="W362" s="345"/>
      <c r="X362" s="345"/>
      <c r="Y362" s="345"/>
      <c r="Z362" s="345"/>
      <c r="AA362" s="345"/>
      <c r="AB362" s="345"/>
      <c r="AC362" s="345"/>
      <c r="AD362" s="345"/>
      <c r="AE362" s="345"/>
      <c r="AF362" s="344"/>
      <c r="AG362" s="411"/>
      <c r="AI362" s="345"/>
    </row>
    <row r="363" spans="1:35" s="250" customFormat="1" x14ac:dyDescent="0.2">
      <c r="A363" s="342"/>
      <c r="B363" s="343"/>
      <c r="C363" s="344"/>
      <c r="I363" s="345"/>
      <c r="J363" s="345"/>
      <c r="K363" s="345"/>
      <c r="L363" s="345"/>
      <c r="M363" s="345"/>
      <c r="N363" s="345"/>
      <c r="O363" s="345"/>
      <c r="P363" s="345"/>
      <c r="Q363" s="345"/>
      <c r="R363" s="345"/>
      <c r="S363" s="345"/>
      <c r="T363" s="345"/>
      <c r="U363" s="346"/>
      <c r="V363" s="345"/>
      <c r="W363" s="345"/>
      <c r="X363" s="345"/>
      <c r="Y363" s="345"/>
      <c r="Z363" s="345"/>
      <c r="AA363" s="345"/>
      <c r="AB363" s="345"/>
      <c r="AC363" s="345"/>
      <c r="AD363" s="345"/>
      <c r="AE363" s="345"/>
      <c r="AF363" s="344"/>
      <c r="AG363" s="411"/>
      <c r="AI363" s="345"/>
    </row>
    <row r="364" spans="1:35" s="250" customFormat="1" x14ac:dyDescent="0.2">
      <c r="A364" s="342"/>
      <c r="B364" s="343"/>
      <c r="C364" s="344"/>
      <c r="I364" s="345"/>
      <c r="J364" s="345"/>
      <c r="K364" s="345"/>
      <c r="L364" s="345"/>
      <c r="M364" s="345"/>
      <c r="N364" s="345"/>
      <c r="O364" s="345"/>
      <c r="P364" s="345"/>
      <c r="Q364" s="345"/>
      <c r="R364" s="345"/>
      <c r="S364" s="345"/>
      <c r="T364" s="345"/>
      <c r="U364" s="346"/>
      <c r="V364" s="345"/>
      <c r="W364" s="345"/>
      <c r="X364" s="345"/>
      <c r="Y364" s="345"/>
      <c r="Z364" s="345"/>
      <c r="AA364" s="345"/>
      <c r="AB364" s="345"/>
      <c r="AC364" s="345"/>
      <c r="AD364" s="345"/>
      <c r="AE364" s="345"/>
      <c r="AF364" s="344"/>
      <c r="AG364" s="411"/>
      <c r="AI364" s="345"/>
    </row>
    <row r="365" spans="1:35" s="250" customFormat="1" x14ac:dyDescent="0.2">
      <c r="A365" s="342"/>
      <c r="B365" s="343"/>
      <c r="C365" s="344"/>
      <c r="I365" s="345"/>
      <c r="J365" s="345"/>
      <c r="K365" s="345"/>
      <c r="L365" s="345"/>
      <c r="M365" s="345"/>
      <c r="N365" s="345"/>
      <c r="O365" s="345"/>
      <c r="P365" s="345"/>
      <c r="Q365" s="345"/>
      <c r="R365" s="345"/>
      <c r="S365" s="345"/>
      <c r="T365" s="345"/>
      <c r="U365" s="346"/>
      <c r="V365" s="345"/>
      <c r="W365" s="345"/>
      <c r="X365" s="345"/>
      <c r="Y365" s="345"/>
      <c r="Z365" s="345"/>
      <c r="AA365" s="345"/>
      <c r="AB365" s="345"/>
      <c r="AC365" s="345"/>
      <c r="AD365" s="345"/>
      <c r="AE365" s="345"/>
      <c r="AF365" s="344"/>
      <c r="AG365" s="411"/>
      <c r="AI365" s="345"/>
    </row>
    <row r="366" spans="1:35" s="250" customFormat="1" x14ac:dyDescent="0.2">
      <c r="A366" s="342"/>
      <c r="B366" s="343"/>
      <c r="C366" s="344"/>
      <c r="I366" s="345"/>
      <c r="J366" s="345"/>
      <c r="K366" s="345"/>
      <c r="L366" s="345"/>
      <c r="M366" s="345"/>
      <c r="N366" s="345"/>
      <c r="O366" s="345"/>
      <c r="P366" s="345"/>
      <c r="Q366" s="345"/>
      <c r="R366" s="345"/>
      <c r="S366" s="345"/>
      <c r="T366" s="345"/>
      <c r="U366" s="346"/>
      <c r="V366" s="345"/>
      <c r="W366" s="345"/>
      <c r="X366" s="345"/>
      <c r="Y366" s="345"/>
      <c r="Z366" s="345"/>
      <c r="AA366" s="345"/>
      <c r="AB366" s="345"/>
      <c r="AC366" s="345"/>
      <c r="AD366" s="345"/>
      <c r="AE366" s="345"/>
      <c r="AF366" s="344"/>
      <c r="AG366" s="411"/>
      <c r="AI366" s="345"/>
    </row>
    <row r="367" spans="1:35" s="250" customFormat="1" x14ac:dyDescent="0.2">
      <c r="A367" s="342"/>
      <c r="B367" s="343"/>
      <c r="C367" s="344"/>
      <c r="I367" s="345"/>
      <c r="J367" s="345"/>
      <c r="K367" s="345"/>
      <c r="L367" s="345"/>
      <c r="M367" s="345"/>
      <c r="N367" s="345"/>
      <c r="O367" s="345"/>
      <c r="P367" s="345"/>
      <c r="Q367" s="345"/>
      <c r="R367" s="345"/>
      <c r="S367" s="345"/>
      <c r="T367" s="345"/>
      <c r="U367" s="346"/>
      <c r="V367" s="345"/>
      <c r="W367" s="345"/>
      <c r="X367" s="345"/>
      <c r="Y367" s="345"/>
      <c r="Z367" s="345"/>
      <c r="AA367" s="345"/>
      <c r="AB367" s="345"/>
      <c r="AC367" s="345"/>
      <c r="AD367" s="345"/>
      <c r="AE367" s="345"/>
      <c r="AF367" s="344"/>
      <c r="AG367" s="411"/>
      <c r="AI367" s="345"/>
    </row>
    <row r="368" spans="1:35" s="250" customFormat="1" x14ac:dyDescent="0.2">
      <c r="A368" s="342"/>
      <c r="B368" s="343"/>
      <c r="C368" s="344"/>
      <c r="I368" s="345"/>
      <c r="J368" s="345"/>
      <c r="K368" s="345"/>
      <c r="L368" s="345"/>
      <c r="M368" s="345"/>
      <c r="N368" s="345"/>
      <c r="O368" s="345"/>
      <c r="P368" s="345"/>
      <c r="Q368" s="345"/>
      <c r="R368" s="345"/>
      <c r="S368" s="345"/>
      <c r="T368" s="345"/>
      <c r="U368" s="346"/>
      <c r="V368" s="345"/>
      <c r="W368" s="345"/>
      <c r="X368" s="345"/>
      <c r="Y368" s="345"/>
      <c r="Z368" s="345"/>
      <c r="AA368" s="345"/>
      <c r="AB368" s="345"/>
      <c r="AC368" s="345"/>
      <c r="AD368" s="345"/>
      <c r="AE368" s="345"/>
      <c r="AF368" s="344"/>
      <c r="AG368" s="411"/>
      <c r="AI368" s="345"/>
    </row>
    <row r="369" spans="1:35" s="250" customFormat="1" x14ac:dyDescent="0.2">
      <c r="A369" s="342"/>
      <c r="B369" s="343"/>
      <c r="C369" s="344"/>
      <c r="I369" s="345"/>
      <c r="J369" s="345"/>
      <c r="K369" s="345"/>
      <c r="L369" s="345"/>
      <c r="M369" s="345"/>
      <c r="N369" s="345"/>
      <c r="O369" s="345"/>
      <c r="P369" s="345"/>
      <c r="Q369" s="345"/>
      <c r="R369" s="345"/>
      <c r="S369" s="345"/>
      <c r="T369" s="345"/>
      <c r="U369" s="346"/>
      <c r="V369" s="345"/>
      <c r="W369" s="345"/>
      <c r="X369" s="345"/>
      <c r="Y369" s="345"/>
      <c r="Z369" s="345"/>
      <c r="AA369" s="345"/>
      <c r="AB369" s="345"/>
      <c r="AC369" s="345"/>
      <c r="AD369" s="345"/>
      <c r="AE369" s="345"/>
      <c r="AF369" s="344"/>
      <c r="AG369" s="411"/>
      <c r="AI369" s="345"/>
    </row>
    <row r="370" spans="1:35" s="250" customFormat="1" x14ac:dyDescent="0.2">
      <c r="A370" s="342"/>
      <c r="B370" s="343"/>
      <c r="C370" s="344"/>
      <c r="I370" s="345"/>
      <c r="J370" s="345"/>
      <c r="K370" s="345"/>
      <c r="L370" s="345"/>
      <c r="M370" s="345"/>
      <c r="N370" s="345"/>
      <c r="O370" s="345"/>
      <c r="P370" s="345"/>
      <c r="Q370" s="345"/>
      <c r="R370" s="345"/>
      <c r="S370" s="345"/>
      <c r="T370" s="345"/>
      <c r="U370" s="346"/>
      <c r="V370" s="345"/>
      <c r="W370" s="345"/>
      <c r="X370" s="345"/>
      <c r="Y370" s="345"/>
      <c r="Z370" s="345"/>
      <c r="AA370" s="345"/>
      <c r="AB370" s="345"/>
      <c r="AC370" s="345"/>
      <c r="AD370" s="345"/>
      <c r="AE370" s="345"/>
      <c r="AF370" s="344"/>
      <c r="AG370" s="411"/>
      <c r="AI370" s="345"/>
    </row>
    <row r="371" spans="1:35" s="250" customFormat="1" x14ac:dyDescent="0.2">
      <c r="A371" s="342"/>
      <c r="B371" s="343"/>
      <c r="C371" s="344"/>
      <c r="I371" s="345"/>
      <c r="J371" s="345"/>
      <c r="K371" s="345"/>
      <c r="L371" s="345"/>
      <c r="M371" s="345"/>
      <c r="N371" s="345"/>
      <c r="O371" s="345"/>
      <c r="P371" s="345"/>
      <c r="Q371" s="345"/>
      <c r="R371" s="345"/>
      <c r="S371" s="345"/>
      <c r="T371" s="345"/>
      <c r="U371" s="346"/>
      <c r="V371" s="345"/>
      <c r="W371" s="345"/>
      <c r="X371" s="345"/>
      <c r="Y371" s="345"/>
      <c r="Z371" s="345"/>
      <c r="AA371" s="345"/>
      <c r="AB371" s="345"/>
      <c r="AC371" s="345"/>
      <c r="AD371" s="345"/>
      <c r="AE371" s="345"/>
      <c r="AF371" s="344"/>
      <c r="AG371" s="411"/>
      <c r="AI371" s="345"/>
    </row>
    <row r="372" spans="1:35" s="250" customFormat="1" x14ac:dyDescent="0.2">
      <c r="A372" s="342"/>
      <c r="B372" s="343"/>
      <c r="C372" s="344"/>
      <c r="I372" s="345"/>
      <c r="J372" s="345"/>
      <c r="K372" s="345"/>
      <c r="L372" s="345"/>
      <c r="M372" s="345"/>
      <c r="N372" s="345"/>
      <c r="O372" s="345"/>
      <c r="P372" s="345"/>
      <c r="Q372" s="345"/>
      <c r="R372" s="345"/>
      <c r="S372" s="345"/>
      <c r="T372" s="345"/>
      <c r="U372" s="346"/>
      <c r="V372" s="345"/>
      <c r="W372" s="345"/>
      <c r="X372" s="345"/>
      <c r="Y372" s="345"/>
      <c r="Z372" s="345"/>
      <c r="AA372" s="345"/>
      <c r="AB372" s="345"/>
      <c r="AC372" s="345"/>
      <c r="AD372" s="345"/>
      <c r="AE372" s="345"/>
      <c r="AF372" s="344"/>
      <c r="AG372" s="411"/>
      <c r="AI372" s="345"/>
    </row>
    <row r="373" spans="1:35" s="250" customFormat="1" x14ac:dyDescent="0.2">
      <c r="A373" s="342"/>
      <c r="B373" s="343"/>
      <c r="C373" s="344"/>
      <c r="I373" s="345"/>
      <c r="J373" s="345"/>
      <c r="K373" s="345"/>
      <c r="L373" s="345"/>
      <c r="M373" s="345"/>
      <c r="N373" s="345"/>
      <c r="O373" s="345"/>
      <c r="P373" s="345"/>
      <c r="Q373" s="345"/>
      <c r="R373" s="345"/>
      <c r="S373" s="345"/>
      <c r="T373" s="345"/>
      <c r="U373" s="346"/>
      <c r="V373" s="345"/>
      <c r="W373" s="345"/>
      <c r="X373" s="345"/>
      <c r="Y373" s="345"/>
      <c r="Z373" s="345"/>
      <c r="AA373" s="345"/>
      <c r="AB373" s="345"/>
      <c r="AC373" s="345"/>
      <c r="AD373" s="345"/>
      <c r="AE373" s="345"/>
      <c r="AF373" s="344"/>
      <c r="AG373" s="411"/>
      <c r="AI373" s="345"/>
    </row>
    <row r="374" spans="1:35" s="250" customFormat="1" x14ac:dyDescent="0.2">
      <c r="A374" s="342"/>
      <c r="B374" s="343"/>
      <c r="C374" s="344"/>
      <c r="I374" s="345"/>
      <c r="J374" s="345"/>
      <c r="K374" s="345"/>
      <c r="L374" s="345"/>
      <c r="M374" s="345"/>
      <c r="N374" s="345"/>
      <c r="O374" s="345"/>
      <c r="P374" s="345"/>
      <c r="Q374" s="345"/>
      <c r="R374" s="345"/>
      <c r="S374" s="345"/>
      <c r="T374" s="345"/>
      <c r="U374" s="346"/>
      <c r="V374" s="345"/>
      <c r="W374" s="345"/>
      <c r="X374" s="345"/>
      <c r="Y374" s="345"/>
      <c r="Z374" s="345"/>
      <c r="AA374" s="345"/>
      <c r="AB374" s="345"/>
      <c r="AC374" s="345"/>
      <c r="AD374" s="345"/>
      <c r="AE374" s="345"/>
      <c r="AF374" s="344"/>
      <c r="AG374" s="411"/>
      <c r="AI374" s="345"/>
    </row>
    <row r="375" spans="1:35" s="250" customFormat="1" x14ac:dyDescent="0.2">
      <c r="A375" s="342"/>
      <c r="B375" s="343"/>
      <c r="C375" s="344"/>
      <c r="I375" s="345"/>
      <c r="J375" s="345"/>
      <c r="K375" s="345"/>
      <c r="L375" s="345"/>
      <c r="M375" s="345"/>
      <c r="N375" s="345"/>
      <c r="O375" s="345"/>
      <c r="P375" s="345"/>
      <c r="Q375" s="345"/>
      <c r="R375" s="345"/>
      <c r="S375" s="345"/>
      <c r="T375" s="345"/>
      <c r="U375" s="346"/>
      <c r="V375" s="345"/>
      <c r="W375" s="345"/>
      <c r="X375" s="345"/>
      <c r="Y375" s="345"/>
      <c r="Z375" s="345"/>
      <c r="AA375" s="345"/>
      <c r="AB375" s="345"/>
      <c r="AC375" s="345"/>
      <c r="AD375" s="345"/>
      <c r="AE375" s="345"/>
      <c r="AF375" s="344"/>
      <c r="AG375" s="411"/>
      <c r="AI375" s="345"/>
    </row>
    <row r="376" spans="1:35" s="250" customFormat="1" x14ac:dyDescent="0.2">
      <c r="A376" s="342"/>
      <c r="B376" s="343"/>
      <c r="C376" s="344"/>
      <c r="I376" s="345"/>
      <c r="J376" s="345"/>
      <c r="K376" s="345"/>
      <c r="L376" s="345"/>
      <c r="M376" s="345"/>
      <c r="N376" s="345"/>
      <c r="O376" s="345"/>
      <c r="P376" s="345"/>
      <c r="Q376" s="345"/>
      <c r="R376" s="345"/>
      <c r="S376" s="345"/>
      <c r="T376" s="345"/>
      <c r="U376" s="346"/>
      <c r="V376" s="345"/>
      <c r="W376" s="345"/>
      <c r="X376" s="345"/>
      <c r="Y376" s="345"/>
      <c r="Z376" s="345"/>
      <c r="AA376" s="345"/>
      <c r="AB376" s="345"/>
      <c r="AC376" s="345"/>
      <c r="AD376" s="345"/>
      <c r="AE376" s="345"/>
      <c r="AF376" s="344"/>
      <c r="AG376" s="411"/>
      <c r="AI376" s="345"/>
    </row>
    <row r="377" spans="1:35" s="250" customFormat="1" x14ac:dyDescent="0.2">
      <c r="A377" s="342"/>
      <c r="B377" s="343"/>
      <c r="C377" s="344"/>
      <c r="I377" s="345"/>
      <c r="J377" s="345"/>
      <c r="K377" s="345"/>
      <c r="L377" s="345"/>
      <c r="M377" s="345"/>
      <c r="N377" s="345"/>
      <c r="O377" s="345"/>
      <c r="P377" s="345"/>
      <c r="Q377" s="345"/>
      <c r="R377" s="345"/>
      <c r="S377" s="345"/>
      <c r="T377" s="345"/>
      <c r="U377" s="346"/>
      <c r="V377" s="345"/>
      <c r="W377" s="345"/>
      <c r="X377" s="345"/>
      <c r="Y377" s="345"/>
      <c r="Z377" s="345"/>
      <c r="AA377" s="345"/>
      <c r="AB377" s="345"/>
      <c r="AC377" s="345"/>
      <c r="AD377" s="345"/>
      <c r="AE377" s="345"/>
      <c r="AF377" s="344"/>
      <c r="AG377" s="411"/>
      <c r="AI377" s="345"/>
    </row>
    <row r="378" spans="1:35" s="250" customFormat="1" x14ac:dyDescent="0.2">
      <c r="A378" s="342"/>
      <c r="B378" s="343"/>
      <c r="C378" s="344"/>
      <c r="I378" s="345"/>
      <c r="J378" s="345"/>
      <c r="K378" s="345"/>
      <c r="L378" s="345"/>
      <c r="M378" s="345"/>
      <c r="N378" s="345"/>
      <c r="O378" s="345"/>
      <c r="P378" s="345"/>
      <c r="Q378" s="345"/>
      <c r="R378" s="345"/>
      <c r="S378" s="345"/>
      <c r="T378" s="345"/>
      <c r="U378" s="346"/>
      <c r="V378" s="345"/>
      <c r="W378" s="345"/>
      <c r="X378" s="345"/>
      <c r="Y378" s="345"/>
      <c r="Z378" s="345"/>
      <c r="AA378" s="345"/>
      <c r="AB378" s="345"/>
      <c r="AC378" s="345"/>
      <c r="AD378" s="345"/>
      <c r="AE378" s="345"/>
      <c r="AF378" s="344"/>
      <c r="AG378" s="411"/>
      <c r="AI378" s="345"/>
    </row>
    <row r="379" spans="1:35" s="250" customFormat="1" x14ac:dyDescent="0.2">
      <c r="A379" s="342"/>
      <c r="B379" s="343"/>
      <c r="C379" s="344"/>
      <c r="I379" s="345"/>
      <c r="J379" s="345"/>
      <c r="K379" s="345"/>
      <c r="L379" s="345"/>
      <c r="M379" s="345"/>
      <c r="N379" s="345"/>
      <c r="O379" s="345"/>
      <c r="P379" s="345"/>
      <c r="Q379" s="345"/>
      <c r="R379" s="345"/>
      <c r="S379" s="345"/>
      <c r="T379" s="345"/>
      <c r="U379" s="346"/>
      <c r="V379" s="345"/>
      <c r="W379" s="345"/>
      <c r="X379" s="345"/>
      <c r="Y379" s="345"/>
      <c r="Z379" s="345"/>
      <c r="AA379" s="345"/>
      <c r="AB379" s="345"/>
      <c r="AC379" s="345"/>
      <c r="AD379" s="345"/>
      <c r="AE379" s="345"/>
      <c r="AF379" s="344"/>
      <c r="AG379" s="411"/>
      <c r="AI379" s="345"/>
    </row>
    <row r="380" spans="1:35" s="250" customFormat="1" x14ac:dyDescent="0.2">
      <c r="A380" s="342"/>
      <c r="B380" s="343"/>
      <c r="C380" s="344"/>
      <c r="I380" s="345"/>
      <c r="J380" s="345"/>
      <c r="K380" s="345"/>
      <c r="L380" s="345"/>
      <c r="M380" s="345"/>
      <c r="N380" s="345"/>
      <c r="O380" s="345"/>
      <c r="P380" s="345"/>
      <c r="Q380" s="345"/>
      <c r="R380" s="345"/>
      <c r="S380" s="345"/>
      <c r="T380" s="345"/>
      <c r="U380" s="346"/>
      <c r="V380" s="345"/>
      <c r="W380" s="345"/>
      <c r="X380" s="345"/>
      <c r="Y380" s="345"/>
      <c r="Z380" s="345"/>
      <c r="AA380" s="345"/>
      <c r="AB380" s="345"/>
      <c r="AC380" s="345"/>
      <c r="AD380" s="345"/>
      <c r="AE380" s="345"/>
      <c r="AF380" s="344"/>
      <c r="AG380" s="411"/>
      <c r="AI380" s="345"/>
    </row>
    <row r="381" spans="1:35" s="250" customFormat="1" x14ac:dyDescent="0.2">
      <c r="A381" s="342"/>
      <c r="B381" s="343"/>
      <c r="C381" s="344"/>
      <c r="I381" s="345"/>
      <c r="J381" s="345"/>
      <c r="K381" s="345"/>
      <c r="L381" s="345"/>
      <c r="M381" s="345"/>
      <c r="N381" s="345"/>
      <c r="O381" s="345"/>
      <c r="P381" s="345"/>
      <c r="Q381" s="345"/>
      <c r="R381" s="345"/>
      <c r="S381" s="345"/>
      <c r="T381" s="345"/>
      <c r="U381" s="346"/>
      <c r="V381" s="345"/>
      <c r="W381" s="345"/>
      <c r="X381" s="345"/>
      <c r="Y381" s="345"/>
      <c r="Z381" s="345"/>
      <c r="AA381" s="345"/>
      <c r="AB381" s="345"/>
      <c r="AC381" s="345"/>
      <c r="AD381" s="345"/>
      <c r="AE381" s="345"/>
      <c r="AF381" s="344"/>
      <c r="AG381" s="411"/>
      <c r="AI381" s="345"/>
    </row>
    <row r="382" spans="1:35" s="250" customFormat="1" x14ac:dyDescent="0.2">
      <c r="A382" s="342"/>
      <c r="B382" s="343"/>
      <c r="C382" s="344"/>
      <c r="I382" s="345"/>
      <c r="J382" s="345"/>
      <c r="K382" s="345"/>
      <c r="L382" s="345"/>
      <c r="M382" s="345"/>
      <c r="N382" s="345"/>
      <c r="O382" s="345"/>
      <c r="P382" s="345"/>
      <c r="Q382" s="345"/>
      <c r="R382" s="345"/>
      <c r="S382" s="345"/>
      <c r="T382" s="345"/>
      <c r="U382" s="346"/>
      <c r="V382" s="345"/>
      <c r="W382" s="345"/>
      <c r="X382" s="345"/>
      <c r="Y382" s="345"/>
      <c r="Z382" s="345"/>
      <c r="AA382" s="345"/>
      <c r="AB382" s="345"/>
      <c r="AC382" s="345"/>
      <c r="AD382" s="345"/>
      <c r="AE382" s="345"/>
      <c r="AF382" s="344"/>
      <c r="AG382" s="411"/>
      <c r="AI382" s="345"/>
    </row>
    <row r="383" spans="1:35" s="250" customFormat="1" x14ac:dyDescent="0.2">
      <c r="A383" s="342"/>
      <c r="B383" s="343"/>
      <c r="C383" s="344"/>
      <c r="I383" s="345"/>
      <c r="J383" s="345"/>
      <c r="K383" s="345"/>
      <c r="L383" s="345"/>
      <c r="M383" s="345"/>
      <c r="N383" s="345"/>
      <c r="O383" s="345"/>
      <c r="P383" s="345"/>
      <c r="Q383" s="345"/>
      <c r="R383" s="345"/>
      <c r="S383" s="345"/>
      <c r="T383" s="345"/>
      <c r="U383" s="346"/>
      <c r="V383" s="345"/>
      <c r="W383" s="345"/>
      <c r="X383" s="345"/>
      <c r="Y383" s="345"/>
      <c r="Z383" s="345"/>
      <c r="AA383" s="345"/>
      <c r="AB383" s="345"/>
      <c r="AC383" s="345"/>
      <c r="AD383" s="345"/>
      <c r="AE383" s="345"/>
      <c r="AF383" s="344"/>
      <c r="AG383" s="411"/>
      <c r="AI383" s="345"/>
    </row>
    <row r="384" spans="1:35" s="250" customFormat="1" x14ac:dyDescent="0.2">
      <c r="A384" s="342"/>
      <c r="B384" s="343"/>
      <c r="C384" s="344"/>
      <c r="I384" s="345"/>
      <c r="J384" s="345"/>
      <c r="K384" s="345"/>
      <c r="L384" s="345"/>
      <c r="M384" s="345"/>
      <c r="N384" s="345"/>
      <c r="O384" s="345"/>
      <c r="P384" s="345"/>
      <c r="Q384" s="345"/>
      <c r="R384" s="345"/>
      <c r="S384" s="345"/>
      <c r="T384" s="345"/>
      <c r="U384" s="346"/>
      <c r="V384" s="345"/>
      <c r="W384" s="345"/>
      <c r="X384" s="345"/>
      <c r="Y384" s="345"/>
      <c r="Z384" s="345"/>
      <c r="AA384" s="345"/>
      <c r="AB384" s="345"/>
      <c r="AC384" s="345"/>
      <c r="AD384" s="345"/>
      <c r="AE384" s="345"/>
      <c r="AF384" s="344"/>
      <c r="AG384" s="411"/>
      <c r="AI384" s="345"/>
    </row>
    <row r="385" spans="1:35" s="250" customFormat="1" x14ac:dyDescent="0.2">
      <c r="A385" s="342"/>
      <c r="B385" s="343"/>
      <c r="C385" s="344"/>
      <c r="I385" s="345"/>
      <c r="J385" s="345"/>
      <c r="K385" s="345"/>
      <c r="L385" s="345"/>
      <c r="M385" s="345"/>
      <c r="N385" s="345"/>
      <c r="O385" s="345"/>
      <c r="P385" s="345"/>
      <c r="Q385" s="345"/>
      <c r="R385" s="345"/>
      <c r="S385" s="345"/>
      <c r="T385" s="345"/>
      <c r="U385" s="346"/>
      <c r="V385" s="345"/>
      <c r="W385" s="345"/>
      <c r="X385" s="345"/>
      <c r="Y385" s="345"/>
      <c r="Z385" s="345"/>
      <c r="AA385" s="345"/>
      <c r="AB385" s="345"/>
      <c r="AC385" s="345"/>
      <c r="AD385" s="345"/>
      <c r="AE385" s="345"/>
      <c r="AF385" s="344"/>
      <c r="AG385" s="411"/>
      <c r="AI385" s="345"/>
    </row>
    <row r="386" spans="1:35" s="250" customFormat="1" x14ac:dyDescent="0.2">
      <c r="A386" s="342"/>
      <c r="B386" s="343"/>
      <c r="C386" s="344"/>
      <c r="I386" s="345"/>
      <c r="J386" s="345"/>
      <c r="K386" s="345"/>
      <c r="L386" s="345"/>
      <c r="M386" s="345"/>
      <c r="N386" s="345"/>
      <c r="O386" s="345"/>
      <c r="P386" s="345"/>
      <c r="Q386" s="345"/>
      <c r="R386" s="345"/>
      <c r="S386" s="345"/>
      <c r="T386" s="345"/>
      <c r="U386" s="346"/>
      <c r="V386" s="345"/>
      <c r="W386" s="345"/>
      <c r="X386" s="345"/>
      <c r="Y386" s="345"/>
      <c r="Z386" s="345"/>
      <c r="AA386" s="345"/>
      <c r="AB386" s="345"/>
      <c r="AC386" s="345"/>
      <c r="AD386" s="345"/>
      <c r="AE386" s="345"/>
      <c r="AF386" s="344"/>
      <c r="AG386" s="411"/>
      <c r="AI386" s="345"/>
    </row>
    <row r="387" spans="1:35" s="250" customFormat="1" x14ac:dyDescent="0.2">
      <c r="A387" s="342"/>
      <c r="B387" s="343"/>
      <c r="C387" s="344"/>
      <c r="I387" s="345"/>
      <c r="J387" s="345"/>
      <c r="K387" s="345"/>
      <c r="L387" s="345"/>
      <c r="M387" s="345"/>
      <c r="N387" s="345"/>
      <c r="O387" s="345"/>
      <c r="P387" s="345"/>
      <c r="Q387" s="345"/>
      <c r="R387" s="345"/>
      <c r="S387" s="345"/>
      <c r="T387" s="345"/>
      <c r="U387" s="346"/>
      <c r="V387" s="345"/>
      <c r="W387" s="345"/>
      <c r="X387" s="345"/>
      <c r="Y387" s="345"/>
      <c r="Z387" s="345"/>
      <c r="AA387" s="345"/>
      <c r="AB387" s="345"/>
      <c r="AC387" s="345"/>
      <c r="AD387" s="345"/>
      <c r="AE387" s="345"/>
      <c r="AF387" s="344"/>
      <c r="AG387" s="411"/>
      <c r="AI387" s="345"/>
    </row>
    <row r="388" spans="1:35" s="250" customFormat="1" x14ac:dyDescent="0.2">
      <c r="A388" s="342"/>
      <c r="B388" s="343"/>
      <c r="C388" s="344"/>
      <c r="I388" s="345"/>
      <c r="J388" s="345"/>
      <c r="K388" s="345"/>
      <c r="L388" s="345"/>
      <c r="M388" s="345"/>
      <c r="N388" s="345"/>
      <c r="O388" s="345"/>
      <c r="P388" s="345"/>
      <c r="Q388" s="345"/>
      <c r="R388" s="345"/>
      <c r="S388" s="345"/>
      <c r="T388" s="345"/>
      <c r="U388" s="346"/>
      <c r="V388" s="345"/>
      <c r="W388" s="345"/>
      <c r="X388" s="345"/>
      <c r="Y388" s="345"/>
      <c r="Z388" s="345"/>
      <c r="AA388" s="345"/>
      <c r="AB388" s="345"/>
      <c r="AC388" s="345"/>
      <c r="AD388" s="345"/>
      <c r="AE388" s="345"/>
      <c r="AF388" s="344"/>
      <c r="AG388" s="411"/>
      <c r="AI388" s="345"/>
    </row>
    <row r="389" spans="1:35" s="250" customFormat="1" x14ac:dyDescent="0.2">
      <c r="A389" s="342"/>
      <c r="B389" s="343"/>
      <c r="C389" s="344"/>
      <c r="I389" s="345"/>
      <c r="J389" s="345"/>
      <c r="K389" s="345"/>
      <c r="L389" s="345"/>
      <c r="M389" s="345"/>
      <c r="N389" s="345"/>
      <c r="O389" s="345"/>
      <c r="P389" s="345"/>
      <c r="Q389" s="345"/>
      <c r="R389" s="345"/>
      <c r="S389" s="345"/>
      <c r="T389" s="345"/>
      <c r="U389" s="346"/>
      <c r="V389" s="345"/>
      <c r="W389" s="345"/>
      <c r="X389" s="345"/>
      <c r="Y389" s="345"/>
      <c r="Z389" s="345"/>
      <c r="AA389" s="345"/>
      <c r="AB389" s="345"/>
      <c r="AC389" s="345"/>
      <c r="AD389" s="345"/>
      <c r="AE389" s="345"/>
      <c r="AF389" s="344"/>
      <c r="AG389" s="411"/>
      <c r="AI389" s="345"/>
    </row>
    <row r="390" spans="1:35" s="250" customFormat="1" x14ac:dyDescent="0.2">
      <c r="A390" s="342"/>
      <c r="B390" s="343"/>
      <c r="C390" s="344"/>
      <c r="I390" s="345"/>
      <c r="J390" s="345"/>
      <c r="K390" s="345"/>
      <c r="L390" s="345"/>
      <c r="M390" s="345"/>
      <c r="N390" s="345"/>
      <c r="O390" s="345"/>
      <c r="P390" s="345"/>
      <c r="Q390" s="345"/>
      <c r="R390" s="345"/>
      <c r="S390" s="345"/>
      <c r="T390" s="345"/>
      <c r="U390" s="346"/>
      <c r="V390" s="345"/>
      <c r="W390" s="345"/>
      <c r="X390" s="345"/>
      <c r="Y390" s="345"/>
      <c r="Z390" s="345"/>
      <c r="AA390" s="345"/>
      <c r="AB390" s="345"/>
      <c r="AC390" s="345"/>
      <c r="AD390" s="345"/>
      <c r="AE390" s="345"/>
      <c r="AF390" s="344"/>
      <c r="AG390" s="411"/>
      <c r="AI390" s="345"/>
    </row>
    <row r="391" spans="1:35" s="250" customFormat="1" x14ac:dyDescent="0.2">
      <c r="A391" s="342"/>
      <c r="B391" s="343"/>
      <c r="C391" s="344"/>
      <c r="I391" s="345"/>
      <c r="J391" s="345"/>
      <c r="K391" s="345"/>
      <c r="L391" s="345"/>
      <c r="M391" s="345"/>
      <c r="N391" s="345"/>
      <c r="O391" s="345"/>
      <c r="P391" s="345"/>
      <c r="Q391" s="345"/>
      <c r="R391" s="345"/>
      <c r="S391" s="345"/>
      <c r="T391" s="345"/>
      <c r="U391" s="346"/>
      <c r="V391" s="345"/>
      <c r="W391" s="345"/>
      <c r="X391" s="345"/>
      <c r="Y391" s="345"/>
      <c r="Z391" s="345"/>
      <c r="AA391" s="345"/>
      <c r="AB391" s="345"/>
      <c r="AC391" s="345"/>
      <c r="AD391" s="345"/>
      <c r="AE391" s="345"/>
      <c r="AF391" s="344"/>
      <c r="AG391" s="411"/>
      <c r="AI391" s="345"/>
    </row>
    <row r="392" spans="1:35" s="250" customFormat="1" x14ac:dyDescent="0.2">
      <c r="A392" s="342"/>
      <c r="B392" s="343"/>
      <c r="C392" s="344"/>
      <c r="I392" s="345"/>
      <c r="J392" s="345"/>
      <c r="K392" s="345"/>
      <c r="L392" s="345"/>
      <c r="M392" s="345"/>
      <c r="N392" s="345"/>
      <c r="O392" s="345"/>
      <c r="P392" s="345"/>
      <c r="Q392" s="345"/>
      <c r="R392" s="345"/>
      <c r="S392" s="345"/>
      <c r="T392" s="345"/>
      <c r="U392" s="346"/>
      <c r="V392" s="345"/>
      <c r="W392" s="345"/>
      <c r="X392" s="345"/>
      <c r="Y392" s="345"/>
      <c r="Z392" s="345"/>
      <c r="AA392" s="345"/>
      <c r="AB392" s="345"/>
      <c r="AC392" s="345"/>
      <c r="AD392" s="345"/>
      <c r="AE392" s="345"/>
      <c r="AF392" s="344"/>
      <c r="AG392" s="411"/>
      <c r="AI392" s="345"/>
    </row>
    <row r="393" spans="1:35" s="250" customFormat="1" x14ac:dyDescent="0.2">
      <c r="A393" s="342"/>
      <c r="B393" s="343"/>
      <c r="C393" s="344"/>
      <c r="I393" s="345"/>
      <c r="J393" s="345"/>
      <c r="K393" s="345"/>
      <c r="L393" s="345"/>
      <c r="M393" s="345"/>
      <c r="N393" s="345"/>
      <c r="O393" s="345"/>
      <c r="P393" s="345"/>
      <c r="Q393" s="345"/>
      <c r="R393" s="345"/>
      <c r="S393" s="345"/>
      <c r="T393" s="345"/>
      <c r="U393" s="346"/>
      <c r="V393" s="345"/>
      <c r="W393" s="345"/>
      <c r="X393" s="345"/>
      <c r="Y393" s="345"/>
      <c r="Z393" s="345"/>
      <c r="AA393" s="345"/>
      <c r="AB393" s="345"/>
      <c r="AC393" s="345"/>
      <c r="AD393" s="345"/>
      <c r="AE393" s="345"/>
      <c r="AF393" s="344"/>
      <c r="AG393" s="411"/>
      <c r="AI393" s="345"/>
    </row>
    <row r="394" spans="1:35" s="250" customFormat="1" x14ac:dyDescent="0.2">
      <c r="A394" s="342"/>
      <c r="B394" s="343"/>
      <c r="C394" s="344"/>
      <c r="I394" s="345"/>
      <c r="J394" s="345"/>
      <c r="K394" s="345"/>
      <c r="L394" s="345"/>
      <c r="M394" s="345"/>
      <c r="N394" s="345"/>
      <c r="O394" s="345"/>
      <c r="P394" s="345"/>
      <c r="Q394" s="345"/>
      <c r="R394" s="345"/>
      <c r="S394" s="345"/>
      <c r="T394" s="345"/>
      <c r="U394" s="346"/>
      <c r="V394" s="345"/>
      <c r="W394" s="345"/>
      <c r="X394" s="345"/>
      <c r="Y394" s="345"/>
      <c r="Z394" s="345"/>
      <c r="AA394" s="345"/>
      <c r="AB394" s="345"/>
      <c r="AC394" s="345"/>
      <c r="AD394" s="345"/>
      <c r="AE394" s="345"/>
      <c r="AF394" s="344"/>
      <c r="AG394" s="411"/>
      <c r="AI394" s="345"/>
    </row>
    <row r="395" spans="1:35" s="250" customFormat="1" x14ac:dyDescent="0.2">
      <c r="A395" s="342"/>
      <c r="B395" s="343"/>
      <c r="C395" s="344"/>
      <c r="I395" s="345"/>
      <c r="J395" s="345"/>
      <c r="K395" s="345"/>
      <c r="L395" s="345"/>
      <c r="M395" s="345"/>
      <c r="N395" s="345"/>
      <c r="O395" s="345"/>
      <c r="P395" s="345"/>
      <c r="Q395" s="345"/>
      <c r="R395" s="345"/>
      <c r="S395" s="345"/>
      <c r="T395" s="345"/>
      <c r="U395" s="346"/>
      <c r="V395" s="345"/>
      <c r="W395" s="345"/>
      <c r="X395" s="345"/>
      <c r="Y395" s="345"/>
      <c r="Z395" s="345"/>
      <c r="AA395" s="345"/>
      <c r="AB395" s="345"/>
      <c r="AC395" s="345"/>
      <c r="AD395" s="345"/>
      <c r="AE395" s="345"/>
      <c r="AF395" s="344"/>
      <c r="AG395" s="411"/>
      <c r="AI395" s="345"/>
    </row>
    <row r="396" spans="1:35" s="250" customFormat="1" x14ac:dyDescent="0.2">
      <c r="A396" s="342"/>
      <c r="B396" s="343"/>
      <c r="C396" s="344"/>
      <c r="I396" s="345"/>
      <c r="J396" s="345"/>
      <c r="K396" s="345"/>
      <c r="L396" s="345"/>
      <c r="M396" s="345"/>
      <c r="N396" s="345"/>
      <c r="O396" s="345"/>
      <c r="P396" s="345"/>
      <c r="Q396" s="345"/>
      <c r="R396" s="345"/>
      <c r="S396" s="345"/>
      <c r="T396" s="345"/>
      <c r="U396" s="346"/>
      <c r="V396" s="345"/>
      <c r="W396" s="345"/>
      <c r="X396" s="345"/>
      <c r="Y396" s="345"/>
      <c r="Z396" s="345"/>
      <c r="AA396" s="345"/>
      <c r="AB396" s="345"/>
      <c r="AC396" s="345"/>
      <c r="AD396" s="345"/>
      <c r="AE396" s="345"/>
      <c r="AF396" s="344"/>
      <c r="AG396" s="411"/>
      <c r="AI396" s="345"/>
    </row>
    <row r="397" spans="1:35" s="250" customFormat="1" x14ac:dyDescent="0.2">
      <c r="A397" s="342"/>
      <c r="B397" s="343"/>
      <c r="C397" s="344"/>
      <c r="I397" s="345"/>
      <c r="J397" s="345"/>
      <c r="K397" s="345"/>
      <c r="L397" s="345"/>
      <c r="M397" s="345"/>
      <c r="N397" s="345"/>
      <c r="O397" s="345"/>
      <c r="P397" s="345"/>
      <c r="Q397" s="345"/>
      <c r="R397" s="345"/>
      <c r="S397" s="345"/>
      <c r="T397" s="345"/>
      <c r="U397" s="346"/>
      <c r="V397" s="345"/>
      <c r="W397" s="345"/>
      <c r="X397" s="345"/>
      <c r="Y397" s="345"/>
      <c r="Z397" s="345"/>
      <c r="AA397" s="345"/>
      <c r="AB397" s="345"/>
      <c r="AC397" s="345"/>
      <c r="AD397" s="345"/>
      <c r="AE397" s="345"/>
      <c r="AF397" s="344"/>
      <c r="AG397" s="411"/>
      <c r="AI397" s="345"/>
    </row>
    <row r="398" spans="1:35" s="250" customFormat="1" x14ac:dyDescent="0.2">
      <c r="A398" s="342"/>
      <c r="B398" s="343"/>
      <c r="C398" s="344"/>
      <c r="I398" s="345"/>
      <c r="J398" s="345"/>
      <c r="K398" s="345"/>
      <c r="L398" s="345"/>
      <c r="M398" s="345"/>
      <c r="N398" s="345"/>
      <c r="O398" s="345"/>
      <c r="P398" s="345"/>
      <c r="Q398" s="345"/>
      <c r="R398" s="345"/>
      <c r="S398" s="345"/>
      <c r="T398" s="345"/>
      <c r="U398" s="346"/>
      <c r="V398" s="345"/>
      <c r="W398" s="345"/>
      <c r="X398" s="345"/>
      <c r="Y398" s="345"/>
      <c r="Z398" s="345"/>
      <c r="AA398" s="345"/>
      <c r="AB398" s="345"/>
      <c r="AC398" s="345"/>
      <c r="AD398" s="345"/>
      <c r="AE398" s="345"/>
      <c r="AF398" s="344"/>
      <c r="AG398" s="411"/>
      <c r="AI398" s="345"/>
    </row>
    <row r="399" spans="1:35" s="250" customFormat="1" x14ac:dyDescent="0.2">
      <c r="A399" s="342"/>
      <c r="B399" s="343"/>
      <c r="C399" s="344"/>
      <c r="I399" s="345"/>
      <c r="J399" s="345"/>
      <c r="K399" s="345"/>
      <c r="L399" s="345"/>
      <c r="M399" s="345"/>
      <c r="N399" s="345"/>
      <c r="O399" s="345"/>
      <c r="P399" s="345"/>
      <c r="Q399" s="345"/>
      <c r="R399" s="345"/>
      <c r="S399" s="345"/>
      <c r="T399" s="345"/>
      <c r="U399" s="346"/>
      <c r="V399" s="345"/>
      <c r="W399" s="345"/>
      <c r="X399" s="345"/>
      <c r="Y399" s="345"/>
      <c r="Z399" s="345"/>
      <c r="AA399" s="345"/>
      <c r="AB399" s="345"/>
      <c r="AC399" s="345"/>
      <c r="AD399" s="345"/>
      <c r="AE399" s="345"/>
      <c r="AF399" s="344"/>
      <c r="AG399" s="411"/>
      <c r="AI399" s="345"/>
    </row>
    <row r="400" spans="1:35" s="250" customFormat="1" x14ac:dyDescent="0.2">
      <c r="A400" s="342"/>
      <c r="B400" s="343"/>
      <c r="C400" s="344"/>
      <c r="I400" s="345"/>
      <c r="J400" s="345"/>
      <c r="K400" s="345"/>
      <c r="L400" s="345"/>
      <c r="M400" s="345"/>
      <c r="N400" s="345"/>
      <c r="O400" s="345"/>
      <c r="P400" s="345"/>
      <c r="Q400" s="345"/>
      <c r="R400" s="345"/>
      <c r="S400" s="345"/>
      <c r="T400" s="345"/>
      <c r="U400" s="346"/>
      <c r="V400" s="345"/>
      <c r="W400" s="345"/>
      <c r="X400" s="345"/>
      <c r="Y400" s="345"/>
      <c r="Z400" s="345"/>
      <c r="AA400" s="345"/>
      <c r="AB400" s="345"/>
      <c r="AC400" s="345"/>
      <c r="AD400" s="345"/>
      <c r="AE400" s="345"/>
      <c r="AF400" s="344"/>
      <c r="AG400" s="411"/>
      <c r="AI400" s="345"/>
    </row>
    <row r="401" spans="1:35" s="250" customFormat="1" x14ac:dyDescent="0.2">
      <c r="A401" s="342"/>
      <c r="B401" s="343"/>
      <c r="C401" s="344"/>
      <c r="I401" s="345"/>
      <c r="J401" s="345"/>
      <c r="K401" s="345"/>
      <c r="L401" s="345"/>
      <c r="M401" s="345"/>
      <c r="N401" s="345"/>
      <c r="O401" s="345"/>
      <c r="P401" s="345"/>
      <c r="Q401" s="345"/>
      <c r="R401" s="345"/>
      <c r="S401" s="345"/>
      <c r="T401" s="345"/>
      <c r="U401" s="346"/>
      <c r="V401" s="345"/>
      <c r="W401" s="345"/>
      <c r="X401" s="345"/>
      <c r="Y401" s="345"/>
      <c r="Z401" s="345"/>
      <c r="AA401" s="345"/>
      <c r="AB401" s="345"/>
      <c r="AC401" s="345"/>
      <c r="AD401" s="345"/>
      <c r="AE401" s="345"/>
      <c r="AF401" s="344"/>
      <c r="AG401" s="411"/>
      <c r="AI401" s="345"/>
    </row>
    <row r="402" spans="1:35" s="250" customFormat="1" x14ac:dyDescent="0.2">
      <c r="A402" s="342"/>
      <c r="B402" s="343"/>
      <c r="C402" s="344"/>
      <c r="I402" s="345"/>
      <c r="J402" s="345"/>
      <c r="K402" s="345"/>
      <c r="L402" s="345"/>
      <c r="M402" s="345"/>
      <c r="N402" s="345"/>
      <c r="O402" s="345"/>
      <c r="P402" s="345"/>
      <c r="Q402" s="345"/>
      <c r="R402" s="345"/>
      <c r="S402" s="345"/>
      <c r="T402" s="345"/>
      <c r="U402" s="346"/>
      <c r="V402" s="345"/>
      <c r="W402" s="345"/>
      <c r="X402" s="345"/>
      <c r="Y402" s="345"/>
      <c r="Z402" s="345"/>
      <c r="AA402" s="345"/>
      <c r="AB402" s="345"/>
      <c r="AC402" s="345"/>
      <c r="AD402" s="345"/>
      <c r="AE402" s="345"/>
      <c r="AF402" s="344"/>
      <c r="AG402" s="411"/>
      <c r="AI402" s="345"/>
    </row>
    <row r="403" spans="1:35" s="250" customFormat="1" x14ac:dyDescent="0.2">
      <c r="A403" s="342"/>
      <c r="B403" s="343"/>
      <c r="C403" s="344"/>
      <c r="I403" s="345"/>
      <c r="J403" s="345"/>
      <c r="K403" s="345"/>
      <c r="L403" s="345"/>
      <c r="M403" s="345"/>
      <c r="N403" s="345"/>
      <c r="O403" s="345"/>
      <c r="P403" s="345"/>
      <c r="Q403" s="345"/>
      <c r="R403" s="345"/>
      <c r="S403" s="345"/>
      <c r="T403" s="345"/>
      <c r="U403" s="346"/>
      <c r="V403" s="345"/>
      <c r="W403" s="345"/>
      <c r="X403" s="345"/>
      <c r="Y403" s="345"/>
      <c r="Z403" s="345"/>
      <c r="AA403" s="345"/>
      <c r="AB403" s="345"/>
      <c r="AC403" s="345"/>
      <c r="AD403" s="345"/>
      <c r="AE403" s="345"/>
      <c r="AF403" s="344"/>
      <c r="AG403" s="411"/>
      <c r="AI403" s="345"/>
    </row>
    <row r="404" spans="1:35" s="250" customFormat="1" x14ac:dyDescent="0.2">
      <c r="A404" s="342"/>
      <c r="B404" s="343"/>
      <c r="C404" s="344"/>
      <c r="I404" s="345"/>
      <c r="J404" s="345"/>
      <c r="K404" s="345"/>
      <c r="L404" s="345"/>
      <c r="M404" s="345"/>
      <c r="N404" s="345"/>
      <c r="O404" s="345"/>
      <c r="P404" s="345"/>
      <c r="Q404" s="345"/>
      <c r="R404" s="345"/>
      <c r="S404" s="345"/>
      <c r="T404" s="345"/>
      <c r="U404" s="346"/>
      <c r="V404" s="345"/>
      <c r="W404" s="345"/>
      <c r="X404" s="345"/>
      <c r="Y404" s="345"/>
      <c r="Z404" s="345"/>
      <c r="AA404" s="345"/>
      <c r="AB404" s="345"/>
      <c r="AC404" s="345"/>
      <c r="AD404" s="345"/>
      <c r="AE404" s="345"/>
      <c r="AF404" s="344"/>
      <c r="AG404" s="411"/>
      <c r="AI404" s="345"/>
    </row>
    <row r="405" spans="1:35" s="250" customFormat="1" x14ac:dyDescent="0.2">
      <c r="A405" s="342"/>
      <c r="B405" s="343"/>
      <c r="C405" s="344"/>
      <c r="I405" s="345"/>
      <c r="J405" s="345"/>
      <c r="K405" s="345"/>
      <c r="L405" s="345"/>
      <c r="M405" s="345"/>
      <c r="N405" s="345"/>
      <c r="O405" s="345"/>
      <c r="P405" s="345"/>
      <c r="Q405" s="345"/>
      <c r="R405" s="345"/>
      <c r="S405" s="345"/>
      <c r="T405" s="345"/>
      <c r="U405" s="346"/>
      <c r="V405" s="345"/>
      <c r="W405" s="345"/>
      <c r="X405" s="345"/>
      <c r="Y405" s="345"/>
      <c r="Z405" s="345"/>
      <c r="AA405" s="345"/>
      <c r="AB405" s="345"/>
      <c r="AC405" s="345"/>
      <c r="AD405" s="345"/>
      <c r="AE405" s="345"/>
      <c r="AF405" s="344"/>
      <c r="AG405" s="411"/>
      <c r="AI405" s="345"/>
    </row>
    <row r="406" spans="1:35" s="250" customFormat="1" x14ac:dyDescent="0.2">
      <c r="A406" s="342"/>
      <c r="B406" s="343"/>
      <c r="C406" s="344"/>
      <c r="I406" s="345"/>
      <c r="J406" s="345"/>
      <c r="K406" s="345"/>
      <c r="L406" s="345"/>
      <c r="M406" s="345"/>
      <c r="N406" s="345"/>
      <c r="O406" s="345"/>
      <c r="P406" s="345"/>
      <c r="Q406" s="345"/>
      <c r="R406" s="345"/>
      <c r="S406" s="345"/>
      <c r="T406" s="345"/>
      <c r="U406" s="346"/>
      <c r="V406" s="345"/>
      <c r="W406" s="345"/>
      <c r="X406" s="345"/>
      <c r="Y406" s="345"/>
      <c r="Z406" s="345"/>
      <c r="AA406" s="345"/>
      <c r="AB406" s="345"/>
      <c r="AC406" s="345"/>
      <c r="AD406" s="345"/>
      <c r="AE406" s="345"/>
      <c r="AF406" s="344"/>
      <c r="AG406" s="411"/>
      <c r="AI406" s="345"/>
    </row>
    <row r="407" spans="1:35" s="250" customFormat="1" x14ac:dyDescent="0.2">
      <c r="A407" s="342"/>
      <c r="B407" s="343"/>
      <c r="C407" s="344"/>
      <c r="I407" s="345"/>
      <c r="J407" s="345"/>
      <c r="K407" s="345"/>
      <c r="L407" s="345"/>
      <c r="M407" s="345"/>
      <c r="N407" s="345"/>
      <c r="O407" s="345"/>
      <c r="P407" s="345"/>
      <c r="Q407" s="345"/>
      <c r="R407" s="345"/>
      <c r="S407" s="345"/>
      <c r="T407" s="345"/>
      <c r="U407" s="346"/>
      <c r="V407" s="345"/>
      <c r="W407" s="345"/>
      <c r="X407" s="345"/>
      <c r="Y407" s="345"/>
      <c r="Z407" s="345"/>
      <c r="AA407" s="345"/>
      <c r="AB407" s="345"/>
      <c r="AC407" s="345"/>
      <c r="AD407" s="345"/>
      <c r="AE407" s="345"/>
      <c r="AF407" s="344"/>
      <c r="AG407" s="411"/>
      <c r="AI407" s="345"/>
    </row>
    <row r="408" spans="1:35" s="250" customFormat="1" x14ac:dyDescent="0.2">
      <c r="A408" s="342"/>
      <c r="B408" s="343"/>
      <c r="C408" s="344"/>
      <c r="I408" s="345"/>
      <c r="J408" s="345"/>
      <c r="K408" s="345"/>
      <c r="L408" s="345"/>
      <c r="M408" s="345"/>
      <c r="N408" s="345"/>
      <c r="O408" s="345"/>
      <c r="P408" s="345"/>
      <c r="Q408" s="345"/>
      <c r="R408" s="345"/>
      <c r="S408" s="345"/>
      <c r="T408" s="345"/>
      <c r="U408" s="346"/>
      <c r="V408" s="345"/>
      <c r="W408" s="345"/>
      <c r="X408" s="345"/>
      <c r="Y408" s="345"/>
      <c r="Z408" s="345"/>
      <c r="AA408" s="345"/>
      <c r="AB408" s="345"/>
      <c r="AC408" s="345"/>
      <c r="AD408" s="345"/>
      <c r="AE408" s="345"/>
      <c r="AF408" s="344"/>
      <c r="AG408" s="411"/>
      <c r="AI408" s="345"/>
    </row>
    <row r="409" spans="1:35" s="250" customFormat="1" x14ac:dyDescent="0.2">
      <c r="A409" s="342"/>
      <c r="B409" s="343"/>
      <c r="C409" s="344"/>
      <c r="I409" s="345"/>
      <c r="J409" s="345"/>
      <c r="K409" s="345"/>
      <c r="L409" s="345"/>
      <c r="M409" s="345"/>
      <c r="N409" s="345"/>
      <c r="O409" s="345"/>
      <c r="P409" s="345"/>
      <c r="Q409" s="345"/>
      <c r="R409" s="345"/>
      <c r="S409" s="345"/>
      <c r="T409" s="345"/>
      <c r="U409" s="346"/>
      <c r="V409" s="345"/>
      <c r="W409" s="345"/>
      <c r="X409" s="345"/>
      <c r="Y409" s="345"/>
      <c r="Z409" s="345"/>
      <c r="AA409" s="345"/>
      <c r="AB409" s="345"/>
      <c r="AC409" s="345"/>
      <c r="AD409" s="345"/>
      <c r="AE409" s="345"/>
      <c r="AF409" s="344"/>
      <c r="AG409" s="411"/>
      <c r="AI409" s="345"/>
    </row>
    <row r="410" spans="1:35" s="250" customFormat="1" x14ac:dyDescent="0.2">
      <c r="A410" s="342"/>
      <c r="B410" s="343"/>
      <c r="C410" s="344"/>
      <c r="I410" s="345"/>
      <c r="J410" s="345"/>
      <c r="K410" s="345"/>
      <c r="L410" s="345"/>
      <c r="M410" s="345"/>
      <c r="N410" s="345"/>
      <c r="O410" s="345"/>
      <c r="P410" s="345"/>
      <c r="Q410" s="345"/>
      <c r="R410" s="345"/>
      <c r="S410" s="345"/>
      <c r="T410" s="345"/>
      <c r="U410" s="346"/>
      <c r="V410" s="345"/>
      <c r="W410" s="345"/>
      <c r="X410" s="345"/>
      <c r="Y410" s="345"/>
      <c r="Z410" s="345"/>
      <c r="AA410" s="345"/>
      <c r="AB410" s="345"/>
      <c r="AC410" s="345"/>
      <c r="AD410" s="345"/>
      <c r="AE410" s="345"/>
      <c r="AF410" s="344"/>
      <c r="AG410" s="411"/>
      <c r="AI410" s="345"/>
    </row>
    <row r="411" spans="1:35" s="250" customFormat="1" x14ac:dyDescent="0.2">
      <c r="A411" s="342"/>
      <c r="B411" s="343"/>
      <c r="C411" s="344"/>
      <c r="I411" s="345"/>
      <c r="J411" s="345"/>
      <c r="K411" s="345"/>
      <c r="L411" s="345"/>
      <c r="M411" s="345"/>
      <c r="N411" s="345"/>
      <c r="O411" s="345"/>
      <c r="P411" s="345"/>
      <c r="Q411" s="345"/>
      <c r="R411" s="345"/>
      <c r="S411" s="345"/>
      <c r="T411" s="345"/>
      <c r="U411" s="346"/>
      <c r="V411" s="345"/>
      <c r="W411" s="345"/>
      <c r="X411" s="345"/>
      <c r="Y411" s="345"/>
      <c r="Z411" s="345"/>
      <c r="AA411" s="345"/>
      <c r="AB411" s="345"/>
      <c r="AC411" s="345"/>
      <c r="AD411" s="345"/>
      <c r="AE411" s="345"/>
      <c r="AF411" s="344"/>
      <c r="AG411" s="411"/>
      <c r="AI411" s="345"/>
    </row>
    <row r="412" spans="1:35" s="250" customFormat="1" x14ac:dyDescent="0.2">
      <c r="A412" s="342"/>
      <c r="B412" s="343"/>
      <c r="C412" s="344"/>
      <c r="I412" s="345"/>
      <c r="J412" s="345"/>
      <c r="K412" s="345"/>
      <c r="L412" s="345"/>
      <c r="M412" s="345"/>
      <c r="N412" s="345"/>
      <c r="O412" s="345"/>
      <c r="P412" s="345"/>
      <c r="Q412" s="345"/>
      <c r="R412" s="345"/>
      <c r="S412" s="345"/>
      <c r="T412" s="345"/>
      <c r="U412" s="346"/>
      <c r="V412" s="345"/>
      <c r="W412" s="345"/>
      <c r="X412" s="345"/>
      <c r="Y412" s="345"/>
      <c r="Z412" s="345"/>
      <c r="AA412" s="345"/>
      <c r="AB412" s="345"/>
      <c r="AC412" s="345"/>
      <c r="AD412" s="345"/>
      <c r="AE412" s="345"/>
      <c r="AF412" s="344"/>
      <c r="AG412" s="411"/>
      <c r="AI412" s="345"/>
    </row>
    <row r="413" spans="1:35" s="250" customFormat="1" x14ac:dyDescent="0.2">
      <c r="A413" s="342"/>
      <c r="B413" s="343"/>
      <c r="C413" s="344"/>
      <c r="I413" s="345"/>
      <c r="J413" s="345"/>
      <c r="K413" s="345"/>
      <c r="L413" s="345"/>
      <c r="M413" s="345"/>
      <c r="N413" s="345"/>
      <c r="O413" s="345"/>
      <c r="P413" s="345"/>
      <c r="Q413" s="345"/>
      <c r="R413" s="345"/>
      <c r="S413" s="345"/>
      <c r="T413" s="345"/>
      <c r="U413" s="346"/>
      <c r="V413" s="345"/>
      <c r="W413" s="345"/>
      <c r="X413" s="345"/>
      <c r="Y413" s="345"/>
      <c r="Z413" s="345"/>
      <c r="AA413" s="345"/>
      <c r="AB413" s="345"/>
      <c r="AC413" s="345"/>
      <c r="AD413" s="345"/>
      <c r="AE413" s="345"/>
      <c r="AF413" s="344"/>
      <c r="AG413" s="411"/>
      <c r="AI413" s="345"/>
    </row>
    <row r="414" spans="1:35" s="250" customFormat="1" x14ac:dyDescent="0.2">
      <c r="A414" s="342"/>
      <c r="B414" s="343"/>
      <c r="C414" s="344"/>
      <c r="I414" s="345"/>
      <c r="J414" s="345"/>
      <c r="K414" s="345"/>
      <c r="L414" s="345"/>
      <c r="M414" s="345"/>
      <c r="N414" s="345"/>
      <c r="O414" s="345"/>
      <c r="P414" s="345"/>
      <c r="Q414" s="345"/>
      <c r="R414" s="345"/>
      <c r="S414" s="345"/>
      <c r="T414" s="345"/>
      <c r="U414" s="346"/>
      <c r="V414" s="345"/>
      <c r="W414" s="345"/>
      <c r="X414" s="345"/>
      <c r="Y414" s="345"/>
      <c r="Z414" s="345"/>
      <c r="AA414" s="345"/>
      <c r="AB414" s="345"/>
      <c r="AC414" s="345"/>
      <c r="AD414" s="345"/>
      <c r="AE414" s="345"/>
      <c r="AF414" s="344"/>
      <c r="AG414" s="411"/>
      <c r="AI414" s="345"/>
    </row>
    <row r="415" spans="1:35" s="250" customFormat="1" x14ac:dyDescent="0.2">
      <c r="A415" s="342"/>
      <c r="B415" s="343"/>
      <c r="C415" s="344"/>
      <c r="I415" s="345"/>
      <c r="J415" s="345"/>
      <c r="K415" s="345"/>
      <c r="L415" s="345"/>
      <c r="M415" s="345"/>
      <c r="N415" s="345"/>
      <c r="O415" s="345"/>
      <c r="P415" s="345"/>
      <c r="Q415" s="345"/>
      <c r="R415" s="345"/>
      <c r="S415" s="345"/>
      <c r="T415" s="345"/>
      <c r="U415" s="346"/>
      <c r="V415" s="345"/>
      <c r="W415" s="345"/>
      <c r="X415" s="345"/>
      <c r="Y415" s="345"/>
      <c r="Z415" s="345"/>
      <c r="AA415" s="345"/>
      <c r="AB415" s="345"/>
      <c r="AC415" s="345"/>
      <c r="AD415" s="345"/>
      <c r="AE415" s="345"/>
      <c r="AF415" s="344"/>
      <c r="AG415" s="411"/>
      <c r="AI415" s="345"/>
    </row>
    <row r="416" spans="1:35" s="250" customFormat="1" x14ac:dyDescent="0.2">
      <c r="A416" s="342"/>
      <c r="B416" s="343"/>
      <c r="C416" s="344"/>
      <c r="I416" s="345"/>
      <c r="J416" s="345"/>
      <c r="K416" s="345"/>
      <c r="L416" s="345"/>
      <c r="M416" s="345"/>
      <c r="N416" s="345"/>
      <c r="O416" s="345"/>
      <c r="P416" s="345"/>
      <c r="Q416" s="345"/>
      <c r="R416" s="345"/>
      <c r="S416" s="345"/>
      <c r="T416" s="345"/>
      <c r="U416" s="346"/>
      <c r="V416" s="345"/>
      <c r="W416" s="345"/>
      <c r="X416" s="345"/>
      <c r="Y416" s="345"/>
      <c r="Z416" s="345"/>
      <c r="AA416" s="345"/>
      <c r="AB416" s="345"/>
      <c r="AC416" s="345"/>
      <c r="AD416" s="345"/>
      <c r="AE416" s="345"/>
      <c r="AF416" s="344"/>
      <c r="AG416" s="411"/>
      <c r="AI416" s="345"/>
    </row>
    <row r="417" spans="1:35" s="250" customFormat="1" x14ac:dyDescent="0.2">
      <c r="A417" s="342"/>
      <c r="B417" s="343"/>
      <c r="C417" s="344"/>
      <c r="I417" s="345"/>
      <c r="J417" s="345"/>
      <c r="K417" s="345"/>
      <c r="L417" s="345"/>
      <c r="M417" s="345"/>
      <c r="N417" s="345"/>
      <c r="O417" s="345"/>
      <c r="P417" s="345"/>
      <c r="Q417" s="345"/>
      <c r="R417" s="345"/>
      <c r="S417" s="345"/>
      <c r="T417" s="345"/>
      <c r="U417" s="346"/>
      <c r="V417" s="345"/>
      <c r="W417" s="345"/>
      <c r="X417" s="345"/>
      <c r="Y417" s="345"/>
      <c r="Z417" s="345"/>
      <c r="AA417" s="345"/>
      <c r="AB417" s="345"/>
      <c r="AC417" s="345"/>
      <c r="AD417" s="345"/>
      <c r="AE417" s="345"/>
      <c r="AF417" s="344"/>
      <c r="AG417" s="411"/>
      <c r="AI417" s="345"/>
    </row>
    <row r="418" spans="1:35" s="250" customFormat="1" x14ac:dyDescent="0.2">
      <c r="A418" s="342"/>
      <c r="B418" s="343"/>
      <c r="C418" s="344"/>
      <c r="I418" s="345"/>
      <c r="J418" s="345"/>
      <c r="K418" s="345"/>
      <c r="L418" s="345"/>
      <c r="M418" s="345"/>
      <c r="N418" s="345"/>
      <c r="O418" s="345"/>
      <c r="P418" s="345"/>
      <c r="Q418" s="345"/>
      <c r="R418" s="345"/>
      <c r="S418" s="345"/>
      <c r="T418" s="345"/>
      <c r="U418" s="346"/>
      <c r="V418" s="345"/>
      <c r="W418" s="345"/>
      <c r="X418" s="345"/>
      <c r="Y418" s="345"/>
      <c r="Z418" s="345"/>
      <c r="AA418" s="345"/>
      <c r="AB418" s="345"/>
      <c r="AC418" s="345"/>
      <c r="AD418" s="345"/>
      <c r="AE418" s="345"/>
      <c r="AF418" s="344"/>
      <c r="AG418" s="411"/>
      <c r="AI418" s="345"/>
    </row>
    <row r="419" spans="1:35" s="250" customFormat="1" x14ac:dyDescent="0.2">
      <c r="A419" s="342"/>
      <c r="B419" s="343"/>
      <c r="C419" s="344"/>
      <c r="I419" s="345"/>
      <c r="J419" s="345"/>
      <c r="K419" s="345"/>
      <c r="L419" s="345"/>
      <c r="M419" s="345"/>
      <c r="N419" s="345"/>
      <c r="O419" s="345"/>
      <c r="P419" s="345"/>
      <c r="Q419" s="345"/>
      <c r="R419" s="345"/>
      <c r="S419" s="345"/>
      <c r="T419" s="345"/>
      <c r="U419" s="346"/>
      <c r="V419" s="345"/>
      <c r="W419" s="345"/>
      <c r="X419" s="345"/>
      <c r="Y419" s="345"/>
      <c r="Z419" s="345"/>
      <c r="AA419" s="345"/>
      <c r="AB419" s="345"/>
      <c r="AC419" s="345"/>
      <c r="AD419" s="345"/>
      <c r="AE419" s="345"/>
      <c r="AF419" s="344"/>
      <c r="AG419" s="411"/>
      <c r="AI419" s="345"/>
    </row>
    <row r="420" spans="1:35" s="250" customFormat="1" x14ac:dyDescent="0.2">
      <c r="A420" s="342"/>
      <c r="B420" s="343"/>
      <c r="C420" s="344"/>
      <c r="I420" s="345"/>
      <c r="J420" s="345"/>
      <c r="K420" s="345"/>
      <c r="L420" s="345"/>
      <c r="M420" s="345"/>
      <c r="N420" s="345"/>
      <c r="O420" s="345"/>
      <c r="P420" s="345"/>
      <c r="Q420" s="345"/>
      <c r="R420" s="345"/>
      <c r="S420" s="345"/>
      <c r="T420" s="345"/>
      <c r="U420" s="346"/>
      <c r="V420" s="345"/>
      <c r="W420" s="345"/>
      <c r="X420" s="345"/>
      <c r="Y420" s="345"/>
      <c r="Z420" s="345"/>
      <c r="AA420" s="345"/>
      <c r="AB420" s="345"/>
      <c r="AC420" s="345"/>
      <c r="AD420" s="345"/>
      <c r="AE420" s="345"/>
      <c r="AF420" s="344"/>
      <c r="AG420" s="411"/>
      <c r="AI420" s="345"/>
    </row>
    <row r="421" spans="1:35" s="250" customFormat="1" x14ac:dyDescent="0.2">
      <c r="A421" s="342"/>
      <c r="B421" s="343"/>
      <c r="C421" s="344"/>
      <c r="I421" s="345"/>
      <c r="J421" s="345"/>
      <c r="K421" s="345"/>
      <c r="L421" s="345"/>
      <c r="M421" s="345"/>
      <c r="N421" s="345"/>
      <c r="O421" s="345"/>
      <c r="P421" s="345"/>
      <c r="Q421" s="345"/>
      <c r="R421" s="345"/>
      <c r="S421" s="345"/>
      <c r="T421" s="345"/>
      <c r="U421" s="346"/>
      <c r="V421" s="345"/>
      <c r="W421" s="345"/>
      <c r="X421" s="345"/>
      <c r="Y421" s="345"/>
      <c r="Z421" s="345"/>
      <c r="AA421" s="345"/>
      <c r="AB421" s="345"/>
      <c r="AC421" s="345"/>
      <c r="AD421" s="345"/>
      <c r="AE421" s="345"/>
      <c r="AF421" s="344"/>
      <c r="AG421" s="411"/>
      <c r="AI421" s="345"/>
    </row>
    <row r="422" spans="1:35" s="250" customFormat="1" x14ac:dyDescent="0.2">
      <c r="A422" s="342"/>
      <c r="B422" s="343"/>
      <c r="C422" s="344"/>
      <c r="I422" s="345"/>
      <c r="J422" s="345"/>
      <c r="K422" s="345"/>
      <c r="L422" s="345"/>
      <c r="M422" s="345"/>
      <c r="N422" s="345"/>
      <c r="O422" s="345"/>
      <c r="P422" s="345"/>
      <c r="Q422" s="345"/>
      <c r="R422" s="345"/>
      <c r="S422" s="345"/>
      <c r="T422" s="345"/>
      <c r="U422" s="346"/>
      <c r="V422" s="345"/>
      <c r="W422" s="345"/>
      <c r="X422" s="345"/>
      <c r="Y422" s="345"/>
      <c r="Z422" s="345"/>
      <c r="AA422" s="345"/>
      <c r="AB422" s="345"/>
      <c r="AC422" s="345"/>
      <c r="AD422" s="345"/>
      <c r="AE422" s="345"/>
      <c r="AF422" s="344"/>
      <c r="AG422" s="411"/>
      <c r="AI422" s="345"/>
    </row>
    <row r="423" spans="1:35" s="250" customFormat="1" x14ac:dyDescent="0.2">
      <c r="A423" s="342"/>
      <c r="B423" s="343"/>
      <c r="C423" s="344"/>
      <c r="I423" s="345"/>
      <c r="J423" s="345"/>
      <c r="K423" s="345"/>
      <c r="L423" s="345"/>
      <c r="M423" s="345"/>
      <c r="N423" s="345"/>
      <c r="O423" s="345"/>
      <c r="P423" s="345"/>
      <c r="Q423" s="345"/>
      <c r="R423" s="345"/>
      <c r="S423" s="345"/>
      <c r="T423" s="345"/>
      <c r="U423" s="346"/>
      <c r="V423" s="345"/>
      <c r="W423" s="345"/>
      <c r="X423" s="345"/>
      <c r="Y423" s="345"/>
      <c r="Z423" s="345"/>
      <c r="AA423" s="345"/>
      <c r="AB423" s="345"/>
      <c r="AC423" s="345"/>
      <c r="AD423" s="345"/>
      <c r="AE423" s="345"/>
      <c r="AF423" s="344"/>
      <c r="AG423" s="411"/>
      <c r="AI423" s="345"/>
    </row>
    <row r="424" spans="1:35" s="250" customFormat="1" x14ac:dyDescent="0.2">
      <c r="A424" s="342"/>
      <c r="B424" s="343"/>
      <c r="C424" s="344"/>
      <c r="I424" s="345"/>
      <c r="J424" s="345"/>
      <c r="K424" s="345"/>
      <c r="L424" s="345"/>
      <c r="M424" s="345"/>
      <c r="N424" s="345"/>
      <c r="O424" s="345"/>
      <c r="P424" s="345"/>
      <c r="Q424" s="345"/>
      <c r="R424" s="345"/>
      <c r="S424" s="345"/>
      <c r="T424" s="345"/>
      <c r="U424" s="346"/>
      <c r="V424" s="345"/>
      <c r="W424" s="345"/>
      <c r="X424" s="345"/>
      <c r="Y424" s="345"/>
      <c r="Z424" s="345"/>
      <c r="AA424" s="345"/>
      <c r="AB424" s="345"/>
      <c r="AC424" s="345"/>
      <c r="AD424" s="345"/>
      <c r="AE424" s="345"/>
      <c r="AF424" s="344"/>
      <c r="AG424" s="411"/>
      <c r="AI424" s="345"/>
    </row>
    <row r="425" spans="1:35" s="250" customFormat="1" x14ac:dyDescent="0.2">
      <c r="A425" s="342"/>
      <c r="B425" s="343"/>
      <c r="C425" s="344"/>
      <c r="I425" s="345"/>
      <c r="J425" s="345"/>
      <c r="K425" s="345"/>
      <c r="L425" s="345"/>
      <c r="M425" s="345"/>
      <c r="N425" s="345"/>
      <c r="O425" s="345"/>
      <c r="P425" s="345"/>
      <c r="Q425" s="345"/>
      <c r="R425" s="345"/>
      <c r="S425" s="345"/>
      <c r="T425" s="345"/>
      <c r="U425" s="346"/>
      <c r="V425" s="345"/>
      <c r="W425" s="345"/>
      <c r="X425" s="345"/>
      <c r="Y425" s="345"/>
      <c r="Z425" s="345"/>
      <c r="AA425" s="345"/>
      <c r="AB425" s="345"/>
      <c r="AC425" s="345"/>
      <c r="AD425" s="345"/>
      <c r="AE425" s="345"/>
      <c r="AF425" s="344"/>
      <c r="AG425" s="411"/>
      <c r="AI425" s="345"/>
    </row>
    <row r="426" spans="1:35" s="250" customFormat="1" x14ac:dyDescent="0.2">
      <c r="A426" s="342"/>
      <c r="B426" s="343"/>
      <c r="C426" s="344"/>
      <c r="I426" s="345"/>
      <c r="J426" s="345"/>
      <c r="K426" s="345"/>
      <c r="L426" s="345"/>
      <c r="M426" s="345"/>
      <c r="N426" s="345"/>
      <c r="O426" s="345"/>
      <c r="P426" s="345"/>
      <c r="Q426" s="345"/>
      <c r="R426" s="345"/>
      <c r="S426" s="345"/>
      <c r="T426" s="345"/>
      <c r="U426" s="346"/>
      <c r="V426" s="345"/>
      <c r="W426" s="345"/>
      <c r="X426" s="345"/>
      <c r="Y426" s="345"/>
      <c r="Z426" s="345"/>
      <c r="AA426" s="345"/>
      <c r="AB426" s="345"/>
      <c r="AC426" s="345"/>
      <c r="AD426" s="345"/>
      <c r="AE426" s="345"/>
      <c r="AF426" s="344"/>
      <c r="AG426" s="411"/>
      <c r="AI426" s="345"/>
    </row>
    <row r="427" spans="1:35" s="250" customFormat="1" x14ac:dyDescent="0.2">
      <c r="A427" s="342"/>
      <c r="B427" s="343"/>
      <c r="C427" s="344"/>
      <c r="I427" s="345"/>
      <c r="J427" s="345"/>
      <c r="K427" s="345"/>
      <c r="L427" s="345"/>
      <c r="M427" s="345"/>
      <c r="N427" s="345"/>
      <c r="O427" s="345"/>
      <c r="P427" s="345"/>
      <c r="Q427" s="345"/>
      <c r="R427" s="345"/>
      <c r="S427" s="345"/>
      <c r="T427" s="345"/>
      <c r="U427" s="346"/>
      <c r="V427" s="345"/>
      <c r="W427" s="345"/>
      <c r="X427" s="345"/>
      <c r="Y427" s="345"/>
      <c r="Z427" s="345"/>
      <c r="AA427" s="345"/>
      <c r="AB427" s="345"/>
      <c r="AC427" s="345"/>
      <c r="AD427" s="345"/>
      <c r="AE427" s="345"/>
      <c r="AF427" s="344"/>
      <c r="AG427" s="411"/>
      <c r="AI427" s="345"/>
    </row>
    <row r="428" spans="1:35" s="250" customFormat="1" x14ac:dyDescent="0.2">
      <c r="A428" s="342"/>
      <c r="B428" s="343"/>
      <c r="C428" s="344"/>
      <c r="I428" s="345"/>
      <c r="J428" s="345"/>
      <c r="K428" s="345"/>
      <c r="L428" s="345"/>
      <c r="M428" s="345"/>
      <c r="N428" s="345"/>
      <c r="O428" s="345"/>
      <c r="P428" s="345"/>
      <c r="Q428" s="345"/>
      <c r="R428" s="345"/>
      <c r="S428" s="345"/>
      <c r="T428" s="345"/>
      <c r="U428" s="346"/>
      <c r="V428" s="345"/>
      <c r="W428" s="345"/>
      <c r="X428" s="345"/>
      <c r="Y428" s="345"/>
      <c r="Z428" s="345"/>
      <c r="AA428" s="345"/>
      <c r="AB428" s="345"/>
      <c r="AC428" s="345"/>
      <c r="AD428" s="345"/>
      <c r="AE428" s="345"/>
      <c r="AF428" s="344"/>
      <c r="AG428" s="411"/>
      <c r="AI428" s="345"/>
    </row>
    <row r="429" spans="1:35" s="250" customFormat="1" x14ac:dyDescent="0.2">
      <c r="A429" s="342"/>
      <c r="B429" s="343"/>
      <c r="C429" s="344"/>
      <c r="I429" s="345"/>
      <c r="J429" s="345"/>
      <c r="K429" s="345"/>
      <c r="L429" s="345"/>
      <c r="M429" s="345"/>
      <c r="N429" s="345"/>
      <c r="O429" s="345"/>
      <c r="P429" s="345"/>
      <c r="Q429" s="345"/>
      <c r="R429" s="345"/>
      <c r="S429" s="345"/>
      <c r="T429" s="345"/>
      <c r="U429" s="346"/>
      <c r="V429" s="345"/>
      <c r="W429" s="345"/>
      <c r="X429" s="345"/>
      <c r="Y429" s="345"/>
      <c r="Z429" s="345"/>
      <c r="AA429" s="345"/>
      <c r="AB429" s="345"/>
      <c r="AC429" s="345"/>
      <c r="AD429" s="345"/>
      <c r="AE429" s="345"/>
      <c r="AF429" s="344"/>
      <c r="AG429" s="411"/>
      <c r="AI429" s="345"/>
    </row>
    <row r="430" spans="1:35" s="250" customFormat="1" x14ac:dyDescent="0.2">
      <c r="A430" s="342"/>
      <c r="B430" s="343"/>
      <c r="C430" s="344"/>
      <c r="I430" s="345"/>
      <c r="J430" s="345"/>
      <c r="K430" s="345"/>
      <c r="L430" s="345"/>
      <c r="M430" s="345"/>
      <c r="N430" s="345"/>
      <c r="O430" s="345"/>
      <c r="P430" s="345"/>
      <c r="Q430" s="345"/>
      <c r="R430" s="345"/>
      <c r="S430" s="345"/>
      <c r="T430" s="345"/>
      <c r="U430" s="346"/>
      <c r="V430" s="345"/>
      <c r="W430" s="345"/>
      <c r="X430" s="345"/>
      <c r="Y430" s="345"/>
      <c r="Z430" s="345"/>
      <c r="AA430" s="345"/>
      <c r="AB430" s="345"/>
      <c r="AC430" s="345"/>
      <c r="AD430" s="345"/>
      <c r="AE430" s="345"/>
      <c r="AF430" s="344"/>
      <c r="AG430" s="411"/>
      <c r="AI430" s="345"/>
    </row>
    <row r="431" spans="1:35" s="250" customFormat="1" x14ac:dyDescent="0.2">
      <c r="A431" s="342"/>
      <c r="B431" s="343"/>
      <c r="C431" s="344"/>
      <c r="I431" s="345"/>
      <c r="J431" s="345"/>
      <c r="K431" s="345"/>
      <c r="L431" s="345"/>
      <c r="M431" s="345"/>
      <c r="N431" s="345"/>
      <c r="O431" s="345"/>
      <c r="P431" s="345"/>
      <c r="Q431" s="345"/>
      <c r="R431" s="345"/>
      <c r="S431" s="345"/>
      <c r="T431" s="345"/>
      <c r="U431" s="346"/>
      <c r="V431" s="345"/>
      <c r="W431" s="345"/>
      <c r="X431" s="345"/>
      <c r="Y431" s="345"/>
      <c r="Z431" s="345"/>
      <c r="AA431" s="345"/>
      <c r="AB431" s="345"/>
      <c r="AC431" s="345"/>
      <c r="AD431" s="345"/>
      <c r="AE431" s="345"/>
      <c r="AF431" s="344"/>
      <c r="AG431" s="411"/>
      <c r="AI431" s="345"/>
    </row>
    <row r="432" spans="1:35" s="250" customFormat="1" x14ac:dyDescent="0.2">
      <c r="A432" s="342"/>
      <c r="B432" s="343"/>
      <c r="C432" s="344"/>
      <c r="I432" s="345"/>
      <c r="J432" s="345"/>
      <c r="K432" s="345"/>
      <c r="L432" s="345"/>
      <c r="M432" s="345"/>
      <c r="N432" s="345"/>
      <c r="O432" s="345"/>
      <c r="P432" s="345"/>
      <c r="Q432" s="345"/>
      <c r="R432" s="345"/>
      <c r="S432" s="345"/>
      <c r="T432" s="345"/>
      <c r="U432" s="346"/>
      <c r="V432" s="345"/>
      <c r="W432" s="345"/>
      <c r="X432" s="345"/>
      <c r="Y432" s="345"/>
      <c r="Z432" s="345"/>
      <c r="AA432" s="345"/>
      <c r="AB432" s="345"/>
      <c r="AC432" s="345"/>
      <c r="AD432" s="345"/>
      <c r="AE432" s="345"/>
      <c r="AF432" s="344"/>
      <c r="AG432" s="411"/>
      <c r="AI432" s="345"/>
    </row>
    <row r="433" spans="1:35" s="250" customFormat="1" x14ac:dyDescent="0.2">
      <c r="A433" s="342"/>
      <c r="B433" s="343"/>
      <c r="C433" s="344"/>
      <c r="I433" s="345"/>
      <c r="J433" s="345"/>
      <c r="K433" s="345"/>
      <c r="L433" s="345"/>
      <c r="M433" s="345"/>
      <c r="N433" s="345"/>
      <c r="O433" s="345"/>
      <c r="P433" s="345"/>
      <c r="Q433" s="345"/>
      <c r="R433" s="345"/>
      <c r="S433" s="345"/>
      <c r="T433" s="345"/>
      <c r="U433" s="346"/>
      <c r="V433" s="345"/>
      <c r="W433" s="345"/>
      <c r="X433" s="345"/>
      <c r="Y433" s="345"/>
      <c r="Z433" s="345"/>
      <c r="AA433" s="345"/>
      <c r="AB433" s="345"/>
      <c r="AC433" s="345"/>
      <c r="AD433" s="345"/>
      <c r="AE433" s="345"/>
      <c r="AF433" s="344"/>
      <c r="AG433" s="411"/>
      <c r="AI433" s="345"/>
    </row>
    <row r="434" spans="1:35" s="250" customFormat="1" x14ac:dyDescent="0.2">
      <c r="A434" s="342"/>
      <c r="B434" s="343"/>
      <c r="C434" s="344"/>
      <c r="I434" s="345"/>
      <c r="J434" s="345"/>
      <c r="K434" s="345"/>
      <c r="L434" s="345"/>
      <c r="M434" s="345"/>
      <c r="N434" s="345"/>
      <c r="O434" s="345"/>
      <c r="P434" s="345"/>
      <c r="Q434" s="345"/>
      <c r="R434" s="345"/>
      <c r="S434" s="345"/>
      <c r="T434" s="345"/>
      <c r="U434" s="346"/>
      <c r="V434" s="345"/>
      <c r="W434" s="345"/>
      <c r="X434" s="345"/>
      <c r="Y434" s="345"/>
      <c r="Z434" s="345"/>
      <c r="AA434" s="345"/>
      <c r="AB434" s="345"/>
      <c r="AC434" s="345"/>
      <c r="AD434" s="345"/>
      <c r="AE434" s="345"/>
      <c r="AF434" s="344"/>
      <c r="AG434" s="411"/>
      <c r="AI434" s="345"/>
    </row>
    <row r="435" spans="1:35" s="250" customFormat="1" x14ac:dyDescent="0.2">
      <c r="A435" s="342"/>
      <c r="B435" s="343"/>
      <c r="C435" s="344"/>
      <c r="I435" s="345"/>
      <c r="J435" s="345"/>
      <c r="K435" s="345"/>
      <c r="L435" s="345"/>
      <c r="M435" s="345"/>
      <c r="N435" s="345"/>
      <c r="O435" s="345"/>
      <c r="P435" s="345"/>
      <c r="Q435" s="345"/>
      <c r="R435" s="345"/>
      <c r="S435" s="345"/>
      <c r="T435" s="345"/>
      <c r="U435" s="346"/>
      <c r="V435" s="345"/>
      <c r="W435" s="345"/>
      <c r="X435" s="345"/>
      <c r="Y435" s="345"/>
      <c r="Z435" s="345"/>
      <c r="AA435" s="345"/>
      <c r="AB435" s="345"/>
      <c r="AC435" s="345"/>
      <c r="AD435" s="345"/>
      <c r="AE435" s="345"/>
      <c r="AF435" s="344"/>
      <c r="AG435" s="411"/>
      <c r="AI435" s="345"/>
    </row>
    <row r="436" spans="1:35" s="250" customFormat="1" x14ac:dyDescent="0.2">
      <c r="A436" s="342"/>
      <c r="B436" s="343"/>
      <c r="C436" s="344"/>
      <c r="I436" s="345"/>
      <c r="J436" s="345"/>
      <c r="K436" s="345"/>
      <c r="L436" s="345"/>
      <c r="M436" s="345"/>
      <c r="N436" s="345"/>
      <c r="O436" s="345"/>
      <c r="P436" s="345"/>
      <c r="Q436" s="345"/>
      <c r="R436" s="345"/>
      <c r="S436" s="345"/>
      <c r="T436" s="345"/>
      <c r="U436" s="346"/>
      <c r="V436" s="345"/>
      <c r="W436" s="345"/>
      <c r="X436" s="345"/>
      <c r="Y436" s="345"/>
      <c r="Z436" s="345"/>
      <c r="AA436" s="345"/>
      <c r="AB436" s="345"/>
      <c r="AC436" s="345"/>
      <c r="AD436" s="345"/>
      <c r="AE436" s="345"/>
      <c r="AF436" s="344"/>
      <c r="AG436" s="411"/>
      <c r="AI436" s="345"/>
    </row>
    <row r="437" spans="1:35" s="250" customFormat="1" x14ac:dyDescent="0.2">
      <c r="A437" s="342"/>
      <c r="B437" s="343"/>
      <c r="C437" s="344"/>
      <c r="I437" s="345"/>
      <c r="J437" s="345"/>
      <c r="K437" s="345"/>
      <c r="L437" s="345"/>
      <c r="M437" s="345"/>
      <c r="N437" s="345"/>
      <c r="O437" s="345"/>
      <c r="P437" s="345"/>
      <c r="Q437" s="345"/>
      <c r="R437" s="345"/>
      <c r="S437" s="345"/>
      <c r="T437" s="345"/>
      <c r="U437" s="346"/>
      <c r="V437" s="345"/>
      <c r="W437" s="345"/>
      <c r="X437" s="345"/>
      <c r="Y437" s="345"/>
      <c r="Z437" s="345"/>
      <c r="AA437" s="345"/>
      <c r="AB437" s="345"/>
      <c r="AC437" s="345"/>
      <c r="AD437" s="345"/>
      <c r="AE437" s="345"/>
      <c r="AF437" s="344"/>
      <c r="AG437" s="411"/>
      <c r="AI437" s="345"/>
    </row>
    <row r="438" spans="1:35" s="250" customFormat="1" x14ac:dyDescent="0.2">
      <c r="A438" s="342"/>
      <c r="B438" s="343"/>
      <c r="C438" s="344"/>
      <c r="I438" s="345"/>
      <c r="J438" s="345"/>
      <c r="K438" s="345"/>
      <c r="L438" s="345"/>
      <c r="M438" s="345"/>
      <c r="N438" s="345"/>
      <c r="O438" s="345"/>
      <c r="P438" s="345"/>
      <c r="Q438" s="345"/>
      <c r="R438" s="345"/>
      <c r="S438" s="345"/>
      <c r="T438" s="345"/>
      <c r="U438" s="346"/>
      <c r="V438" s="345"/>
      <c r="W438" s="345"/>
      <c r="X438" s="345"/>
      <c r="Y438" s="345"/>
      <c r="Z438" s="345"/>
      <c r="AA438" s="345"/>
      <c r="AB438" s="345"/>
      <c r="AC438" s="345"/>
      <c r="AD438" s="345"/>
      <c r="AE438" s="345"/>
      <c r="AF438" s="344"/>
      <c r="AG438" s="411"/>
      <c r="AI438" s="345"/>
    </row>
    <row r="439" spans="1:35" s="250" customFormat="1" x14ac:dyDescent="0.2">
      <c r="A439" s="342"/>
      <c r="B439" s="343"/>
      <c r="C439" s="344"/>
      <c r="I439" s="345"/>
      <c r="J439" s="345"/>
      <c r="K439" s="345"/>
      <c r="L439" s="345"/>
      <c r="M439" s="345"/>
      <c r="N439" s="345"/>
      <c r="O439" s="345"/>
      <c r="P439" s="345"/>
      <c r="Q439" s="345"/>
      <c r="R439" s="345"/>
      <c r="S439" s="345"/>
      <c r="T439" s="345"/>
      <c r="U439" s="346"/>
      <c r="V439" s="345"/>
      <c r="W439" s="345"/>
      <c r="X439" s="345"/>
      <c r="Y439" s="345"/>
      <c r="Z439" s="345"/>
      <c r="AA439" s="345"/>
      <c r="AB439" s="345"/>
      <c r="AC439" s="345"/>
      <c r="AD439" s="345"/>
      <c r="AE439" s="345"/>
      <c r="AF439" s="344"/>
      <c r="AG439" s="411"/>
      <c r="AI439" s="345"/>
    </row>
    <row r="440" spans="1:35" s="250" customFormat="1" x14ac:dyDescent="0.2">
      <c r="A440" s="342"/>
      <c r="B440" s="343"/>
      <c r="C440" s="344"/>
      <c r="I440" s="345"/>
      <c r="J440" s="345"/>
      <c r="K440" s="345"/>
      <c r="L440" s="345"/>
      <c r="M440" s="345"/>
      <c r="N440" s="345"/>
      <c r="O440" s="345"/>
      <c r="P440" s="345"/>
      <c r="Q440" s="345"/>
      <c r="R440" s="345"/>
      <c r="S440" s="345"/>
      <c r="T440" s="345"/>
      <c r="U440" s="346"/>
      <c r="V440" s="345"/>
      <c r="W440" s="345"/>
      <c r="X440" s="345"/>
      <c r="Y440" s="345"/>
      <c r="Z440" s="345"/>
      <c r="AA440" s="345"/>
      <c r="AB440" s="345"/>
      <c r="AC440" s="345"/>
      <c r="AD440" s="345"/>
      <c r="AE440" s="345"/>
      <c r="AF440" s="344"/>
      <c r="AG440" s="411"/>
      <c r="AI440" s="345"/>
    </row>
    <row r="441" spans="1:35" s="250" customFormat="1" x14ac:dyDescent="0.2">
      <c r="A441" s="342"/>
      <c r="B441" s="343"/>
      <c r="C441" s="344"/>
      <c r="I441" s="345"/>
      <c r="J441" s="345"/>
      <c r="K441" s="345"/>
      <c r="L441" s="345"/>
      <c r="M441" s="345"/>
      <c r="N441" s="345"/>
      <c r="O441" s="345"/>
      <c r="P441" s="345"/>
      <c r="Q441" s="345"/>
      <c r="R441" s="345"/>
      <c r="S441" s="345"/>
      <c r="T441" s="345"/>
      <c r="U441" s="346"/>
      <c r="V441" s="345"/>
      <c r="W441" s="345"/>
      <c r="X441" s="345"/>
      <c r="Y441" s="345"/>
      <c r="Z441" s="345"/>
      <c r="AA441" s="345"/>
      <c r="AB441" s="345"/>
      <c r="AC441" s="345"/>
      <c r="AD441" s="345"/>
      <c r="AE441" s="345"/>
      <c r="AF441" s="344"/>
      <c r="AG441" s="411"/>
      <c r="AI441" s="345"/>
    </row>
    <row r="442" spans="1:35" s="250" customFormat="1" x14ac:dyDescent="0.2">
      <c r="A442" s="342"/>
      <c r="B442" s="343"/>
      <c r="C442" s="344"/>
      <c r="I442" s="345"/>
      <c r="J442" s="345"/>
      <c r="K442" s="345"/>
      <c r="L442" s="345"/>
      <c r="M442" s="345"/>
      <c r="N442" s="345"/>
      <c r="O442" s="345"/>
      <c r="P442" s="345"/>
      <c r="Q442" s="345"/>
      <c r="R442" s="345"/>
      <c r="S442" s="345"/>
      <c r="T442" s="345"/>
      <c r="U442" s="346"/>
      <c r="V442" s="345"/>
      <c r="W442" s="345"/>
      <c r="X442" s="345"/>
      <c r="Y442" s="345"/>
      <c r="Z442" s="345"/>
      <c r="AA442" s="345"/>
      <c r="AB442" s="345"/>
      <c r="AC442" s="345"/>
      <c r="AD442" s="345"/>
      <c r="AE442" s="345"/>
      <c r="AF442" s="344"/>
      <c r="AG442" s="411"/>
      <c r="AI442" s="345"/>
    </row>
    <row r="443" spans="1:35" s="250" customFormat="1" x14ac:dyDescent="0.2">
      <c r="A443" s="342"/>
      <c r="B443" s="343"/>
      <c r="C443" s="344"/>
      <c r="I443" s="345"/>
      <c r="J443" s="345"/>
      <c r="K443" s="345"/>
      <c r="L443" s="345"/>
      <c r="M443" s="345"/>
      <c r="N443" s="345"/>
      <c r="O443" s="345"/>
      <c r="P443" s="345"/>
      <c r="Q443" s="345"/>
      <c r="R443" s="345"/>
      <c r="S443" s="345"/>
      <c r="T443" s="345"/>
      <c r="U443" s="346"/>
      <c r="V443" s="345"/>
      <c r="W443" s="345"/>
      <c r="X443" s="345"/>
      <c r="Y443" s="345"/>
      <c r="Z443" s="345"/>
      <c r="AA443" s="345"/>
      <c r="AB443" s="345"/>
      <c r="AC443" s="345"/>
      <c r="AD443" s="345"/>
      <c r="AE443" s="345"/>
      <c r="AF443" s="344"/>
      <c r="AG443" s="411"/>
      <c r="AI443" s="345"/>
    </row>
    <row r="444" spans="1:35" s="250" customFormat="1" x14ac:dyDescent="0.2">
      <c r="A444" s="342"/>
      <c r="B444" s="343"/>
      <c r="C444" s="344"/>
      <c r="I444" s="345"/>
      <c r="J444" s="345"/>
      <c r="K444" s="345"/>
      <c r="L444" s="345"/>
      <c r="M444" s="345"/>
      <c r="N444" s="345"/>
      <c r="O444" s="345"/>
      <c r="P444" s="345"/>
      <c r="Q444" s="345"/>
      <c r="R444" s="345"/>
      <c r="S444" s="345"/>
      <c r="T444" s="345"/>
      <c r="U444" s="346"/>
      <c r="V444" s="345"/>
      <c r="W444" s="345"/>
      <c r="X444" s="345"/>
      <c r="Y444" s="345"/>
      <c r="Z444" s="345"/>
      <c r="AA444" s="345"/>
      <c r="AB444" s="345"/>
      <c r="AC444" s="345"/>
      <c r="AD444" s="345"/>
      <c r="AE444" s="345"/>
      <c r="AF444" s="344"/>
      <c r="AG444" s="411"/>
      <c r="AI444" s="345"/>
    </row>
    <row r="445" spans="1:35" s="250" customFormat="1" x14ac:dyDescent="0.2">
      <c r="A445" s="342"/>
      <c r="B445" s="343"/>
      <c r="C445" s="344"/>
      <c r="I445" s="345"/>
      <c r="J445" s="345"/>
      <c r="K445" s="345"/>
      <c r="L445" s="345"/>
      <c r="M445" s="345"/>
      <c r="N445" s="345"/>
      <c r="O445" s="345"/>
      <c r="P445" s="345"/>
      <c r="Q445" s="345"/>
      <c r="R445" s="345"/>
      <c r="S445" s="345"/>
      <c r="T445" s="345"/>
      <c r="U445" s="346"/>
      <c r="V445" s="345"/>
      <c r="W445" s="345"/>
      <c r="X445" s="345"/>
      <c r="Y445" s="345"/>
      <c r="Z445" s="345"/>
      <c r="AA445" s="345"/>
      <c r="AB445" s="345"/>
      <c r="AC445" s="345"/>
      <c r="AD445" s="345"/>
      <c r="AE445" s="345"/>
      <c r="AF445" s="344"/>
      <c r="AG445" s="411"/>
      <c r="AI445" s="345"/>
    </row>
    <row r="446" spans="1:35" s="250" customFormat="1" x14ac:dyDescent="0.2">
      <c r="A446" s="342"/>
      <c r="B446" s="343"/>
      <c r="C446" s="344"/>
      <c r="I446" s="345"/>
      <c r="J446" s="345"/>
      <c r="K446" s="345"/>
      <c r="L446" s="345"/>
      <c r="M446" s="345"/>
      <c r="N446" s="345"/>
      <c r="O446" s="345"/>
      <c r="P446" s="345"/>
      <c r="Q446" s="345"/>
      <c r="R446" s="345"/>
      <c r="S446" s="345"/>
      <c r="T446" s="345"/>
      <c r="U446" s="346"/>
      <c r="V446" s="345"/>
      <c r="W446" s="345"/>
      <c r="X446" s="345"/>
      <c r="Y446" s="345"/>
      <c r="Z446" s="345"/>
      <c r="AA446" s="345"/>
      <c r="AB446" s="345"/>
      <c r="AC446" s="345"/>
      <c r="AD446" s="345"/>
      <c r="AE446" s="345"/>
      <c r="AF446" s="344"/>
      <c r="AG446" s="411"/>
      <c r="AI446" s="345"/>
    </row>
    <row r="447" spans="1:35" s="250" customFormat="1" x14ac:dyDescent="0.2">
      <c r="A447" s="342"/>
      <c r="B447" s="343"/>
      <c r="C447" s="344"/>
      <c r="I447" s="345"/>
      <c r="J447" s="345"/>
      <c r="K447" s="345"/>
      <c r="L447" s="345"/>
      <c r="M447" s="345"/>
      <c r="N447" s="345"/>
      <c r="O447" s="345"/>
      <c r="P447" s="345"/>
      <c r="Q447" s="345"/>
      <c r="R447" s="345"/>
      <c r="S447" s="345"/>
      <c r="T447" s="345"/>
      <c r="U447" s="346"/>
      <c r="V447" s="345"/>
      <c r="W447" s="345"/>
      <c r="X447" s="345"/>
      <c r="Y447" s="345"/>
      <c r="Z447" s="345"/>
      <c r="AA447" s="345"/>
      <c r="AB447" s="345"/>
      <c r="AC447" s="345"/>
      <c r="AD447" s="345"/>
      <c r="AE447" s="345"/>
      <c r="AF447" s="344"/>
      <c r="AG447" s="411"/>
      <c r="AI447" s="345"/>
    </row>
    <row r="448" spans="1:35" s="250" customFormat="1" x14ac:dyDescent="0.2">
      <c r="A448" s="342"/>
      <c r="B448" s="343"/>
      <c r="C448" s="344"/>
      <c r="I448" s="345"/>
      <c r="J448" s="345"/>
      <c r="K448" s="345"/>
      <c r="L448" s="345"/>
      <c r="M448" s="345"/>
      <c r="N448" s="345"/>
      <c r="O448" s="345"/>
      <c r="P448" s="345"/>
      <c r="Q448" s="345"/>
      <c r="R448" s="345"/>
      <c r="S448" s="345"/>
      <c r="T448" s="345"/>
      <c r="U448" s="346"/>
      <c r="V448" s="345"/>
      <c r="W448" s="345"/>
      <c r="X448" s="345"/>
      <c r="Y448" s="345"/>
      <c r="Z448" s="345"/>
      <c r="AA448" s="345"/>
      <c r="AB448" s="345"/>
      <c r="AC448" s="345"/>
      <c r="AD448" s="345"/>
      <c r="AE448" s="345"/>
      <c r="AF448" s="344"/>
      <c r="AG448" s="411"/>
      <c r="AI448" s="345"/>
    </row>
    <row r="449" spans="1:35" s="250" customFormat="1" x14ac:dyDescent="0.2">
      <c r="A449" s="342"/>
      <c r="B449" s="343"/>
      <c r="C449" s="344"/>
      <c r="I449" s="345"/>
      <c r="J449" s="345"/>
      <c r="K449" s="345"/>
      <c r="L449" s="345"/>
      <c r="M449" s="345"/>
      <c r="N449" s="345"/>
      <c r="O449" s="345"/>
      <c r="P449" s="345"/>
      <c r="Q449" s="345"/>
      <c r="R449" s="345"/>
      <c r="S449" s="345"/>
      <c r="T449" s="345"/>
      <c r="U449" s="346"/>
      <c r="V449" s="345"/>
      <c r="W449" s="345"/>
      <c r="X449" s="345"/>
      <c r="Y449" s="345"/>
      <c r="Z449" s="345"/>
      <c r="AA449" s="345"/>
      <c r="AB449" s="345"/>
      <c r="AC449" s="345"/>
      <c r="AD449" s="345"/>
      <c r="AE449" s="345"/>
      <c r="AF449" s="344"/>
      <c r="AG449" s="411"/>
      <c r="AI449" s="345"/>
    </row>
    <row r="450" spans="1:35" s="250" customFormat="1" x14ac:dyDescent="0.2">
      <c r="A450" s="342"/>
      <c r="B450" s="343"/>
      <c r="C450" s="344"/>
      <c r="I450" s="345"/>
      <c r="J450" s="345"/>
      <c r="K450" s="345"/>
      <c r="L450" s="345"/>
      <c r="M450" s="345"/>
      <c r="N450" s="345"/>
      <c r="O450" s="345"/>
      <c r="P450" s="345"/>
      <c r="Q450" s="345"/>
      <c r="R450" s="345"/>
      <c r="S450" s="345"/>
      <c r="T450" s="345"/>
      <c r="U450" s="346"/>
      <c r="V450" s="345"/>
      <c r="W450" s="345"/>
      <c r="X450" s="345"/>
      <c r="Y450" s="345"/>
      <c r="Z450" s="345"/>
      <c r="AA450" s="345"/>
      <c r="AB450" s="345"/>
      <c r="AC450" s="345"/>
      <c r="AD450" s="345"/>
      <c r="AE450" s="345"/>
      <c r="AF450" s="344"/>
      <c r="AG450" s="411"/>
      <c r="AI450" s="345"/>
    </row>
    <row r="451" spans="1:35" s="250" customFormat="1" x14ac:dyDescent="0.2">
      <c r="A451" s="342"/>
      <c r="B451" s="343"/>
      <c r="C451" s="344"/>
      <c r="I451" s="345"/>
      <c r="J451" s="345"/>
      <c r="K451" s="345"/>
      <c r="L451" s="345"/>
      <c r="M451" s="345"/>
      <c r="N451" s="345"/>
      <c r="O451" s="345"/>
      <c r="P451" s="345"/>
      <c r="Q451" s="345"/>
      <c r="R451" s="345"/>
      <c r="S451" s="345"/>
      <c r="T451" s="345"/>
      <c r="U451" s="346"/>
      <c r="V451" s="345"/>
      <c r="W451" s="345"/>
      <c r="X451" s="345"/>
      <c r="Y451" s="345"/>
      <c r="Z451" s="345"/>
      <c r="AA451" s="345"/>
      <c r="AB451" s="345"/>
      <c r="AC451" s="345"/>
      <c r="AD451" s="345"/>
      <c r="AE451" s="345"/>
      <c r="AF451" s="344"/>
      <c r="AG451" s="411"/>
      <c r="AI451" s="345"/>
    </row>
    <row r="452" spans="1:35" s="250" customFormat="1" x14ac:dyDescent="0.2">
      <c r="A452" s="342"/>
      <c r="B452" s="343"/>
      <c r="C452" s="344"/>
      <c r="I452" s="345"/>
      <c r="J452" s="345"/>
      <c r="K452" s="345"/>
      <c r="L452" s="345"/>
      <c r="M452" s="345"/>
      <c r="N452" s="345"/>
      <c r="O452" s="345"/>
      <c r="P452" s="345"/>
      <c r="Q452" s="345"/>
      <c r="R452" s="345"/>
      <c r="S452" s="345"/>
      <c r="T452" s="345"/>
      <c r="U452" s="346"/>
      <c r="V452" s="345"/>
      <c r="W452" s="345"/>
      <c r="X452" s="345"/>
      <c r="Y452" s="345"/>
      <c r="Z452" s="345"/>
      <c r="AA452" s="345"/>
      <c r="AB452" s="345"/>
      <c r="AC452" s="345"/>
      <c r="AD452" s="345"/>
      <c r="AE452" s="345"/>
      <c r="AF452" s="344"/>
      <c r="AG452" s="411"/>
      <c r="AI452" s="345"/>
    </row>
    <row r="453" spans="1:35" s="250" customFormat="1" x14ac:dyDescent="0.2">
      <c r="A453" s="342"/>
      <c r="B453" s="343"/>
      <c r="C453" s="344"/>
      <c r="I453" s="345"/>
      <c r="J453" s="345"/>
      <c r="K453" s="345"/>
      <c r="L453" s="345"/>
      <c r="M453" s="345"/>
      <c r="N453" s="345"/>
      <c r="O453" s="345"/>
      <c r="P453" s="345"/>
      <c r="Q453" s="345"/>
      <c r="R453" s="345"/>
      <c r="S453" s="345"/>
      <c r="T453" s="345"/>
      <c r="U453" s="346"/>
      <c r="V453" s="345"/>
      <c r="W453" s="345"/>
      <c r="X453" s="345"/>
      <c r="Y453" s="345"/>
      <c r="Z453" s="345"/>
      <c r="AA453" s="345"/>
      <c r="AB453" s="345"/>
      <c r="AC453" s="345"/>
      <c r="AD453" s="345"/>
      <c r="AE453" s="345"/>
      <c r="AF453" s="344"/>
      <c r="AG453" s="411"/>
      <c r="AI453" s="345"/>
    </row>
    <row r="454" spans="1:35" s="250" customFormat="1" x14ac:dyDescent="0.2">
      <c r="A454" s="342"/>
      <c r="B454" s="343"/>
      <c r="C454" s="344"/>
      <c r="I454" s="345"/>
      <c r="J454" s="345"/>
      <c r="K454" s="345"/>
      <c r="L454" s="345"/>
      <c r="M454" s="345"/>
      <c r="N454" s="345"/>
      <c r="O454" s="345"/>
      <c r="P454" s="345"/>
      <c r="Q454" s="345"/>
      <c r="R454" s="345"/>
      <c r="S454" s="345"/>
      <c r="T454" s="345"/>
      <c r="U454" s="346"/>
      <c r="V454" s="345"/>
      <c r="W454" s="345"/>
      <c r="X454" s="345"/>
      <c r="Y454" s="345"/>
      <c r="Z454" s="345"/>
      <c r="AA454" s="345"/>
      <c r="AB454" s="345"/>
      <c r="AC454" s="345"/>
      <c r="AD454" s="345"/>
      <c r="AE454" s="345"/>
      <c r="AF454" s="344"/>
      <c r="AG454" s="411"/>
      <c r="AI454" s="345"/>
    </row>
    <row r="455" spans="1:35" s="250" customFormat="1" x14ac:dyDescent="0.2">
      <c r="A455" s="342"/>
      <c r="B455" s="343"/>
      <c r="C455" s="344"/>
      <c r="I455" s="345"/>
      <c r="J455" s="345"/>
      <c r="K455" s="345"/>
      <c r="L455" s="345"/>
      <c r="M455" s="345"/>
      <c r="N455" s="345"/>
      <c r="O455" s="345"/>
      <c r="P455" s="345"/>
      <c r="Q455" s="345"/>
      <c r="R455" s="345"/>
      <c r="S455" s="345"/>
      <c r="T455" s="345"/>
      <c r="U455" s="346"/>
      <c r="V455" s="345"/>
      <c r="W455" s="345"/>
      <c r="X455" s="345"/>
      <c r="Y455" s="345"/>
      <c r="Z455" s="345"/>
      <c r="AA455" s="345"/>
      <c r="AB455" s="345"/>
      <c r="AC455" s="345"/>
      <c r="AD455" s="345"/>
      <c r="AE455" s="345"/>
      <c r="AF455" s="344"/>
      <c r="AG455" s="411"/>
      <c r="AI455" s="345"/>
    </row>
    <row r="456" spans="1:35" s="250" customFormat="1" x14ac:dyDescent="0.2">
      <c r="A456" s="342"/>
      <c r="B456" s="343"/>
      <c r="C456" s="344"/>
      <c r="I456" s="345"/>
      <c r="J456" s="345"/>
      <c r="K456" s="345"/>
      <c r="L456" s="345"/>
      <c r="M456" s="345"/>
      <c r="N456" s="345"/>
      <c r="O456" s="345"/>
      <c r="P456" s="345"/>
      <c r="Q456" s="345"/>
      <c r="R456" s="345"/>
      <c r="S456" s="345"/>
      <c r="T456" s="345"/>
      <c r="U456" s="346"/>
      <c r="V456" s="345"/>
      <c r="W456" s="345"/>
      <c r="X456" s="345"/>
      <c r="Y456" s="345"/>
      <c r="Z456" s="345"/>
      <c r="AA456" s="345"/>
      <c r="AB456" s="345"/>
      <c r="AC456" s="345"/>
      <c r="AD456" s="345"/>
      <c r="AE456" s="345"/>
      <c r="AF456" s="344"/>
      <c r="AG456" s="411"/>
      <c r="AI456" s="345"/>
    </row>
    <row r="457" spans="1:35" s="250" customFormat="1" x14ac:dyDescent="0.2">
      <c r="A457" s="342"/>
      <c r="B457" s="343"/>
      <c r="C457" s="344"/>
      <c r="I457" s="345"/>
      <c r="J457" s="345"/>
      <c r="K457" s="345"/>
      <c r="L457" s="345"/>
      <c r="M457" s="345"/>
      <c r="N457" s="345"/>
      <c r="O457" s="345"/>
      <c r="P457" s="345"/>
      <c r="Q457" s="345"/>
      <c r="R457" s="345"/>
      <c r="S457" s="345"/>
      <c r="T457" s="345"/>
      <c r="U457" s="346"/>
      <c r="V457" s="345"/>
      <c r="W457" s="345"/>
      <c r="X457" s="345"/>
      <c r="Y457" s="345"/>
      <c r="Z457" s="345"/>
      <c r="AA457" s="345"/>
      <c r="AB457" s="345"/>
      <c r="AC457" s="345"/>
      <c r="AD457" s="345"/>
      <c r="AE457" s="345"/>
      <c r="AF457" s="344"/>
      <c r="AG457" s="411"/>
      <c r="AI457" s="345"/>
    </row>
    <row r="458" spans="1:35" s="250" customFormat="1" x14ac:dyDescent="0.2">
      <c r="A458" s="342"/>
      <c r="B458" s="343"/>
      <c r="C458" s="344"/>
      <c r="I458" s="345"/>
      <c r="J458" s="345"/>
      <c r="K458" s="345"/>
      <c r="L458" s="345"/>
      <c r="M458" s="345"/>
      <c r="N458" s="345"/>
      <c r="O458" s="345"/>
      <c r="P458" s="345"/>
      <c r="Q458" s="345"/>
      <c r="R458" s="345"/>
      <c r="S458" s="345"/>
      <c r="T458" s="345"/>
      <c r="U458" s="346"/>
      <c r="V458" s="345"/>
      <c r="W458" s="345"/>
      <c r="X458" s="345"/>
      <c r="Y458" s="345"/>
      <c r="Z458" s="345"/>
      <c r="AA458" s="345"/>
      <c r="AB458" s="345"/>
      <c r="AC458" s="345"/>
      <c r="AD458" s="345"/>
      <c r="AE458" s="345"/>
      <c r="AF458" s="344"/>
      <c r="AG458" s="411"/>
      <c r="AI458" s="345"/>
    </row>
    <row r="459" spans="1:35" s="250" customFormat="1" x14ac:dyDescent="0.2">
      <c r="A459" s="342"/>
      <c r="B459" s="343"/>
      <c r="C459" s="344"/>
      <c r="I459" s="345"/>
      <c r="J459" s="345"/>
      <c r="K459" s="345"/>
      <c r="L459" s="345"/>
      <c r="M459" s="345"/>
      <c r="N459" s="345"/>
      <c r="O459" s="345"/>
      <c r="P459" s="345"/>
      <c r="Q459" s="345"/>
      <c r="R459" s="345"/>
      <c r="S459" s="345"/>
      <c r="T459" s="345"/>
      <c r="U459" s="346"/>
      <c r="V459" s="345"/>
      <c r="W459" s="345"/>
      <c r="X459" s="345"/>
      <c r="Y459" s="345"/>
      <c r="Z459" s="345"/>
      <c r="AA459" s="345"/>
      <c r="AB459" s="345"/>
      <c r="AC459" s="345"/>
      <c r="AD459" s="345"/>
      <c r="AE459" s="345"/>
      <c r="AF459" s="344"/>
      <c r="AG459" s="411"/>
      <c r="AI459" s="345"/>
    </row>
    <row r="460" spans="1:35" s="250" customFormat="1" x14ac:dyDescent="0.2">
      <c r="A460" s="342"/>
      <c r="B460" s="343"/>
      <c r="C460" s="344"/>
      <c r="I460" s="345"/>
      <c r="J460" s="345"/>
      <c r="K460" s="345"/>
      <c r="L460" s="345"/>
      <c r="M460" s="345"/>
      <c r="N460" s="345"/>
      <c r="O460" s="345"/>
      <c r="P460" s="345"/>
      <c r="Q460" s="345"/>
      <c r="R460" s="345"/>
      <c r="S460" s="345"/>
      <c r="T460" s="345"/>
      <c r="U460" s="346"/>
      <c r="V460" s="345"/>
      <c r="W460" s="345"/>
      <c r="X460" s="345"/>
      <c r="Y460" s="345"/>
      <c r="Z460" s="345"/>
      <c r="AA460" s="345"/>
      <c r="AB460" s="345"/>
      <c r="AC460" s="345"/>
      <c r="AD460" s="345"/>
      <c r="AE460" s="345"/>
      <c r="AF460" s="344"/>
      <c r="AG460" s="411"/>
      <c r="AI460" s="345"/>
    </row>
    <row r="461" spans="1:35" s="250" customFormat="1" x14ac:dyDescent="0.2">
      <c r="A461" s="342"/>
      <c r="B461" s="343"/>
      <c r="C461" s="344"/>
      <c r="I461" s="345"/>
      <c r="J461" s="345"/>
      <c r="K461" s="345"/>
      <c r="L461" s="345"/>
      <c r="M461" s="345"/>
      <c r="N461" s="345"/>
      <c r="O461" s="345"/>
      <c r="P461" s="345"/>
      <c r="Q461" s="345"/>
      <c r="R461" s="345"/>
      <c r="S461" s="345"/>
      <c r="T461" s="345"/>
      <c r="U461" s="346"/>
      <c r="V461" s="345"/>
      <c r="W461" s="345"/>
      <c r="X461" s="345"/>
      <c r="Y461" s="345"/>
      <c r="Z461" s="345"/>
      <c r="AA461" s="345"/>
      <c r="AB461" s="345"/>
      <c r="AC461" s="345"/>
      <c r="AD461" s="345"/>
      <c r="AE461" s="345"/>
      <c r="AF461" s="344"/>
      <c r="AG461" s="411"/>
      <c r="AI461" s="345"/>
    </row>
    <row r="462" spans="1:35" s="250" customFormat="1" x14ac:dyDescent="0.2">
      <c r="A462" s="342"/>
      <c r="B462" s="343"/>
      <c r="C462" s="344"/>
      <c r="I462" s="345"/>
      <c r="J462" s="345"/>
      <c r="K462" s="345"/>
      <c r="L462" s="345"/>
      <c r="M462" s="345"/>
      <c r="N462" s="345"/>
      <c r="O462" s="345"/>
      <c r="P462" s="345"/>
      <c r="Q462" s="345"/>
      <c r="R462" s="345"/>
      <c r="S462" s="345"/>
      <c r="T462" s="345"/>
      <c r="U462" s="346"/>
      <c r="V462" s="345"/>
      <c r="W462" s="345"/>
      <c r="X462" s="345"/>
      <c r="Y462" s="345"/>
      <c r="Z462" s="345"/>
      <c r="AA462" s="345"/>
      <c r="AB462" s="345"/>
      <c r="AC462" s="345"/>
      <c r="AD462" s="345"/>
      <c r="AE462" s="345"/>
      <c r="AF462" s="344"/>
      <c r="AG462" s="411"/>
      <c r="AI462" s="345"/>
    </row>
    <row r="463" spans="1:35" s="250" customFormat="1" x14ac:dyDescent="0.2">
      <c r="A463" s="342"/>
      <c r="B463" s="343"/>
      <c r="C463" s="344"/>
      <c r="I463" s="345"/>
      <c r="J463" s="345"/>
      <c r="K463" s="345"/>
      <c r="L463" s="345"/>
      <c r="M463" s="345"/>
      <c r="N463" s="345"/>
      <c r="O463" s="345"/>
      <c r="P463" s="345"/>
      <c r="Q463" s="345"/>
      <c r="R463" s="345"/>
      <c r="S463" s="345"/>
      <c r="T463" s="345"/>
      <c r="U463" s="346"/>
      <c r="V463" s="345"/>
      <c r="W463" s="345"/>
      <c r="X463" s="345"/>
      <c r="Y463" s="345"/>
      <c r="Z463" s="345"/>
      <c r="AA463" s="345"/>
      <c r="AB463" s="345"/>
      <c r="AC463" s="345"/>
      <c r="AD463" s="345"/>
      <c r="AE463" s="345"/>
      <c r="AF463" s="344"/>
      <c r="AG463" s="411"/>
      <c r="AI463" s="345"/>
    </row>
    <row r="464" spans="1:35" s="250" customFormat="1" x14ac:dyDescent="0.2">
      <c r="A464" s="342"/>
      <c r="B464" s="343"/>
      <c r="C464" s="344"/>
      <c r="I464" s="345"/>
      <c r="J464" s="345"/>
      <c r="K464" s="345"/>
      <c r="L464" s="345"/>
      <c r="M464" s="345"/>
      <c r="N464" s="345"/>
      <c r="O464" s="345"/>
      <c r="P464" s="345"/>
      <c r="Q464" s="345"/>
      <c r="R464" s="345"/>
      <c r="S464" s="345"/>
      <c r="T464" s="345"/>
      <c r="U464" s="346"/>
      <c r="V464" s="345"/>
      <c r="W464" s="345"/>
      <c r="X464" s="345"/>
      <c r="Y464" s="345"/>
      <c r="Z464" s="345"/>
      <c r="AA464" s="345"/>
      <c r="AB464" s="345"/>
      <c r="AC464" s="345"/>
      <c r="AD464" s="345"/>
      <c r="AE464" s="345"/>
      <c r="AF464" s="344"/>
      <c r="AG464" s="411"/>
      <c r="AI464" s="345"/>
    </row>
    <row r="465" spans="1:35" s="250" customFormat="1" x14ac:dyDescent="0.2">
      <c r="A465" s="342"/>
      <c r="B465" s="343"/>
      <c r="C465" s="344"/>
      <c r="I465" s="345"/>
      <c r="J465" s="345"/>
      <c r="K465" s="345"/>
      <c r="L465" s="345"/>
      <c r="M465" s="345"/>
      <c r="N465" s="345"/>
      <c r="O465" s="345"/>
      <c r="P465" s="345"/>
      <c r="Q465" s="345"/>
      <c r="R465" s="345"/>
      <c r="S465" s="345"/>
      <c r="T465" s="345"/>
      <c r="U465" s="346"/>
      <c r="V465" s="345"/>
      <c r="W465" s="345"/>
      <c r="X465" s="345"/>
      <c r="Y465" s="345"/>
      <c r="Z465" s="345"/>
      <c r="AA465" s="345"/>
      <c r="AB465" s="345"/>
      <c r="AC465" s="345"/>
      <c r="AD465" s="345"/>
      <c r="AE465" s="345"/>
      <c r="AF465" s="344"/>
      <c r="AG465" s="411"/>
      <c r="AI465" s="345"/>
    </row>
    <row r="466" spans="1:35" s="250" customFormat="1" x14ac:dyDescent="0.2">
      <c r="A466" s="342"/>
      <c r="B466" s="343"/>
      <c r="C466" s="344"/>
      <c r="I466" s="345"/>
      <c r="J466" s="345"/>
      <c r="K466" s="345"/>
      <c r="L466" s="345"/>
      <c r="M466" s="345"/>
      <c r="N466" s="345"/>
      <c r="O466" s="345"/>
      <c r="P466" s="345"/>
      <c r="Q466" s="345"/>
      <c r="R466" s="345"/>
      <c r="S466" s="345"/>
      <c r="T466" s="345"/>
      <c r="U466" s="346"/>
      <c r="V466" s="345"/>
      <c r="W466" s="345"/>
      <c r="X466" s="345"/>
      <c r="Y466" s="345"/>
      <c r="Z466" s="345"/>
      <c r="AA466" s="345"/>
      <c r="AB466" s="345"/>
      <c r="AC466" s="345"/>
      <c r="AD466" s="345"/>
      <c r="AE466" s="345"/>
      <c r="AF466" s="344"/>
      <c r="AG466" s="411"/>
      <c r="AI466" s="345"/>
    </row>
    <row r="467" spans="1:35" s="250" customFormat="1" x14ac:dyDescent="0.2">
      <c r="A467" s="342"/>
      <c r="B467" s="343"/>
      <c r="C467" s="344"/>
      <c r="I467" s="345"/>
      <c r="J467" s="345"/>
      <c r="K467" s="345"/>
      <c r="L467" s="345"/>
      <c r="M467" s="345"/>
      <c r="N467" s="345"/>
      <c r="O467" s="345"/>
      <c r="P467" s="345"/>
      <c r="Q467" s="345"/>
      <c r="R467" s="345"/>
      <c r="S467" s="345"/>
      <c r="T467" s="345"/>
      <c r="U467" s="346"/>
      <c r="V467" s="345"/>
      <c r="W467" s="345"/>
      <c r="X467" s="345"/>
      <c r="Y467" s="345"/>
      <c r="Z467" s="345"/>
      <c r="AA467" s="345"/>
      <c r="AB467" s="345"/>
      <c r="AC467" s="345"/>
      <c r="AD467" s="345"/>
      <c r="AE467" s="345"/>
      <c r="AF467" s="344"/>
      <c r="AG467" s="411"/>
      <c r="AI467" s="345"/>
    </row>
    <row r="468" spans="1:35" s="250" customFormat="1" x14ac:dyDescent="0.2">
      <c r="A468" s="342"/>
      <c r="B468" s="343"/>
      <c r="C468" s="344"/>
      <c r="I468" s="345"/>
      <c r="J468" s="345"/>
      <c r="K468" s="345"/>
      <c r="L468" s="345"/>
      <c r="M468" s="345"/>
      <c r="N468" s="345"/>
      <c r="O468" s="345"/>
      <c r="P468" s="345"/>
      <c r="Q468" s="345"/>
      <c r="R468" s="345"/>
      <c r="S468" s="345"/>
      <c r="T468" s="345"/>
      <c r="U468" s="346"/>
      <c r="V468" s="345"/>
      <c r="W468" s="345"/>
      <c r="X468" s="345"/>
      <c r="Y468" s="345"/>
      <c r="Z468" s="345"/>
      <c r="AA468" s="345"/>
      <c r="AB468" s="345"/>
      <c r="AC468" s="345"/>
      <c r="AD468" s="345"/>
      <c r="AE468" s="345"/>
      <c r="AF468" s="344"/>
      <c r="AG468" s="411"/>
      <c r="AI468" s="345"/>
    </row>
    <row r="469" spans="1:35" s="250" customFormat="1" x14ac:dyDescent="0.2">
      <c r="A469" s="342"/>
      <c r="B469" s="343"/>
      <c r="C469" s="344"/>
      <c r="I469" s="345"/>
      <c r="J469" s="345"/>
      <c r="K469" s="345"/>
      <c r="L469" s="345"/>
      <c r="M469" s="345"/>
      <c r="N469" s="345"/>
      <c r="O469" s="345"/>
      <c r="P469" s="345"/>
      <c r="Q469" s="345"/>
      <c r="R469" s="345"/>
      <c r="S469" s="345"/>
      <c r="T469" s="345"/>
      <c r="U469" s="346"/>
      <c r="V469" s="345"/>
      <c r="W469" s="345"/>
      <c r="X469" s="345"/>
      <c r="Y469" s="345"/>
      <c r="Z469" s="345"/>
      <c r="AA469" s="345"/>
      <c r="AB469" s="345"/>
      <c r="AC469" s="345"/>
      <c r="AD469" s="345"/>
      <c r="AE469" s="345"/>
      <c r="AF469" s="344"/>
      <c r="AG469" s="411"/>
      <c r="AI469" s="345"/>
    </row>
    <row r="470" spans="1:35" s="250" customFormat="1" x14ac:dyDescent="0.2">
      <c r="A470" s="342"/>
      <c r="B470" s="343"/>
      <c r="C470" s="344"/>
      <c r="I470" s="345"/>
      <c r="J470" s="345"/>
      <c r="K470" s="345"/>
      <c r="L470" s="345"/>
      <c r="M470" s="345"/>
      <c r="N470" s="345"/>
      <c r="O470" s="345"/>
      <c r="P470" s="345"/>
      <c r="Q470" s="345"/>
      <c r="R470" s="345"/>
      <c r="S470" s="345"/>
      <c r="T470" s="345"/>
      <c r="U470" s="346"/>
      <c r="V470" s="345"/>
      <c r="W470" s="345"/>
      <c r="X470" s="345"/>
      <c r="Y470" s="345"/>
      <c r="Z470" s="345"/>
      <c r="AA470" s="345"/>
      <c r="AB470" s="345"/>
      <c r="AC470" s="345"/>
      <c r="AD470" s="345"/>
      <c r="AE470" s="345"/>
      <c r="AF470" s="344"/>
      <c r="AG470" s="411"/>
      <c r="AI470" s="345"/>
    </row>
    <row r="471" spans="1:35" s="250" customFormat="1" x14ac:dyDescent="0.2">
      <c r="A471" s="342"/>
      <c r="B471" s="343"/>
      <c r="C471" s="344"/>
      <c r="I471" s="345"/>
      <c r="J471" s="345"/>
      <c r="K471" s="345"/>
      <c r="L471" s="345"/>
      <c r="M471" s="345"/>
      <c r="N471" s="345"/>
      <c r="O471" s="345"/>
      <c r="P471" s="345"/>
      <c r="Q471" s="345"/>
      <c r="R471" s="345"/>
      <c r="S471" s="345"/>
      <c r="T471" s="345"/>
      <c r="U471" s="346"/>
      <c r="V471" s="345"/>
      <c r="W471" s="345"/>
      <c r="X471" s="345"/>
      <c r="Y471" s="345"/>
      <c r="Z471" s="345"/>
      <c r="AA471" s="345"/>
      <c r="AB471" s="345"/>
      <c r="AC471" s="345"/>
      <c r="AD471" s="345"/>
      <c r="AE471" s="345"/>
      <c r="AF471" s="344"/>
      <c r="AG471" s="411"/>
      <c r="AI471" s="345"/>
    </row>
    <row r="472" spans="1:35" s="250" customFormat="1" x14ac:dyDescent="0.2">
      <c r="A472" s="342"/>
      <c r="B472" s="343"/>
      <c r="C472" s="344"/>
      <c r="I472" s="345"/>
      <c r="J472" s="345"/>
      <c r="K472" s="345"/>
      <c r="L472" s="345"/>
      <c r="M472" s="345"/>
      <c r="N472" s="345"/>
      <c r="O472" s="345"/>
      <c r="P472" s="345"/>
      <c r="Q472" s="345"/>
      <c r="R472" s="345"/>
      <c r="S472" s="345"/>
      <c r="T472" s="345"/>
      <c r="U472" s="346"/>
      <c r="V472" s="345"/>
      <c r="W472" s="345"/>
      <c r="X472" s="345"/>
      <c r="Y472" s="345"/>
      <c r="Z472" s="345"/>
      <c r="AA472" s="345"/>
      <c r="AB472" s="345"/>
      <c r="AC472" s="345"/>
      <c r="AD472" s="345"/>
      <c r="AE472" s="345"/>
      <c r="AF472" s="344"/>
      <c r="AG472" s="411"/>
      <c r="AI472" s="345"/>
    </row>
    <row r="473" spans="1:35" s="250" customFormat="1" x14ac:dyDescent="0.2">
      <c r="A473" s="342"/>
      <c r="B473" s="343"/>
      <c r="C473" s="344"/>
      <c r="I473" s="345"/>
      <c r="J473" s="345"/>
      <c r="K473" s="345"/>
      <c r="L473" s="345"/>
      <c r="M473" s="345"/>
      <c r="N473" s="345"/>
      <c r="O473" s="345"/>
      <c r="P473" s="345"/>
      <c r="Q473" s="345"/>
      <c r="R473" s="345"/>
      <c r="S473" s="345"/>
      <c r="T473" s="345"/>
      <c r="U473" s="346"/>
      <c r="V473" s="345"/>
      <c r="W473" s="345"/>
      <c r="X473" s="345"/>
      <c r="Y473" s="345"/>
      <c r="Z473" s="345"/>
      <c r="AA473" s="345"/>
      <c r="AB473" s="345"/>
      <c r="AC473" s="345"/>
      <c r="AD473" s="345"/>
      <c r="AE473" s="345"/>
      <c r="AF473" s="344"/>
      <c r="AG473" s="411"/>
      <c r="AI473" s="345"/>
    </row>
    <row r="474" spans="1:35" s="250" customFormat="1" x14ac:dyDescent="0.2">
      <c r="A474" s="342"/>
      <c r="B474" s="343"/>
      <c r="C474" s="344"/>
      <c r="I474" s="345"/>
      <c r="J474" s="345"/>
      <c r="K474" s="345"/>
      <c r="L474" s="345"/>
      <c r="M474" s="345"/>
      <c r="N474" s="345"/>
      <c r="O474" s="345"/>
      <c r="P474" s="345"/>
      <c r="Q474" s="345"/>
      <c r="R474" s="345"/>
      <c r="S474" s="345"/>
      <c r="T474" s="345"/>
      <c r="U474" s="346"/>
      <c r="V474" s="345"/>
      <c r="W474" s="345"/>
      <c r="X474" s="345"/>
      <c r="Y474" s="345"/>
      <c r="Z474" s="345"/>
      <c r="AA474" s="345"/>
      <c r="AB474" s="345"/>
      <c r="AC474" s="345"/>
      <c r="AD474" s="345"/>
      <c r="AE474" s="345"/>
      <c r="AF474" s="344"/>
      <c r="AG474" s="411"/>
      <c r="AI474" s="345"/>
    </row>
    <row r="475" spans="1:35" s="250" customFormat="1" x14ac:dyDescent="0.2">
      <c r="A475" s="342"/>
      <c r="B475" s="343"/>
      <c r="C475" s="344"/>
      <c r="I475" s="345"/>
      <c r="J475" s="345"/>
      <c r="K475" s="345"/>
      <c r="L475" s="345"/>
      <c r="M475" s="345"/>
      <c r="N475" s="345"/>
      <c r="O475" s="345"/>
      <c r="P475" s="345"/>
      <c r="Q475" s="345"/>
      <c r="R475" s="345"/>
      <c r="S475" s="345"/>
      <c r="T475" s="345"/>
      <c r="U475" s="346"/>
      <c r="V475" s="345"/>
      <c r="W475" s="345"/>
      <c r="X475" s="345"/>
      <c r="Y475" s="345"/>
      <c r="Z475" s="345"/>
      <c r="AA475" s="345"/>
      <c r="AB475" s="345"/>
      <c r="AC475" s="345"/>
      <c r="AD475" s="345"/>
      <c r="AE475" s="345"/>
      <c r="AF475" s="344"/>
      <c r="AG475" s="411"/>
      <c r="AI475" s="345"/>
    </row>
    <row r="476" spans="1:35" s="250" customFormat="1" x14ac:dyDescent="0.2">
      <c r="A476" s="342"/>
      <c r="B476" s="343"/>
      <c r="C476" s="344"/>
      <c r="I476" s="345"/>
      <c r="J476" s="345"/>
      <c r="K476" s="345"/>
      <c r="L476" s="345"/>
      <c r="M476" s="345"/>
      <c r="N476" s="345"/>
      <c r="O476" s="345"/>
      <c r="P476" s="345"/>
      <c r="Q476" s="345"/>
      <c r="R476" s="345"/>
      <c r="S476" s="345"/>
      <c r="T476" s="345"/>
      <c r="U476" s="346"/>
      <c r="V476" s="345"/>
      <c r="W476" s="345"/>
      <c r="X476" s="345"/>
      <c r="Y476" s="345"/>
      <c r="Z476" s="345"/>
      <c r="AA476" s="345"/>
      <c r="AB476" s="345"/>
      <c r="AC476" s="345"/>
      <c r="AD476" s="345"/>
      <c r="AE476" s="345"/>
      <c r="AF476" s="344"/>
      <c r="AG476" s="411"/>
      <c r="AI476" s="345"/>
    </row>
    <row r="477" spans="1:35" s="250" customFormat="1" x14ac:dyDescent="0.2">
      <c r="A477" s="342"/>
      <c r="B477" s="343"/>
      <c r="C477" s="344"/>
      <c r="I477" s="345"/>
      <c r="J477" s="345"/>
      <c r="K477" s="345"/>
      <c r="L477" s="345"/>
      <c r="M477" s="345"/>
      <c r="N477" s="345"/>
      <c r="O477" s="345"/>
      <c r="P477" s="345"/>
      <c r="Q477" s="345"/>
      <c r="R477" s="345"/>
      <c r="S477" s="345"/>
      <c r="T477" s="345"/>
      <c r="U477" s="346"/>
      <c r="V477" s="345"/>
      <c r="W477" s="345"/>
      <c r="X477" s="345"/>
      <c r="Y477" s="345"/>
      <c r="Z477" s="345"/>
      <c r="AA477" s="345"/>
      <c r="AB477" s="345"/>
      <c r="AC477" s="345"/>
      <c r="AD477" s="345"/>
      <c r="AE477" s="345"/>
      <c r="AF477" s="344"/>
      <c r="AG477" s="411"/>
      <c r="AI477" s="345"/>
    </row>
    <row r="478" spans="1:35" s="250" customFormat="1" x14ac:dyDescent="0.2">
      <c r="A478" s="342"/>
      <c r="B478" s="343"/>
      <c r="C478" s="344"/>
      <c r="I478" s="345"/>
      <c r="J478" s="345"/>
      <c r="K478" s="345"/>
      <c r="L478" s="345"/>
      <c r="M478" s="345"/>
      <c r="N478" s="345"/>
      <c r="O478" s="345"/>
      <c r="P478" s="345"/>
      <c r="Q478" s="345"/>
      <c r="R478" s="345"/>
      <c r="S478" s="345"/>
      <c r="T478" s="345"/>
      <c r="U478" s="346"/>
      <c r="V478" s="345"/>
      <c r="W478" s="345"/>
      <c r="X478" s="345"/>
      <c r="Y478" s="345"/>
      <c r="Z478" s="345"/>
      <c r="AA478" s="345"/>
      <c r="AB478" s="345"/>
      <c r="AC478" s="345"/>
      <c r="AD478" s="345"/>
      <c r="AE478" s="345"/>
      <c r="AF478" s="344"/>
      <c r="AG478" s="411"/>
      <c r="AI478" s="345"/>
    </row>
    <row r="479" spans="1:35" s="250" customFormat="1" x14ac:dyDescent="0.2">
      <c r="A479" s="342"/>
      <c r="B479" s="343"/>
      <c r="C479" s="344"/>
      <c r="I479" s="345"/>
      <c r="J479" s="345"/>
      <c r="K479" s="345"/>
      <c r="L479" s="345"/>
      <c r="M479" s="345"/>
      <c r="N479" s="345"/>
      <c r="O479" s="345"/>
      <c r="P479" s="345"/>
      <c r="Q479" s="345"/>
      <c r="R479" s="345"/>
      <c r="S479" s="345"/>
      <c r="T479" s="345"/>
      <c r="U479" s="346"/>
      <c r="V479" s="345"/>
      <c r="W479" s="345"/>
      <c r="X479" s="345"/>
      <c r="Y479" s="345"/>
      <c r="Z479" s="345"/>
      <c r="AA479" s="345"/>
      <c r="AB479" s="345"/>
      <c r="AC479" s="345"/>
      <c r="AD479" s="345"/>
      <c r="AE479" s="345"/>
      <c r="AF479" s="344"/>
      <c r="AG479" s="411"/>
      <c r="AI479" s="345"/>
    </row>
    <row r="480" spans="1:35" s="250" customFormat="1" x14ac:dyDescent="0.2">
      <c r="A480" s="342"/>
      <c r="B480" s="343"/>
      <c r="C480" s="344"/>
      <c r="I480" s="345"/>
      <c r="J480" s="345"/>
      <c r="K480" s="345"/>
      <c r="L480" s="345"/>
      <c r="M480" s="345"/>
      <c r="N480" s="345"/>
      <c r="O480" s="345"/>
      <c r="P480" s="345"/>
      <c r="Q480" s="345"/>
      <c r="R480" s="345"/>
      <c r="S480" s="345"/>
      <c r="T480" s="345"/>
      <c r="U480" s="346"/>
      <c r="V480" s="345"/>
      <c r="W480" s="345"/>
      <c r="X480" s="345"/>
      <c r="Y480" s="345"/>
      <c r="Z480" s="345"/>
      <c r="AA480" s="345"/>
      <c r="AB480" s="345"/>
      <c r="AC480" s="345"/>
      <c r="AD480" s="345"/>
      <c r="AE480" s="345"/>
      <c r="AF480" s="344"/>
      <c r="AG480" s="411"/>
      <c r="AI480" s="345"/>
    </row>
    <row r="481" spans="1:35" s="250" customFormat="1" x14ac:dyDescent="0.2">
      <c r="A481" s="342"/>
      <c r="B481" s="343"/>
      <c r="C481" s="344"/>
      <c r="I481" s="345"/>
      <c r="J481" s="345"/>
      <c r="K481" s="345"/>
      <c r="L481" s="345"/>
      <c r="M481" s="345"/>
      <c r="N481" s="345"/>
      <c r="O481" s="345"/>
      <c r="P481" s="345"/>
      <c r="Q481" s="345"/>
      <c r="R481" s="345"/>
      <c r="S481" s="345"/>
      <c r="T481" s="345"/>
      <c r="U481" s="346"/>
      <c r="V481" s="345"/>
      <c r="W481" s="345"/>
      <c r="X481" s="345"/>
      <c r="Y481" s="345"/>
      <c r="Z481" s="345"/>
      <c r="AA481" s="345"/>
      <c r="AB481" s="345"/>
      <c r="AC481" s="345"/>
      <c r="AD481" s="345"/>
      <c r="AE481" s="345"/>
      <c r="AF481" s="344"/>
      <c r="AG481" s="411"/>
      <c r="AI481" s="345"/>
    </row>
    <row r="482" spans="1:35" s="250" customFormat="1" x14ac:dyDescent="0.2">
      <c r="A482" s="342"/>
      <c r="B482" s="343"/>
      <c r="C482" s="344"/>
      <c r="I482" s="345"/>
      <c r="J482" s="345"/>
      <c r="K482" s="345"/>
      <c r="L482" s="345"/>
      <c r="M482" s="345"/>
      <c r="N482" s="345"/>
      <c r="O482" s="345"/>
      <c r="P482" s="345"/>
      <c r="Q482" s="345"/>
      <c r="R482" s="345"/>
      <c r="S482" s="345"/>
      <c r="T482" s="345"/>
      <c r="U482" s="346"/>
      <c r="V482" s="345"/>
      <c r="W482" s="345"/>
      <c r="X482" s="345"/>
      <c r="Y482" s="345"/>
      <c r="Z482" s="345"/>
      <c r="AA482" s="345"/>
      <c r="AB482" s="345"/>
      <c r="AC482" s="345"/>
      <c r="AD482" s="345"/>
      <c r="AE482" s="345"/>
      <c r="AF482" s="344"/>
      <c r="AG482" s="411"/>
      <c r="AI482" s="345"/>
    </row>
    <row r="483" spans="1:35" s="250" customFormat="1" x14ac:dyDescent="0.2">
      <c r="A483" s="342"/>
      <c r="B483" s="343"/>
      <c r="C483" s="344"/>
      <c r="I483" s="345"/>
      <c r="J483" s="345"/>
      <c r="K483" s="345"/>
      <c r="L483" s="345"/>
      <c r="M483" s="345"/>
      <c r="N483" s="345"/>
      <c r="O483" s="345"/>
      <c r="P483" s="345"/>
      <c r="Q483" s="345"/>
      <c r="R483" s="345"/>
      <c r="S483" s="345"/>
      <c r="T483" s="345"/>
      <c r="U483" s="346"/>
      <c r="V483" s="345"/>
      <c r="W483" s="345"/>
      <c r="X483" s="345"/>
      <c r="Y483" s="345"/>
      <c r="Z483" s="345"/>
      <c r="AA483" s="345"/>
      <c r="AB483" s="345"/>
      <c r="AC483" s="345"/>
      <c r="AD483" s="345"/>
      <c r="AE483" s="345"/>
      <c r="AF483" s="344"/>
      <c r="AG483" s="411"/>
      <c r="AI483" s="345"/>
    </row>
    <row r="484" spans="1:35" s="250" customFormat="1" x14ac:dyDescent="0.2">
      <c r="A484" s="342"/>
      <c r="B484" s="343"/>
      <c r="C484" s="344"/>
      <c r="I484" s="345"/>
      <c r="J484" s="345"/>
      <c r="K484" s="345"/>
      <c r="L484" s="345"/>
      <c r="M484" s="345"/>
      <c r="N484" s="345"/>
      <c r="O484" s="345"/>
      <c r="P484" s="345"/>
      <c r="Q484" s="345"/>
      <c r="R484" s="345"/>
      <c r="S484" s="345"/>
      <c r="T484" s="345"/>
      <c r="U484" s="346"/>
      <c r="V484" s="345"/>
      <c r="W484" s="345"/>
      <c r="X484" s="345"/>
      <c r="Y484" s="345"/>
      <c r="Z484" s="345"/>
      <c r="AA484" s="345"/>
      <c r="AB484" s="345"/>
      <c r="AC484" s="345"/>
      <c r="AD484" s="345"/>
      <c r="AE484" s="345"/>
      <c r="AF484" s="344"/>
      <c r="AG484" s="411"/>
      <c r="AI484" s="345"/>
    </row>
    <row r="485" spans="1:35" s="250" customFormat="1" x14ac:dyDescent="0.2">
      <c r="A485" s="342"/>
      <c r="B485" s="343"/>
      <c r="C485" s="344"/>
      <c r="I485" s="345"/>
      <c r="J485" s="345"/>
      <c r="K485" s="345"/>
      <c r="L485" s="345"/>
      <c r="M485" s="345"/>
      <c r="N485" s="345"/>
      <c r="O485" s="345"/>
      <c r="P485" s="345"/>
      <c r="Q485" s="345"/>
      <c r="R485" s="345"/>
      <c r="S485" s="345"/>
      <c r="T485" s="345"/>
      <c r="U485" s="346"/>
      <c r="V485" s="345"/>
      <c r="W485" s="345"/>
      <c r="X485" s="345"/>
      <c r="Y485" s="345"/>
      <c r="Z485" s="345"/>
      <c r="AA485" s="345"/>
      <c r="AB485" s="345"/>
      <c r="AC485" s="345"/>
      <c r="AD485" s="345"/>
      <c r="AE485" s="345"/>
      <c r="AF485" s="344"/>
      <c r="AG485" s="411"/>
      <c r="AI485" s="345"/>
    </row>
    <row r="486" spans="1:35" s="250" customFormat="1" x14ac:dyDescent="0.2">
      <c r="A486" s="342"/>
      <c r="B486" s="343"/>
      <c r="C486" s="344"/>
      <c r="I486" s="345"/>
      <c r="J486" s="345"/>
      <c r="K486" s="345"/>
      <c r="L486" s="345"/>
      <c r="M486" s="345"/>
      <c r="N486" s="345"/>
      <c r="O486" s="345"/>
      <c r="P486" s="345"/>
      <c r="Q486" s="345"/>
      <c r="R486" s="345"/>
      <c r="S486" s="345"/>
      <c r="T486" s="345"/>
      <c r="U486" s="346"/>
      <c r="V486" s="345"/>
      <c r="W486" s="345"/>
      <c r="X486" s="345"/>
      <c r="Y486" s="345"/>
      <c r="Z486" s="345"/>
      <c r="AA486" s="345"/>
      <c r="AB486" s="345"/>
      <c r="AC486" s="345"/>
      <c r="AD486" s="345"/>
      <c r="AE486" s="345"/>
      <c r="AF486" s="344"/>
      <c r="AG486" s="411"/>
      <c r="AI486" s="345"/>
    </row>
    <row r="487" spans="1:35" s="250" customFormat="1" x14ac:dyDescent="0.2">
      <c r="A487" s="342"/>
      <c r="B487" s="343"/>
      <c r="C487" s="344"/>
      <c r="I487" s="345"/>
      <c r="J487" s="345"/>
      <c r="K487" s="345"/>
      <c r="L487" s="345"/>
      <c r="M487" s="345"/>
      <c r="N487" s="345"/>
      <c r="O487" s="345"/>
      <c r="P487" s="345"/>
      <c r="Q487" s="345"/>
      <c r="R487" s="345"/>
      <c r="S487" s="345"/>
      <c r="T487" s="345"/>
      <c r="U487" s="346"/>
      <c r="V487" s="345"/>
      <c r="W487" s="345"/>
      <c r="X487" s="345"/>
      <c r="Y487" s="345"/>
      <c r="Z487" s="345"/>
      <c r="AA487" s="345"/>
      <c r="AB487" s="345"/>
      <c r="AC487" s="345"/>
      <c r="AD487" s="345"/>
      <c r="AE487" s="345"/>
      <c r="AF487" s="344"/>
      <c r="AG487" s="411"/>
      <c r="AI487" s="345"/>
    </row>
    <row r="488" spans="1:35" s="250" customFormat="1" x14ac:dyDescent="0.2">
      <c r="A488" s="342"/>
      <c r="B488" s="343"/>
      <c r="C488" s="344"/>
      <c r="I488" s="345"/>
      <c r="J488" s="345"/>
      <c r="K488" s="345"/>
      <c r="L488" s="345"/>
      <c r="M488" s="345"/>
      <c r="N488" s="345"/>
      <c r="O488" s="345"/>
      <c r="P488" s="345"/>
      <c r="Q488" s="345"/>
      <c r="R488" s="345"/>
      <c r="S488" s="345"/>
      <c r="T488" s="345"/>
      <c r="U488" s="346"/>
      <c r="V488" s="345"/>
      <c r="W488" s="345"/>
      <c r="X488" s="345"/>
      <c r="Y488" s="345"/>
      <c r="Z488" s="345"/>
      <c r="AA488" s="345"/>
      <c r="AB488" s="345"/>
      <c r="AC488" s="345"/>
      <c r="AD488" s="345"/>
      <c r="AE488" s="345"/>
      <c r="AF488" s="344"/>
      <c r="AG488" s="411"/>
      <c r="AI488" s="345"/>
    </row>
    <row r="489" spans="1:35" s="250" customFormat="1" x14ac:dyDescent="0.2">
      <c r="A489" s="342"/>
      <c r="B489" s="343"/>
      <c r="C489" s="344"/>
      <c r="I489" s="345"/>
      <c r="J489" s="345"/>
      <c r="K489" s="345"/>
      <c r="L489" s="345"/>
      <c r="M489" s="345"/>
      <c r="N489" s="345"/>
      <c r="O489" s="345"/>
      <c r="P489" s="345"/>
      <c r="Q489" s="345"/>
      <c r="R489" s="345"/>
      <c r="S489" s="345"/>
      <c r="T489" s="345"/>
      <c r="U489" s="346"/>
      <c r="V489" s="345"/>
      <c r="W489" s="345"/>
      <c r="X489" s="345"/>
      <c r="Y489" s="345"/>
      <c r="Z489" s="345"/>
      <c r="AA489" s="345"/>
      <c r="AB489" s="345"/>
      <c r="AC489" s="345"/>
      <c r="AD489" s="345"/>
      <c r="AE489" s="345"/>
      <c r="AF489" s="344"/>
      <c r="AG489" s="411"/>
      <c r="AI489" s="345"/>
    </row>
    <row r="490" spans="1:35" s="250" customFormat="1" x14ac:dyDescent="0.2">
      <c r="A490" s="342"/>
      <c r="B490" s="343"/>
      <c r="C490" s="344"/>
      <c r="I490" s="345"/>
      <c r="J490" s="345"/>
      <c r="K490" s="345"/>
      <c r="L490" s="345"/>
      <c r="M490" s="345"/>
      <c r="N490" s="345"/>
      <c r="O490" s="345"/>
      <c r="P490" s="345"/>
      <c r="Q490" s="345"/>
      <c r="R490" s="345"/>
      <c r="S490" s="345"/>
      <c r="T490" s="345"/>
      <c r="U490" s="346"/>
      <c r="V490" s="345"/>
      <c r="W490" s="345"/>
      <c r="X490" s="345"/>
      <c r="Y490" s="345"/>
      <c r="Z490" s="345"/>
      <c r="AA490" s="345"/>
      <c r="AB490" s="345"/>
      <c r="AC490" s="345"/>
      <c r="AD490" s="345"/>
      <c r="AE490" s="345"/>
      <c r="AF490" s="344"/>
      <c r="AG490" s="411"/>
      <c r="AI490" s="345"/>
    </row>
    <row r="491" spans="1:35" s="250" customFormat="1" x14ac:dyDescent="0.2">
      <c r="A491" s="342"/>
      <c r="B491" s="343"/>
      <c r="C491" s="344"/>
      <c r="I491" s="345"/>
      <c r="J491" s="345"/>
      <c r="K491" s="345"/>
      <c r="L491" s="345"/>
      <c r="M491" s="345"/>
      <c r="N491" s="345"/>
      <c r="O491" s="345"/>
      <c r="P491" s="345"/>
      <c r="Q491" s="345"/>
      <c r="R491" s="345"/>
      <c r="S491" s="345"/>
      <c r="T491" s="345"/>
      <c r="U491" s="346"/>
      <c r="V491" s="345"/>
      <c r="W491" s="345"/>
      <c r="X491" s="345"/>
      <c r="Y491" s="345"/>
      <c r="Z491" s="345"/>
      <c r="AA491" s="345"/>
      <c r="AB491" s="345"/>
      <c r="AC491" s="345"/>
      <c r="AD491" s="345"/>
      <c r="AE491" s="345"/>
      <c r="AF491" s="344"/>
      <c r="AG491" s="411"/>
      <c r="AI491" s="345"/>
    </row>
    <row r="492" spans="1:35" s="250" customFormat="1" x14ac:dyDescent="0.2">
      <c r="A492" s="342"/>
      <c r="B492" s="343"/>
      <c r="C492" s="344"/>
      <c r="I492" s="345"/>
      <c r="J492" s="345"/>
      <c r="K492" s="345"/>
      <c r="L492" s="345"/>
      <c r="M492" s="345"/>
      <c r="N492" s="345"/>
      <c r="O492" s="345"/>
      <c r="P492" s="345"/>
      <c r="Q492" s="345"/>
      <c r="R492" s="345"/>
      <c r="S492" s="345"/>
      <c r="T492" s="345"/>
      <c r="U492" s="346"/>
      <c r="V492" s="345"/>
      <c r="W492" s="345"/>
      <c r="X492" s="345"/>
      <c r="Y492" s="345"/>
      <c r="Z492" s="345"/>
      <c r="AA492" s="345"/>
      <c r="AB492" s="345"/>
      <c r="AC492" s="345"/>
      <c r="AD492" s="345"/>
      <c r="AE492" s="345"/>
      <c r="AF492" s="344"/>
      <c r="AG492" s="411"/>
      <c r="AI492" s="345"/>
    </row>
    <row r="493" spans="1:35" s="250" customFormat="1" x14ac:dyDescent="0.2">
      <c r="A493" s="342"/>
      <c r="B493" s="343"/>
      <c r="C493" s="344"/>
      <c r="I493" s="345"/>
      <c r="J493" s="345"/>
      <c r="K493" s="345"/>
      <c r="L493" s="345"/>
      <c r="M493" s="345"/>
      <c r="N493" s="345"/>
      <c r="O493" s="345"/>
      <c r="P493" s="345"/>
      <c r="Q493" s="345"/>
      <c r="R493" s="345"/>
      <c r="S493" s="345"/>
      <c r="T493" s="345"/>
      <c r="U493" s="346"/>
      <c r="V493" s="345"/>
      <c r="W493" s="345"/>
      <c r="X493" s="345"/>
      <c r="Y493" s="345"/>
      <c r="Z493" s="345"/>
      <c r="AA493" s="345"/>
      <c r="AB493" s="345"/>
      <c r="AC493" s="345"/>
      <c r="AD493" s="345"/>
      <c r="AE493" s="345"/>
      <c r="AF493" s="344"/>
      <c r="AG493" s="411"/>
      <c r="AI493" s="345"/>
    </row>
    <row r="494" spans="1:35" s="250" customFormat="1" x14ac:dyDescent="0.2">
      <c r="A494" s="342"/>
      <c r="B494" s="343"/>
      <c r="C494" s="344"/>
      <c r="I494" s="345"/>
      <c r="J494" s="345"/>
      <c r="K494" s="345"/>
      <c r="L494" s="345"/>
      <c r="M494" s="345"/>
      <c r="N494" s="345"/>
      <c r="O494" s="345"/>
      <c r="P494" s="345"/>
      <c r="Q494" s="345"/>
      <c r="R494" s="345"/>
      <c r="S494" s="345"/>
      <c r="T494" s="345"/>
      <c r="U494" s="346"/>
      <c r="V494" s="345"/>
      <c r="W494" s="345"/>
      <c r="X494" s="345"/>
      <c r="Y494" s="345"/>
      <c r="Z494" s="345"/>
      <c r="AA494" s="345"/>
      <c r="AB494" s="345"/>
      <c r="AC494" s="345"/>
      <c r="AD494" s="345"/>
      <c r="AE494" s="345"/>
      <c r="AF494" s="344"/>
      <c r="AG494" s="411"/>
      <c r="AI494" s="345"/>
    </row>
    <row r="495" spans="1:35" s="250" customFormat="1" x14ac:dyDescent="0.2">
      <c r="A495" s="342"/>
      <c r="B495" s="343"/>
      <c r="C495" s="344"/>
      <c r="I495" s="345"/>
      <c r="J495" s="345"/>
      <c r="K495" s="345"/>
      <c r="L495" s="345"/>
      <c r="M495" s="345"/>
      <c r="N495" s="345"/>
      <c r="O495" s="345"/>
      <c r="P495" s="345"/>
      <c r="Q495" s="345"/>
      <c r="R495" s="345"/>
      <c r="S495" s="345"/>
      <c r="T495" s="345"/>
      <c r="U495" s="346"/>
      <c r="V495" s="345"/>
      <c r="W495" s="345"/>
      <c r="X495" s="345"/>
      <c r="Y495" s="345"/>
      <c r="Z495" s="345"/>
      <c r="AA495" s="345"/>
      <c r="AB495" s="345"/>
      <c r="AC495" s="345"/>
      <c r="AD495" s="345"/>
      <c r="AE495" s="345"/>
      <c r="AF495" s="344"/>
      <c r="AG495" s="411"/>
      <c r="AI495" s="345"/>
    </row>
    <row r="496" spans="1:35" s="250" customFormat="1" x14ac:dyDescent="0.2">
      <c r="A496" s="342"/>
      <c r="B496" s="343"/>
      <c r="C496" s="344"/>
      <c r="I496" s="345"/>
      <c r="J496" s="345"/>
      <c r="K496" s="345"/>
      <c r="L496" s="345"/>
      <c r="M496" s="345"/>
      <c r="N496" s="345"/>
      <c r="O496" s="345"/>
      <c r="P496" s="345"/>
      <c r="Q496" s="345"/>
      <c r="R496" s="345"/>
      <c r="S496" s="345"/>
      <c r="T496" s="345"/>
      <c r="U496" s="346"/>
      <c r="V496" s="345"/>
      <c r="W496" s="345"/>
      <c r="X496" s="345"/>
      <c r="Y496" s="345"/>
      <c r="Z496" s="345"/>
      <c r="AA496" s="345"/>
      <c r="AB496" s="345"/>
      <c r="AC496" s="345"/>
      <c r="AD496" s="345"/>
      <c r="AE496" s="345"/>
      <c r="AF496" s="344"/>
      <c r="AG496" s="411"/>
      <c r="AI496" s="345"/>
    </row>
    <row r="497" spans="1:35" s="250" customFormat="1" x14ac:dyDescent="0.2">
      <c r="A497" s="342"/>
      <c r="B497" s="343"/>
      <c r="C497" s="344"/>
      <c r="I497" s="345"/>
      <c r="J497" s="345"/>
      <c r="K497" s="345"/>
      <c r="L497" s="345"/>
      <c r="M497" s="345"/>
      <c r="N497" s="345"/>
      <c r="O497" s="345"/>
      <c r="P497" s="345"/>
      <c r="Q497" s="345"/>
      <c r="R497" s="345"/>
      <c r="S497" s="345"/>
      <c r="T497" s="345"/>
      <c r="U497" s="346"/>
      <c r="V497" s="345"/>
      <c r="W497" s="345"/>
      <c r="X497" s="345"/>
      <c r="Y497" s="345"/>
      <c r="Z497" s="345"/>
      <c r="AA497" s="345"/>
      <c r="AB497" s="345"/>
      <c r="AC497" s="345"/>
      <c r="AD497" s="345"/>
      <c r="AE497" s="345"/>
      <c r="AF497" s="344"/>
      <c r="AG497" s="411"/>
      <c r="AI497" s="345"/>
    </row>
    <row r="498" spans="1:35" s="250" customFormat="1" x14ac:dyDescent="0.2">
      <c r="A498" s="342"/>
      <c r="B498" s="343"/>
      <c r="C498" s="344"/>
      <c r="I498" s="345"/>
      <c r="J498" s="345"/>
      <c r="K498" s="345"/>
      <c r="L498" s="345"/>
      <c r="M498" s="345"/>
      <c r="N498" s="345"/>
      <c r="O498" s="345"/>
      <c r="P498" s="345"/>
      <c r="Q498" s="345"/>
      <c r="R498" s="345"/>
      <c r="S498" s="345"/>
      <c r="T498" s="345"/>
      <c r="U498" s="346"/>
      <c r="V498" s="345"/>
      <c r="W498" s="345"/>
      <c r="X498" s="345"/>
      <c r="Y498" s="345"/>
      <c r="Z498" s="345"/>
      <c r="AA498" s="345"/>
      <c r="AB498" s="345"/>
      <c r="AC498" s="345"/>
      <c r="AD498" s="345"/>
      <c r="AE498" s="345"/>
      <c r="AF498" s="344"/>
      <c r="AG498" s="411"/>
      <c r="AI498" s="345"/>
    </row>
    <row r="499" spans="1:35" s="250" customFormat="1" x14ac:dyDescent="0.2">
      <c r="A499" s="342"/>
      <c r="B499" s="343"/>
      <c r="C499" s="344"/>
      <c r="I499" s="345"/>
      <c r="J499" s="345"/>
      <c r="K499" s="345"/>
      <c r="L499" s="345"/>
      <c r="M499" s="345"/>
      <c r="N499" s="345"/>
      <c r="O499" s="345"/>
      <c r="P499" s="345"/>
      <c r="Q499" s="345"/>
      <c r="R499" s="345"/>
      <c r="S499" s="345"/>
      <c r="T499" s="345"/>
      <c r="U499" s="346"/>
      <c r="V499" s="345"/>
      <c r="W499" s="345"/>
      <c r="X499" s="345"/>
      <c r="Y499" s="345"/>
      <c r="Z499" s="345"/>
      <c r="AA499" s="345"/>
      <c r="AB499" s="345"/>
      <c r="AC499" s="345"/>
      <c r="AD499" s="345"/>
      <c r="AE499" s="345"/>
      <c r="AF499" s="344"/>
      <c r="AG499" s="411"/>
      <c r="AI499" s="345"/>
    </row>
    <row r="500" spans="1:35" s="250" customFormat="1" x14ac:dyDescent="0.2">
      <c r="A500" s="342"/>
      <c r="B500" s="343"/>
      <c r="C500" s="344"/>
      <c r="I500" s="345"/>
      <c r="J500" s="345"/>
      <c r="K500" s="345"/>
      <c r="L500" s="345"/>
      <c r="M500" s="345"/>
      <c r="N500" s="345"/>
      <c r="O500" s="345"/>
      <c r="P500" s="345"/>
      <c r="Q500" s="345"/>
      <c r="R500" s="345"/>
      <c r="S500" s="345"/>
      <c r="T500" s="345"/>
      <c r="U500" s="346"/>
      <c r="V500" s="345"/>
      <c r="W500" s="345"/>
      <c r="X500" s="345"/>
      <c r="Y500" s="345"/>
      <c r="Z500" s="345"/>
      <c r="AA500" s="345"/>
      <c r="AB500" s="345"/>
      <c r="AC500" s="345"/>
      <c r="AD500" s="345"/>
      <c r="AE500" s="345"/>
      <c r="AF500" s="344"/>
      <c r="AG500" s="411"/>
      <c r="AI500" s="345"/>
    </row>
    <row r="501" spans="1:35" s="250" customFormat="1" x14ac:dyDescent="0.2">
      <c r="A501" s="342"/>
      <c r="B501" s="343"/>
      <c r="C501" s="344"/>
      <c r="I501" s="345"/>
      <c r="J501" s="345"/>
      <c r="K501" s="345"/>
      <c r="L501" s="345"/>
      <c r="M501" s="345"/>
      <c r="N501" s="345"/>
      <c r="O501" s="345"/>
      <c r="P501" s="345"/>
      <c r="Q501" s="345"/>
      <c r="R501" s="345"/>
      <c r="S501" s="345"/>
      <c r="T501" s="345"/>
      <c r="U501" s="346"/>
      <c r="V501" s="345"/>
      <c r="W501" s="345"/>
      <c r="X501" s="345"/>
      <c r="Y501" s="345"/>
      <c r="Z501" s="345"/>
      <c r="AA501" s="345"/>
      <c r="AB501" s="345"/>
      <c r="AC501" s="345"/>
      <c r="AD501" s="345"/>
      <c r="AE501" s="345"/>
      <c r="AF501" s="344"/>
      <c r="AG501" s="411"/>
      <c r="AI501" s="345"/>
    </row>
    <row r="502" spans="1:35" s="250" customFormat="1" x14ac:dyDescent="0.2">
      <c r="A502" s="342"/>
      <c r="B502" s="343"/>
      <c r="C502" s="344"/>
      <c r="I502" s="345"/>
      <c r="J502" s="345"/>
      <c r="K502" s="345"/>
      <c r="L502" s="345"/>
      <c r="M502" s="345"/>
      <c r="N502" s="345"/>
      <c r="O502" s="345"/>
      <c r="P502" s="345"/>
      <c r="Q502" s="345"/>
      <c r="R502" s="345"/>
      <c r="S502" s="345"/>
      <c r="T502" s="345"/>
      <c r="U502" s="346"/>
      <c r="V502" s="345"/>
      <c r="W502" s="345"/>
      <c r="X502" s="345"/>
      <c r="Y502" s="345"/>
      <c r="Z502" s="345"/>
      <c r="AA502" s="345"/>
      <c r="AB502" s="345"/>
      <c r="AC502" s="345"/>
      <c r="AD502" s="345"/>
      <c r="AE502" s="345"/>
      <c r="AF502" s="344"/>
      <c r="AG502" s="411"/>
      <c r="AI502" s="345"/>
    </row>
    <row r="503" spans="1:35" s="250" customFormat="1" x14ac:dyDescent="0.2">
      <c r="A503" s="342"/>
      <c r="B503" s="343"/>
      <c r="C503" s="344"/>
      <c r="I503" s="345"/>
      <c r="J503" s="345"/>
      <c r="K503" s="345"/>
      <c r="L503" s="345"/>
      <c r="M503" s="345"/>
      <c r="N503" s="345"/>
      <c r="O503" s="345"/>
      <c r="P503" s="345"/>
      <c r="Q503" s="345"/>
      <c r="R503" s="345"/>
      <c r="S503" s="345"/>
      <c r="T503" s="345"/>
      <c r="U503" s="346"/>
      <c r="V503" s="345"/>
      <c r="W503" s="345"/>
      <c r="X503" s="345"/>
      <c r="Y503" s="345"/>
      <c r="Z503" s="345"/>
      <c r="AA503" s="345"/>
      <c r="AB503" s="345"/>
      <c r="AC503" s="345"/>
      <c r="AD503" s="345"/>
      <c r="AE503" s="345"/>
      <c r="AF503" s="344"/>
      <c r="AG503" s="411"/>
      <c r="AI503" s="345"/>
    </row>
    <row r="504" spans="1:35" s="250" customFormat="1" x14ac:dyDescent="0.2">
      <c r="A504" s="342"/>
      <c r="B504" s="343"/>
      <c r="C504" s="344"/>
      <c r="I504" s="345"/>
      <c r="J504" s="345"/>
      <c r="K504" s="345"/>
      <c r="L504" s="345"/>
      <c r="M504" s="345"/>
      <c r="N504" s="345"/>
      <c r="O504" s="345"/>
      <c r="P504" s="345"/>
      <c r="Q504" s="345"/>
      <c r="R504" s="345"/>
      <c r="S504" s="345"/>
      <c r="T504" s="345"/>
      <c r="U504" s="346"/>
      <c r="V504" s="345"/>
      <c r="W504" s="345"/>
      <c r="X504" s="345"/>
      <c r="Y504" s="345"/>
      <c r="Z504" s="345"/>
      <c r="AA504" s="345"/>
      <c r="AB504" s="345"/>
      <c r="AC504" s="345"/>
      <c r="AD504" s="345"/>
      <c r="AE504" s="345"/>
      <c r="AF504" s="344"/>
      <c r="AG504" s="411"/>
      <c r="AI504" s="345"/>
    </row>
    <row r="505" spans="1:35" s="250" customFormat="1" x14ac:dyDescent="0.2">
      <c r="A505" s="342"/>
      <c r="B505" s="343"/>
      <c r="C505" s="344"/>
      <c r="I505" s="345"/>
      <c r="J505" s="345"/>
      <c r="K505" s="345"/>
      <c r="L505" s="345"/>
      <c r="M505" s="345"/>
      <c r="N505" s="345"/>
      <c r="O505" s="345"/>
      <c r="P505" s="345"/>
      <c r="Q505" s="345"/>
      <c r="R505" s="345"/>
      <c r="S505" s="345"/>
      <c r="T505" s="345"/>
      <c r="U505" s="346"/>
      <c r="V505" s="345"/>
      <c r="W505" s="345"/>
      <c r="X505" s="345"/>
      <c r="Y505" s="345"/>
      <c r="Z505" s="345"/>
      <c r="AA505" s="345"/>
      <c r="AB505" s="345"/>
      <c r="AC505" s="345"/>
      <c r="AD505" s="345"/>
      <c r="AE505" s="345"/>
      <c r="AF505" s="344"/>
      <c r="AG505" s="411"/>
      <c r="AI505" s="345"/>
    </row>
    <row r="506" spans="1:35" s="250" customFormat="1" x14ac:dyDescent="0.2">
      <c r="A506" s="342"/>
      <c r="B506" s="343"/>
      <c r="C506" s="344"/>
      <c r="I506" s="345"/>
      <c r="J506" s="345"/>
      <c r="K506" s="345"/>
      <c r="L506" s="345"/>
      <c r="M506" s="345"/>
      <c r="N506" s="345"/>
      <c r="O506" s="345"/>
      <c r="P506" s="345"/>
      <c r="Q506" s="345"/>
      <c r="R506" s="345"/>
      <c r="S506" s="345"/>
      <c r="T506" s="345"/>
      <c r="U506" s="346"/>
      <c r="V506" s="345"/>
      <c r="W506" s="345"/>
      <c r="X506" s="345"/>
      <c r="Y506" s="345"/>
      <c r="Z506" s="345"/>
      <c r="AA506" s="345"/>
      <c r="AB506" s="345"/>
      <c r="AC506" s="345"/>
      <c r="AD506" s="345"/>
      <c r="AE506" s="345"/>
      <c r="AF506" s="344"/>
      <c r="AG506" s="411"/>
      <c r="AI506" s="345"/>
    </row>
    <row r="507" spans="1:35" s="250" customFormat="1" x14ac:dyDescent="0.2">
      <c r="A507" s="342"/>
      <c r="B507" s="343"/>
      <c r="C507" s="344"/>
      <c r="I507" s="345"/>
      <c r="J507" s="345"/>
      <c r="K507" s="345"/>
      <c r="L507" s="345"/>
      <c r="M507" s="345"/>
      <c r="N507" s="345"/>
      <c r="O507" s="345"/>
      <c r="P507" s="345"/>
      <c r="Q507" s="345"/>
      <c r="R507" s="345"/>
      <c r="S507" s="345"/>
      <c r="T507" s="345"/>
      <c r="U507" s="346"/>
      <c r="V507" s="345"/>
      <c r="W507" s="345"/>
      <c r="X507" s="345"/>
      <c r="Y507" s="345"/>
      <c r="Z507" s="345"/>
      <c r="AA507" s="345"/>
      <c r="AB507" s="345"/>
      <c r="AC507" s="345"/>
      <c r="AD507" s="345"/>
      <c r="AE507" s="345"/>
      <c r="AF507" s="344"/>
      <c r="AG507" s="411"/>
      <c r="AI507" s="345"/>
    </row>
    <row r="508" spans="1:35" s="250" customFormat="1" x14ac:dyDescent="0.2">
      <c r="A508" s="342"/>
      <c r="B508" s="343"/>
      <c r="C508" s="344"/>
      <c r="I508" s="345"/>
      <c r="J508" s="345"/>
      <c r="K508" s="345"/>
      <c r="L508" s="345"/>
      <c r="M508" s="345"/>
      <c r="N508" s="345"/>
      <c r="O508" s="345"/>
      <c r="P508" s="345"/>
      <c r="Q508" s="345"/>
      <c r="R508" s="345"/>
      <c r="S508" s="345"/>
      <c r="T508" s="345"/>
      <c r="U508" s="346"/>
      <c r="V508" s="345"/>
      <c r="W508" s="345"/>
      <c r="X508" s="345"/>
      <c r="Y508" s="345"/>
      <c r="Z508" s="345"/>
      <c r="AA508" s="345"/>
      <c r="AB508" s="345"/>
      <c r="AC508" s="345"/>
      <c r="AD508" s="345"/>
      <c r="AE508" s="345"/>
      <c r="AF508" s="344"/>
      <c r="AG508" s="411"/>
      <c r="AI508" s="345"/>
    </row>
    <row r="509" spans="1:35" s="250" customFormat="1" x14ac:dyDescent="0.2">
      <c r="A509" s="342"/>
      <c r="B509" s="343"/>
      <c r="C509" s="344"/>
      <c r="I509" s="345"/>
      <c r="J509" s="345"/>
      <c r="K509" s="345"/>
      <c r="L509" s="345"/>
      <c r="M509" s="345"/>
      <c r="N509" s="345"/>
      <c r="O509" s="345"/>
      <c r="P509" s="345"/>
      <c r="Q509" s="345"/>
      <c r="R509" s="345"/>
      <c r="S509" s="345"/>
      <c r="T509" s="345"/>
      <c r="U509" s="346"/>
      <c r="V509" s="345"/>
      <c r="W509" s="345"/>
      <c r="X509" s="345"/>
      <c r="Y509" s="345"/>
      <c r="Z509" s="345"/>
      <c r="AA509" s="345"/>
      <c r="AB509" s="345"/>
      <c r="AC509" s="345"/>
      <c r="AD509" s="345"/>
      <c r="AE509" s="345"/>
      <c r="AF509" s="344"/>
      <c r="AG509" s="411"/>
      <c r="AI509" s="345"/>
    </row>
    <row r="510" spans="1:35" s="250" customFormat="1" x14ac:dyDescent="0.2">
      <c r="A510" s="342"/>
      <c r="B510" s="343"/>
      <c r="C510" s="344"/>
      <c r="I510" s="345"/>
      <c r="J510" s="345"/>
      <c r="K510" s="345"/>
      <c r="L510" s="345"/>
      <c r="M510" s="345"/>
      <c r="N510" s="345"/>
      <c r="O510" s="345"/>
      <c r="P510" s="345"/>
      <c r="Q510" s="345"/>
      <c r="R510" s="345"/>
      <c r="S510" s="345"/>
      <c r="T510" s="345"/>
      <c r="U510" s="346"/>
      <c r="V510" s="345"/>
      <c r="W510" s="345"/>
      <c r="X510" s="345"/>
      <c r="Y510" s="345"/>
      <c r="Z510" s="345"/>
      <c r="AA510" s="345"/>
      <c r="AB510" s="345"/>
      <c r="AC510" s="345"/>
      <c r="AD510" s="345"/>
      <c r="AE510" s="345"/>
      <c r="AF510" s="344"/>
      <c r="AG510" s="411"/>
      <c r="AI510" s="345"/>
    </row>
    <row r="511" spans="1:35" s="250" customFormat="1" x14ac:dyDescent="0.2">
      <c r="A511" s="342"/>
      <c r="B511" s="343"/>
      <c r="C511" s="344"/>
      <c r="I511" s="345"/>
      <c r="J511" s="345"/>
      <c r="K511" s="345"/>
      <c r="L511" s="345"/>
      <c r="M511" s="345"/>
      <c r="N511" s="345"/>
      <c r="O511" s="345"/>
      <c r="P511" s="345"/>
      <c r="Q511" s="345"/>
      <c r="R511" s="345"/>
      <c r="S511" s="345"/>
      <c r="T511" s="345"/>
      <c r="U511" s="346"/>
      <c r="V511" s="345"/>
      <c r="W511" s="345"/>
      <c r="X511" s="345"/>
      <c r="Y511" s="345"/>
      <c r="Z511" s="345"/>
      <c r="AA511" s="345"/>
      <c r="AB511" s="345"/>
      <c r="AC511" s="345"/>
      <c r="AD511" s="345"/>
      <c r="AE511" s="345"/>
      <c r="AF511" s="344"/>
      <c r="AG511" s="411"/>
      <c r="AI511" s="345"/>
    </row>
    <row r="512" spans="1:35" s="250" customFormat="1" x14ac:dyDescent="0.2">
      <c r="A512" s="342"/>
      <c r="B512" s="343"/>
      <c r="C512" s="344"/>
      <c r="I512" s="345"/>
      <c r="J512" s="345"/>
      <c r="K512" s="345"/>
      <c r="L512" s="345"/>
      <c r="M512" s="345"/>
      <c r="N512" s="345"/>
      <c r="O512" s="345"/>
      <c r="P512" s="345"/>
      <c r="Q512" s="345"/>
      <c r="R512" s="345"/>
      <c r="S512" s="345"/>
      <c r="T512" s="345"/>
      <c r="U512" s="346"/>
      <c r="V512" s="345"/>
      <c r="W512" s="345"/>
      <c r="X512" s="345"/>
      <c r="Y512" s="345"/>
      <c r="Z512" s="345"/>
      <c r="AA512" s="345"/>
      <c r="AB512" s="345"/>
      <c r="AC512" s="345"/>
      <c r="AD512" s="345"/>
      <c r="AE512" s="345"/>
      <c r="AF512" s="344"/>
      <c r="AG512" s="411"/>
      <c r="AI512" s="345"/>
    </row>
    <row r="513" spans="1:35" s="250" customFormat="1" x14ac:dyDescent="0.2">
      <c r="A513" s="342"/>
      <c r="B513" s="343"/>
      <c r="C513" s="344"/>
      <c r="I513" s="345"/>
      <c r="J513" s="345"/>
      <c r="K513" s="345"/>
      <c r="L513" s="345"/>
      <c r="M513" s="345"/>
      <c r="N513" s="345"/>
      <c r="O513" s="345"/>
      <c r="P513" s="345"/>
      <c r="Q513" s="345"/>
      <c r="R513" s="345"/>
      <c r="S513" s="345"/>
      <c r="T513" s="345"/>
      <c r="U513" s="346"/>
      <c r="V513" s="345"/>
      <c r="W513" s="345"/>
      <c r="X513" s="345"/>
      <c r="Y513" s="345"/>
      <c r="Z513" s="345"/>
      <c r="AA513" s="345"/>
      <c r="AB513" s="345"/>
      <c r="AC513" s="345"/>
      <c r="AD513" s="345"/>
      <c r="AE513" s="345"/>
      <c r="AF513" s="344"/>
      <c r="AG513" s="411"/>
      <c r="AI513" s="345"/>
    </row>
    <row r="514" spans="1:35" s="250" customFormat="1" x14ac:dyDescent="0.2">
      <c r="A514" s="342"/>
      <c r="B514" s="343"/>
      <c r="C514" s="344"/>
      <c r="I514" s="345"/>
      <c r="J514" s="345"/>
      <c r="K514" s="345"/>
      <c r="L514" s="345"/>
      <c r="M514" s="345"/>
      <c r="N514" s="345"/>
      <c r="O514" s="345"/>
      <c r="P514" s="345"/>
      <c r="Q514" s="345"/>
      <c r="R514" s="345"/>
      <c r="S514" s="345"/>
      <c r="T514" s="345"/>
      <c r="U514" s="346"/>
      <c r="V514" s="345"/>
      <c r="W514" s="345"/>
      <c r="X514" s="345"/>
      <c r="Y514" s="345"/>
      <c r="Z514" s="345"/>
      <c r="AA514" s="345"/>
      <c r="AB514" s="345"/>
      <c r="AC514" s="345"/>
      <c r="AD514" s="345"/>
      <c r="AE514" s="345"/>
      <c r="AF514" s="344"/>
      <c r="AG514" s="411"/>
      <c r="AI514" s="345"/>
    </row>
    <row r="515" spans="1:35" s="250" customFormat="1" x14ac:dyDescent="0.2">
      <c r="A515" s="342"/>
      <c r="B515" s="343"/>
      <c r="C515" s="344"/>
      <c r="I515" s="345"/>
      <c r="J515" s="345"/>
      <c r="K515" s="345"/>
      <c r="L515" s="345"/>
      <c r="M515" s="345"/>
      <c r="N515" s="345"/>
      <c r="O515" s="345"/>
      <c r="P515" s="345"/>
      <c r="Q515" s="345"/>
      <c r="R515" s="345"/>
      <c r="S515" s="345"/>
      <c r="T515" s="345"/>
      <c r="U515" s="346"/>
      <c r="V515" s="345"/>
      <c r="W515" s="345"/>
      <c r="X515" s="345"/>
      <c r="Y515" s="345"/>
      <c r="Z515" s="345"/>
      <c r="AA515" s="345"/>
      <c r="AB515" s="345"/>
      <c r="AC515" s="345"/>
      <c r="AD515" s="345"/>
      <c r="AE515" s="345"/>
      <c r="AF515" s="344"/>
      <c r="AG515" s="411"/>
      <c r="AI515" s="345"/>
    </row>
    <row r="516" spans="1:35" s="250" customFormat="1" x14ac:dyDescent="0.2">
      <c r="A516" s="342"/>
      <c r="B516" s="343"/>
      <c r="C516" s="344"/>
      <c r="I516" s="345"/>
      <c r="J516" s="345"/>
      <c r="K516" s="345"/>
      <c r="L516" s="345"/>
      <c r="M516" s="345"/>
      <c r="N516" s="345"/>
      <c r="O516" s="345"/>
      <c r="P516" s="345"/>
      <c r="Q516" s="345"/>
      <c r="R516" s="345"/>
      <c r="S516" s="345"/>
      <c r="T516" s="345"/>
      <c r="U516" s="346"/>
      <c r="V516" s="345"/>
      <c r="W516" s="345"/>
      <c r="X516" s="345"/>
      <c r="Y516" s="345"/>
      <c r="Z516" s="345"/>
      <c r="AA516" s="345"/>
      <c r="AB516" s="345"/>
      <c r="AC516" s="345"/>
      <c r="AD516" s="345"/>
      <c r="AE516" s="345"/>
      <c r="AF516" s="344"/>
      <c r="AG516" s="411"/>
      <c r="AI516" s="345"/>
    </row>
    <row r="517" spans="1:35" s="250" customFormat="1" x14ac:dyDescent="0.2">
      <c r="A517" s="342"/>
      <c r="B517" s="343"/>
      <c r="C517" s="344"/>
      <c r="I517" s="345"/>
      <c r="J517" s="345"/>
      <c r="K517" s="345"/>
      <c r="L517" s="345"/>
      <c r="M517" s="345"/>
      <c r="N517" s="345"/>
      <c r="O517" s="345"/>
      <c r="P517" s="345"/>
      <c r="Q517" s="345"/>
      <c r="R517" s="345"/>
      <c r="S517" s="345"/>
      <c r="T517" s="345"/>
      <c r="U517" s="346"/>
      <c r="V517" s="345"/>
      <c r="W517" s="345"/>
      <c r="X517" s="345"/>
      <c r="Y517" s="345"/>
      <c r="Z517" s="345"/>
      <c r="AA517" s="345"/>
      <c r="AB517" s="345"/>
      <c r="AC517" s="345"/>
      <c r="AD517" s="345"/>
      <c r="AE517" s="345"/>
      <c r="AF517" s="344"/>
      <c r="AG517" s="411"/>
      <c r="AI517" s="345"/>
    </row>
    <row r="518" spans="1:35" s="250" customFormat="1" x14ac:dyDescent="0.2">
      <c r="A518" s="342"/>
      <c r="B518" s="343"/>
      <c r="C518" s="344"/>
      <c r="I518" s="345"/>
      <c r="J518" s="345"/>
      <c r="K518" s="345"/>
      <c r="L518" s="345"/>
      <c r="M518" s="345"/>
      <c r="N518" s="345"/>
      <c r="O518" s="345"/>
      <c r="P518" s="345"/>
      <c r="Q518" s="345"/>
      <c r="R518" s="345"/>
      <c r="S518" s="345"/>
      <c r="T518" s="345"/>
      <c r="U518" s="346"/>
      <c r="V518" s="345"/>
      <c r="W518" s="345"/>
      <c r="X518" s="345"/>
      <c r="Y518" s="345"/>
      <c r="Z518" s="345"/>
      <c r="AA518" s="345"/>
      <c r="AB518" s="345"/>
      <c r="AC518" s="345"/>
      <c r="AD518" s="345"/>
      <c r="AE518" s="345"/>
      <c r="AF518" s="344"/>
      <c r="AG518" s="411"/>
      <c r="AI518" s="345"/>
    </row>
    <row r="519" spans="1:35" s="250" customFormat="1" x14ac:dyDescent="0.2">
      <c r="A519" s="342"/>
      <c r="B519" s="343"/>
      <c r="C519" s="344"/>
      <c r="I519" s="345"/>
      <c r="J519" s="345"/>
      <c r="K519" s="345"/>
      <c r="L519" s="345"/>
      <c r="M519" s="345"/>
      <c r="N519" s="345"/>
      <c r="O519" s="345"/>
      <c r="P519" s="345"/>
      <c r="Q519" s="345"/>
      <c r="R519" s="345"/>
      <c r="S519" s="345"/>
      <c r="T519" s="345"/>
      <c r="U519" s="346"/>
      <c r="V519" s="345"/>
      <c r="W519" s="345"/>
      <c r="X519" s="345"/>
      <c r="Y519" s="345"/>
      <c r="Z519" s="345"/>
      <c r="AA519" s="345"/>
      <c r="AB519" s="345"/>
      <c r="AC519" s="345"/>
      <c r="AD519" s="345"/>
      <c r="AE519" s="345"/>
      <c r="AF519" s="344"/>
      <c r="AG519" s="411"/>
      <c r="AI519" s="345"/>
    </row>
    <row r="520" spans="1:35" s="250" customFormat="1" x14ac:dyDescent="0.2">
      <c r="A520" s="342"/>
      <c r="B520" s="343"/>
      <c r="C520" s="344"/>
      <c r="I520" s="345"/>
      <c r="J520" s="345"/>
      <c r="K520" s="345"/>
      <c r="L520" s="345"/>
      <c r="M520" s="345"/>
      <c r="N520" s="345"/>
      <c r="O520" s="345"/>
      <c r="P520" s="345"/>
      <c r="Q520" s="345"/>
      <c r="R520" s="345"/>
      <c r="S520" s="345"/>
      <c r="T520" s="345"/>
      <c r="U520" s="346"/>
      <c r="V520" s="345"/>
      <c r="W520" s="345"/>
      <c r="X520" s="345"/>
      <c r="Y520" s="345"/>
      <c r="Z520" s="345"/>
      <c r="AA520" s="345"/>
      <c r="AB520" s="345"/>
      <c r="AC520" s="345"/>
      <c r="AD520" s="345"/>
      <c r="AE520" s="345"/>
      <c r="AF520" s="344"/>
      <c r="AG520" s="411"/>
      <c r="AI520" s="345"/>
    </row>
    <row r="521" spans="1:35" s="250" customFormat="1" x14ac:dyDescent="0.2">
      <c r="A521" s="342"/>
      <c r="B521" s="343"/>
      <c r="C521" s="344"/>
      <c r="I521" s="345"/>
      <c r="J521" s="345"/>
      <c r="K521" s="345"/>
      <c r="L521" s="345"/>
      <c r="M521" s="345"/>
      <c r="N521" s="345"/>
      <c r="O521" s="345"/>
      <c r="P521" s="345"/>
      <c r="Q521" s="345"/>
      <c r="R521" s="345"/>
      <c r="S521" s="345"/>
      <c r="T521" s="345"/>
      <c r="U521" s="346"/>
      <c r="V521" s="345"/>
      <c r="W521" s="345"/>
      <c r="X521" s="345"/>
      <c r="Y521" s="345"/>
      <c r="Z521" s="345"/>
      <c r="AA521" s="345"/>
      <c r="AB521" s="345"/>
      <c r="AC521" s="345"/>
      <c r="AD521" s="345"/>
      <c r="AE521" s="345"/>
      <c r="AF521" s="344"/>
      <c r="AG521" s="411"/>
      <c r="AI521" s="345"/>
    </row>
    <row r="522" spans="1:35" s="250" customFormat="1" x14ac:dyDescent="0.2">
      <c r="A522" s="342"/>
      <c r="B522" s="343"/>
      <c r="C522" s="344"/>
      <c r="I522" s="345"/>
      <c r="J522" s="345"/>
      <c r="K522" s="345"/>
      <c r="L522" s="345"/>
      <c r="M522" s="345"/>
      <c r="N522" s="345"/>
      <c r="O522" s="345"/>
      <c r="P522" s="345"/>
      <c r="Q522" s="345"/>
      <c r="R522" s="345"/>
      <c r="S522" s="345"/>
      <c r="T522" s="345"/>
      <c r="U522" s="346"/>
      <c r="V522" s="345"/>
      <c r="W522" s="345"/>
      <c r="X522" s="345"/>
      <c r="Y522" s="345"/>
      <c r="Z522" s="345"/>
      <c r="AA522" s="345"/>
      <c r="AB522" s="345"/>
      <c r="AC522" s="345"/>
      <c r="AD522" s="345"/>
      <c r="AE522" s="345"/>
      <c r="AF522" s="344"/>
      <c r="AG522" s="411"/>
      <c r="AI522" s="345"/>
    </row>
    <row r="523" spans="1:35" s="250" customFormat="1" x14ac:dyDescent="0.2">
      <c r="A523" s="342"/>
      <c r="B523" s="343"/>
      <c r="C523" s="344"/>
      <c r="I523" s="345"/>
      <c r="J523" s="345"/>
      <c r="K523" s="345"/>
      <c r="L523" s="345"/>
      <c r="M523" s="345"/>
      <c r="N523" s="345"/>
      <c r="O523" s="345"/>
      <c r="P523" s="345"/>
      <c r="Q523" s="345"/>
      <c r="R523" s="345"/>
      <c r="S523" s="345"/>
      <c r="T523" s="345"/>
      <c r="U523" s="346"/>
      <c r="V523" s="345"/>
      <c r="W523" s="345"/>
      <c r="X523" s="345"/>
      <c r="Y523" s="345"/>
      <c r="Z523" s="345"/>
      <c r="AA523" s="345"/>
      <c r="AB523" s="345"/>
      <c r="AC523" s="345"/>
      <c r="AD523" s="345"/>
      <c r="AE523" s="345"/>
      <c r="AF523" s="344"/>
      <c r="AG523" s="411"/>
      <c r="AI523" s="345"/>
    </row>
    <row r="524" spans="1:35" s="250" customFormat="1" x14ac:dyDescent="0.2">
      <c r="A524" s="342"/>
      <c r="B524" s="343"/>
      <c r="C524" s="344"/>
      <c r="I524" s="345"/>
      <c r="J524" s="345"/>
      <c r="K524" s="345"/>
      <c r="L524" s="345"/>
      <c r="M524" s="345"/>
      <c r="N524" s="345"/>
      <c r="O524" s="345"/>
      <c r="P524" s="345"/>
      <c r="Q524" s="345"/>
      <c r="R524" s="345"/>
      <c r="S524" s="345"/>
      <c r="T524" s="345"/>
      <c r="U524" s="346"/>
      <c r="V524" s="345"/>
      <c r="W524" s="345"/>
      <c r="X524" s="345"/>
      <c r="Y524" s="345"/>
      <c r="Z524" s="345"/>
      <c r="AA524" s="345"/>
      <c r="AB524" s="345"/>
      <c r="AC524" s="345"/>
      <c r="AD524" s="345"/>
      <c r="AE524" s="345"/>
      <c r="AF524" s="344"/>
      <c r="AG524" s="411"/>
      <c r="AI524" s="345"/>
    </row>
    <row r="525" spans="1:35" s="250" customFormat="1" x14ac:dyDescent="0.2">
      <c r="A525" s="342"/>
      <c r="B525" s="343"/>
      <c r="C525" s="344"/>
      <c r="I525" s="345"/>
      <c r="J525" s="345"/>
      <c r="K525" s="345"/>
      <c r="L525" s="345"/>
      <c r="M525" s="345"/>
      <c r="N525" s="345"/>
      <c r="O525" s="345"/>
      <c r="P525" s="345"/>
      <c r="Q525" s="345"/>
      <c r="R525" s="345"/>
      <c r="S525" s="345"/>
      <c r="T525" s="345"/>
      <c r="U525" s="346"/>
      <c r="V525" s="345"/>
      <c r="W525" s="345"/>
      <c r="X525" s="345"/>
      <c r="Y525" s="345"/>
      <c r="Z525" s="345"/>
      <c r="AA525" s="345"/>
      <c r="AB525" s="345"/>
      <c r="AC525" s="345"/>
      <c r="AD525" s="345"/>
      <c r="AE525" s="345"/>
      <c r="AF525" s="344"/>
      <c r="AG525" s="411"/>
      <c r="AI525" s="345"/>
    </row>
    <row r="526" spans="1:35" s="250" customFormat="1" x14ac:dyDescent="0.2">
      <c r="A526" s="342"/>
      <c r="B526" s="343"/>
      <c r="C526" s="344"/>
      <c r="I526" s="345"/>
      <c r="J526" s="345"/>
      <c r="K526" s="345"/>
      <c r="L526" s="345"/>
      <c r="M526" s="345"/>
      <c r="N526" s="345"/>
      <c r="O526" s="345"/>
      <c r="P526" s="345"/>
      <c r="Q526" s="345"/>
      <c r="R526" s="345"/>
      <c r="S526" s="345"/>
      <c r="T526" s="345"/>
      <c r="U526" s="346"/>
      <c r="V526" s="345"/>
      <c r="W526" s="345"/>
      <c r="X526" s="345"/>
      <c r="Y526" s="345"/>
      <c r="Z526" s="345"/>
      <c r="AA526" s="345"/>
      <c r="AB526" s="345"/>
      <c r="AC526" s="345"/>
      <c r="AD526" s="345"/>
      <c r="AE526" s="345"/>
      <c r="AF526" s="344"/>
      <c r="AG526" s="411"/>
      <c r="AI526" s="345"/>
    </row>
    <row r="527" spans="1:35" s="250" customFormat="1" x14ac:dyDescent="0.2">
      <c r="A527" s="342"/>
      <c r="B527" s="343"/>
      <c r="C527" s="344"/>
      <c r="I527" s="345"/>
      <c r="J527" s="345"/>
      <c r="K527" s="345"/>
      <c r="L527" s="345"/>
      <c r="M527" s="345"/>
      <c r="N527" s="345"/>
      <c r="O527" s="345"/>
      <c r="P527" s="345"/>
      <c r="Q527" s="345"/>
      <c r="R527" s="345"/>
      <c r="S527" s="345"/>
      <c r="T527" s="345"/>
      <c r="U527" s="346"/>
      <c r="V527" s="345"/>
      <c r="W527" s="345"/>
      <c r="X527" s="345"/>
      <c r="Y527" s="345"/>
      <c r="Z527" s="345"/>
      <c r="AA527" s="345"/>
      <c r="AB527" s="345"/>
      <c r="AC527" s="345"/>
      <c r="AD527" s="345"/>
      <c r="AE527" s="345"/>
      <c r="AF527" s="344"/>
      <c r="AG527" s="411"/>
      <c r="AI527" s="345"/>
    </row>
    <row r="528" spans="1:35" s="250" customFormat="1" x14ac:dyDescent="0.2">
      <c r="A528" s="342"/>
      <c r="B528" s="343"/>
      <c r="C528" s="344"/>
      <c r="I528" s="345"/>
      <c r="J528" s="345"/>
      <c r="K528" s="345"/>
      <c r="L528" s="345"/>
      <c r="M528" s="345"/>
      <c r="N528" s="345"/>
      <c r="O528" s="345"/>
      <c r="P528" s="345"/>
      <c r="Q528" s="345"/>
      <c r="R528" s="345"/>
      <c r="S528" s="345"/>
      <c r="T528" s="345"/>
      <c r="U528" s="346"/>
      <c r="V528" s="345"/>
      <c r="W528" s="345"/>
      <c r="X528" s="345"/>
      <c r="Y528" s="345"/>
      <c r="Z528" s="345"/>
      <c r="AA528" s="345"/>
      <c r="AB528" s="345"/>
      <c r="AC528" s="345"/>
      <c r="AD528" s="345"/>
      <c r="AE528" s="345"/>
      <c r="AF528" s="344"/>
      <c r="AG528" s="411"/>
      <c r="AI528" s="345"/>
    </row>
    <row r="529" spans="1:35" s="250" customFormat="1" x14ac:dyDescent="0.2">
      <c r="A529" s="342"/>
      <c r="B529" s="343"/>
      <c r="C529" s="344"/>
      <c r="I529" s="345"/>
      <c r="J529" s="345"/>
      <c r="K529" s="345"/>
      <c r="L529" s="345"/>
      <c r="M529" s="345"/>
      <c r="N529" s="345"/>
      <c r="O529" s="345"/>
      <c r="P529" s="345"/>
      <c r="Q529" s="345"/>
      <c r="R529" s="345"/>
      <c r="S529" s="345"/>
      <c r="T529" s="345"/>
      <c r="U529" s="346"/>
      <c r="V529" s="345"/>
      <c r="W529" s="345"/>
      <c r="X529" s="345"/>
      <c r="Y529" s="345"/>
      <c r="Z529" s="345"/>
      <c r="AA529" s="345"/>
      <c r="AB529" s="345"/>
      <c r="AC529" s="345"/>
      <c r="AD529" s="345"/>
      <c r="AE529" s="345"/>
      <c r="AF529" s="344"/>
      <c r="AG529" s="411"/>
      <c r="AI529" s="345"/>
    </row>
    <row r="530" spans="1:35" s="250" customFormat="1" x14ac:dyDescent="0.2">
      <c r="A530" s="342"/>
      <c r="B530" s="343"/>
      <c r="C530" s="344"/>
      <c r="I530" s="345"/>
      <c r="J530" s="345"/>
      <c r="K530" s="345"/>
      <c r="L530" s="345"/>
      <c r="M530" s="345"/>
      <c r="N530" s="345"/>
      <c r="O530" s="345"/>
      <c r="P530" s="345"/>
      <c r="Q530" s="345"/>
      <c r="R530" s="345"/>
      <c r="S530" s="345"/>
      <c r="T530" s="345"/>
      <c r="U530" s="346"/>
      <c r="V530" s="345"/>
      <c r="W530" s="345"/>
      <c r="X530" s="345"/>
      <c r="Y530" s="345"/>
      <c r="Z530" s="345"/>
      <c r="AA530" s="345"/>
      <c r="AB530" s="345"/>
      <c r="AC530" s="345"/>
      <c r="AD530" s="345"/>
      <c r="AE530" s="345"/>
      <c r="AF530" s="344"/>
      <c r="AG530" s="411"/>
      <c r="AI530" s="345"/>
    </row>
    <row r="531" spans="1:35" s="250" customFormat="1" x14ac:dyDescent="0.2">
      <c r="A531" s="342"/>
      <c r="B531" s="343"/>
      <c r="C531" s="344"/>
      <c r="I531" s="345"/>
      <c r="J531" s="345"/>
      <c r="K531" s="345"/>
      <c r="L531" s="345"/>
      <c r="M531" s="345"/>
      <c r="N531" s="345"/>
      <c r="O531" s="345"/>
      <c r="P531" s="345"/>
      <c r="Q531" s="345"/>
      <c r="R531" s="345"/>
      <c r="S531" s="345"/>
      <c r="T531" s="345"/>
      <c r="U531" s="346"/>
      <c r="V531" s="345"/>
      <c r="W531" s="345"/>
      <c r="X531" s="345"/>
      <c r="Y531" s="345"/>
      <c r="Z531" s="345"/>
      <c r="AA531" s="345"/>
      <c r="AB531" s="345"/>
      <c r="AC531" s="345"/>
      <c r="AD531" s="345"/>
      <c r="AE531" s="345"/>
      <c r="AF531" s="344"/>
      <c r="AG531" s="411"/>
      <c r="AI531" s="345"/>
    </row>
    <row r="532" spans="1:35" s="250" customFormat="1" x14ac:dyDescent="0.2">
      <c r="A532" s="342"/>
      <c r="B532" s="343"/>
      <c r="C532" s="344"/>
      <c r="I532" s="345"/>
      <c r="J532" s="345"/>
      <c r="K532" s="345"/>
      <c r="L532" s="345"/>
      <c r="M532" s="345"/>
      <c r="N532" s="345"/>
      <c r="O532" s="345"/>
      <c r="P532" s="345"/>
      <c r="Q532" s="345"/>
      <c r="R532" s="345"/>
      <c r="S532" s="345"/>
      <c r="T532" s="345"/>
      <c r="U532" s="346"/>
      <c r="V532" s="345"/>
      <c r="W532" s="345"/>
      <c r="X532" s="345"/>
      <c r="Y532" s="345"/>
      <c r="Z532" s="345"/>
      <c r="AA532" s="345"/>
      <c r="AB532" s="345"/>
      <c r="AC532" s="345"/>
      <c r="AD532" s="345"/>
      <c r="AE532" s="345"/>
      <c r="AF532" s="344"/>
      <c r="AG532" s="411"/>
      <c r="AI532" s="345"/>
    </row>
    <row r="533" spans="1:35" s="250" customFormat="1" x14ac:dyDescent="0.2">
      <c r="A533" s="342"/>
      <c r="B533" s="343"/>
      <c r="C533" s="344"/>
      <c r="I533" s="345"/>
      <c r="J533" s="345"/>
      <c r="K533" s="345"/>
      <c r="L533" s="345"/>
      <c r="M533" s="345"/>
      <c r="N533" s="345"/>
      <c r="O533" s="345"/>
      <c r="P533" s="345"/>
      <c r="Q533" s="345"/>
      <c r="R533" s="345"/>
      <c r="S533" s="345"/>
      <c r="T533" s="345"/>
      <c r="U533" s="346"/>
      <c r="V533" s="345"/>
      <c r="W533" s="345"/>
      <c r="X533" s="345"/>
      <c r="Y533" s="345"/>
      <c r="Z533" s="345"/>
      <c r="AA533" s="345"/>
      <c r="AB533" s="345"/>
      <c r="AC533" s="345"/>
      <c r="AD533" s="345"/>
      <c r="AE533" s="345"/>
      <c r="AF533" s="344"/>
      <c r="AG533" s="411"/>
      <c r="AI533" s="345"/>
    </row>
    <row r="534" spans="1:35" s="250" customFormat="1" x14ac:dyDescent="0.2">
      <c r="A534" s="342"/>
      <c r="B534" s="343"/>
      <c r="C534" s="344"/>
      <c r="I534" s="345"/>
      <c r="J534" s="345"/>
      <c r="K534" s="345"/>
      <c r="L534" s="345"/>
      <c r="M534" s="345"/>
      <c r="N534" s="345"/>
      <c r="O534" s="345"/>
      <c r="P534" s="345"/>
      <c r="Q534" s="345"/>
      <c r="R534" s="345"/>
      <c r="S534" s="345"/>
      <c r="T534" s="345"/>
      <c r="U534" s="346"/>
      <c r="V534" s="345"/>
      <c r="W534" s="345"/>
      <c r="X534" s="345"/>
      <c r="Y534" s="345"/>
      <c r="Z534" s="345"/>
      <c r="AA534" s="345"/>
      <c r="AB534" s="345"/>
      <c r="AC534" s="345"/>
      <c r="AD534" s="345"/>
      <c r="AE534" s="345"/>
      <c r="AF534" s="344"/>
      <c r="AG534" s="411"/>
      <c r="AI534" s="345"/>
    </row>
    <row r="535" spans="1:35" s="250" customFormat="1" x14ac:dyDescent="0.2">
      <c r="A535" s="342"/>
      <c r="B535" s="343"/>
      <c r="C535" s="344"/>
      <c r="I535" s="345"/>
      <c r="J535" s="345"/>
      <c r="K535" s="345"/>
      <c r="L535" s="345"/>
      <c r="M535" s="345"/>
      <c r="N535" s="345"/>
      <c r="O535" s="345"/>
      <c r="P535" s="345"/>
      <c r="Q535" s="345"/>
      <c r="R535" s="345"/>
      <c r="S535" s="345"/>
      <c r="T535" s="345"/>
      <c r="U535" s="346"/>
      <c r="V535" s="345"/>
      <c r="W535" s="345"/>
      <c r="X535" s="345"/>
      <c r="Y535" s="345"/>
      <c r="Z535" s="345"/>
      <c r="AA535" s="345"/>
      <c r="AB535" s="345"/>
      <c r="AC535" s="345"/>
      <c r="AD535" s="345"/>
      <c r="AE535" s="345"/>
      <c r="AF535" s="344"/>
      <c r="AG535" s="411"/>
      <c r="AI535" s="345"/>
    </row>
    <row r="536" spans="1:35" s="250" customFormat="1" x14ac:dyDescent="0.2">
      <c r="A536" s="342"/>
      <c r="B536" s="343"/>
      <c r="C536" s="344"/>
      <c r="I536" s="345"/>
      <c r="J536" s="345"/>
      <c r="K536" s="345"/>
      <c r="L536" s="345"/>
      <c r="M536" s="345"/>
      <c r="N536" s="345"/>
      <c r="O536" s="345"/>
      <c r="P536" s="345"/>
      <c r="Q536" s="345"/>
      <c r="R536" s="345"/>
      <c r="S536" s="345"/>
      <c r="T536" s="345"/>
      <c r="U536" s="346"/>
      <c r="V536" s="345"/>
      <c r="W536" s="345"/>
      <c r="X536" s="345"/>
      <c r="Y536" s="345"/>
      <c r="Z536" s="345"/>
      <c r="AA536" s="345"/>
      <c r="AB536" s="345"/>
      <c r="AC536" s="345"/>
      <c r="AD536" s="345"/>
      <c r="AE536" s="345"/>
      <c r="AF536" s="344"/>
      <c r="AG536" s="411"/>
      <c r="AI536" s="345"/>
    </row>
    <row r="537" spans="1:35" s="250" customFormat="1" x14ac:dyDescent="0.2">
      <c r="A537" s="342"/>
      <c r="B537" s="343"/>
      <c r="C537" s="344"/>
      <c r="I537" s="345"/>
      <c r="J537" s="345"/>
      <c r="K537" s="345"/>
      <c r="L537" s="345"/>
      <c r="M537" s="345"/>
      <c r="N537" s="345"/>
      <c r="O537" s="345"/>
      <c r="P537" s="345"/>
      <c r="Q537" s="345"/>
      <c r="R537" s="345"/>
      <c r="S537" s="345"/>
      <c r="T537" s="345"/>
      <c r="U537" s="346"/>
      <c r="V537" s="345"/>
      <c r="W537" s="345"/>
      <c r="X537" s="345"/>
      <c r="Y537" s="345"/>
      <c r="Z537" s="345"/>
      <c r="AA537" s="345"/>
      <c r="AB537" s="345"/>
      <c r="AC537" s="345"/>
      <c r="AD537" s="345"/>
      <c r="AE537" s="345"/>
      <c r="AF537" s="344"/>
      <c r="AG537" s="411"/>
      <c r="AI537" s="345"/>
    </row>
    <row r="538" spans="1:35" s="250" customFormat="1" x14ac:dyDescent="0.2">
      <c r="A538" s="342"/>
      <c r="B538" s="343"/>
      <c r="C538" s="344"/>
      <c r="I538" s="345"/>
      <c r="J538" s="345"/>
      <c r="K538" s="345"/>
      <c r="L538" s="345"/>
      <c r="M538" s="345"/>
      <c r="N538" s="345"/>
      <c r="O538" s="345"/>
      <c r="P538" s="345"/>
      <c r="Q538" s="345"/>
      <c r="R538" s="345"/>
      <c r="S538" s="345"/>
      <c r="T538" s="345"/>
      <c r="U538" s="346"/>
      <c r="V538" s="345"/>
      <c r="W538" s="345"/>
      <c r="X538" s="345"/>
      <c r="Y538" s="345"/>
      <c r="Z538" s="345"/>
      <c r="AA538" s="345"/>
      <c r="AB538" s="345"/>
      <c r="AC538" s="345"/>
      <c r="AD538" s="345"/>
      <c r="AE538" s="345"/>
      <c r="AF538" s="344"/>
      <c r="AG538" s="411"/>
      <c r="AI538" s="345"/>
    </row>
    <row r="539" spans="1:35" s="250" customFormat="1" x14ac:dyDescent="0.2">
      <c r="A539" s="342"/>
      <c r="B539" s="343"/>
      <c r="C539" s="344"/>
      <c r="I539" s="345"/>
      <c r="J539" s="345"/>
      <c r="K539" s="345"/>
      <c r="L539" s="345"/>
      <c r="M539" s="345"/>
      <c r="N539" s="345"/>
      <c r="O539" s="345"/>
      <c r="P539" s="345"/>
      <c r="Q539" s="345"/>
      <c r="R539" s="345"/>
      <c r="S539" s="345"/>
      <c r="T539" s="345"/>
      <c r="U539" s="346"/>
      <c r="V539" s="345"/>
      <c r="W539" s="345"/>
      <c r="X539" s="345"/>
      <c r="Y539" s="345"/>
      <c r="Z539" s="345"/>
      <c r="AA539" s="345"/>
      <c r="AB539" s="345"/>
      <c r="AC539" s="345"/>
      <c r="AD539" s="345"/>
      <c r="AE539" s="345"/>
      <c r="AF539" s="344"/>
      <c r="AG539" s="411"/>
      <c r="AI539" s="345"/>
    </row>
    <row r="540" spans="1:35" s="250" customFormat="1" x14ac:dyDescent="0.2">
      <c r="A540" s="342"/>
      <c r="B540" s="343"/>
      <c r="C540" s="344"/>
      <c r="I540" s="345"/>
      <c r="J540" s="345"/>
      <c r="K540" s="345"/>
      <c r="L540" s="345"/>
      <c r="M540" s="345"/>
      <c r="N540" s="345"/>
      <c r="O540" s="345"/>
      <c r="P540" s="345"/>
      <c r="Q540" s="345"/>
      <c r="R540" s="345"/>
      <c r="S540" s="345"/>
      <c r="T540" s="345"/>
      <c r="U540" s="346"/>
      <c r="V540" s="345"/>
      <c r="W540" s="345"/>
      <c r="X540" s="345"/>
      <c r="Y540" s="345"/>
      <c r="Z540" s="345"/>
      <c r="AA540" s="345"/>
      <c r="AB540" s="345"/>
      <c r="AC540" s="345"/>
      <c r="AD540" s="345"/>
      <c r="AE540" s="345"/>
      <c r="AF540" s="344"/>
      <c r="AG540" s="411"/>
      <c r="AI540" s="345"/>
    </row>
    <row r="541" spans="1:35" s="250" customFormat="1" x14ac:dyDescent="0.2">
      <c r="A541" s="342"/>
      <c r="B541" s="343"/>
      <c r="C541" s="344"/>
      <c r="I541" s="345"/>
      <c r="J541" s="345"/>
      <c r="K541" s="345"/>
      <c r="L541" s="345"/>
      <c r="M541" s="345"/>
      <c r="N541" s="345"/>
      <c r="O541" s="345"/>
      <c r="P541" s="345"/>
      <c r="Q541" s="345"/>
      <c r="R541" s="345"/>
      <c r="S541" s="345"/>
      <c r="T541" s="345"/>
      <c r="U541" s="346"/>
      <c r="V541" s="345"/>
      <c r="W541" s="345"/>
      <c r="X541" s="345"/>
      <c r="Y541" s="345"/>
      <c r="Z541" s="345"/>
      <c r="AA541" s="345"/>
      <c r="AB541" s="345"/>
      <c r="AC541" s="345"/>
      <c r="AD541" s="345"/>
      <c r="AE541" s="345"/>
      <c r="AF541" s="344"/>
      <c r="AG541" s="411"/>
      <c r="AI541" s="345"/>
    </row>
    <row r="542" spans="1:35" s="250" customFormat="1" x14ac:dyDescent="0.2">
      <c r="A542" s="342"/>
      <c r="B542" s="343"/>
      <c r="C542" s="344"/>
      <c r="I542" s="345"/>
      <c r="J542" s="345"/>
      <c r="K542" s="345"/>
      <c r="L542" s="345"/>
      <c r="M542" s="345"/>
      <c r="N542" s="345"/>
      <c r="O542" s="345"/>
      <c r="P542" s="345"/>
      <c r="Q542" s="345"/>
      <c r="R542" s="345"/>
      <c r="S542" s="345"/>
      <c r="T542" s="345"/>
      <c r="U542" s="346"/>
      <c r="V542" s="345"/>
      <c r="W542" s="345"/>
      <c r="X542" s="345"/>
      <c r="Y542" s="345"/>
      <c r="Z542" s="345"/>
      <c r="AA542" s="345"/>
      <c r="AB542" s="345"/>
      <c r="AC542" s="345"/>
      <c r="AD542" s="345"/>
      <c r="AE542" s="345"/>
      <c r="AF542" s="344"/>
      <c r="AG542" s="411"/>
      <c r="AI542" s="345"/>
    </row>
    <row r="543" spans="1:35" s="250" customFormat="1" x14ac:dyDescent="0.2">
      <c r="A543" s="342"/>
      <c r="B543" s="343"/>
      <c r="C543" s="344"/>
      <c r="I543" s="345"/>
      <c r="J543" s="345"/>
      <c r="K543" s="345"/>
      <c r="L543" s="345"/>
      <c r="M543" s="345"/>
      <c r="N543" s="345"/>
      <c r="O543" s="345"/>
      <c r="P543" s="345"/>
      <c r="Q543" s="345"/>
      <c r="R543" s="345"/>
      <c r="S543" s="345"/>
      <c r="T543" s="345"/>
      <c r="U543" s="346"/>
      <c r="V543" s="345"/>
      <c r="W543" s="345"/>
      <c r="X543" s="345"/>
      <c r="Y543" s="345"/>
      <c r="Z543" s="345"/>
      <c r="AA543" s="345"/>
      <c r="AB543" s="345"/>
      <c r="AC543" s="345"/>
      <c r="AD543" s="345"/>
      <c r="AE543" s="345"/>
      <c r="AF543" s="344"/>
      <c r="AG543" s="411"/>
      <c r="AI543" s="345"/>
    </row>
    <row r="544" spans="1:35" s="250" customFormat="1" x14ac:dyDescent="0.2">
      <c r="A544" s="342"/>
      <c r="B544" s="343"/>
      <c r="C544" s="344"/>
      <c r="I544" s="345"/>
      <c r="J544" s="345"/>
      <c r="K544" s="345"/>
      <c r="L544" s="345"/>
      <c r="M544" s="345"/>
      <c r="N544" s="345"/>
      <c r="O544" s="345"/>
      <c r="P544" s="345"/>
      <c r="Q544" s="345"/>
      <c r="R544" s="345"/>
      <c r="S544" s="345"/>
      <c r="T544" s="345"/>
      <c r="U544" s="346"/>
      <c r="V544" s="345"/>
      <c r="W544" s="345"/>
      <c r="X544" s="345"/>
      <c r="Y544" s="345"/>
      <c r="Z544" s="345"/>
      <c r="AA544" s="345"/>
      <c r="AB544" s="345"/>
      <c r="AC544" s="345"/>
      <c r="AD544" s="345"/>
      <c r="AE544" s="345"/>
      <c r="AF544" s="344"/>
      <c r="AG544" s="411"/>
      <c r="AI544" s="345"/>
    </row>
    <row r="545" spans="1:35" s="250" customFormat="1" x14ac:dyDescent="0.2">
      <c r="A545" s="342"/>
      <c r="B545" s="343"/>
      <c r="C545" s="344"/>
      <c r="I545" s="345"/>
      <c r="J545" s="345"/>
      <c r="K545" s="345"/>
      <c r="L545" s="345"/>
      <c r="M545" s="345"/>
      <c r="N545" s="345"/>
      <c r="O545" s="345"/>
      <c r="P545" s="345"/>
      <c r="Q545" s="345"/>
      <c r="R545" s="345"/>
      <c r="S545" s="345"/>
      <c r="T545" s="345"/>
      <c r="U545" s="346"/>
      <c r="V545" s="345"/>
      <c r="W545" s="345"/>
      <c r="X545" s="345"/>
      <c r="Y545" s="345"/>
      <c r="Z545" s="345"/>
      <c r="AA545" s="345"/>
      <c r="AB545" s="345"/>
      <c r="AC545" s="345"/>
      <c r="AD545" s="345"/>
      <c r="AE545" s="345"/>
      <c r="AF545" s="344"/>
      <c r="AG545" s="411"/>
      <c r="AI545" s="345"/>
    </row>
    <row r="546" spans="1:35" s="250" customFormat="1" x14ac:dyDescent="0.2">
      <c r="A546" s="342"/>
      <c r="B546" s="343"/>
      <c r="C546" s="344"/>
      <c r="I546" s="345"/>
      <c r="J546" s="345"/>
      <c r="K546" s="345"/>
      <c r="L546" s="345"/>
      <c r="M546" s="345"/>
      <c r="N546" s="345"/>
      <c r="O546" s="345"/>
      <c r="P546" s="345"/>
      <c r="Q546" s="345"/>
      <c r="R546" s="345"/>
      <c r="S546" s="345"/>
      <c r="T546" s="345"/>
      <c r="U546" s="346"/>
      <c r="V546" s="345"/>
      <c r="W546" s="345"/>
      <c r="X546" s="345"/>
      <c r="Y546" s="345"/>
      <c r="Z546" s="345"/>
      <c r="AA546" s="345"/>
      <c r="AB546" s="345"/>
      <c r="AC546" s="345"/>
      <c r="AD546" s="345"/>
      <c r="AE546" s="345"/>
      <c r="AF546" s="344"/>
      <c r="AG546" s="411"/>
      <c r="AI546" s="345"/>
    </row>
    <row r="547" spans="1:35" s="250" customFormat="1" x14ac:dyDescent="0.2">
      <c r="A547" s="342"/>
      <c r="B547" s="343"/>
      <c r="C547" s="344"/>
      <c r="I547" s="345"/>
      <c r="J547" s="345"/>
      <c r="K547" s="345"/>
      <c r="L547" s="345"/>
      <c r="M547" s="345"/>
      <c r="N547" s="345"/>
      <c r="O547" s="345"/>
      <c r="P547" s="345"/>
      <c r="Q547" s="345"/>
      <c r="R547" s="345"/>
      <c r="S547" s="345"/>
      <c r="T547" s="345"/>
      <c r="U547" s="346"/>
      <c r="V547" s="345"/>
      <c r="W547" s="345"/>
      <c r="X547" s="345"/>
      <c r="Y547" s="345"/>
      <c r="Z547" s="345"/>
      <c r="AA547" s="345"/>
      <c r="AB547" s="345"/>
      <c r="AC547" s="345"/>
      <c r="AD547" s="345"/>
      <c r="AE547" s="345"/>
      <c r="AF547" s="344"/>
      <c r="AG547" s="411"/>
      <c r="AI547" s="345"/>
    </row>
    <row r="548" spans="1:35" s="250" customFormat="1" x14ac:dyDescent="0.2">
      <c r="A548" s="342"/>
      <c r="B548" s="343"/>
      <c r="C548" s="344"/>
      <c r="I548" s="345"/>
      <c r="J548" s="345"/>
      <c r="K548" s="345"/>
      <c r="L548" s="345"/>
      <c r="M548" s="345"/>
      <c r="N548" s="345"/>
      <c r="O548" s="345"/>
      <c r="P548" s="345"/>
      <c r="Q548" s="345"/>
      <c r="R548" s="345"/>
      <c r="S548" s="345"/>
      <c r="T548" s="345"/>
      <c r="U548" s="346"/>
      <c r="V548" s="345"/>
      <c r="W548" s="345"/>
      <c r="X548" s="345"/>
      <c r="Y548" s="345"/>
      <c r="Z548" s="345"/>
      <c r="AA548" s="345"/>
      <c r="AB548" s="345"/>
      <c r="AC548" s="345"/>
      <c r="AD548" s="345"/>
      <c r="AE548" s="345"/>
      <c r="AF548" s="344"/>
      <c r="AG548" s="411"/>
      <c r="AI548" s="345"/>
    </row>
    <row r="549" spans="1:35" s="250" customFormat="1" x14ac:dyDescent="0.2">
      <c r="A549" s="342"/>
      <c r="B549" s="343"/>
      <c r="C549" s="344"/>
      <c r="I549" s="345"/>
      <c r="J549" s="345"/>
      <c r="K549" s="345"/>
      <c r="L549" s="345"/>
      <c r="M549" s="345"/>
      <c r="N549" s="345"/>
      <c r="O549" s="345"/>
      <c r="P549" s="345"/>
      <c r="Q549" s="345"/>
      <c r="R549" s="345"/>
      <c r="S549" s="345"/>
      <c r="T549" s="345"/>
      <c r="U549" s="346"/>
      <c r="V549" s="345"/>
      <c r="W549" s="345"/>
      <c r="X549" s="345"/>
      <c r="Y549" s="345"/>
      <c r="Z549" s="345"/>
      <c r="AA549" s="345"/>
      <c r="AB549" s="345"/>
      <c r="AC549" s="345"/>
      <c r="AD549" s="345"/>
      <c r="AE549" s="345"/>
      <c r="AF549" s="344"/>
      <c r="AG549" s="411"/>
      <c r="AI549" s="345"/>
    </row>
    <row r="550" spans="1:35" s="250" customFormat="1" x14ac:dyDescent="0.2">
      <c r="A550" s="342"/>
      <c r="B550" s="343"/>
      <c r="C550" s="344"/>
      <c r="I550" s="345"/>
      <c r="J550" s="345"/>
      <c r="K550" s="345"/>
      <c r="L550" s="345"/>
      <c r="M550" s="345"/>
      <c r="N550" s="345"/>
      <c r="O550" s="345"/>
      <c r="P550" s="345"/>
      <c r="Q550" s="345"/>
      <c r="R550" s="345"/>
      <c r="S550" s="345"/>
      <c r="T550" s="345"/>
      <c r="U550" s="346"/>
      <c r="V550" s="345"/>
      <c r="W550" s="345"/>
      <c r="X550" s="345"/>
      <c r="Y550" s="345"/>
      <c r="Z550" s="345"/>
      <c r="AA550" s="345"/>
      <c r="AB550" s="345"/>
      <c r="AC550" s="345"/>
      <c r="AD550" s="345"/>
      <c r="AE550" s="345"/>
      <c r="AF550" s="344"/>
      <c r="AG550" s="411"/>
      <c r="AI550" s="345"/>
    </row>
    <row r="551" spans="1:35" s="250" customFormat="1" x14ac:dyDescent="0.2">
      <c r="A551" s="342"/>
      <c r="B551" s="343"/>
      <c r="C551" s="344"/>
      <c r="I551" s="345"/>
      <c r="J551" s="345"/>
      <c r="K551" s="345"/>
      <c r="L551" s="345"/>
      <c r="M551" s="345"/>
      <c r="N551" s="345"/>
      <c r="O551" s="345"/>
      <c r="P551" s="345"/>
      <c r="Q551" s="345"/>
      <c r="R551" s="345"/>
      <c r="S551" s="345"/>
      <c r="T551" s="345"/>
      <c r="U551" s="346"/>
      <c r="V551" s="345"/>
      <c r="W551" s="345"/>
      <c r="X551" s="345"/>
      <c r="Y551" s="345"/>
      <c r="Z551" s="345"/>
      <c r="AA551" s="345"/>
      <c r="AB551" s="345"/>
      <c r="AC551" s="345"/>
      <c r="AD551" s="345"/>
      <c r="AE551" s="345"/>
      <c r="AF551" s="344"/>
      <c r="AG551" s="411"/>
      <c r="AI551" s="345"/>
    </row>
    <row r="552" spans="1:35" s="250" customFormat="1" x14ac:dyDescent="0.2">
      <c r="A552" s="342"/>
      <c r="B552" s="343"/>
      <c r="C552" s="344"/>
      <c r="I552" s="345"/>
      <c r="J552" s="345"/>
      <c r="K552" s="345"/>
      <c r="L552" s="345"/>
      <c r="M552" s="345"/>
      <c r="N552" s="345"/>
      <c r="O552" s="345"/>
      <c r="P552" s="345"/>
      <c r="Q552" s="345"/>
      <c r="R552" s="345"/>
      <c r="S552" s="345"/>
      <c r="T552" s="345"/>
      <c r="U552" s="346"/>
      <c r="V552" s="345"/>
      <c r="W552" s="345"/>
      <c r="X552" s="345"/>
      <c r="Y552" s="345"/>
      <c r="Z552" s="345"/>
      <c r="AA552" s="345"/>
      <c r="AB552" s="345"/>
      <c r="AC552" s="345"/>
      <c r="AD552" s="345"/>
      <c r="AE552" s="345"/>
      <c r="AF552" s="344"/>
      <c r="AG552" s="411"/>
      <c r="AI552" s="345"/>
    </row>
    <row r="553" spans="1:35" s="250" customFormat="1" x14ac:dyDescent="0.2">
      <c r="A553" s="342"/>
      <c r="B553" s="343"/>
      <c r="C553" s="344"/>
      <c r="I553" s="345"/>
      <c r="J553" s="345"/>
      <c r="K553" s="345"/>
      <c r="L553" s="345"/>
      <c r="M553" s="345"/>
      <c r="N553" s="345"/>
      <c r="O553" s="345"/>
      <c r="P553" s="345"/>
      <c r="Q553" s="345"/>
      <c r="R553" s="345"/>
      <c r="S553" s="345"/>
      <c r="T553" s="345"/>
      <c r="U553" s="346"/>
      <c r="V553" s="345"/>
      <c r="W553" s="345"/>
      <c r="X553" s="345"/>
      <c r="Y553" s="345"/>
      <c r="Z553" s="345"/>
      <c r="AA553" s="345"/>
      <c r="AB553" s="345"/>
      <c r="AC553" s="345"/>
      <c r="AD553" s="345"/>
      <c r="AE553" s="345"/>
      <c r="AF553" s="344"/>
      <c r="AG553" s="411"/>
      <c r="AI553" s="345"/>
    </row>
    <row r="554" spans="1:35" s="250" customFormat="1" x14ac:dyDescent="0.2">
      <c r="A554" s="342"/>
      <c r="B554" s="343"/>
      <c r="C554" s="344"/>
      <c r="I554" s="345"/>
      <c r="J554" s="345"/>
      <c r="K554" s="345"/>
      <c r="L554" s="345"/>
      <c r="M554" s="345"/>
      <c r="N554" s="345"/>
      <c r="O554" s="345"/>
      <c r="P554" s="345"/>
      <c r="Q554" s="345"/>
      <c r="R554" s="345"/>
      <c r="S554" s="345"/>
      <c r="T554" s="345"/>
      <c r="U554" s="346"/>
      <c r="V554" s="345"/>
      <c r="W554" s="345"/>
      <c r="X554" s="345"/>
      <c r="Y554" s="345"/>
      <c r="Z554" s="345"/>
      <c r="AA554" s="345"/>
      <c r="AB554" s="345"/>
      <c r="AC554" s="345"/>
      <c r="AD554" s="345"/>
      <c r="AE554" s="345"/>
      <c r="AF554" s="344"/>
      <c r="AG554" s="411"/>
      <c r="AI554" s="345"/>
    </row>
    <row r="555" spans="1:35" s="250" customFormat="1" x14ac:dyDescent="0.2">
      <c r="A555" s="342"/>
      <c r="B555" s="343"/>
      <c r="C555" s="344"/>
      <c r="I555" s="345"/>
      <c r="J555" s="345"/>
      <c r="K555" s="345"/>
      <c r="L555" s="345"/>
      <c r="M555" s="345"/>
      <c r="N555" s="345"/>
      <c r="O555" s="345"/>
      <c r="P555" s="345"/>
      <c r="Q555" s="345"/>
      <c r="R555" s="345"/>
      <c r="S555" s="345"/>
      <c r="T555" s="345"/>
      <c r="U555" s="346"/>
      <c r="V555" s="345"/>
      <c r="W555" s="345"/>
      <c r="X555" s="345"/>
      <c r="Y555" s="345"/>
      <c r="Z555" s="345"/>
      <c r="AA555" s="345"/>
      <c r="AB555" s="345"/>
      <c r="AC555" s="345"/>
      <c r="AD555" s="345"/>
      <c r="AE555" s="345"/>
      <c r="AF555" s="344"/>
      <c r="AG555" s="411"/>
      <c r="AI555" s="345"/>
    </row>
    <row r="556" spans="1:35" s="250" customFormat="1" x14ac:dyDescent="0.2">
      <c r="A556" s="342"/>
      <c r="B556" s="343"/>
      <c r="C556" s="344"/>
      <c r="I556" s="345"/>
      <c r="J556" s="345"/>
      <c r="K556" s="345"/>
      <c r="L556" s="345"/>
      <c r="M556" s="345"/>
      <c r="N556" s="345"/>
      <c r="O556" s="345"/>
      <c r="P556" s="345"/>
      <c r="Q556" s="345"/>
      <c r="R556" s="345"/>
      <c r="S556" s="345"/>
      <c r="T556" s="345"/>
      <c r="U556" s="346"/>
      <c r="V556" s="345"/>
      <c r="W556" s="345"/>
      <c r="X556" s="345"/>
      <c r="Y556" s="345"/>
      <c r="Z556" s="345"/>
      <c r="AA556" s="345"/>
      <c r="AB556" s="345"/>
      <c r="AC556" s="345"/>
      <c r="AD556" s="345"/>
      <c r="AE556" s="345"/>
      <c r="AF556" s="344"/>
      <c r="AG556" s="411"/>
      <c r="AI556" s="345"/>
    </row>
    <row r="557" spans="1:35" s="250" customFormat="1" x14ac:dyDescent="0.2">
      <c r="A557" s="342"/>
      <c r="B557" s="343"/>
      <c r="C557" s="344"/>
      <c r="I557" s="345"/>
      <c r="J557" s="345"/>
      <c r="K557" s="345"/>
      <c r="L557" s="345"/>
      <c r="M557" s="345"/>
      <c r="N557" s="345"/>
      <c r="O557" s="345"/>
      <c r="P557" s="345"/>
      <c r="Q557" s="345"/>
      <c r="R557" s="345"/>
      <c r="S557" s="345"/>
      <c r="T557" s="345"/>
      <c r="U557" s="346"/>
      <c r="V557" s="345"/>
      <c r="W557" s="345"/>
      <c r="X557" s="345"/>
      <c r="Y557" s="345"/>
      <c r="Z557" s="345"/>
      <c r="AA557" s="345"/>
      <c r="AB557" s="345"/>
      <c r="AC557" s="345"/>
      <c r="AD557" s="345"/>
      <c r="AE557" s="345"/>
      <c r="AF557" s="344"/>
      <c r="AG557" s="411"/>
      <c r="AI557" s="345"/>
    </row>
    <row r="558" spans="1:35" s="250" customFormat="1" x14ac:dyDescent="0.2">
      <c r="A558" s="342"/>
      <c r="B558" s="343"/>
      <c r="C558" s="344"/>
      <c r="I558" s="345"/>
      <c r="J558" s="345"/>
      <c r="K558" s="345"/>
      <c r="L558" s="345"/>
      <c r="M558" s="345"/>
      <c r="N558" s="345"/>
      <c r="O558" s="345"/>
      <c r="P558" s="345"/>
      <c r="Q558" s="345"/>
      <c r="R558" s="345"/>
      <c r="S558" s="345"/>
      <c r="T558" s="345"/>
      <c r="U558" s="346"/>
      <c r="V558" s="345"/>
      <c r="W558" s="345"/>
      <c r="X558" s="345"/>
      <c r="Y558" s="345"/>
      <c r="Z558" s="345"/>
      <c r="AA558" s="345"/>
      <c r="AB558" s="345"/>
      <c r="AC558" s="345"/>
      <c r="AD558" s="345"/>
      <c r="AE558" s="345"/>
      <c r="AF558" s="344"/>
      <c r="AG558" s="411"/>
      <c r="AI558" s="345"/>
    </row>
    <row r="559" spans="1:35" s="250" customFormat="1" x14ac:dyDescent="0.2">
      <c r="A559" s="342"/>
      <c r="B559" s="343"/>
      <c r="C559" s="344"/>
      <c r="I559" s="345"/>
      <c r="J559" s="345"/>
      <c r="K559" s="345"/>
      <c r="L559" s="345"/>
      <c r="M559" s="345"/>
      <c r="N559" s="345"/>
      <c r="O559" s="345"/>
      <c r="P559" s="345"/>
      <c r="Q559" s="345"/>
      <c r="R559" s="345"/>
      <c r="S559" s="345"/>
      <c r="T559" s="345"/>
      <c r="U559" s="346"/>
      <c r="V559" s="345"/>
      <c r="W559" s="345"/>
      <c r="X559" s="345"/>
      <c r="Y559" s="345"/>
      <c r="Z559" s="345"/>
      <c r="AA559" s="345"/>
      <c r="AB559" s="345"/>
      <c r="AC559" s="345"/>
      <c r="AD559" s="345"/>
      <c r="AE559" s="345"/>
      <c r="AF559" s="344"/>
      <c r="AG559" s="411"/>
      <c r="AI559" s="345"/>
    </row>
    <row r="560" spans="1:35" s="250" customFormat="1" x14ac:dyDescent="0.2">
      <c r="A560" s="342"/>
      <c r="B560" s="343"/>
      <c r="C560" s="344"/>
      <c r="I560" s="345"/>
      <c r="J560" s="345"/>
      <c r="K560" s="345"/>
      <c r="L560" s="345"/>
      <c r="M560" s="345"/>
      <c r="N560" s="345"/>
      <c r="O560" s="345"/>
      <c r="P560" s="345"/>
      <c r="Q560" s="345"/>
      <c r="R560" s="345"/>
      <c r="S560" s="345"/>
      <c r="T560" s="345"/>
      <c r="U560" s="346"/>
      <c r="V560" s="345"/>
      <c r="W560" s="345"/>
      <c r="X560" s="345"/>
      <c r="Y560" s="345"/>
      <c r="Z560" s="345"/>
      <c r="AA560" s="345"/>
      <c r="AB560" s="345"/>
      <c r="AC560" s="345"/>
      <c r="AD560" s="345"/>
      <c r="AE560" s="345"/>
      <c r="AF560" s="344"/>
      <c r="AG560" s="411"/>
      <c r="AI560" s="345"/>
    </row>
    <row r="561" spans="1:35" s="250" customFormat="1" x14ac:dyDescent="0.2">
      <c r="A561" s="342"/>
      <c r="B561" s="343"/>
      <c r="C561" s="344"/>
      <c r="I561" s="345"/>
      <c r="J561" s="345"/>
      <c r="K561" s="345"/>
      <c r="L561" s="345"/>
      <c r="M561" s="345"/>
      <c r="N561" s="345"/>
      <c r="O561" s="345"/>
      <c r="P561" s="345"/>
      <c r="Q561" s="345"/>
      <c r="R561" s="345"/>
      <c r="S561" s="345"/>
      <c r="T561" s="345"/>
      <c r="U561" s="346"/>
      <c r="V561" s="345"/>
      <c r="W561" s="345"/>
      <c r="X561" s="345"/>
      <c r="Y561" s="345"/>
      <c r="Z561" s="345"/>
      <c r="AA561" s="345"/>
      <c r="AB561" s="345"/>
      <c r="AC561" s="345"/>
      <c r="AD561" s="345"/>
      <c r="AE561" s="345"/>
      <c r="AF561" s="344"/>
      <c r="AG561" s="411"/>
      <c r="AI561" s="345"/>
    </row>
    <row r="562" spans="1:35" s="250" customFormat="1" x14ac:dyDescent="0.2">
      <c r="A562" s="342"/>
      <c r="B562" s="343"/>
      <c r="C562" s="344"/>
      <c r="I562" s="345"/>
      <c r="J562" s="345"/>
      <c r="K562" s="345"/>
      <c r="L562" s="345"/>
      <c r="M562" s="345"/>
      <c r="N562" s="345"/>
      <c r="O562" s="345"/>
      <c r="P562" s="345"/>
      <c r="Q562" s="345"/>
      <c r="R562" s="345"/>
      <c r="S562" s="345"/>
      <c r="T562" s="345"/>
      <c r="U562" s="346"/>
      <c r="V562" s="345"/>
      <c r="W562" s="345"/>
      <c r="X562" s="345"/>
      <c r="Y562" s="345"/>
      <c r="Z562" s="345"/>
      <c r="AA562" s="345"/>
      <c r="AB562" s="345"/>
      <c r="AC562" s="345"/>
      <c r="AD562" s="345"/>
      <c r="AE562" s="345"/>
      <c r="AF562" s="344"/>
      <c r="AG562" s="411"/>
      <c r="AI562" s="345"/>
    </row>
    <row r="563" spans="1:35" s="250" customFormat="1" x14ac:dyDescent="0.2">
      <c r="A563" s="342"/>
      <c r="B563" s="343"/>
      <c r="C563" s="344"/>
      <c r="I563" s="345"/>
      <c r="J563" s="345"/>
      <c r="K563" s="345"/>
      <c r="L563" s="345"/>
      <c r="M563" s="345"/>
      <c r="N563" s="345"/>
      <c r="O563" s="345"/>
      <c r="P563" s="345"/>
      <c r="Q563" s="345"/>
      <c r="R563" s="345"/>
      <c r="S563" s="345"/>
      <c r="T563" s="345"/>
      <c r="U563" s="346"/>
      <c r="V563" s="345"/>
      <c r="W563" s="345"/>
      <c r="X563" s="345"/>
      <c r="Y563" s="345"/>
      <c r="Z563" s="345"/>
      <c r="AA563" s="345"/>
      <c r="AB563" s="345"/>
      <c r="AC563" s="345"/>
      <c r="AD563" s="345"/>
      <c r="AE563" s="345"/>
      <c r="AF563" s="344"/>
      <c r="AG563" s="411"/>
      <c r="AI563" s="345"/>
    </row>
    <row r="564" spans="1:35" s="250" customFormat="1" x14ac:dyDescent="0.2">
      <c r="A564" s="342"/>
      <c r="B564" s="343"/>
      <c r="C564" s="344"/>
      <c r="I564" s="345"/>
      <c r="J564" s="345"/>
      <c r="K564" s="345"/>
      <c r="L564" s="345"/>
      <c r="M564" s="345"/>
      <c r="N564" s="345"/>
      <c r="O564" s="345"/>
      <c r="P564" s="345"/>
      <c r="Q564" s="345"/>
      <c r="R564" s="345"/>
      <c r="S564" s="345"/>
      <c r="T564" s="345"/>
      <c r="U564" s="346"/>
      <c r="V564" s="345"/>
      <c r="W564" s="345"/>
      <c r="X564" s="345"/>
      <c r="Y564" s="345"/>
      <c r="Z564" s="345"/>
      <c r="AA564" s="345"/>
      <c r="AB564" s="345"/>
      <c r="AC564" s="345"/>
      <c r="AD564" s="345"/>
      <c r="AE564" s="345"/>
      <c r="AF564" s="344"/>
      <c r="AG564" s="411"/>
      <c r="AI564" s="345"/>
    </row>
    <row r="565" spans="1:35" s="250" customFormat="1" x14ac:dyDescent="0.2">
      <c r="A565" s="342"/>
      <c r="B565" s="343"/>
      <c r="C565" s="344"/>
      <c r="I565" s="345"/>
      <c r="J565" s="345"/>
      <c r="K565" s="345"/>
      <c r="L565" s="345"/>
      <c r="M565" s="345"/>
      <c r="N565" s="345"/>
      <c r="O565" s="345"/>
      <c r="P565" s="345"/>
      <c r="Q565" s="345"/>
      <c r="R565" s="345"/>
      <c r="S565" s="345"/>
      <c r="T565" s="345"/>
      <c r="U565" s="346"/>
      <c r="V565" s="345"/>
      <c r="W565" s="345"/>
      <c r="X565" s="345"/>
      <c r="Y565" s="345"/>
      <c r="Z565" s="345"/>
      <c r="AA565" s="345"/>
      <c r="AB565" s="345"/>
      <c r="AC565" s="345"/>
      <c r="AD565" s="345"/>
      <c r="AE565" s="345"/>
      <c r="AF565" s="344"/>
      <c r="AG565" s="411"/>
      <c r="AI565" s="345"/>
    </row>
    <row r="566" spans="1:35" s="250" customFormat="1" x14ac:dyDescent="0.2">
      <c r="A566" s="342"/>
      <c r="B566" s="343"/>
      <c r="C566" s="344"/>
      <c r="I566" s="345"/>
      <c r="J566" s="345"/>
      <c r="K566" s="345"/>
      <c r="L566" s="345"/>
      <c r="M566" s="345"/>
      <c r="N566" s="345"/>
      <c r="O566" s="345"/>
      <c r="P566" s="345"/>
      <c r="Q566" s="345"/>
      <c r="R566" s="345"/>
      <c r="S566" s="345"/>
      <c r="T566" s="345"/>
      <c r="U566" s="346"/>
      <c r="V566" s="345"/>
      <c r="W566" s="345"/>
      <c r="X566" s="345"/>
      <c r="Y566" s="345"/>
      <c r="Z566" s="345"/>
      <c r="AA566" s="345"/>
      <c r="AB566" s="345"/>
      <c r="AC566" s="345"/>
      <c r="AD566" s="345"/>
      <c r="AE566" s="345"/>
      <c r="AF566" s="344"/>
      <c r="AG566" s="411"/>
      <c r="AI566" s="345"/>
    </row>
    <row r="567" spans="1:35" s="250" customFormat="1" x14ac:dyDescent="0.2">
      <c r="A567" s="342"/>
      <c r="B567" s="343"/>
      <c r="C567" s="344"/>
      <c r="I567" s="345"/>
      <c r="J567" s="345"/>
      <c r="K567" s="345"/>
      <c r="L567" s="345"/>
      <c r="M567" s="345"/>
      <c r="N567" s="345"/>
      <c r="O567" s="345"/>
      <c r="P567" s="345"/>
      <c r="Q567" s="345"/>
      <c r="R567" s="345"/>
      <c r="S567" s="345"/>
      <c r="T567" s="345"/>
      <c r="U567" s="346"/>
      <c r="V567" s="345"/>
      <c r="W567" s="345"/>
      <c r="X567" s="345"/>
      <c r="Y567" s="345"/>
      <c r="Z567" s="345"/>
      <c r="AA567" s="345"/>
      <c r="AB567" s="345"/>
      <c r="AC567" s="345"/>
      <c r="AD567" s="345"/>
      <c r="AE567" s="345"/>
      <c r="AF567" s="344"/>
      <c r="AG567" s="411"/>
      <c r="AI567" s="345"/>
    </row>
    <row r="568" spans="1:35" s="250" customFormat="1" x14ac:dyDescent="0.2">
      <c r="A568" s="342"/>
      <c r="B568" s="343"/>
      <c r="C568" s="344"/>
      <c r="I568" s="345"/>
      <c r="J568" s="345"/>
      <c r="K568" s="345"/>
      <c r="L568" s="345"/>
      <c r="M568" s="345"/>
      <c r="N568" s="345"/>
      <c r="O568" s="345"/>
      <c r="P568" s="345"/>
      <c r="Q568" s="345"/>
      <c r="R568" s="345"/>
      <c r="S568" s="345"/>
      <c r="T568" s="345"/>
      <c r="U568" s="346"/>
      <c r="V568" s="345"/>
      <c r="W568" s="345"/>
      <c r="X568" s="345"/>
      <c r="Y568" s="345"/>
      <c r="Z568" s="345"/>
      <c r="AA568" s="345"/>
      <c r="AB568" s="345"/>
      <c r="AC568" s="345"/>
      <c r="AD568" s="345"/>
      <c r="AE568" s="345"/>
      <c r="AF568" s="344"/>
      <c r="AG568" s="411"/>
      <c r="AI568" s="345"/>
    </row>
    <row r="569" spans="1:35" s="250" customFormat="1" x14ac:dyDescent="0.2">
      <c r="A569" s="342"/>
      <c r="B569" s="343"/>
      <c r="C569" s="344"/>
      <c r="I569" s="345"/>
      <c r="J569" s="345"/>
      <c r="K569" s="345"/>
      <c r="L569" s="345"/>
      <c r="M569" s="345"/>
      <c r="N569" s="345"/>
      <c r="O569" s="345"/>
      <c r="P569" s="345"/>
      <c r="Q569" s="345"/>
      <c r="R569" s="345"/>
      <c r="S569" s="345"/>
      <c r="T569" s="345"/>
      <c r="U569" s="346"/>
      <c r="V569" s="345"/>
      <c r="W569" s="345"/>
      <c r="X569" s="345"/>
      <c r="Y569" s="345"/>
      <c r="Z569" s="345"/>
      <c r="AA569" s="345"/>
      <c r="AB569" s="345"/>
      <c r="AC569" s="345"/>
      <c r="AD569" s="345"/>
      <c r="AE569" s="345"/>
      <c r="AF569" s="344"/>
      <c r="AG569" s="411"/>
      <c r="AI569" s="345"/>
    </row>
    <row r="570" spans="1:35" s="250" customFormat="1" x14ac:dyDescent="0.2">
      <c r="A570" s="342"/>
      <c r="B570" s="343"/>
      <c r="C570" s="344"/>
      <c r="I570" s="345"/>
      <c r="J570" s="345"/>
      <c r="K570" s="345"/>
      <c r="L570" s="345"/>
      <c r="M570" s="345"/>
      <c r="N570" s="345"/>
      <c r="O570" s="345"/>
      <c r="P570" s="345"/>
      <c r="Q570" s="345"/>
      <c r="R570" s="345"/>
      <c r="S570" s="345"/>
      <c r="T570" s="345"/>
      <c r="U570" s="346"/>
      <c r="V570" s="345"/>
      <c r="W570" s="345"/>
      <c r="X570" s="345"/>
      <c r="Y570" s="345"/>
      <c r="Z570" s="345"/>
      <c r="AA570" s="345"/>
      <c r="AB570" s="345"/>
      <c r="AC570" s="345"/>
      <c r="AD570" s="345"/>
      <c r="AE570" s="345"/>
      <c r="AF570" s="344"/>
      <c r="AG570" s="411"/>
      <c r="AI570" s="345"/>
    </row>
    <row r="571" spans="1:35" s="250" customFormat="1" x14ac:dyDescent="0.2">
      <c r="A571" s="342"/>
      <c r="B571" s="343"/>
      <c r="C571" s="344"/>
      <c r="I571" s="345"/>
      <c r="J571" s="345"/>
      <c r="K571" s="345"/>
      <c r="L571" s="345"/>
      <c r="M571" s="345"/>
      <c r="N571" s="345"/>
      <c r="O571" s="345"/>
      <c r="P571" s="345"/>
      <c r="Q571" s="345"/>
      <c r="R571" s="345"/>
      <c r="S571" s="345"/>
      <c r="T571" s="345"/>
      <c r="U571" s="346"/>
      <c r="V571" s="345"/>
      <c r="W571" s="345"/>
      <c r="X571" s="345"/>
      <c r="Y571" s="345"/>
      <c r="Z571" s="345"/>
      <c r="AA571" s="345"/>
      <c r="AB571" s="345"/>
      <c r="AC571" s="345"/>
      <c r="AD571" s="345"/>
      <c r="AE571" s="345"/>
      <c r="AF571" s="344"/>
      <c r="AG571" s="411"/>
      <c r="AI571" s="345"/>
    </row>
    <row r="572" spans="1:35" s="250" customFormat="1" x14ac:dyDescent="0.2">
      <c r="A572" s="342"/>
      <c r="B572" s="343"/>
      <c r="C572" s="344"/>
      <c r="I572" s="345"/>
      <c r="J572" s="345"/>
      <c r="K572" s="345"/>
      <c r="L572" s="345"/>
      <c r="M572" s="345"/>
      <c r="N572" s="345"/>
      <c r="O572" s="345"/>
      <c r="P572" s="345"/>
      <c r="Q572" s="345"/>
      <c r="R572" s="345"/>
      <c r="S572" s="345"/>
      <c r="T572" s="345"/>
      <c r="U572" s="346"/>
      <c r="V572" s="345"/>
      <c r="W572" s="345"/>
      <c r="X572" s="345"/>
      <c r="Y572" s="345"/>
      <c r="Z572" s="345"/>
      <c r="AA572" s="345"/>
      <c r="AB572" s="345"/>
      <c r="AC572" s="345"/>
      <c r="AD572" s="345"/>
      <c r="AE572" s="345"/>
      <c r="AF572" s="344"/>
      <c r="AG572" s="411"/>
      <c r="AI572" s="345"/>
    </row>
    <row r="573" spans="1:35" s="250" customFormat="1" x14ac:dyDescent="0.2">
      <c r="A573" s="342"/>
      <c r="B573" s="343"/>
      <c r="C573" s="344"/>
      <c r="I573" s="345"/>
      <c r="J573" s="345"/>
      <c r="K573" s="345"/>
      <c r="L573" s="345"/>
      <c r="M573" s="345"/>
      <c r="N573" s="345"/>
      <c r="O573" s="345"/>
      <c r="P573" s="345"/>
      <c r="Q573" s="345"/>
      <c r="R573" s="345"/>
      <c r="S573" s="345"/>
      <c r="T573" s="345"/>
      <c r="U573" s="346"/>
      <c r="V573" s="345"/>
      <c r="W573" s="345"/>
      <c r="X573" s="345"/>
      <c r="Y573" s="345"/>
      <c r="Z573" s="345"/>
      <c r="AA573" s="345"/>
      <c r="AB573" s="345"/>
      <c r="AC573" s="345"/>
      <c r="AD573" s="345"/>
      <c r="AE573" s="345"/>
      <c r="AF573" s="344"/>
      <c r="AG573" s="411"/>
      <c r="AI573" s="345"/>
    </row>
    <row r="574" spans="1:35" s="250" customFormat="1" x14ac:dyDescent="0.2">
      <c r="A574" s="342"/>
      <c r="B574" s="343"/>
      <c r="C574" s="344"/>
      <c r="I574" s="345"/>
      <c r="J574" s="345"/>
      <c r="K574" s="345"/>
      <c r="L574" s="345"/>
      <c r="M574" s="345"/>
      <c r="N574" s="345"/>
      <c r="O574" s="345"/>
      <c r="P574" s="345"/>
      <c r="Q574" s="345"/>
      <c r="R574" s="345"/>
      <c r="S574" s="345"/>
      <c r="T574" s="345"/>
      <c r="U574" s="346"/>
      <c r="V574" s="345"/>
      <c r="W574" s="345"/>
      <c r="X574" s="345"/>
      <c r="Y574" s="345"/>
      <c r="Z574" s="345"/>
      <c r="AA574" s="345"/>
      <c r="AB574" s="345"/>
      <c r="AC574" s="345"/>
      <c r="AD574" s="345"/>
      <c r="AE574" s="345"/>
      <c r="AF574" s="344"/>
      <c r="AG574" s="411"/>
      <c r="AI574" s="345"/>
    </row>
    <row r="575" spans="1:35" s="250" customFormat="1" x14ac:dyDescent="0.2">
      <c r="A575" s="342"/>
      <c r="B575" s="343"/>
      <c r="C575" s="344"/>
      <c r="I575" s="345"/>
      <c r="J575" s="345"/>
      <c r="K575" s="345"/>
      <c r="L575" s="345"/>
      <c r="M575" s="345"/>
      <c r="N575" s="345"/>
      <c r="O575" s="345"/>
      <c r="P575" s="345"/>
      <c r="Q575" s="345"/>
      <c r="R575" s="345"/>
      <c r="S575" s="345"/>
      <c r="T575" s="345"/>
      <c r="U575" s="346"/>
      <c r="V575" s="345"/>
      <c r="W575" s="345"/>
      <c r="X575" s="345"/>
      <c r="Y575" s="345"/>
      <c r="Z575" s="345"/>
      <c r="AA575" s="345"/>
      <c r="AB575" s="345"/>
      <c r="AC575" s="345"/>
      <c r="AD575" s="345"/>
      <c r="AE575" s="345"/>
      <c r="AF575" s="344"/>
      <c r="AG575" s="411"/>
      <c r="AI575" s="345"/>
    </row>
    <row r="576" spans="1:35" s="250" customFormat="1" x14ac:dyDescent="0.2">
      <c r="A576" s="342"/>
      <c r="B576" s="343"/>
      <c r="C576" s="344"/>
      <c r="I576" s="345"/>
      <c r="J576" s="345"/>
      <c r="K576" s="345"/>
      <c r="L576" s="345"/>
      <c r="M576" s="345"/>
      <c r="N576" s="345"/>
      <c r="O576" s="345"/>
      <c r="P576" s="345"/>
      <c r="Q576" s="345"/>
      <c r="R576" s="345"/>
      <c r="S576" s="345"/>
      <c r="T576" s="345"/>
      <c r="U576" s="346"/>
      <c r="V576" s="345"/>
      <c r="W576" s="345"/>
      <c r="X576" s="345"/>
      <c r="Y576" s="345"/>
      <c r="Z576" s="345"/>
      <c r="AA576" s="345"/>
      <c r="AB576" s="345"/>
      <c r="AC576" s="345"/>
      <c r="AD576" s="345"/>
      <c r="AE576" s="345"/>
      <c r="AF576" s="344"/>
      <c r="AG576" s="411"/>
      <c r="AI576" s="345"/>
    </row>
    <row r="577" spans="1:35" s="250" customFormat="1" x14ac:dyDescent="0.2">
      <c r="A577" s="342"/>
      <c r="B577" s="343"/>
      <c r="C577" s="344"/>
      <c r="I577" s="345"/>
      <c r="J577" s="345"/>
      <c r="K577" s="345"/>
      <c r="L577" s="345"/>
      <c r="M577" s="345"/>
      <c r="N577" s="345"/>
      <c r="O577" s="345"/>
      <c r="P577" s="345"/>
      <c r="Q577" s="345"/>
      <c r="R577" s="345"/>
      <c r="S577" s="345"/>
      <c r="T577" s="345"/>
      <c r="U577" s="346"/>
      <c r="V577" s="345"/>
      <c r="W577" s="345"/>
      <c r="X577" s="345"/>
      <c r="Y577" s="345"/>
      <c r="Z577" s="345"/>
      <c r="AA577" s="345"/>
      <c r="AB577" s="345"/>
      <c r="AC577" s="345"/>
      <c r="AD577" s="345"/>
      <c r="AE577" s="345"/>
      <c r="AF577" s="344"/>
      <c r="AG577" s="411"/>
      <c r="AI577" s="345"/>
    </row>
    <row r="578" spans="1:35" s="250" customFormat="1" x14ac:dyDescent="0.2">
      <c r="A578" s="342"/>
      <c r="B578" s="343"/>
      <c r="C578" s="344"/>
      <c r="I578" s="345"/>
      <c r="J578" s="345"/>
      <c r="K578" s="345"/>
      <c r="L578" s="345"/>
      <c r="M578" s="345"/>
      <c r="N578" s="345"/>
      <c r="O578" s="345"/>
      <c r="P578" s="345"/>
      <c r="Q578" s="345"/>
      <c r="R578" s="345"/>
      <c r="S578" s="345"/>
      <c r="T578" s="345"/>
      <c r="U578" s="346"/>
      <c r="V578" s="345"/>
      <c r="W578" s="345"/>
      <c r="X578" s="345"/>
      <c r="Y578" s="345"/>
      <c r="Z578" s="345"/>
      <c r="AA578" s="345"/>
      <c r="AB578" s="345"/>
      <c r="AC578" s="345"/>
      <c r="AD578" s="345"/>
      <c r="AE578" s="345"/>
      <c r="AF578" s="344"/>
      <c r="AG578" s="411"/>
      <c r="AI578" s="345"/>
    </row>
    <row r="579" spans="1:35" s="250" customFormat="1" x14ac:dyDescent="0.2">
      <c r="A579" s="342"/>
      <c r="B579" s="343"/>
      <c r="C579" s="344"/>
      <c r="I579" s="345"/>
      <c r="J579" s="345"/>
      <c r="K579" s="345"/>
      <c r="L579" s="345"/>
      <c r="M579" s="345"/>
      <c r="N579" s="345"/>
      <c r="O579" s="345"/>
      <c r="P579" s="345"/>
      <c r="Q579" s="345"/>
      <c r="R579" s="345"/>
      <c r="S579" s="345"/>
      <c r="T579" s="345"/>
      <c r="U579" s="346"/>
      <c r="V579" s="345"/>
      <c r="W579" s="345"/>
      <c r="X579" s="345"/>
      <c r="Y579" s="345"/>
      <c r="Z579" s="345"/>
      <c r="AA579" s="345"/>
      <c r="AB579" s="345"/>
      <c r="AC579" s="345"/>
      <c r="AD579" s="345"/>
      <c r="AE579" s="345"/>
      <c r="AF579" s="344"/>
      <c r="AG579" s="411"/>
      <c r="AI579" s="345"/>
    </row>
    <row r="580" spans="1:35" s="250" customFormat="1" x14ac:dyDescent="0.2">
      <c r="A580" s="342"/>
      <c r="B580" s="343"/>
      <c r="C580" s="344"/>
      <c r="I580" s="345"/>
      <c r="J580" s="345"/>
      <c r="K580" s="345"/>
      <c r="L580" s="345"/>
      <c r="M580" s="345"/>
      <c r="N580" s="345"/>
      <c r="O580" s="345"/>
      <c r="P580" s="345"/>
      <c r="Q580" s="345"/>
      <c r="R580" s="345"/>
      <c r="S580" s="345"/>
      <c r="T580" s="345"/>
      <c r="U580" s="346"/>
      <c r="V580" s="345"/>
      <c r="W580" s="345"/>
      <c r="X580" s="345"/>
      <c r="Y580" s="345"/>
      <c r="Z580" s="345"/>
      <c r="AA580" s="345"/>
      <c r="AB580" s="345"/>
      <c r="AC580" s="345"/>
      <c r="AD580" s="345"/>
      <c r="AE580" s="345"/>
      <c r="AF580" s="344"/>
      <c r="AG580" s="411"/>
      <c r="AI580" s="345"/>
    </row>
    <row r="581" spans="1:35" s="250" customFormat="1" x14ac:dyDescent="0.2">
      <c r="A581" s="342"/>
      <c r="B581" s="343"/>
      <c r="C581" s="344"/>
      <c r="I581" s="345"/>
      <c r="J581" s="345"/>
      <c r="K581" s="345"/>
      <c r="L581" s="345"/>
      <c r="M581" s="345"/>
      <c r="N581" s="345"/>
      <c r="O581" s="345"/>
      <c r="P581" s="345"/>
      <c r="Q581" s="345"/>
      <c r="R581" s="345"/>
      <c r="S581" s="345"/>
      <c r="T581" s="345"/>
      <c r="U581" s="346"/>
      <c r="V581" s="345"/>
      <c r="W581" s="345"/>
      <c r="X581" s="345"/>
      <c r="Y581" s="345"/>
      <c r="Z581" s="345"/>
      <c r="AA581" s="345"/>
      <c r="AB581" s="345"/>
      <c r="AC581" s="345"/>
      <c r="AD581" s="345"/>
      <c r="AE581" s="345"/>
      <c r="AF581" s="344"/>
      <c r="AG581" s="411"/>
      <c r="AI581" s="345"/>
    </row>
    <row r="582" spans="1:35" s="250" customFormat="1" x14ac:dyDescent="0.2">
      <c r="A582" s="342"/>
      <c r="B582" s="343"/>
      <c r="C582" s="344"/>
      <c r="I582" s="345"/>
      <c r="J582" s="345"/>
      <c r="K582" s="345"/>
      <c r="L582" s="345"/>
      <c r="M582" s="345"/>
      <c r="N582" s="345"/>
      <c r="O582" s="345"/>
      <c r="P582" s="345"/>
      <c r="Q582" s="345"/>
      <c r="R582" s="345"/>
      <c r="S582" s="345"/>
      <c r="T582" s="345"/>
      <c r="U582" s="346"/>
      <c r="V582" s="345"/>
      <c r="W582" s="345"/>
      <c r="X582" s="345"/>
      <c r="Y582" s="345"/>
      <c r="Z582" s="345"/>
      <c r="AA582" s="345"/>
      <c r="AB582" s="345"/>
      <c r="AC582" s="345"/>
      <c r="AD582" s="345"/>
      <c r="AE582" s="345"/>
      <c r="AF582" s="344"/>
      <c r="AG582" s="411"/>
      <c r="AI582" s="345"/>
    </row>
    <row r="583" spans="1:35" s="250" customFormat="1" x14ac:dyDescent="0.2">
      <c r="A583" s="342"/>
      <c r="B583" s="343"/>
      <c r="C583" s="344"/>
      <c r="I583" s="345"/>
      <c r="J583" s="345"/>
      <c r="K583" s="345"/>
      <c r="L583" s="345"/>
      <c r="M583" s="345"/>
      <c r="N583" s="345"/>
      <c r="O583" s="345"/>
      <c r="P583" s="345"/>
      <c r="Q583" s="345"/>
      <c r="R583" s="345"/>
      <c r="S583" s="345"/>
      <c r="T583" s="345"/>
      <c r="U583" s="346"/>
      <c r="V583" s="345"/>
      <c r="W583" s="345"/>
      <c r="X583" s="345"/>
      <c r="Y583" s="345"/>
      <c r="Z583" s="345"/>
      <c r="AA583" s="345"/>
      <c r="AB583" s="345"/>
      <c r="AC583" s="345"/>
      <c r="AD583" s="345"/>
      <c r="AE583" s="345"/>
      <c r="AF583" s="344"/>
      <c r="AG583" s="411"/>
      <c r="AI583" s="345"/>
    </row>
    <row r="584" spans="1:35" s="250" customFormat="1" x14ac:dyDescent="0.2">
      <c r="A584" s="342"/>
      <c r="B584" s="343"/>
      <c r="C584" s="344"/>
      <c r="I584" s="345"/>
      <c r="J584" s="345"/>
      <c r="K584" s="345"/>
      <c r="L584" s="345"/>
      <c r="M584" s="345"/>
      <c r="N584" s="345"/>
      <c r="O584" s="345"/>
      <c r="P584" s="345"/>
      <c r="Q584" s="345"/>
      <c r="R584" s="345"/>
      <c r="S584" s="345"/>
      <c r="T584" s="345"/>
      <c r="U584" s="346"/>
      <c r="V584" s="345"/>
      <c r="W584" s="345"/>
      <c r="X584" s="345"/>
      <c r="Y584" s="345"/>
      <c r="Z584" s="345"/>
      <c r="AA584" s="345"/>
      <c r="AB584" s="345"/>
      <c r="AC584" s="345"/>
      <c r="AD584" s="345"/>
      <c r="AE584" s="345"/>
      <c r="AF584" s="344"/>
      <c r="AG584" s="411"/>
      <c r="AI584" s="345"/>
    </row>
    <row r="585" spans="1:35" s="250" customFormat="1" x14ac:dyDescent="0.2">
      <c r="A585" s="342"/>
      <c r="B585" s="343"/>
      <c r="C585" s="344"/>
      <c r="I585" s="345"/>
      <c r="J585" s="345"/>
      <c r="K585" s="345"/>
      <c r="L585" s="345"/>
      <c r="M585" s="345"/>
      <c r="N585" s="345"/>
      <c r="O585" s="345"/>
      <c r="P585" s="345"/>
      <c r="Q585" s="345"/>
      <c r="R585" s="345"/>
      <c r="S585" s="345"/>
      <c r="T585" s="345"/>
      <c r="U585" s="346"/>
      <c r="V585" s="345"/>
      <c r="W585" s="345"/>
      <c r="X585" s="345"/>
      <c r="Y585" s="345"/>
      <c r="Z585" s="345"/>
      <c r="AA585" s="345"/>
      <c r="AB585" s="345"/>
      <c r="AC585" s="345"/>
      <c r="AD585" s="345"/>
      <c r="AE585" s="345"/>
      <c r="AF585" s="344"/>
      <c r="AG585" s="411"/>
      <c r="AI585" s="345"/>
    </row>
    <row r="586" spans="1:35" s="250" customFormat="1" x14ac:dyDescent="0.2">
      <c r="A586" s="342"/>
      <c r="B586" s="343"/>
      <c r="C586" s="344"/>
      <c r="I586" s="345"/>
      <c r="J586" s="345"/>
      <c r="K586" s="345"/>
      <c r="L586" s="345"/>
      <c r="M586" s="345"/>
      <c r="N586" s="345"/>
      <c r="O586" s="345"/>
      <c r="P586" s="345"/>
      <c r="Q586" s="345"/>
      <c r="R586" s="345"/>
      <c r="S586" s="345"/>
      <c r="T586" s="345"/>
      <c r="U586" s="346"/>
      <c r="V586" s="345"/>
      <c r="W586" s="345"/>
      <c r="X586" s="345"/>
      <c r="Y586" s="345"/>
      <c r="Z586" s="345"/>
      <c r="AA586" s="345"/>
      <c r="AB586" s="345"/>
      <c r="AC586" s="345"/>
      <c r="AD586" s="345"/>
      <c r="AE586" s="345"/>
      <c r="AF586" s="344"/>
      <c r="AG586" s="411"/>
      <c r="AI586" s="345"/>
    </row>
    <row r="587" spans="1:35" s="250" customFormat="1" x14ac:dyDescent="0.2">
      <c r="A587" s="342"/>
      <c r="B587" s="343"/>
      <c r="C587" s="344"/>
      <c r="I587" s="345"/>
      <c r="J587" s="345"/>
      <c r="K587" s="345"/>
      <c r="L587" s="345"/>
      <c r="M587" s="345"/>
      <c r="N587" s="345"/>
      <c r="O587" s="345"/>
      <c r="P587" s="345"/>
      <c r="Q587" s="345"/>
      <c r="R587" s="345"/>
      <c r="S587" s="345"/>
      <c r="T587" s="345"/>
      <c r="U587" s="346"/>
      <c r="V587" s="345"/>
      <c r="W587" s="345"/>
      <c r="X587" s="345"/>
      <c r="Y587" s="345"/>
      <c r="Z587" s="345"/>
      <c r="AA587" s="345"/>
      <c r="AB587" s="345"/>
      <c r="AC587" s="345"/>
      <c r="AD587" s="345"/>
      <c r="AE587" s="345"/>
      <c r="AF587" s="344"/>
      <c r="AG587" s="411"/>
      <c r="AI587" s="345"/>
    </row>
    <row r="588" spans="1:35" s="250" customFormat="1" x14ac:dyDescent="0.2">
      <c r="A588" s="342"/>
      <c r="B588" s="343"/>
      <c r="C588" s="344"/>
      <c r="I588" s="345"/>
      <c r="J588" s="345"/>
      <c r="K588" s="345"/>
      <c r="L588" s="345"/>
      <c r="M588" s="345"/>
      <c r="N588" s="345"/>
      <c r="O588" s="345"/>
      <c r="P588" s="345"/>
      <c r="Q588" s="345"/>
      <c r="R588" s="345"/>
      <c r="S588" s="345"/>
      <c r="T588" s="345"/>
      <c r="U588" s="346"/>
      <c r="V588" s="345"/>
      <c r="W588" s="345"/>
      <c r="X588" s="345"/>
      <c r="Y588" s="345"/>
      <c r="Z588" s="345"/>
      <c r="AA588" s="345"/>
      <c r="AB588" s="345"/>
      <c r="AC588" s="345"/>
      <c r="AD588" s="345"/>
      <c r="AE588" s="345"/>
      <c r="AF588" s="344"/>
      <c r="AG588" s="411"/>
      <c r="AI588" s="345"/>
    </row>
    <row r="589" spans="1:35" s="250" customFormat="1" x14ac:dyDescent="0.2">
      <c r="A589" s="342"/>
      <c r="B589" s="343"/>
      <c r="C589" s="344"/>
      <c r="I589" s="345"/>
      <c r="J589" s="345"/>
      <c r="K589" s="345"/>
      <c r="L589" s="345"/>
      <c r="M589" s="345"/>
      <c r="N589" s="345"/>
      <c r="O589" s="345"/>
      <c r="P589" s="345"/>
      <c r="Q589" s="345"/>
      <c r="R589" s="345"/>
      <c r="S589" s="345"/>
      <c r="T589" s="345"/>
      <c r="U589" s="346"/>
      <c r="V589" s="345"/>
      <c r="W589" s="345"/>
      <c r="X589" s="345"/>
      <c r="Y589" s="345"/>
      <c r="Z589" s="345"/>
      <c r="AA589" s="345"/>
      <c r="AB589" s="345"/>
      <c r="AC589" s="345"/>
      <c r="AD589" s="345"/>
      <c r="AE589" s="345"/>
      <c r="AF589" s="344"/>
      <c r="AG589" s="411"/>
      <c r="AI589" s="345"/>
    </row>
    <row r="590" spans="1:35" s="250" customFormat="1" x14ac:dyDescent="0.2">
      <c r="A590" s="342"/>
      <c r="B590" s="343"/>
      <c r="C590" s="344"/>
      <c r="I590" s="345"/>
      <c r="J590" s="345"/>
      <c r="K590" s="345"/>
      <c r="L590" s="345"/>
      <c r="M590" s="345"/>
      <c r="N590" s="345"/>
      <c r="O590" s="345"/>
      <c r="P590" s="345"/>
      <c r="Q590" s="345"/>
      <c r="R590" s="345"/>
      <c r="S590" s="345"/>
      <c r="T590" s="345"/>
      <c r="U590" s="346"/>
      <c r="V590" s="345"/>
      <c r="W590" s="345"/>
      <c r="X590" s="345"/>
      <c r="Y590" s="345"/>
      <c r="Z590" s="345"/>
      <c r="AA590" s="345"/>
      <c r="AB590" s="345"/>
      <c r="AC590" s="345"/>
      <c r="AD590" s="345"/>
      <c r="AE590" s="345"/>
      <c r="AF590" s="344"/>
      <c r="AG590" s="411"/>
      <c r="AI590" s="345"/>
    </row>
    <row r="591" spans="1:35" s="250" customFormat="1" x14ac:dyDescent="0.2">
      <c r="A591" s="342"/>
      <c r="B591" s="343"/>
      <c r="C591" s="344"/>
      <c r="I591" s="345"/>
      <c r="J591" s="345"/>
      <c r="K591" s="345"/>
      <c r="L591" s="345"/>
      <c r="M591" s="345"/>
      <c r="N591" s="345"/>
      <c r="O591" s="345"/>
      <c r="P591" s="345"/>
      <c r="Q591" s="345"/>
      <c r="R591" s="345"/>
      <c r="S591" s="345"/>
      <c r="T591" s="345"/>
      <c r="U591" s="346"/>
      <c r="V591" s="345"/>
      <c r="W591" s="345"/>
      <c r="X591" s="345"/>
      <c r="Y591" s="345"/>
      <c r="Z591" s="345"/>
      <c r="AA591" s="345"/>
      <c r="AB591" s="345"/>
      <c r="AC591" s="345"/>
      <c r="AD591" s="345"/>
      <c r="AE591" s="345"/>
      <c r="AF591" s="344"/>
      <c r="AG591" s="411"/>
      <c r="AI591" s="345"/>
    </row>
    <row r="592" spans="1:35" s="250" customFormat="1" x14ac:dyDescent="0.2">
      <c r="A592" s="342"/>
      <c r="B592" s="343"/>
      <c r="C592" s="344"/>
      <c r="I592" s="345"/>
      <c r="J592" s="345"/>
      <c r="K592" s="345"/>
      <c r="L592" s="345"/>
      <c r="M592" s="345"/>
      <c r="N592" s="345"/>
      <c r="O592" s="345"/>
      <c r="P592" s="345"/>
      <c r="Q592" s="345"/>
      <c r="R592" s="345"/>
      <c r="S592" s="345"/>
      <c r="T592" s="345"/>
      <c r="U592" s="346"/>
      <c r="V592" s="345"/>
      <c r="W592" s="345"/>
      <c r="X592" s="345"/>
      <c r="Y592" s="345"/>
      <c r="Z592" s="345"/>
      <c r="AA592" s="345"/>
      <c r="AB592" s="345"/>
      <c r="AC592" s="345"/>
      <c r="AD592" s="345"/>
      <c r="AE592" s="345"/>
      <c r="AF592" s="344"/>
      <c r="AG592" s="411"/>
      <c r="AI592" s="345"/>
    </row>
    <row r="593" spans="1:35" s="250" customFormat="1" x14ac:dyDescent="0.2">
      <c r="A593" s="342"/>
      <c r="B593" s="343"/>
      <c r="C593" s="344"/>
      <c r="I593" s="345"/>
      <c r="J593" s="345"/>
      <c r="K593" s="345"/>
      <c r="L593" s="345"/>
      <c r="M593" s="345"/>
      <c r="N593" s="345"/>
      <c r="O593" s="345"/>
      <c r="P593" s="345"/>
      <c r="Q593" s="345"/>
      <c r="R593" s="345"/>
      <c r="S593" s="345"/>
      <c r="T593" s="345"/>
      <c r="U593" s="346"/>
      <c r="V593" s="345"/>
      <c r="W593" s="345"/>
      <c r="X593" s="345"/>
      <c r="Y593" s="345"/>
      <c r="Z593" s="345"/>
      <c r="AA593" s="345"/>
      <c r="AB593" s="345"/>
      <c r="AC593" s="345"/>
      <c r="AD593" s="345"/>
      <c r="AE593" s="345"/>
      <c r="AF593" s="344"/>
      <c r="AG593" s="411"/>
      <c r="AI593" s="345"/>
    </row>
    <row r="594" spans="1:35" s="250" customFormat="1" x14ac:dyDescent="0.2">
      <c r="A594" s="342"/>
      <c r="B594" s="343"/>
      <c r="C594" s="344"/>
      <c r="I594" s="345"/>
      <c r="J594" s="345"/>
      <c r="K594" s="345"/>
      <c r="L594" s="345"/>
      <c r="M594" s="345"/>
      <c r="N594" s="345"/>
      <c r="O594" s="345"/>
      <c r="P594" s="345"/>
      <c r="Q594" s="345"/>
      <c r="R594" s="345"/>
      <c r="S594" s="345"/>
      <c r="T594" s="345"/>
      <c r="U594" s="346"/>
      <c r="V594" s="345"/>
      <c r="W594" s="345"/>
      <c r="X594" s="345"/>
      <c r="Y594" s="345"/>
      <c r="Z594" s="345"/>
      <c r="AA594" s="345"/>
      <c r="AB594" s="345"/>
      <c r="AC594" s="345"/>
      <c r="AD594" s="345"/>
      <c r="AE594" s="345"/>
      <c r="AF594" s="344"/>
      <c r="AG594" s="411"/>
      <c r="AI594" s="345"/>
    </row>
    <row r="595" spans="1:35" s="250" customFormat="1" x14ac:dyDescent="0.2">
      <c r="A595" s="342"/>
      <c r="B595" s="343"/>
      <c r="C595" s="344"/>
      <c r="I595" s="345"/>
      <c r="J595" s="345"/>
      <c r="K595" s="345"/>
      <c r="L595" s="345"/>
      <c r="M595" s="345"/>
      <c r="N595" s="345"/>
      <c r="O595" s="345"/>
      <c r="P595" s="345"/>
      <c r="Q595" s="345"/>
      <c r="R595" s="345"/>
      <c r="S595" s="345"/>
      <c r="T595" s="345"/>
      <c r="U595" s="346"/>
      <c r="V595" s="345"/>
      <c r="W595" s="345"/>
      <c r="X595" s="345"/>
      <c r="Y595" s="345"/>
      <c r="Z595" s="345"/>
      <c r="AA595" s="345"/>
      <c r="AB595" s="345"/>
      <c r="AC595" s="345"/>
      <c r="AD595" s="345"/>
      <c r="AE595" s="345"/>
      <c r="AF595" s="344"/>
      <c r="AG595" s="411"/>
      <c r="AI595" s="345"/>
    </row>
    <row r="596" spans="1:35" s="250" customFormat="1" x14ac:dyDescent="0.2">
      <c r="A596" s="342"/>
      <c r="B596" s="343"/>
      <c r="C596" s="344"/>
      <c r="I596" s="345"/>
      <c r="J596" s="345"/>
      <c r="K596" s="345"/>
      <c r="L596" s="345"/>
      <c r="M596" s="345"/>
      <c r="N596" s="345"/>
      <c r="O596" s="345"/>
      <c r="P596" s="345"/>
      <c r="Q596" s="345"/>
      <c r="R596" s="345"/>
      <c r="S596" s="345"/>
      <c r="T596" s="345"/>
      <c r="U596" s="346"/>
      <c r="V596" s="345"/>
      <c r="W596" s="345"/>
      <c r="X596" s="345"/>
      <c r="Y596" s="345"/>
      <c r="Z596" s="345"/>
      <c r="AA596" s="345"/>
      <c r="AB596" s="345"/>
      <c r="AC596" s="345"/>
      <c r="AD596" s="345"/>
      <c r="AE596" s="345"/>
      <c r="AF596" s="344"/>
      <c r="AG596" s="411"/>
      <c r="AI596" s="345"/>
    </row>
    <row r="597" spans="1:35" s="250" customFormat="1" x14ac:dyDescent="0.2">
      <c r="A597" s="342"/>
      <c r="B597" s="343"/>
      <c r="C597" s="344"/>
      <c r="I597" s="345"/>
      <c r="J597" s="345"/>
      <c r="K597" s="345"/>
      <c r="L597" s="345"/>
      <c r="M597" s="345"/>
      <c r="N597" s="345"/>
      <c r="O597" s="345"/>
      <c r="P597" s="345"/>
      <c r="Q597" s="345"/>
      <c r="R597" s="345"/>
      <c r="S597" s="345"/>
      <c r="T597" s="345"/>
      <c r="U597" s="346"/>
      <c r="V597" s="345"/>
      <c r="W597" s="345"/>
      <c r="X597" s="345"/>
      <c r="Y597" s="345"/>
      <c r="Z597" s="345"/>
      <c r="AA597" s="345"/>
      <c r="AB597" s="345"/>
      <c r="AC597" s="345"/>
      <c r="AD597" s="345"/>
      <c r="AE597" s="345"/>
      <c r="AF597" s="344"/>
      <c r="AG597" s="411"/>
      <c r="AI597" s="345"/>
    </row>
    <row r="598" spans="1:35" s="250" customFormat="1" x14ac:dyDescent="0.2">
      <c r="A598" s="342"/>
      <c r="B598" s="343"/>
      <c r="C598" s="344"/>
      <c r="I598" s="345"/>
      <c r="J598" s="345"/>
      <c r="K598" s="345"/>
      <c r="L598" s="345"/>
      <c r="M598" s="345"/>
      <c r="N598" s="345"/>
      <c r="O598" s="345"/>
      <c r="P598" s="345"/>
      <c r="Q598" s="345"/>
      <c r="R598" s="345"/>
      <c r="S598" s="345"/>
      <c r="T598" s="345"/>
      <c r="U598" s="346"/>
      <c r="V598" s="345"/>
      <c r="W598" s="345"/>
      <c r="X598" s="345"/>
      <c r="Y598" s="345"/>
      <c r="Z598" s="345"/>
      <c r="AA598" s="345"/>
      <c r="AB598" s="345"/>
      <c r="AC598" s="345"/>
      <c r="AD598" s="345"/>
      <c r="AE598" s="345"/>
      <c r="AF598" s="344"/>
      <c r="AG598" s="411"/>
      <c r="AI598" s="345"/>
    </row>
    <row r="599" spans="1:35" s="250" customFormat="1" x14ac:dyDescent="0.2">
      <c r="A599" s="342"/>
      <c r="B599" s="343"/>
      <c r="C599" s="344"/>
      <c r="I599" s="345"/>
      <c r="J599" s="345"/>
      <c r="K599" s="345"/>
      <c r="L599" s="345"/>
      <c r="M599" s="345"/>
      <c r="N599" s="345"/>
      <c r="O599" s="345"/>
      <c r="P599" s="345"/>
      <c r="Q599" s="345"/>
      <c r="R599" s="345"/>
      <c r="S599" s="345"/>
      <c r="T599" s="345"/>
      <c r="U599" s="346"/>
      <c r="V599" s="345"/>
      <c r="W599" s="345"/>
      <c r="X599" s="345"/>
      <c r="Y599" s="345"/>
      <c r="Z599" s="345"/>
      <c r="AA599" s="345"/>
      <c r="AB599" s="345"/>
      <c r="AC599" s="345"/>
      <c r="AD599" s="345"/>
      <c r="AE599" s="345"/>
      <c r="AF599" s="344"/>
      <c r="AG599" s="411"/>
      <c r="AI599" s="345"/>
    </row>
    <row r="600" spans="1:35" s="250" customFormat="1" x14ac:dyDescent="0.2">
      <c r="A600" s="342"/>
      <c r="B600" s="343"/>
      <c r="C600" s="344"/>
      <c r="I600" s="345"/>
      <c r="J600" s="345"/>
      <c r="K600" s="345"/>
      <c r="L600" s="345"/>
      <c r="M600" s="345"/>
      <c r="N600" s="345"/>
      <c r="O600" s="345"/>
      <c r="P600" s="345"/>
      <c r="Q600" s="345"/>
      <c r="R600" s="345"/>
      <c r="S600" s="345"/>
      <c r="T600" s="345"/>
      <c r="U600" s="346"/>
      <c r="V600" s="345"/>
      <c r="W600" s="345"/>
      <c r="X600" s="345"/>
      <c r="Y600" s="345"/>
      <c r="Z600" s="345"/>
      <c r="AA600" s="345"/>
      <c r="AB600" s="345"/>
      <c r="AC600" s="345"/>
      <c r="AD600" s="345"/>
      <c r="AE600" s="345"/>
      <c r="AF600" s="344"/>
      <c r="AG600" s="411"/>
      <c r="AI600" s="345"/>
    </row>
    <row r="601" spans="1:35" s="250" customFormat="1" x14ac:dyDescent="0.2">
      <c r="A601" s="342"/>
      <c r="B601" s="343"/>
      <c r="C601" s="344"/>
      <c r="I601" s="345"/>
      <c r="J601" s="345"/>
      <c r="K601" s="345"/>
      <c r="L601" s="345"/>
      <c r="M601" s="345"/>
      <c r="N601" s="345"/>
      <c r="O601" s="345"/>
      <c r="P601" s="345"/>
      <c r="Q601" s="345"/>
      <c r="R601" s="345"/>
      <c r="S601" s="345"/>
      <c r="T601" s="345"/>
      <c r="U601" s="346"/>
      <c r="V601" s="345"/>
      <c r="W601" s="345"/>
      <c r="X601" s="345"/>
      <c r="Y601" s="345"/>
      <c r="Z601" s="345"/>
      <c r="AA601" s="345"/>
      <c r="AB601" s="345"/>
      <c r="AC601" s="345"/>
      <c r="AD601" s="345"/>
      <c r="AE601" s="345"/>
      <c r="AF601" s="344"/>
      <c r="AG601" s="411"/>
      <c r="AI601" s="345"/>
    </row>
    <row r="602" spans="1:35" s="250" customFormat="1" x14ac:dyDescent="0.2">
      <c r="A602" s="342"/>
      <c r="B602" s="343"/>
      <c r="C602" s="344"/>
      <c r="I602" s="345"/>
      <c r="J602" s="345"/>
      <c r="K602" s="345"/>
      <c r="L602" s="345"/>
      <c r="M602" s="345"/>
      <c r="N602" s="345"/>
      <c r="O602" s="345"/>
      <c r="P602" s="345"/>
      <c r="Q602" s="345"/>
      <c r="R602" s="345"/>
      <c r="S602" s="345"/>
      <c r="T602" s="345"/>
      <c r="U602" s="346"/>
      <c r="V602" s="345"/>
      <c r="W602" s="345"/>
      <c r="X602" s="345"/>
      <c r="Y602" s="345"/>
      <c r="Z602" s="345"/>
      <c r="AA602" s="345"/>
      <c r="AB602" s="345"/>
      <c r="AC602" s="345"/>
      <c r="AD602" s="345"/>
      <c r="AE602" s="345"/>
      <c r="AF602" s="344"/>
      <c r="AG602" s="411"/>
      <c r="AI602" s="345"/>
    </row>
    <row r="603" spans="1:35" s="250" customFormat="1" x14ac:dyDescent="0.2">
      <c r="A603" s="342"/>
      <c r="B603" s="343"/>
      <c r="C603" s="344"/>
      <c r="I603" s="345"/>
      <c r="J603" s="345"/>
      <c r="K603" s="345"/>
      <c r="L603" s="345"/>
      <c r="M603" s="345"/>
      <c r="N603" s="345"/>
      <c r="O603" s="345"/>
      <c r="P603" s="345"/>
      <c r="Q603" s="345"/>
      <c r="R603" s="345"/>
      <c r="S603" s="345"/>
      <c r="T603" s="345"/>
      <c r="U603" s="346"/>
      <c r="V603" s="345"/>
      <c r="W603" s="345"/>
      <c r="X603" s="345"/>
      <c r="Y603" s="345"/>
      <c r="Z603" s="345"/>
      <c r="AA603" s="345"/>
      <c r="AB603" s="345"/>
      <c r="AC603" s="345"/>
      <c r="AD603" s="345"/>
      <c r="AE603" s="345"/>
      <c r="AF603" s="344"/>
      <c r="AG603" s="411"/>
      <c r="AI603" s="345"/>
    </row>
    <row r="604" spans="1:35" s="250" customFormat="1" x14ac:dyDescent="0.2">
      <c r="A604" s="342"/>
      <c r="B604" s="343"/>
      <c r="C604" s="344"/>
      <c r="I604" s="345"/>
      <c r="J604" s="345"/>
      <c r="K604" s="345"/>
      <c r="L604" s="345"/>
      <c r="M604" s="345"/>
      <c r="N604" s="345"/>
      <c r="O604" s="345"/>
      <c r="P604" s="345"/>
      <c r="Q604" s="345"/>
      <c r="R604" s="345"/>
      <c r="S604" s="345"/>
      <c r="T604" s="345"/>
      <c r="U604" s="346"/>
      <c r="V604" s="345"/>
      <c r="W604" s="345"/>
      <c r="X604" s="345"/>
      <c r="Y604" s="345"/>
      <c r="Z604" s="345"/>
      <c r="AA604" s="345"/>
      <c r="AB604" s="345"/>
      <c r="AC604" s="345"/>
      <c r="AD604" s="345"/>
      <c r="AE604" s="345"/>
      <c r="AF604" s="344"/>
      <c r="AG604" s="411"/>
      <c r="AI604" s="345"/>
    </row>
    <row r="605" spans="1:35" s="250" customFormat="1" x14ac:dyDescent="0.2">
      <c r="A605" s="342"/>
      <c r="B605" s="343"/>
      <c r="C605" s="344"/>
      <c r="I605" s="345"/>
      <c r="J605" s="345"/>
      <c r="K605" s="345"/>
      <c r="L605" s="345"/>
      <c r="M605" s="345"/>
      <c r="N605" s="345"/>
      <c r="O605" s="345"/>
      <c r="P605" s="345"/>
      <c r="Q605" s="345"/>
      <c r="R605" s="345"/>
      <c r="S605" s="345"/>
      <c r="T605" s="345"/>
      <c r="U605" s="346"/>
      <c r="V605" s="345"/>
      <c r="W605" s="345"/>
      <c r="X605" s="345"/>
      <c r="Y605" s="345"/>
      <c r="Z605" s="345"/>
      <c r="AA605" s="345"/>
      <c r="AB605" s="345"/>
      <c r="AC605" s="345"/>
      <c r="AD605" s="345"/>
      <c r="AE605" s="345"/>
      <c r="AF605" s="344"/>
      <c r="AG605" s="411"/>
      <c r="AI605" s="345"/>
    </row>
    <row r="606" spans="1:35" s="250" customFormat="1" x14ac:dyDescent="0.2">
      <c r="A606" s="342"/>
      <c r="B606" s="343"/>
      <c r="C606" s="344"/>
      <c r="I606" s="345"/>
      <c r="J606" s="345"/>
      <c r="K606" s="345"/>
      <c r="L606" s="345"/>
      <c r="M606" s="345"/>
      <c r="N606" s="345"/>
      <c r="O606" s="345"/>
      <c r="P606" s="345"/>
      <c r="Q606" s="345"/>
      <c r="R606" s="345"/>
      <c r="S606" s="345"/>
      <c r="T606" s="345"/>
      <c r="U606" s="346"/>
      <c r="V606" s="345"/>
      <c r="W606" s="345"/>
      <c r="X606" s="345"/>
      <c r="Y606" s="345"/>
      <c r="Z606" s="345"/>
      <c r="AA606" s="345"/>
      <c r="AB606" s="345"/>
      <c r="AC606" s="345"/>
      <c r="AD606" s="345"/>
      <c r="AE606" s="345"/>
      <c r="AF606" s="344"/>
      <c r="AG606" s="411"/>
      <c r="AI606" s="345"/>
    </row>
    <row r="607" spans="1:35" s="250" customFormat="1" x14ac:dyDescent="0.2">
      <c r="A607" s="342"/>
      <c r="B607" s="343"/>
      <c r="C607" s="344"/>
      <c r="I607" s="345"/>
      <c r="J607" s="345"/>
      <c r="K607" s="345"/>
      <c r="L607" s="345"/>
      <c r="M607" s="345"/>
      <c r="N607" s="345"/>
      <c r="O607" s="345"/>
      <c r="P607" s="345"/>
      <c r="Q607" s="345"/>
      <c r="R607" s="345"/>
      <c r="S607" s="345"/>
      <c r="T607" s="345"/>
      <c r="U607" s="346"/>
      <c r="V607" s="345"/>
      <c r="W607" s="345"/>
      <c r="X607" s="345"/>
      <c r="Y607" s="345"/>
      <c r="Z607" s="345"/>
      <c r="AA607" s="345"/>
      <c r="AB607" s="345"/>
      <c r="AC607" s="345"/>
      <c r="AD607" s="345"/>
      <c r="AE607" s="345"/>
      <c r="AF607" s="344"/>
      <c r="AG607" s="411"/>
      <c r="AI607" s="345"/>
    </row>
    <row r="608" spans="1:35" s="250" customFormat="1" x14ac:dyDescent="0.2">
      <c r="A608" s="342"/>
      <c r="B608" s="343"/>
      <c r="C608" s="344"/>
      <c r="I608" s="345"/>
      <c r="J608" s="345"/>
      <c r="K608" s="345"/>
      <c r="L608" s="345"/>
      <c r="M608" s="345"/>
      <c r="N608" s="345"/>
      <c r="O608" s="345"/>
      <c r="P608" s="345"/>
      <c r="Q608" s="345"/>
      <c r="R608" s="345"/>
      <c r="S608" s="345"/>
      <c r="T608" s="345"/>
      <c r="U608" s="346"/>
      <c r="V608" s="345"/>
      <c r="W608" s="345"/>
      <c r="X608" s="345"/>
      <c r="Y608" s="345"/>
      <c r="Z608" s="345"/>
      <c r="AA608" s="345"/>
      <c r="AB608" s="345"/>
      <c r="AC608" s="345"/>
      <c r="AD608" s="345"/>
      <c r="AE608" s="345"/>
      <c r="AF608" s="344"/>
      <c r="AG608" s="411"/>
      <c r="AI608" s="345"/>
    </row>
    <row r="609" spans="1:35" s="250" customFormat="1" x14ac:dyDescent="0.2">
      <c r="A609" s="342"/>
      <c r="B609" s="343"/>
      <c r="C609" s="344"/>
      <c r="I609" s="345"/>
      <c r="J609" s="345"/>
      <c r="K609" s="345"/>
      <c r="L609" s="345"/>
      <c r="M609" s="345"/>
      <c r="N609" s="345"/>
      <c r="O609" s="345"/>
      <c r="P609" s="345"/>
      <c r="Q609" s="345"/>
      <c r="R609" s="345"/>
      <c r="S609" s="345"/>
      <c r="T609" s="345"/>
      <c r="U609" s="346"/>
      <c r="V609" s="345"/>
      <c r="W609" s="345"/>
      <c r="X609" s="345"/>
      <c r="Y609" s="345"/>
      <c r="Z609" s="345"/>
      <c r="AA609" s="345"/>
      <c r="AB609" s="345"/>
      <c r="AC609" s="345"/>
      <c r="AD609" s="345"/>
      <c r="AE609" s="345"/>
      <c r="AF609" s="344"/>
      <c r="AG609" s="411"/>
      <c r="AI609" s="345"/>
    </row>
    <row r="610" spans="1:35" s="250" customFormat="1" x14ac:dyDescent="0.2">
      <c r="A610" s="342"/>
      <c r="B610" s="343"/>
      <c r="C610" s="344"/>
      <c r="I610" s="345"/>
      <c r="J610" s="345"/>
      <c r="K610" s="345"/>
      <c r="L610" s="345"/>
      <c r="M610" s="345"/>
      <c r="N610" s="345"/>
      <c r="O610" s="345"/>
      <c r="P610" s="345"/>
      <c r="Q610" s="345"/>
      <c r="R610" s="345"/>
      <c r="S610" s="345"/>
      <c r="T610" s="345"/>
      <c r="U610" s="346"/>
      <c r="V610" s="345"/>
      <c r="W610" s="345"/>
      <c r="X610" s="345"/>
      <c r="Y610" s="345"/>
      <c r="Z610" s="345"/>
      <c r="AA610" s="345"/>
      <c r="AB610" s="345"/>
      <c r="AC610" s="345"/>
      <c r="AD610" s="345"/>
      <c r="AE610" s="345"/>
      <c r="AF610" s="344"/>
      <c r="AG610" s="411"/>
      <c r="AI610" s="345"/>
    </row>
    <row r="611" spans="1:35" s="250" customFormat="1" x14ac:dyDescent="0.2">
      <c r="A611" s="342"/>
      <c r="B611" s="343"/>
      <c r="C611" s="344"/>
      <c r="I611" s="345"/>
      <c r="J611" s="345"/>
      <c r="K611" s="345"/>
      <c r="L611" s="345"/>
      <c r="M611" s="345"/>
      <c r="N611" s="345"/>
      <c r="O611" s="345"/>
      <c r="P611" s="345"/>
      <c r="Q611" s="345"/>
      <c r="R611" s="345"/>
      <c r="S611" s="345"/>
      <c r="T611" s="345"/>
      <c r="U611" s="346"/>
      <c r="V611" s="345"/>
      <c r="W611" s="345"/>
      <c r="X611" s="345"/>
      <c r="Y611" s="345"/>
      <c r="Z611" s="345"/>
      <c r="AA611" s="345"/>
      <c r="AB611" s="345"/>
      <c r="AC611" s="345"/>
      <c r="AD611" s="345"/>
      <c r="AE611" s="345"/>
      <c r="AF611" s="344"/>
      <c r="AG611" s="411"/>
      <c r="AI611" s="345"/>
    </row>
    <row r="612" spans="1:35" s="250" customFormat="1" x14ac:dyDescent="0.2">
      <c r="A612" s="342"/>
      <c r="B612" s="343"/>
      <c r="C612" s="344"/>
      <c r="I612" s="345"/>
      <c r="J612" s="345"/>
      <c r="K612" s="345"/>
      <c r="L612" s="345"/>
      <c r="M612" s="345"/>
      <c r="N612" s="345"/>
      <c r="O612" s="345"/>
      <c r="P612" s="345"/>
      <c r="Q612" s="345"/>
      <c r="R612" s="345"/>
      <c r="S612" s="345"/>
      <c r="T612" s="345"/>
      <c r="U612" s="346"/>
      <c r="V612" s="345"/>
      <c r="W612" s="345"/>
      <c r="X612" s="345"/>
      <c r="Y612" s="345"/>
      <c r="Z612" s="345"/>
      <c r="AA612" s="345"/>
      <c r="AB612" s="345"/>
      <c r="AC612" s="345"/>
      <c r="AD612" s="345"/>
      <c r="AE612" s="345"/>
      <c r="AF612" s="344"/>
      <c r="AG612" s="411"/>
      <c r="AI612" s="345"/>
    </row>
    <row r="613" spans="1:35" s="250" customFormat="1" x14ac:dyDescent="0.2">
      <c r="A613" s="342"/>
      <c r="B613" s="343"/>
      <c r="C613" s="344"/>
      <c r="I613" s="345"/>
      <c r="J613" s="345"/>
      <c r="K613" s="345"/>
      <c r="L613" s="345"/>
      <c r="M613" s="345"/>
      <c r="N613" s="345"/>
      <c r="O613" s="345"/>
      <c r="P613" s="345"/>
      <c r="Q613" s="345"/>
      <c r="R613" s="345"/>
      <c r="S613" s="345"/>
      <c r="T613" s="345"/>
      <c r="U613" s="346"/>
      <c r="V613" s="345"/>
      <c r="W613" s="345"/>
      <c r="X613" s="345"/>
      <c r="Y613" s="345"/>
      <c r="Z613" s="345"/>
      <c r="AA613" s="345"/>
      <c r="AB613" s="345"/>
      <c r="AC613" s="345"/>
      <c r="AD613" s="345"/>
      <c r="AE613" s="345"/>
      <c r="AF613" s="344"/>
      <c r="AG613" s="411"/>
      <c r="AI613" s="345"/>
    </row>
    <row r="614" spans="1:35" s="250" customFormat="1" x14ac:dyDescent="0.2">
      <c r="A614" s="342"/>
      <c r="B614" s="343"/>
      <c r="C614" s="344"/>
      <c r="I614" s="345"/>
      <c r="J614" s="345"/>
      <c r="K614" s="345"/>
      <c r="L614" s="345"/>
      <c r="M614" s="345"/>
      <c r="N614" s="345"/>
      <c r="O614" s="345"/>
      <c r="P614" s="345"/>
      <c r="Q614" s="345"/>
      <c r="R614" s="345"/>
      <c r="S614" s="345"/>
      <c r="T614" s="345"/>
      <c r="U614" s="346"/>
      <c r="V614" s="345"/>
      <c r="W614" s="345"/>
      <c r="X614" s="345"/>
      <c r="Y614" s="345"/>
      <c r="Z614" s="345"/>
      <c r="AA614" s="345"/>
      <c r="AB614" s="345"/>
      <c r="AC614" s="345"/>
      <c r="AD614" s="345"/>
      <c r="AE614" s="345"/>
      <c r="AF614" s="344"/>
      <c r="AG614" s="411"/>
      <c r="AI614" s="345"/>
    </row>
    <row r="615" spans="1:35" s="250" customFormat="1" x14ac:dyDescent="0.2">
      <c r="A615" s="342"/>
      <c r="B615" s="343"/>
      <c r="C615" s="344"/>
      <c r="I615" s="345"/>
      <c r="J615" s="345"/>
      <c r="K615" s="345"/>
      <c r="L615" s="345"/>
      <c r="M615" s="345"/>
      <c r="N615" s="345"/>
      <c r="O615" s="345"/>
      <c r="P615" s="345"/>
      <c r="Q615" s="345"/>
      <c r="R615" s="345"/>
      <c r="S615" s="345"/>
      <c r="T615" s="345"/>
      <c r="U615" s="346"/>
      <c r="V615" s="345"/>
      <c r="W615" s="345"/>
      <c r="X615" s="345"/>
      <c r="Y615" s="345"/>
      <c r="Z615" s="345"/>
      <c r="AA615" s="345"/>
      <c r="AB615" s="345"/>
      <c r="AC615" s="345"/>
      <c r="AD615" s="345"/>
      <c r="AE615" s="345"/>
      <c r="AF615" s="344"/>
      <c r="AG615" s="411"/>
      <c r="AI615" s="345"/>
    </row>
    <row r="616" spans="1:35" s="250" customFormat="1" x14ac:dyDescent="0.2">
      <c r="A616" s="342"/>
      <c r="B616" s="343"/>
      <c r="C616" s="344"/>
      <c r="I616" s="345"/>
      <c r="J616" s="345"/>
      <c r="K616" s="345"/>
      <c r="L616" s="345"/>
      <c r="M616" s="345"/>
      <c r="N616" s="345"/>
      <c r="O616" s="345"/>
      <c r="P616" s="345"/>
      <c r="Q616" s="345"/>
      <c r="R616" s="345"/>
      <c r="S616" s="345"/>
      <c r="T616" s="345"/>
      <c r="U616" s="346"/>
      <c r="V616" s="345"/>
      <c r="W616" s="345"/>
      <c r="X616" s="345"/>
      <c r="Y616" s="345"/>
      <c r="Z616" s="345"/>
      <c r="AA616" s="345"/>
      <c r="AB616" s="345"/>
      <c r="AC616" s="345"/>
      <c r="AD616" s="345"/>
      <c r="AE616" s="345"/>
      <c r="AF616" s="344"/>
      <c r="AG616" s="411"/>
      <c r="AI616" s="345"/>
    </row>
    <row r="617" spans="1:35" s="250" customFormat="1" x14ac:dyDescent="0.2">
      <c r="A617" s="342"/>
      <c r="B617" s="343"/>
      <c r="C617" s="344"/>
      <c r="I617" s="345"/>
      <c r="J617" s="345"/>
      <c r="K617" s="345"/>
      <c r="L617" s="345"/>
      <c r="M617" s="345"/>
      <c r="N617" s="345"/>
      <c r="O617" s="345"/>
      <c r="P617" s="345"/>
      <c r="Q617" s="345"/>
      <c r="R617" s="345"/>
      <c r="S617" s="345"/>
      <c r="T617" s="345"/>
      <c r="U617" s="346"/>
      <c r="V617" s="345"/>
      <c r="W617" s="345"/>
      <c r="X617" s="345"/>
      <c r="Y617" s="345"/>
      <c r="Z617" s="345"/>
      <c r="AA617" s="345"/>
      <c r="AB617" s="345"/>
      <c r="AC617" s="345"/>
      <c r="AD617" s="345"/>
      <c r="AE617" s="345"/>
      <c r="AF617" s="344"/>
      <c r="AG617" s="411"/>
      <c r="AI617" s="345"/>
    </row>
    <row r="618" spans="1:35" s="250" customFormat="1" x14ac:dyDescent="0.2">
      <c r="A618" s="342"/>
      <c r="B618" s="343"/>
      <c r="C618" s="344"/>
      <c r="I618" s="345"/>
      <c r="J618" s="345"/>
      <c r="K618" s="345"/>
      <c r="L618" s="345"/>
      <c r="M618" s="345"/>
      <c r="N618" s="345"/>
      <c r="O618" s="345"/>
      <c r="P618" s="345"/>
      <c r="Q618" s="345"/>
      <c r="R618" s="345"/>
      <c r="S618" s="345"/>
      <c r="T618" s="345"/>
      <c r="U618" s="346"/>
      <c r="V618" s="345"/>
      <c r="W618" s="345"/>
      <c r="X618" s="345"/>
      <c r="Y618" s="345"/>
      <c r="Z618" s="345"/>
      <c r="AA618" s="345"/>
      <c r="AB618" s="345"/>
      <c r="AC618" s="345"/>
      <c r="AD618" s="345"/>
      <c r="AE618" s="345"/>
      <c r="AF618" s="344"/>
      <c r="AG618" s="411"/>
      <c r="AI618" s="345"/>
    </row>
    <row r="619" spans="1:35" s="250" customFormat="1" x14ac:dyDescent="0.2">
      <c r="A619" s="342"/>
      <c r="B619" s="343"/>
      <c r="C619" s="344"/>
      <c r="I619" s="345"/>
      <c r="J619" s="345"/>
      <c r="K619" s="345"/>
      <c r="L619" s="345"/>
      <c r="M619" s="345"/>
      <c r="N619" s="345"/>
      <c r="O619" s="345"/>
      <c r="P619" s="345"/>
      <c r="Q619" s="345"/>
      <c r="R619" s="345"/>
      <c r="S619" s="345"/>
      <c r="T619" s="345"/>
      <c r="U619" s="346"/>
      <c r="V619" s="345"/>
      <c r="W619" s="345"/>
      <c r="X619" s="345"/>
      <c r="Y619" s="345"/>
      <c r="Z619" s="345"/>
      <c r="AA619" s="345"/>
      <c r="AB619" s="345"/>
      <c r="AC619" s="345"/>
      <c r="AD619" s="345"/>
      <c r="AE619" s="345"/>
      <c r="AF619" s="344"/>
      <c r="AG619" s="411"/>
      <c r="AI619" s="345"/>
    </row>
    <row r="620" spans="1:35" s="250" customFormat="1" x14ac:dyDescent="0.2">
      <c r="A620" s="342"/>
      <c r="B620" s="343"/>
      <c r="C620" s="344"/>
      <c r="I620" s="345"/>
      <c r="J620" s="345"/>
      <c r="K620" s="345"/>
      <c r="L620" s="345"/>
      <c r="M620" s="345"/>
      <c r="N620" s="345"/>
      <c r="O620" s="345"/>
      <c r="P620" s="345"/>
      <c r="Q620" s="345"/>
      <c r="R620" s="345"/>
      <c r="S620" s="345"/>
      <c r="T620" s="345"/>
      <c r="U620" s="346"/>
      <c r="V620" s="345"/>
      <c r="W620" s="345"/>
      <c r="X620" s="345"/>
      <c r="Y620" s="345"/>
      <c r="Z620" s="345"/>
      <c r="AA620" s="345"/>
      <c r="AB620" s="345"/>
      <c r="AC620" s="345"/>
      <c r="AD620" s="345"/>
      <c r="AE620" s="345"/>
      <c r="AF620" s="344"/>
      <c r="AG620" s="411"/>
      <c r="AI620" s="345"/>
    </row>
    <row r="621" spans="1:35" s="250" customFormat="1" x14ac:dyDescent="0.2">
      <c r="A621" s="342"/>
      <c r="B621" s="343"/>
      <c r="C621" s="344"/>
      <c r="I621" s="345"/>
      <c r="J621" s="345"/>
      <c r="K621" s="345"/>
      <c r="L621" s="345"/>
      <c r="M621" s="345"/>
      <c r="N621" s="345"/>
      <c r="O621" s="345"/>
      <c r="P621" s="345"/>
      <c r="Q621" s="345"/>
      <c r="R621" s="345"/>
      <c r="S621" s="345"/>
      <c r="T621" s="345"/>
      <c r="U621" s="346"/>
      <c r="V621" s="345"/>
      <c r="W621" s="345"/>
      <c r="X621" s="345"/>
      <c r="Y621" s="345"/>
      <c r="Z621" s="345"/>
      <c r="AA621" s="345"/>
      <c r="AB621" s="345"/>
      <c r="AC621" s="345"/>
      <c r="AD621" s="345"/>
      <c r="AE621" s="345"/>
      <c r="AF621" s="344"/>
      <c r="AG621" s="411"/>
      <c r="AI621" s="345"/>
    </row>
    <row r="622" spans="1:35" s="250" customFormat="1" x14ac:dyDescent="0.2">
      <c r="A622" s="342"/>
      <c r="B622" s="343"/>
      <c r="C622" s="344"/>
      <c r="I622" s="345"/>
      <c r="J622" s="345"/>
      <c r="K622" s="345"/>
      <c r="L622" s="345"/>
      <c r="M622" s="345"/>
      <c r="N622" s="345"/>
      <c r="O622" s="345"/>
      <c r="P622" s="345"/>
      <c r="Q622" s="345"/>
      <c r="R622" s="345"/>
      <c r="S622" s="345"/>
      <c r="T622" s="345"/>
      <c r="U622" s="346"/>
      <c r="V622" s="345"/>
      <c r="W622" s="345"/>
      <c r="X622" s="345"/>
      <c r="Y622" s="345"/>
      <c r="Z622" s="345"/>
      <c r="AA622" s="345"/>
      <c r="AB622" s="345"/>
      <c r="AC622" s="345"/>
      <c r="AD622" s="345"/>
      <c r="AE622" s="345"/>
      <c r="AF622" s="344"/>
      <c r="AG622" s="411"/>
      <c r="AI622" s="345"/>
    </row>
    <row r="623" spans="1:35" s="250" customFormat="1" x14ac:dyDescent="0.2">
      <c r="A623" s="342"/>
      <c r="B623" s="343"/>
      <c r="C623" s="344"/>
      <c r="I623" s="345"/>
      <c r="J623" s="345"/>
      <c r="K623" s="345"/>
      <c r="L623" s="345"/>
      <c r="M623" s="345"/>
      <c r="N623" s="345"/>
      <c r="O623" s="345"/>
      <c r="P623" s="345"/>
      <c r="Q623" s="345"/>
      <c r="R623" s="345"/>
      <c r="S623" s="345"/>
      <c r="T623" s="345"/>
      <c r="U623" s="346"/>
      <c r="V623" s="345"/>
      <c r="W623" s="345"/>
      <c r="X623" s="345"/>
      <c r="Y623" s="345"/>
      <c r="Z623" s="345"/>
      <c r="AA623" s="345"/>
      <c r="AB623" s="345"/>
      <c r="AC623" s="345"/>
      <c r="AD623" s="345"/>
      <c r="AE623" s="345"/>
      <c r="AF623" s="344"/>
      <c r="AG623" s="411"/>
      <c r="AI623" s="345"/>
    </row>
    <row r="624" spans="1:35" s="250" customFormat="1" x14ac:dyDescent="0.2">
      <c r="A624" s="342"/>
      <c r="B624" s="343"/>
      <c r="C624" s="344"/>
      <c r="I624" s="345"/>
      <c r="J624" s="345"/>
      <c r="K624" s="345"/>
      <c r="L624" s="345"/>
      <c r="M624" s="345"/>
      <c r="N624" s="345"/>
      <c r="O624" s="345"/>
      <c r="P624" s="345"/>
      <c r="Q624" s="345"/>
      <c r="R624" s="345"/>
      <c r="S624" s="345"/>
      <c r="T624" s="345"/>
      <c r="U624" s="346"/>
      <c r="V624" s="345"/>
      <c r="W624" s="345"/>
      <c r="X624" s="345"/>
      <c r="Y624" s="345"/>
      <c r="Z624" s="345"/>
      <c r="AA624" s="345"/>
      <c r="AB624" s="345"/>
      <c r="AC624" s="345"/>
      <c r="AD624" s="345"/>
      <c r="AE624" s="345"/>
      <c r="AF624" s="344"/>
      <c r="AG624" s="411"/>
      <c r="AI624" s="345"/>
    </row>
    <row r="625" spans="1:35" s="250" customFormat="1" x14ac:dyDescent="0.2">
      <c r="A625" s="342"/>
      <c r="B625" s="343"/>
      <c r="C625" s="344"/>
      <c r="I625" s="345"/>
      <c r="J625" s="345"/>
      <c r="K625" s="345"/>
      <c r="L625" s="345"/>
      <c r="M625" s="345"/>
      <c r="N625" s="345"/>
      <c r="O625" s="345"/>
      <c r="P625" s="345"/>
      <c r="Q625" s="345"/>
      <c r="R625" s="345"/>
      <c r="S625" s="345"/>
      <c r="T625" s="345"/>
      <c r="U625" s="346"/>
      <c r="V625" s="345"/>
      <c r="W625" s="345"/>
      <c r="X625" s="345"/>
      <c r="Y625" s="345"/>
      <c r="Z625" s="345"/>
      <c r="AA625" s="345"/>
      <c r="AB625" s="345"/>
      <c r="AC625" s="345"/>
      <c r="AD625" s="345"/>
      <c r="AE625" s="345"/>
      <c r="AF625" s="344"/>
      <c r="AG625" s="411"/>
      <c r="AI625" s="345"/>
    </row>
    <row r="626" spans="1:35" s="250" customFormat="1" x14ac:dyDescent="0.2">
      <c r="A626" s="342"/>
      <c r="B626" s="343"/>
      <c r="C626" s="344"/>
      <c r="I626" s="345"/>
      <c r="J626" s="345"/>
      <c r="K626" s="345"/>
      <c r="L626" s="345"/>
      <c r="M626" s="345"/>
      <c r="N626" s="345"/>
      <c r="O626" s="345"/>
      <c r="P626" s="345"/>
      <c r="Q626" s="345"/>
      <c r="R626" s="345"/>
      <c r="S626" s="345"/>
      <c r="T626" s="345"/>
      <c r="U626" s="346"/>
      <c r="V626" s="345"/>
      <c r="W626" s="345"/>
      <c r="X626" s="345"/>
      <c r="Y626" s="345"/>
      <c r="Z626" s="345"/>
      <c r="AA626" s="345"/>
      <c r="AB626" s="345"/>
      <c r="AC626" s="345"/>
      <c r="AD626" s="345"/>
      <c r="AE626" s="345"/>
      <c r="AF626" s="344"/>
      <c r="AG626" s="411"/>
      <c r="AI626" s="345"/>
    </row>
    <row r="627" spans="1:35" s="250" customFormat="1" x14ac:dyDescent="0.2">
      <c r="A627" s="342"/>
      <c r="B627" s="343"/>
      <c r="C627" s="344"/>
      <c r="I627" s="345"/>
      <c r="J627" s="345"/>
      <c r="K627" s="345"/>
      <c r="L627" s="345"/>
      <c r="M627" s="345"/>
      <c r="N627" s="345"/>
      <c r="O627" s="345"/>
      <c r="P627" s="345"/>
      <c r="Q627" s="345"/>
      <c r="R627" s="345"/>
      <c r="S627" s="345"/>
      <c r="T627" s="345"/>
      <c r="U627" s="346"/>
      <c r="V627" s="345"/>
      <c r="W627" s="345"/>
      <c r="X627" s="345"/>
      <c r="Y627" s="345"/>
      <c r="Z627" s="345"/>
      <c r="AA627" s="345"/>
      <c r="AB627" s="345"/>
      <c r="AC627" s="345"/>
      <c r="AD627" s="345"/>
      <c r="AE627" s="345"/>
      <c r="AF627" s="344"/>
      <c r="AG627" s="411"/>
      <c r="AI627" s="345"/>
    </row>
    <row r="628" spans="1:35" s="250" customFormat="1" x14ac:dyDescent="0.2">
      <c r="A628" s="342"/>
      <c r="B628" s="343"/>
      <c r="C628" s="344"/>
      <c r="I628" s="345"/>
      <c r="J628" s="345"/>
      <c r="K628" s="345"/>
      <c r="L628" s="345"/>
      <c r="M628" s="345"/>
      <c r="N628" s="345"/>
      <c r="O628" s="345"/>
      <c r="P628" s="345"/>
      <c r="Q628" s="345"/>
      <c r="R628" s="345"/>
      <c r="S628" s="345"/>
      <c r="T628" s="345"/>
      <c r="U628" s="346"/>
      <c r="V628" s="345"/>
      <c r="W628" s="345"/>
      <c r="X628" s="345"/>
      <c r="Y628" s="345"/>
      <c r="Z628" s="345"/>
      <c r="AA628" s="345"/>
      <c r="AB628" s="345"/>
      <c r="AC628" s="345"/>
      <c r="AD628" s="345"/>
      <c r="AE628" s="345"/>
      <c r="AF628" s="344"/>
      <c r="AG628" s="411"/>
      <c r="AI628" s="345"/>
    </row>
    <row r="629" spans="1:35" s="250" customFormat="1" x14ac:dyDescent="0.2">
      <c r="A629" s="342"/>
      <c r="B629" s="343"/>
      <c r="C629" s="344"/>
      <c r="I629" s="345"/>
      <c r="J629" s="345"/>
      <c r="K629" s="345"/>
      <c r="L629" s="345"/>
      <c r="M629" s="345"/>
      <c r="N629" s="345"/>
      <c r="O629" s="345"/>
      <c r="P629" s="345"/>
      <c r="Q629" s="345"/>
      <c r="R629" s="345"/>
      <c r="S629" s="345"/>
      <c r="T629" s="345"/>
      <c r="U629" s="346"/>
      <c r="V629" s="345"/>
      <c r="W629" s="345"/>
      <c r="X629" s="345"/>
      <c r="Y629" s="345"/>
      <c r="Z629" s="345"/>
      <c r="AA629" s="345"/>
      <c r="AB629" s="345"/>
      <c r="AC629" s="345"/>
      <c r="AD629" s="345"/>
      <c r="AE629" s="345"/>
      <c r="AF629" s="344"/>
      <c r="AG629" s="411"/>
      <c r="AI629" s="345"/>
    </row>
    <row r="630" spans="1:35" s="250" customFormat="1" x14ac:dyDescent="0.2">
      <c r="A630" s="342"/>
      <c r="B630" s="343"/>
      <c r="C630" s="344"/>
      <c r="I630" s="345"/>
      <c r="J630" s="345"/>
      <c r="K630" s="345"/>
      <c r="L630" s="345"/>
      <c r="M630" s="345"/>
      <c r="N630" s="345"/>
      <c r="O630" s="345"/>
      <c r="P630" s="345"/>
      <c r="Q630" s="345"/>
      <c r="R630" s="345"/>
      <c r="S630" s="345"/>
      <c r="T630" s="345"/>
      <c r="U630" s="346"/>
      <c r="V630" s="345"/>
      <c r="W630" s="345"/>
      <c r="X630" s="345"/>
      <c r="Y630" s="345"/>
      <c r="Z630" s="345"/>
      <c r="AA630" s="345"/>
      <c r="AB630" s="345"/>
      <c r="AC630" s="345"/>
      <c r="AD630" s="345"/>
      <c r="AE630" s="345"/>
      <c r="AF630" s="344"/>
      <c r="AG630" s="411"/>
      <c r="AI630" s="345"/>
    </row>
    <row r="631" spans="1:35" s="250" customFormat="1" x14ac:dyDescent="0.2">
      <c r="A631" s="342"/>
      <c r="B631" s="343"/>
      <c r="C631" s="344"/>
      <c r="I631" s="345"/>
      <c r="J631" s="345"/>
      <c r="K631" s="345"/>
      <c r="L631" s="345"/>
      <c r="M631" s="345"/>
      <c r="N631" s="345"/>
      <c r="O631" s="345"/>
      <c r="P631" s="345"/>
      <c r="Q631" s="345"/>
      <c r="R631" s="345"/>
      <c r="S631" s="345"/>
      <c r="T631" s="345"/>
      <c r="U631" s="346"/>
      <c r="V631" s="345"/>
      <c r="W631" s="345"/>
      <c r="X631" s="345"/>
      <c r="Y631" s="345"/>
      <c r="Z631" s="345"/>
      <c r="AA631" s="345"/>
      <c r="AB631" s="345"/>
      <c r="AC631" s="345"/>
      <c r="AD631" s="345"/>
      <c r="AE631" s="345"/>
      <c r="AF631" s="344"/>
      <c r="AG631" s="411"/>
      <c r="AI631" s="345"/>
    </row>
    <row r="632" spans="1:35" s="250" customFormat="1" x14ac:dyDescent="0.2">
      <c r="A632" s="342"/>
      <c r="B632" s="343"/>
      <c r="C632" s="344"/>
      <c r="I632" s="345"/>
      <c r="J632" s="345"/>
      <c r="K632" s="345"/>
      <c r="L632" s="345"/>
      <c r="M632" s="345"/>
      <c r="N632" s="345"/>
      <c r="O632" s="345"/>
      <c r="P632" s="345"/>
      <c r="Q632" s="345"/>
      <c r="R632" s="345"/>
      <c r="S632" s="345"/>
      <c r="T632" s="345"/>
      <c r="U632" s="346"/>
      <c r="V632" s="345"/>
      <c r="W632" s="345"/>
      <c r="X632" s="345"/>
      <c r="Y632" s="345"/>
      <c r="Z632" s="345"/>
      <c r="AA632" s="345"/>
      <c r="AB632" s="345"/>
      <c r="AC632" s="345"/>
      <c r="AD632" s="345"/>
      <c r="AE632" s="345"/>
      <c r="AF632" s="344"/>
      <c r="AG632" s="411"/>
      <c r="AI632" s="345"/>
    </row>
    <row r="633" spans="1:35" s="250" customFormat="1" x14ac:dyDescent="0.2">
      <c r="A633" s="342"/>
      <c r="B633" s="343"/>
      <c r="C633" s="344"/>
      <c r="I633" s="345"/>
      <c r="J633" s="345"/>
      <c r="K633" s="345"/>
      <c r="L633" s="345"/>
      <c r="M633" s="345"/>
      <c r="N633" s="345"/>
      <c r="O633" s="345"/>
      <c r="P633" s="345"/>
      <c r="Q633" s="345"/>
      <c r="R633" s="345"/>
      <c r="S633" s="345"/>
      <c r="T633" s="345"/>
      <c r="U633" s="346"/>
      <c r="V633" s="345"/>
      <c r="W633" s="345"/>
      <c r="X633" s="345"/>
      <c r="Y633" s="345"/>
      <c r="Z633" s="345"/>
      <c r="AA633" s="345"/>
      <c r="AB633" s="345"/>
      <c r="AC633" s="345"/>
      <c r="AD633" s="345"/>
      <c r="AE633" s="345"/>
      <c r="AF633" s="344"/>
      <c r="AG633" s="411"/>
      <c r="AI633" s="345"/>
    </row>
    <row r="634" spans="1:35" s="250" customFormat="1" x14ac:dyDescent="0.2">
      <c r="A634" s="342"/>
      <c r="B634" s="343"/>
      <c r="C634" s="344"/>
      <c r="I634" s="345"/>
      <c r="J634" s="345"/>
      <c r="K634" s="345"/>
      <c r="L634" s="345"/>
      <c r="M634" s="345"/>
      <c r="N634" s="345"/>
      <c r="O634" s="345"/>
      <c r="P634" s="345"/>
      <c r="Q634" s="345"/>
      <c r="R634" s="345"/>
      <c r="S634" s="345"/>
      <c r="T634" s="345"/>
      <c r="U634" s="346"/>
      <c r="V634" s="345"/>
      <c r="W634" s="345"/>
      <c r="X634" s="345"/>
      <c r="Y634" s="345"/>
      <c r="Z634" s="345"/>
      <c r="AA634" s="345"/>
      <c r="AB634" s="345"/>
      <c r="AC634" s="345"/>
      <c r="AD634" s="345"/>
      <c r="AE634" s="345"/>
      <c r="AF634" s="344"/>
      <c r="AG634" s="411"/>
      <c r="AI634" s="345"/>
    </row>
    <row r="635" spans="1:35" s="250" customFormat="1" x14ac:dyDescent="0.2">
      <c r="A635" s="342"/>
      <c r="B635" s="343"/>
      <c r="C635" s="344"/>
      <c r="I635" s="345"/>
      <c r="J635" s="345"/>
      <c r="K635" s="345"/>
      <c r="L635" s="345"/>
      <c r="M635" s="345"/>
      <c r="N635" s="345"/>
      <c r="O635" s="345"/>
      <c r="P635" s="345"/>
      <c r="Q635" s="345"/>
      <c r="R635" s="345"/>
      <c r="S635" s="345"/>
      <c r="T635" s="345"/>
      <c r="U635" s="346"/>
      <c r="V635" s="345"/>
      <c r="W635" s="345"/>
      <c r="X635" s="345"/>
      <c r="Y635" s="345"/>
      <c r="Z635" s="345"/>
      <c r="AA635" s="345"/>
      <c r="AB635" s="345"/>
      <c r="AC635" s="345"/>
      <c r="AD635" s="345"/>
      <c r="AE635" s="345"/>
      <c r="AF635" s="344"/>
      <c r="AG635" s="411"/>
      <c r="AI635" s="345"/>
    </row>
    <row r="636" spans="1:35" s="250" customFormat="1" x14ac:dyDescent="0.2">
      <c r="A636" s="342"/>
      <c r="B636" s="343"/>
      <c r="C636" s="344"/>
      <c r="I636" s="345"/>
      <c r="J636" s="345"/>
      <c r="K636" s="345"/>
      <c r="L636" s="345"/>
      <c r="M636" s="345"/>
      <c r="N636" s="345"/>
      <c r="O636" s="345"/>
      <c r="P636" s="345"/>
      <c r="Q636" s="345"/>
      <c r="R636" s="345"/>
      <c r="S636" s="345"/>
      <c r="T636" s="345"/>
      <c r="U636" s="346"/>
      <c r="V636" s="345"/>
      <c r="W636" s="345"/>
      <c r="X636" s="345"/>
      <c r="Y636" s="345"/>
      <c r="Z636" s="345"/>
      <c r="AA636" s="345"/>
      <c r="AB636" s="345"/>
      <c r="AC636" s="345"/>
      <c r="AD636" s="345"/>
      <c r="AE636" s="345"/>
      <c r="AF636" s="344"/>
      <c r="AG636" s="411"/>
      <c r="AI636" s="345"/>
    </row>
    <row r="637" spans="1:35" s="250" customFormat="1" x14ac:dyDescent="0.2">
      <c r="A637" s="342"/>
      <c r="B637" s="343"/>
      <c r="C637" s="344"/>
      <c r="I637" s="345"/>
      <c r="J637" s="345"/>
      <c r="K637" s="345"/>
      <c r="L637" s="345"/>
      <c r="M637" s="345"/>
      <c r="N637" s="345"/>
      <c r="O637" s="345"/>
      <c r="P637" s="345"/>
      <c r="Q637" s="345"/>
      <c r="R637" s="345"/>
      <c r="S637" s="345"/>
      <c r="T637" s="345"/>
      <c r="U637" s="346"/>
      <c r="V637" s="345"/>
      <c r="W637" s="345"/>
      <c r="X637" s="345"/>
      <c r="Y637" s="345"/>
      <c r="Z637" s="345"/>
      <c r="AA637" s="345"/>
      <c r="AB637" s="345"/>
      <c r="AC637" s="345"/>
      <c r="AD637" s="345"/>
      <c r="AE637" s="345"/>
      <c r="AF637" s="344"/>
      <c r="AG637" s="411"/>
      <c r="AI637" s="345"/>
    </row>
    <row r="638" spans="1:35" s="250" customFormat="1" x14ac:dyDescent="0.2">
      <c r="A638" s="342"/>
      <c r="B638" s="343"/>
      <c r="C638" s="344"/>
      <c r="I638" s="345"/>
      <c r="J638" s="345"/>
      <c r="K638" s="345"/>
      <c r="L638" s="345"/>
      <c r="M638" s="345"/>
      <c r="N638" s="345"/>
      <c r="O638" s="345"/>
      <c r="P638" s="345"/>
      <c r="Q638" s="345"/>
      <c r="R638" s="345"/>
      <c r="S638" s="345"/>
      <c r="T638" s="345"/>
      <c r="U638" s="346"/>
      <c r="V638" s="345"/>
      <c r="W638" s="345"/>
      <c r="X638" s="345"/>
      <c r="Y638" s="345"/>
      <c r="Z638" s="345"/>
      <c r="AA638" s="345"/>
      <c r="AB638" s="345"/>
      <c r="AC638" s="345"/>
      <c r="AD638" s="345"/>
      <c r="AE638" s="345"/>
      <c r="AF638" s="344"/>
      <c r="AG638" s="411"/>
      <c r="AI638" s="345"/>
    </row>
    <row r="639" spans="1:35" s="250" customFormat="1" x14ac:dyDescent="0.2">
      <c r="A639" s="342"/>
      <c r="B639" s="343"/>
      <c r="C639" s="344"/>
      <c r="I639" s="345"/>
      <c r="J639" s="345"/>
      <c r="K639" s="345"/>
      <c r="L639" s="345"/>
      <c r="M639" s="345"/>
      <c r="N639" s="345"/>
      <c r="O639" s="345"/>
      <c r="P639" s="345"/>
      <c r="Q639" s="345"/>
      <c r="R639" s="345"/>
      <c r="S639" s="345"/>
      <c r="T639" s="345"/>
      <c r="U639" s="346"/>
      <c r="V639" s="345"/>
      <c r="W639" s="345"/>
      <c r="X639" s="345"/>
      <c r="Y639" s="345"/>
      <c r="Z639" s="345"/>
      <c r="AA639" s="345"/>
      <c r="AB639" s="345"/>
      <c r="AC639" s="345"/>
      <c r="AD639" s="345"/>
      <c r="AE639" s="345"/>
      <c r="AF639" s="344"/>
      <c r="AG639" s="411"/>
      <c r="AI639" s="345"/>
    </row>
    <row r="640" spans="1:35" s="250" customFormat="1" x14ac:dyDescent="0.2">
      <c r="A640" s="342"/>
      <c r="B640" s="343"/>
      <c r="C640" s="344"/>
      <c r="I640" s="345"/>
      <c r="J640" s="345"/>
      <c r="K640" s="345"/>
      <c r="L640" s="345"/>
      <c r="M640" s="345"/>
      <c r="N640" s="345"/>
      <c r="O640" s="345"/>
      <c r="P640" s="345"/>
      <c r="Q640" s="345"/>
      <c r="R640" s="345"/>
      <c r="S640" s="345"/>
      <c r="T640" s="345"/>
      <c r="U640" s="346"/>
      <c r="V640" s="345"/>
      <c r="W640" s="345"/>
      <c r="X640" s="345"/>
      <c r="Y640" s="345"/>
      <c r="Z640" s="345"/>
      <c r="AA640" s="345"/>
      <c r="AB640" s="345"/>
      <c r="AC640" s="345"/>
      <c r="AD640" s="345"/>
      <c r="AE640" s="345"/>
      <c r="AF640" s="344"/>
      <c r="AG640" s="411"/>
      <c r="AI640" s="345"/>
    </row>
    <row r="641" spans="1:35" s="250" customFormat="1" x14ac:dyDescent="0.2">
      <c r="A641" s="342"/>
      <c r="B641" s="343"/>
      <c r="C641" s="344"/>
      <c r="I641" s="345"/>
      <c r="J641" s="345"/>
      <c r="K641" s="345"/>
      <c r="L641" s="345"/>
      <c r="M641" s="345"/>
      <c r="N641" s="345"/>
      <c r="O641" s="345"/>
      <c r="P641" s="345"/>
      <c r="Q641" s="345"/>
      <c r="R641" s="345"/>
      <c r="S641" s="345"/>
      <c r="T641" s="345"/>
      <c r="U641" s="346"/>
      <c r="V641" s="345"/>
      <c r="W641" s="345"/>
      <c r="X641" s="345"/>
      <c r="Y641" s="345"/>
      <c r="Z641" s="345"/>
      <c r="AA641" s="345"/>
      <c r="AB641" s="345"/>
      <c r="AC641" s="345"/>
      <c r="AD641" s="345"/>
      <c r="AE641" s="345"/>
      <c r="AF641" s="344"/>
      <c r="AG641" s="411"/>
      <c r="AI641" s="345"/>
    </row>
    <row r="642" spans="1:35" s="250" customFormat="1" x14ac:dyDescent="0.2">
      <c r="A642" s="342"/>
      <c r="B642" s="343"/>
      <c r="C642" s="344"/>
      <c r="I642" s="345"/>
      <c r="J642" s="345"/>
      <c r="K642" s="345"/>
      <c r="L642" s="345"/>
      <c r="M642" s="345"/>
      <c r="N642" s="345"/>
      <c r="O642" s="345"/>
      <c r="P642" s="345"/>
      <c r="Q642" s="345"/>
      <c r="R642" s="345"/>
      <c r="S642" s="345"/>
      <c r="T642" s="345"/>
      <c r="U642" s="346"/>
      <c r="V642" s="345"/>
      <c r="W642" s="345"/>
      <c r="X642" s="345"/>
      <c r="Y642" s="345"/>
      <c r="Z642" s="345"/>
      <c r="AA642" s="345"/>
      <c r="AB642" s="345"/>
      <c r="AC642" s="345"/>
      <c r="AD642" s="345"/>
      <c r="AE642" s="345"/>
      <c r="AF642" s="344"/>
      <c r="AG642" s="411"/>
      <c r="AI642" s="345"/>
    </row>
    <row r="643" spans="1:35" s="250" customFormat="1" x14ac:dyDescent="0.2">
      <c r="A643" s="342"/>
      <c r="B643" s="343"/>
      <c r="C643" s="344"/>
      <c r="I643" s="345"/>
      <c r="J643" s="345"/>
      <c r="K643" s="345"/>
      <c r="L643" s="345"/>
      <c r="M643" s="345"/>
      <c r="N643" s="345"/>
      <c r="O643" s="345"/>
      <c r="P643" s="345"/>
      <c r="Q643" s="345"/>
      <c r="R643" s="345"/>
      <c r="S643" s="345"/>
      <c r="T643" s="345"/>
      <c r="U643" s="346"/>
      <c r="V643" s="345"/>
      <c r="W643" s="345"/>
      <c r="X643" s="345"/>
      <c r="Y643" s="345"/>
      <c r="Z643" s="345"/>
      <c r="AA643" s="345"/>
      <c r="AB643" s="345"/>
      <c r="AC643" s="345"/>
      <c r="AD643" s="345"/>
      <c r="AE643" s="345"/>
      <c r="AF643" s="344"/>
      <c r="AG643" s="411"/>
      <c r="AI643" s="345"/>
    </row>
    <row r="644" spans="1:35" s="250" customFormat="1" x14ac:dyDescent="0.2">
      <c r="A644" s="342"/>
      <c r="B644" s="343"/>
      <c r="C644" s="344"/>
      <c r="I644" s="345"/>
      <c r="J644" s="345"/>
      <c r="K644" s="345"/>
      <c r="L644" s="345"/>
      <c r="M644" s="345"/>
      <c r="N644" s="345"/>
      <c r="O644" s="345"/>
      <c r="P644" s="345"/>
      <c r="Q644" s="345"/>
      <c r="R644" s="345"/>
      <c r="S644" s="345"/>
      <c r="T644" s="345"/>
      <c r="U644" s="346"/>
      <c r="V644" s="345"/>
      <c r="W644" s="345"/>
      <c r="X644" s="345"/>
      <c r="Y644" s="345"/>
      <c r="Z644" s="345"/>
      <c r="AA644" s="345"/>
      <c r="AB644" s="345"/>
      <c r="AC644" s="345"/>
      <c r="AD644" s="345"/>
      <c r="AE644" s="345"/>
      <c r="AF644" s="344"/>
      <c r="AG644" s="411"/>
      <c r="AI644" s="345"/>
    </row>
    <row r="645" spans="1:35" s="250" customFormat="1" x14ac:dyDescent="0.2">
      <c r="A645" s="342"/>
      <c r="B645" s="343"/>
      <c r="C645" s="344"/>
      <c r="I645" s="345"/>
      <c r="J645" s="345"/>
      <c r="K645" s="345"/>
      <c r="L645" s="345"/>
      <c r="M645" s="345"/>
      <c r="N645" s="345"/>
      <c r="O645" s="345"/>
      <c r="P645" s="345"/>
      <c r="Q645" s="345"/>
      <c r="R645" s="345"/>
      <c r="S645" s="345"/>
      <c r="T645" s="345"/>
      <c r="U645" s="346"/>
      <c r="V645" s="345"/>
      <c r="W645" s="345"/>
      <c r="X645" s="345"/>
      <c r="Y645" s="345"/>
      <c r="Z645" s="345"/>
      <c r="AA645" s="345"/>
      <c r="AB645" s="345"/>
      <c r="AC645" s="345"/>
      <c r="AD645" s="345"/>
      <c r="AE645" s="345"/>
      <c r="AF645" s="344"/>
      <c r="AG645" s="411"/>
      <c r="AI645" s="345"/>
    </row>
    <row r="646" spans="1:35" s="250" customFormat="1" x14ac:dyDescent="0.2">
      <c r="A646" s="342"/>
      <c r="B646" s="343"/>
      <c r="C646" s="344"/>
      <c r="I646" s="345"/>
      <c r="J646" s="345"/>
      <c r="K646" s="345"/>
      <c r="L646" s="345"/>
      <c r="M646" s="345"/>
      <c r="N646" s="345"/>
      <c r="O646" s="345"/>
      <c r="P646" s="345"/>
      <c r="Q646" s="345"/>
      <c r="R646" s="345"/>
      <c r="S646" s="345"/>
      <c r="T646" s="345"/>
      <c r="U646" s="346"/>
      <c r="V646" s="345"/>
      <c r="W646" s="345"/>
      <c r="X646" s="345"/>
      <c r="Y646" s="345"/>
      <c r="Z646" s="345"/>
      <c r="AA646" s="345"/>
      <c r="AB646" s="345"/>
      <c r="AC646" s="345"/>
      <c r="AD646" s="345"/>
      <c r="AE646" s="345"/>
      <c r="AF646" s="344"/>
      <c r="AG646" s="411"/>
      <c r="AI646" s="345"/>
    </row>
    <row r="647" spans="1:35" s="250" customFormat="1" x14ac:dyDescent="0.2">
      <c r="A647" s="342"/>
      <c r="B647" s="343"/>
      <c r="C647" s="344"/>
      <c r="I647" s="345"/>
      <c r="J647" s="345"/>
      <c r="K647" s="345"/>
      <c r="L647" s="345"/>
      <c r="M647" s="345"/>
      <c r="N647" s="345"/>
      <c r="O647" s="345"/>
      <c r="P647" s="345"/>
      <c r="Q647" s="345"/>
      <c r="R647" s="345"/>
      <c r="S647" s="345"/>
      <c r="T647" s="345"/>
      <c r="U647" s="346"/>
      <c r="V647" s="345"/>
      <c r="W647" s="345"/>
      <c r="X647" s="345"/>
      <c r="Y647" s="345"/>
      <c r="Z647" s="345"/>
      <c r="AA647" s="345"/>
      <c r="AB647" s="345"/>
      <c r="AC647" s="345"/>
      <c r="AD647" s="345"/>
      <c r="AE647" s="345"/>
      <c r="AF647" s="344"/>
      <c r="AG647" s="411"/>
      <c r="AI647" s="345"/>
    </row>
    <row r="648" spans="1:35" s="250" customFormat="1" x14ac:dyDescent="0.2">
      <c r="A648" s="342"/>
      <c r="B648" s="343"/>
      <c r="C648" s="344"/>
      <c r="I648" s="345"/>
      <c r="J648" s="345"/>
      <c r="K648" s="345"/>
      <c r="L648" s="345"/>
      <c r="M648" s="345"/>
      <c r="N648" s="345"/>
      <c r="O648" s="345"/>
      <c r="P648" s="345"/>
      <c r="Q648" s="345"/>
      <c r="R648" s="345"/>
      <c r="S648" s="345"/>
      <c r="T648" s="345"/>
      <c r="U648" s="346"/>
      <c r="V648" s="345"/>
      <c r="W648" s="345"/>
      <c r="X648" s="345"/>
      <c r="Y648" s="345"/>
      <c r="Z648" s="345"/>
      <c r="AA648" s="345"/>
      <c r="AB648" s="345"/>
      <c r="AC648" s="345"/>
      <c r="AD648" s="345"/>
      <c r="AE648" s="345"/>
      <c r="AF648" s="344"/>
      <c r="AG648" s="411"/>
      <c r="AI648" s="345"/>
    </row>
    <row r="649" spans="1:35" s="250" customFormat="1" x14ac:dyDescent="0.2">
      <c r="A649" s="342"/>
      <c r="B649" s="343"/>
      <c r="C649" s="344"/>
      <c r="I649" s="345"/>
      <c r="J649" s="345"/>
      <c r="K649" s="345"/>
      <c r="L649" s="345"/>
      <c r="M649" s="345"/>
      <c r="N649" s="345"/>
      <c r="O649" s="345"/>
      <c r="P649" s="345"/>
      <c r="Q649" s="345"/>
      <c r="R649" s="345"/>
      <c r="S649" s="345"/>
      <c r="T649" s="345"/>
      <c r="U649" s="346"/>
      <c r="V649" s="345"/>
      <c r="W649" s="345"/>
      <c r="X649" s="345"/>
      <c r="Y649" s="345"/>
      <c r="Z649" s="345"/>
      <c r="AA649" s="345"/>
      <c r="AB649" s="345"/>
      <c r="AC649" s="345"/>
      <c r="AD649" s="345"/>
      <c r="AE649" s="345"/>
      <c r="AF649" s="344"/>
      <c r="AG649" s="411"/>
      <c r="AI649" s="345"/>
    </row>
    <row r="650" spans="1:35" s="250" customFormat="1" x14ac:dyDescent="0.2">
      <c r="A650" s="342"/>
      <c r="B650" s="343"/>
      <c r="C650" s="344"/>
      <c r="I650" s="345"/>
      <c r="J650" s="345"/>
      <c r="K650" s="345"/>
      <c r="L650" s="345"/>
      <c r="M650" s="345"/>
      <c r="N650" s="345"/>
      <c r="O650" s="345"/>
      <c r="P650" s="345"/>
      <c r="Q650" s="345"/>
      <c r="R650" s="345"/>
      <c r="S650" s="345"/>
      <c r="T650" s="345"/>
      <c r="U650" s="346"/>
      <c r="V650" s="345"/>
      <c r="W650" s="345"/>
      <c r="X650" s="345"/>
      <c r="Y650" s="345"/>
      <c r="Z650" s="345"/>
      <c r="AA650" s="345"/>
      <c r="AB650" s="345"/>
      <c r="AC650" s="345"/>
      <c r="AD650" s="345"/>
      <c r="AE650" s="345"/>
      <c r="AF650" s="344"/>
      <c r="AG650" s="411"/>
      <c r="AI650" s="345"/>
    </row>
    <row r="651" spans="1:35" s="250" customFormat="1" x14ac:dyDescent="0.2">
      <c r="A651" s="342"/>
      <c r="B651" s="343"/>
      <c r="C651" s="344"/>
      <c r="I651" s="345"/>
      <c r="J651" s="345"/>
      <c r="K651" s="345"/>
      <c r="L651" s="345"/>
      <c r="M651" s="345"/>
      <c r="N651" s="345"/>
      <c r="O651" s="345"/>
      <c r="P651" s="345"/>
      <c r="Q651" s="345"/>
      <c r="R651" s="345"/>
      <c r="S651" s="345"/>
      <c r="T651" s="345"/>
      <c r="U651" s="346"/>
      <c r="V651" s="345"/>
      <c r="W651" s="345"/>
      <c r="X651" s="345"/>
      <c r="Y651" s="345"/>
      <c r="Z651" s="345"/>
      <c r="AA651" s="345"/>
      <c r="AB651" s="345"/>
      <c r="AC651" s="345"/>
      <c r="AD651" s="345"/>
      <c r="AE651" s="345"/>
      <c r="AF651" s="344"/>
      <c r="AG651" s="411"/>
      <c r="AI651" s="345"/>
    </row>
    <row r="652" spans="1:35" s="250" customFormat="1" x14ac:dyDescent="0.2">
      <c r="A652" s="342"/>
      <c r="B652" s="343"/>
      <c r="C652" s="344"/>
      <c r="I652" s="345"/>
      <c r="J652" s="345"/>
      <c r="K652" s="345"/>
      <c r="L652" s="345"/>
      <c r="M652" s="345"/>
      <c r="N652" s="345"/>
      <c r="O652" s="345"/>
      <c r="P652" s="345"/>
      <c r="Q652" s="345"/>
      <c r="R652" s="345"/>
      <c r="S652" s="345"/>
      <c r="T652" s="345"/>
      <c r="U652" s="346"/>
      <c r="V652" s="345"/>
      <c r="W652" s="345"/>
      <c r="X652" s="345"/>
      <c r="Y652" s="345"/>
      <c r="Z652" s="345"/>
      <c r="AA652" s="345"/>
      <c r="AB652" s="345"/>
      <c r="AC652" s="345"/>
      <c r="AD652" s="345"/>
      <c r="AE652" s="345"/>
      <c r="AF652" s="344"/>
      <c r="AG652" s="411"/>
      <c r="AI652" s="345"/>
    </row>
    <row r="653" spans="1:35" s="250" customFormat="1" x14ac:dyDescent="0.2">
      <c r="A653" s="342"/>
      <c r="B653" s="343"/>
      <c r="C653" s="344"/>
      <c r="I653" s="345"/>
      <c r="J653" s="345"/>
      <c r="K653" s="345"/>
      <c r="L653" s="345"/>
      <c r="M653" s="345"/>
      <c r="N653" s="345"/>
      <c r="O653" s="345"/>
      <c r="P653" s="345"/>
      <c r="Q653" s="345"/>
      <c r="R653" s="345"/>
      <c r="S653" s="345"/>
      <c r="T653" s="345"/>
      <c r="U653" s="346"/>
      <c r="V653" s="345"/>
      <c r="W653" s="345"/>
      <c r="X653" s="345"/>
      <c r="Y653" s="345"/>
      <c r="Z653" s="345"/>
      <c r="AA653" s="345"/>
      <c r="AB653" s="345"/>
      <c r="AC653" s="345"/>
      <c r="AD653" s="345"/>
      <c r="AE653" s="345"/>
      <c r="AF653" s="344"/>
      <c r="AG653" s="411"/>
      <c r="AI653" s="345"/>
    </row>
    <row r="654" spans="1:35" s="250" customFormat="1" x14ac:dyDescent="0.2">
      <c r="A654" s="342"/>
      <c r="B654" s="343"/>
      <c r="C654" s="344"/>
      <c r="I654" s="345"/>
      <c r="J654" s="345"/>
      <c r="K654" s="345"/>
      <c r="L654" s="345"/>
      <c r="M654" s="345"/>
      <c r="N654" s="345"/>
      <c r="O654" s="345"/>
      <c r="P654" s="345"/>
      <c r="Q654" s="345"/>
      <c r="R654" s="345"/>
      <c r="S654" s="345"/>
      <c r="T654" s="345"/>
      <c r="U654" s="346"/>
      <c r="V654" s="345"/>
      <c r="W654" s="345"/>
      <c r="X654" s="345"/>
      <c r="Y654" s="345"/>
      <c r="Z654" s="345"/>
      <c r="AA654" s="345"/>
      <c r="AB654" s="345"/>
      <c r="AC654" s="345"/>
      <c r="AD654" s="345"/>
      <c r="AE654" s="345"/>
      <c r="AF654" s="344"/>
      <c r="AG654" s="411"/>
      <c r="AI654" s="345"/>
    </row>
    <row r="655" spans="1:35" s="250" customFormat="1" x14ac:dyDescent="0.2">
      <c r="A655" s="342"/>
      <c r="B655" s="343"/>
      <c r="C655" s="344"/>
      <c r="I655" s="345"/>
      <c r="J655" s="345"/>
      <c r="K655" s="345"/>
      <c r="L655" s="345"/>
      <c r="M655" s="345"/>
      <c r="N655" s="345"/>
      <c r="O655" s="345"/>
      <c r="P655" s="345"/>
      <c r="Q655" s="345"/>
      <c r="R655" s="345"/>
      <c r="S655" s="345"/>
      <c r="T655" s="345"/>
      <c r="U655" s="346"/>
      <c r="V655" s="345"/>
      <c r="W655" s="345"/>
      <c r="X655" s="345"/>
      <c r="Y655" s="345"/>
      <c r="Z655" s="345"/>
      <c r="AA655" s="345"/>
      <c r="AB655" s="345"/>
      <c r="AC655" s="345"/>
      <c r="AD655" s="345"/>
      <c r="AE655" s="345"/>
      <c r="AF655" s="344"/>
      <c r="AG655" s="411"/>
      <c r="AI655" s="345"/>
    </row>
    <row r="656" spans="1:35" s="250" customFormat="1" x14ac:dyDescent="0.2">
      <c r="A656" s="342"/>
      <c r="B656" s="343"/>
      <c r="C656" s="344"/>
      <c r="I656" s="345"/>
      <c r="J656" s="345"/>
      <c r="K656" s="345"/>
      <c r="L656" s="345"/>
      <c r="M656" s="345"/>
      <c r="N656" s="345"/>
      <c r="O656" s="345"/>
      <c r="P656" s="345"/>
      <c r="Q656" s="345"/>
      <c r="R656" s="345"/>
      <c r="S656" s="345"/>
      <c r="T656" s="345"/>
      <c r="U656" s="346"/>
      <c r="V656" s="345"/>
      <c r="W656" s="345"/>
      <c r="X656" s="345"/>
      <c r="Y656" s="345"/>
      <c r="Z656" s="345"/>
      <c r="AA656" s="345"/>
      <c r="AB656" s="345"/>
      <c r="AC656" s="345"/>
      <c r="AD656" s="345"/>
      <c r="AE656" s="345"/>
      <c r="AF656" s="344"/>
      <c r="AG656" s="411"/>
      <c r="AI656" s="345"/>
    </row>
    <row r="657" spans="1:35" s="250" customFormat="1" x14ac:dyDescent="0.2">
      <c r="A657" s="342"/>
      <c r="B657" s="343"/>
      <c r="C657" s="344"/>
      <c r="I657" s="345"/>
      <c r="J657" s="345"/>
      <c r="K657" s="345"/>
      <c r="L657" s="345"/>
      <c r="M657" s="345"/>
      <c r="N657" s="345"/>
      <c r="O657" s="345"/>
      <c r="P657" s="345"/>
      <c r="Q657" s="345"/>
      <c r="R657" s="345"/>
      <c r="S657" s="345"/>
      <c r="T657" s="345"/>
      <c r="U657" s="346"/>
      <c r="V657" s="345"/>
      <c r="W657" s="345"/>
      <c r="X657" s="345"/>
      <c r="Y657" s="345"/>
      <c r="Z657" s="345"/>
      <c r="AA657" s="345"/>
      <c r="AB657" s="345"/>
      <c r="AC657" s="345"/>
      <c r="AD657" s="345"/>
      <c r="AE657" s="345"/>
      <c r="AF657" s="344"/>
      <c r="AG657" s="411"/>
      <c r="AI657" s="345"/>
    </row>
    <row r="658" spans="1:35" s="250" customFormat="1" x14ac:dyDescent="0.2">
      <c r="A658" s="342"/>
      <c r="B658" s="343"/>
      <c r="C658" s="344"/>
      <c r="I658" s="345"/>
      <c r="J658" s="345"/>
      <c r="K658" s="345"/>
      <c r="L658" s="345"/>
      <c r="M658" s="345"/>
      <c r="N658" s="345"/>
      <c r="O658" s="345"/>
      <c r="P658" s="345"/>
      <c r="Q658" s="345"/>
      <c r="R658" s="345"/>
      <c r="S658" s="345"/>
      <c r="T658" s="345"/>
      <c r="U658" s="346"/>
      <c r="V658" s="345"/>
      <c r="W658" s="345"/>
      <c r="X658" s="345"/>
      <c r="Y658" s="345"/>
      <c r="Z658" s="345"/>
      <c r="AA658" s="345"/>
      <c r="AB658" s="345"/>
      <c r="AC658" s="345"/>
      <c r="AD658" s="345"/>
      <c r="AE658" s="345"/>
      <c r="AF658" s="344"/>
      <c r="AG658" s="411"/>
      <c r="AI658" s="345"/>
    </row>
    <row r="659" spans="1:35" s="250" customFormat="1" x14ac:dyDescent="0.2">
      <c r="A659" s="342"/>
      <c r="B659" s="343"/>
      <c r="C659" s="344"/>
      <c r="I659" s="345"/>
      <c r="J659" s="345"/>
      <c r="K659" s="345"/>
      <c r="L659" s="345"/>
      <c r="M659" s="345"/>
      <c r="N659" s="345"/>
      <c r="O659" s="345"/>
      <c r="P659" s="345"/>
      <c r="Q659" s="345"/>
      <c r="R659" s="345"/>
      <c r="S659" s="345"/>
      <c r="T659" s="345"/>
      <c r="U659" s="346"/>
      <c r="V659" s="345"/>
      <c r="W659" s="345"/>
      <c r="X659" s="345"/>
      <c r="Y659" s="345"/>
      <c r="Z659" s="345"/>
      <c r="AA659" s="345"/>
      <c r="AB659" s="345"/>
      <c r="AC659" s="345"/>
      <c r="AD659" s="345"/>
      <c r="AE659" s="345"/>
      <c r="AF659" s="344"/>
      <c r="AG659" s="411"/>
      <c r="AI659" s="345"/>
    </row>
    <row r="660" spans="1:35" s="250" customFormat="1" x14ac:dyDescent="0.2">
      <c r="A660" s="342"/>
      <c r="B660" s="343"/>
      <c r="C660" s="344"/>
      <c r="I660" s="345"/>
      <c r="J660" s="345"/>
      <c r="K660" s="345"/>
      <c r="L660" s="345"/>
      <c r="M660" s="345"/>
      <c r="N660" s="345"/>
      <c r="O660" s="345"/>
      <c r="P660" s="345"/>
      <c r="Q660" s="345"/>
      <c r="R660" s="345"/>
      <c r="S660" s="345"/>
      <c r="T660" s="345"/>
      <c r="U660" s="346"/>
      <c r="V660" s="345"/>
      <c r="W660" s="345"/>
      <c r="X660" s="345"/>
      <c r="Y660" s="345"/>
      <c r="Z660" s="345"/>
      <c r="AA660" s="345"/>
      <c r="AB660" s="345"/>
      <c r="AC660" s="345"/>
      <c r="AD660" s="345"/>
      <c r="AE660" s="345"/>
      <c r="AF660" s="344"/>
      <c r="AG660" s="411"/>
      <c r="AI660" s="345"/>
    </row>
    <row r="661" spans="1:35" s="250" customFormat="1" x14ac:dyDescent="0.2">
      <c r="A661" s="342"/>
      <c r="B661" s="343"/>
      <c r="C661" s="344"/>
      <c r="I661" s="345"/>
      <c r="J661" s="345"/>
      <c r="K661" s="345"/>
      <c r="L661" s="345"/>
      <c r="M661" s="345"/>
      <c r="N661" s="345"/>
      <c r="O661" s="345"/>
      <c r="P661" s="345"/>
      <c r="Q661" s="345"/>
      <c r="R661" s="345"/>
      <c r="S661" s="345"/>
      <c r="T661" s="345"/>
      <c r="U661" s="346"/>
      <c r="V661" s="345"/>
      <c r="W661" s="345"/>
      <c r="X661" s="345"/>
      <c r="Y661" s="345"/>
      <c r="Z661" s="345"/>
      <c r="AA661" s="345"/>
      <c r="AB661" s="345"/>
      <c r="AC661" s="345"/>
      <c r="AD661" s="345"/>
      <c r="AE661" s="345"/>
      <c r="AF661" s="344"/>
      <c r="AG661" s="411"/>
      <c r="AI661" s="345"/>
    </row>
    <row r="662" spans="1:35" s="250" customFormat="1" x14ac:dyDescent="0.2">
      <c r="A662" s="342"/>
      <c r="B662" s="343"/>
      <c r="C662" s="344"/>
      <c r="I662" s="345"/>
      <c r="J662" s="345"/>
      <c r="K662" s="345"/>
      <c r="L662" s="345"/>
      <c r="M662" s="345"/>
      <c r="N662" s="345"/>
      <c r="O662" s="345"/>
      <c r="P662" s="345"/>
      <c r="Q662" s="345"/>
      <c r="R662" s="345"/>
      <c r="S662" s="345"/>
      <c r="T662" s="345"/>
      <c r="U662" s="346"/>
      <c r="V662" s="345"/>
      <c r="W662" s="345"/>
      <c r="X662" s="345"/>
      <c r="Y662" s="345"/>
      <c r="Z662" s="345"/>
      <c r="AA662" s="345"/>
      <c r="AB662" s="345"/>
      <c r="AC662" s="345"/>
      <c r="AD662" s="345"/>
      <c r="AE662" s="345"/>
      <c r="AF662" s="344"/>
      <c r="AG662" s="411"/>
      <c r="AI662" s="345"/>
    </row>
    <row r="663" spans="1:35" s="250" customFormat="1" x14ac:dyDescent="0.2">
      <c r="A663" s="342"/>
      <c r="B663" s="343"/>
      <c r="C663" s="344"/>
      <c r="I663" s="345"/>
      <c r="J663" s="345"/>
      <c r="K663" s="345"/>
      <c r="L663" s="345"/>
      <c r="M663" s="345"/>
      <c r="N663" s="345"/>
      <c r="O663" s="345"/>
      <c r="P663" s="345"/>
      <c r="Q663" s="345"/>
      <c r="R663" s="345"/>
      <c r="S663" s="345"/>
      <c r="T663" s="345"/>
      <c r="U663" s="346"/>
      <c r="V663" s="345"/>
      <c r="W663" s="345"/>
      <c r="X663" s="345"/>
      <c r="Y663" s="345"/>
      <c r="Z663" s="345"/>
      <c r="AA663" s="345"/>
      <c r="AB663" s="345"/>
      <c r="AC663" s="345"/>
      <c r="AD663" s="345"/>
      <c r="AE663" s="345"/>
      <c r="AF663" s="344"/>
      <c r="AG663" s="411"/>
      <c r="AI663" s="345"/>
    </row>
    <row r="664" spans="1:35" s="250" customFormat="1" x14ac:dyDescent="0.2">
      <c r="A664" s="342"/>
      <c r="B664" s="343"/>
      <c r="C664" s="344"/>
      <c r="I664" s="345"/>
      <c r="J664" s="345"/>
      <c r="K664" s="345"/>
      <c r="L664" s="345"/>
      <c r="M664" s="345"/>
      <c r="N664" s="345"/>
      <c r="O664" s="345"/>
      <c r="P664" s="345"/>
      <c r="Q664" s="345"/>
      <c r="R664" s="345"/>
      <c r="S664" s="345"/>
      <c r="T664" s="345"/>
      <c r="U664" s="346"/>
      <c r="V664" s="345"/>
      <c r="W664" s="345"/>
      <c r="X664" s="345"/>
      <c r="Y664" s="345"/>
      <c r="Z664" s="345"/>
      <c r="AA664" s="345"/>
      <c r="AB664" s="345"/>
      <c r="AC664" s="345"/>
      <c r="AD664" s="345"/>
      <c r="AE664" s="345"/>
      <c r="AF664" s="344"/>
      <c r="AG664" s="411"/>
      <c r="AI664" s="345"/>
    </row>
    <row r="665" spans="1:35" s="250" customFormat="1" x14ac:dyDescent="0.2">
      <c r="A665" s="342"/>
      <c r="B665" s="343"/>
      <c r="C665" s="344"/>
      <c r="I665" s="345"/>
      <c r="J665" s="345"/>
      <c r="K665" s="345"/>
      <c r="L665" s="345"/>
      <c r="M665" s="345"/>
      <c r="N665" s="345"/>
      <c r="O665" s="345"/>
      <c r="P665" s="345"/>
      <c r="Q665" s="345"/>
      <c r="R665" s="345"/>
      <c r="S665" s="345"/>
      <c r="T665" s="345"/>
      <c r="U665" s="346"/>
      <c r="V665" s="345"/>
      <c r="W665" s="345"/>
      <c r="X665" s="345"/>
      <c r="Y665" s="345"/>
      <c r="Z665" s="345"/>
      <c r="AA665" s="345"/>
      <c r="AB665" s="345"/>
      <c r="AC665" s="345"/>
      <c r="AD665" s="345"/>
      <c r="AE665" s="345"/>
      <c r="AF665" s="344"/>
      <c r="AG665" s="411"/>
      <c r="AI665" s="345"/>
    </row>
    <row r="666" spans="1:35" s="250" customFormat="1" x14ac:dyDescent="0.2">
      <c r="A666" s="342"/>
      <c r="B666" s="343"/>
      <c r="C666" s="344"/>
      <c r="I666" s="345"/>
      <c r="J666" s="345"/>
      <c r="K666" s="345"/>
      <c r="L666" s="345"/>
      <c r="M666" s="345"/>
      <c r="N666" s="345"/>
      <c r="O666" s="345"/>
      <c r="P666" s="345"/>
      <c r="Q666" s="345"/>
      <c r="R666" s="345"/>
      <c r="S666" s="345"/>
      <c r="T666" s="345"/>
      <c r="U666" s="346"/>
      <c r="V666" s="345"/>
      <c r="W666" s="345"/>
      <c r="X666" s="345"/>
      <c r="Y666" s="345"/>
      <c r="Z666" s="345"/>
      <c r="AA666" s="345"/>
      <c r="AB666" s="345"/>
      <c r="AC666" s="345"/>
      <c r="AD666" s="345"/>
      <c r="AE666" s="345"/>
      <c r="AF666" s="344"/>
      <c r="AG666" s="411"/>
      <c r="AI666" s="345"/>
    </row>
    <row r="667" spans="1:35" s="250" customFormat="1" x14ac:dyDescent="0.2">
      <c r="A667" s="342"/>
      <c r="B667" s="343"/>
      <c r="C667" s="344"/>
      <c r="I667" s="345"/>
      <c r="J667" s="345"/>
      <c r="K667" s="345"/>
      <c r="L667" s="345"/>
      <c r="M667" s="345"/>
      <c r="N667" s="345"/>
      <c r="O667" s="345"/>
      <c r="P667" s="345"/>
      <c r="Q667" s="345"/>
      <c r="R667" s="345"/>
      <c r="S667" s="345"/>
      <c r="T667" s="345"/>
      <c r="U667" s="346"/>
      <c r="V667" s="345"/>
      <c r="W667" s="345"/>
      <c r="X667" s="345"/>
      <c r="Y667" s="345"/>
      <c r="Z667" s="345"/>
      <c r="AA667" s="345"/>
      <c r="AB667" s="345"/>
      <c r="AC667" s="345"/>
      <c r="AD667" s="345"/>
      <c r="AE667" s="345"/>
      <c r="AF667" s="344"/>
      <c r="AG667" s="411"/>
      <c r="AI667" s="345"/>
    </row>
    <row r="668" spans="1:35" s="250" customFormat="1" x14ac:dyDescent="0.2">
      <c r="A668" s="342"/>
      <c r="B668" s="343"/>
      <c r="C668" s="344"/>
      <c r="I668" s="345"/>
      <c r="J668" s="345"/>
      <c r="K668" s="345"/>
      <c r="L668" s="345"/>
      <c r="M668" s="345"/>
      <c r="N668" s="345"/>
      <c r="O668" s="345"/>
      <c r="P668" s="345"/>
      <c r="Q668" s="345"/>
      <c r="R668" s="345"/>
      <c r="S668" s="345"/>
      <c r="T668" s="345"/>
      <c r="U668" s="346"/>
      <c r="V668" s="345"/>
      <c r="W668" s="345"/>
      <c r="X668" s="345"/>
      <c r="Y668" s="345"/>
      <c r="Z668" s="345"/>
      <c r="AA668" s="345"/>
      <c r="AB668" s="345"/>
      <c r="AC668" s="345"/>
      <c r="AD668" s="345"/>
      <c r="AE668" s="345"/>
      <c r="AF668" s="344"/>
      <c r="AG668" s="411"/>
      <c r="AI668" s="345"/>
    </row>
    <row r="669" spans="1:35" s="250" customFormat="1" x14ac:dyDescent="0.2">
      <c r="A669" s="342"/>
      <c r="B669" s="343"/>
      <c r="C669" s="344"/>
      <c r="I669" s="345"/>
      <c r="J669" s="345"/>
      <c r="K669" s="345"/>
      <c r="L669" s="345"/>
      <c r="M669" s="345"/>
      <c r="N669" s="345"/>
      <c r="O669" s="345"/>
      <c r="P669" s="345"/>
      <c r="Q669" s="345"/>
      <c r="R669" s="345"/>
      <c r="S669" s="345"/>
      <c r="T669" s="345"/>
      <c r="U669" s="346"/>
      <c r="V669" s="345"/>
      <c r="W669" s="345"/>
      <c r="X669" s="345"/>
      <c r="Y669" s="345"/>
      <c r="Z669" s="345"/>
      <c r="AA669" s="345"/>
      <c r="AB669" s="345"/>
      <c r="AC669" s="345"/>
      <c r="AD669" s="345"/>
      <c r="AE669" s="345"/>
      <c r="AF669" s="344"/>
      <c r="AG669" s="411"/>
      <c r="AI669" s="345"/>
    </row>
    <row r="670" spans="1:35" s="250" customFormat="1" x14ac:dyDescent="0.2">
      <c r="A670" s="342"/>
      <c r="B670" s="343"/>
      <c r="C670" s="344"/>
      <c r="I670" s="345"/>
      <c r="J670" s="345"/>
      <c r="K670" s="345"/>
      <c r="L670" s="345"/>
      <c r="M670" s="345"/>
      <c r="N670" s="345"/>
      <c r="O670" s="345"/>
      <c r="P670" s="345"/>
      <c r="Q670" s="345"/>
      <c r="R670" s="345"/>
      <c r="S670" s="345"/>
      <c r="T670" s="345"/>
      <c r="U670" s="346"/>
      <c r="V670" s="345"/>
      <c r="W670" s="345"/>
      <c r="X670" s="345"/>
      <c r="Y670" s="345"/>
      <c r="Z670" s="345"/>
      <c r="AA670" s="345"/>
      <c r="AB670" s="345"/>
      <c r="AC670" s="345"/>
      <c r="AD670" s="345"/>
      <c r="AE670" s="345"/>
      <c r="AF670" s="344"/>
      <c r="AG670" s="411"/>
      <c r="AI670" s="345"/>
    </row>
    <row r="671" spans="1:35" s="250" customFormat="1" x14ac:dyDescent="0.2">
      <c r="A671" s="342"/>
      <c r="B671" s="343"/>
      <c r="C671" s="344"/>
      <c r="I671" s="345"/>
      <c r="J671" s="345"/>
      <c r="K671" s="345"/>
      <c r="L671" s="345"/>
      <c r="M671" s="345"/>
      <c r="N671" s="345"/>
      <c r="O671" s="345"/>
      <c r="P671" s="345"/>
      <c r="Q671" s="345"/>
      <c r="R671" s="345"/>
      <c r="S671" s="345"/>
      <c r="T671" s="345"/>
      <c r="U671" s="346"/>
      <c r="V671" s="345"/>
      <c r="W671" s="345"/>
      <c r="X671" s="345"/>
      <c r="Y671" s="345"/>
      <c r="Z671" s="345"/>
      <c r="AA671" s="345"/>
      <c r="AB671" s="345"/>
      <c r="AC671" s="345"/>
      <c r="AD671" s="345"/>
      <c r="AE671" s="345"/>
      <c r="AF671" s="344"/>
      <c r="AG671" s="411"/>
      <c r="AI671" s="345"/>
    </row>
    <row r="672" spans="1:35" s="250" customFormat="1" x14ac:dyDescent="0.2">
      <c r="A672" s="342"/>
      <c r="B672" s="343"/>
      <c r="C672" s="344"/>
      <c r="I672" s="345"/>
      <c r="J672" s="345"/>
      <c r="K672" s="345"/>
      <c r="L672" s="345"/>
      <c r="M672" s="345"/>
      <c r="N672" s="345"/>
      <c r="O672" s="345"/>
      <c r="P672" s="345"/>
      <c r="Q672" s="345"/>
      <c r="R672" s="345"/>
      <c r="S672" s="345"/>
      <c r="T672" s="345"/>
      <c r="U672" s="346"/>
      <c r="V672" s="345"/>
      <c r="W672" s="345"/>
      <c r="X672" s="345"/>
      <c r="Y672" s="345"/>
      <c r="Z672" s="345"/>
      <c r="AA672" s="345"/>
      <c r="AB672" s="345"/>
      <c r="AC672" s="345"/>
      <c r="AD672" s="345"/>
      <c r="AE672" s="345"/>
      <c r="AF672" s="344"/>
      <c r="AG672" s="411"/>
      <c r="AI672" s="345"/>
    </row>
    <row r="673" spans="1:35" s="250" customFormat="1" x14ac:dyDescent="0.2">
      <c r="A673" s="342"/>
      <c r="B673" s="343"/>
      <c r="C673" s="344"/>
      <c r="I673" s="345"/>
      <c r="J673" s="345"/>
      <c r="K673" s="345"/>
      <c r="L673" s="345"/>
      <c r="M673" s="345"/>
      <c r="N673" s="345"/>
      <c r="O673" s="345"/>
      <c r="P673" s="345"/>
      <c r="Q673" s="345"/>
      <c r="R673" s="345"/>
      <c r="S673" s="345"/>
      <c r="T673" s="345"/>
      <c r="U673" s="346"/>
      <c r="V673" s="345"/>
      <c r="W673" s="345"/>
      <c r="X673" s="345"/>
      <c r="Y673" s="345"/>
      <c r="Z673" s="345"/>
      <c r="AA673" s="345"/>
      <c r="AB673" s="345"/>
      <c r="AC673" s="345"/>
      <c r="AD673" s="345"/>
      <c r="AE673" s="345"/>
      <c r="AF673" s="344"/>
      <c r="AG673" s="411"/>
      <c r="AI673" s="345"/>
    </row>
    <row r="674" spans="1:35" s="250" customFormat="1" x14ac:dyDescent="0.2">
      <c r="A674" s="342"/>
      <c r="B674" s="343"/>
      <c r="C674" s="344"/>
      <c r="I674" s="345"/>
      <c r="J674" s="345"/>
      <c r="K674" s="345"/>
      <c r="L674" s="345"/>
      <c r="M674" s="345"/>
      <c r="N674" s="345"/>
      <c r="O674" s="345"/>
      <c r="P674" s="345"/>
      <c r="Q674" s="345"/>
      <c r="R674" s="345"/>
      <c r="S674" s="345"/>
      <c r="T674" s="345"/>
      <c r="U674" s="346"/>
      <c r="V674" s="345"/>
      <c r="W674" s="345"/>
      <c r="X674" s="345"/>
      <c r="Y674" s="345"/>
      <c r="Z674" s="345"/>
      <c r="AA674" s="345"/>
      <c r="AB674" s="345"/>
      <c r="AC674" s="345"/>
      <c r="AD674" s="345"/>
      <c r="AE674" s="345"/>
      <c r="AF674" s="344"/>
      <c r="AG674" s="411"/>
      <c r="AI674" s="345"/>
    </row>
    <row r="675" spans="1:35" s="250" customFormat="1" x14ac:dyDescent="0.2">
      <c r="A675" s="342"/>
      <c r="B675" s="343"/>
      <c r="C675" s="344"/>
      <c r="I675" s="345"/>
      <c r="J675" s="345"/>
      <c r="K675" s="345"/>
      <c r="L675" s="345"/>
      <c r="M675" s="345"/>
      <c r="N675" s="345"/>
      <c r="O675" s="345"/>
      <c r="P675" s="345"/>
      <c r="Q675" s="345"/>
      <c r="R675" s="345"/>
      <c r="S675" s="345"/>
      <c r="T675" s="345"/>
      <c r="U675" s="346"/>
      <c r="V675" s="345"/>
      <c r="W675" s="345"/>
      <c r="X675" s="345"/>
      <c r="Y675" s="345"/>
      <c r="Z675" s="345"/>
      <c r="AA675" s="345"/>
      <c r="AB675" s="345"/>
      <c r="AC675" s="345"/>
      <c r="AD675" s="345"/>
      <c r="AE675" s="345"/>
      <c r="AF675" s="344"/>
      <c r="AG675" s="411"/>
      <c r="AI675" s="345"/>
    </row>
    <row r="676" spans="1:35" s="250" customFormat="1" x14ac:dyDescent="0.2">
      <c r="A676" s="342"/>
      <c r="B676" s="343"/>
      <c r="C676" s="344"/>
      <c r="I676" s="345"/>
      <c r="J676" s="345"/>
      <c r="K676" s="345"/>
      <c r="L676" s="345"/>
      <c r="M676" s="345"/>
      <c r="N676" s="345"/>
      <c r="O676" s="345"/>
      <c r="P676" s="345"/>
      <c r="Q676" s="345"/>
      <c r="R676" s="345"/>
      <c r="S676" s="345"/>
      <c r="T676" s="345"/>
      <c r="U676" s="346"/>
      <c r="V676" s="345"/>
      <c r="W676" s="345"/>
      <c r="X676" s="345"/>
      <c r="Y676" s="345"/>
      <c r="Z676" s="345"/>
      <c r="AA676" s="345"/>
      <c r="AB676" s="345"/>
      <c r="AC676" s="345"/>
      <c r="AD676" s="345"/>
      <c r="AE676" s="345"/>
      <c r="AF676" s="344"/>
      <c r="AG676" s="411"/>
      <c r="AI676" s="345"/>
    </row>
    <row r="677" spans="1:35" s="250" customFormat="1" x14ac:dyDescent="0.2">
      <c r="A677" s="342"/>
      <c r="B677" s="343"/>
      <c r="C677" s="344"/>
      <c r="I677" s="345"/>
      <c r="J677" s="345"/>
      <c r="K677" s="345"/>
      <c r="L677" s="345"/>
      <c r="M677" s="345"/>
      <c r="N677" s="345"/>
      <c r="O677" s="345"/>
      <c r="P677" s="345"/>
      <c r="Q677" s="345"/>
      <c r="R677" s="345"/>
      <c r="S677" s="345"/>
      <c r="T677" s="345"/>
      <c r="U677" s="346"/>
      <c r="V677" s="345"/>
      <c r="W677" s="345"/>
      <c r="X677" s="345"/>
      <c r="Y677" s="345"/>
      <c r="Z677" s="345"/>
      <c r="AA677" s="345"/>
      <c r="AB677" s="345"/>
      <c r="AC677" s="345"/>
      <c r="AD677" s="345"/>
      <c r="AE677" s="345"/>
      <c r="AF677" s="344"/>
      <c r="AG677" s="411"/>
      <c r="AI677" s="345"/>
    </row>
    <row r="678" spans="1:35" s="250" customFormat="1" x14ac:dyDescent="0.2">
      <c r="A678" s="342"/>
      <c r="B678" s="343"/>
      <c r="C678" s="344"/>
      <c r="I678" s="345"/>
      <c r="J678" s="345"/>
      <c r="K678" s="345"/>
      <c r="L678" s="345"/>
      <c r="M678" s="345"/>
      <c r="N678" s="345"/>
      <c r="O678" s="345"/>
      <c r="P678" s="345"/>
      <c r="Q678" s="345"/>
      <c r="R678" s="345"/>
      <c r="S678" s="345"/>
      <c r="T678" s="345"/>
      <c r="U678" s="346"/>
      <c r="V678" s="345"/>
      <c r="W678" s="345"/>
      <c r="X678" s="345"/>
      <c r="Y678" s="345"/>
      <c r="Z678" s="345"/>
      <c r="AA678" s="345"/>
      <c r="AB678" s="345"/>
      <c r="AC678" s="345"/>
      <c r="AD678" s="345"/>
      <c r="AE678" s="345"/>
      <c r="AF678" s="344"/>
      <c r="AG678" s="411"/>
      <c r="AI678" s="345"/>
    </row>
    <row r="679" spans="1:35" s="250" customFormat="1" x14ac:dyDescent="0.2">
      <c r="A679" s="342"/>
      <c r="B679" s="343"/>
      <c r="C679" s="344"/>
      <c r="I679" s="345"/>
      <c r="J679" s="345"/>
      <c r="K679" s="345"/>
      <c r="L679" s="345"/>
      <c r="M679" s="345"/>
      <c r="N679" s="345"/>
      <c r="O679" s="345"/>
      <c r="P679" s="345"/>
      <c r="Q679" s="345"/>
      <c r="R679" s="345"/>
      <c r="S679" s="345"/>
      <c r="T679" s="345"/>
      <c r="U679" s="346"/>
      <c r="V679" s="345"/>
      <c r="W679" s="345"/>
      <c r="X679" s="345"/>
      <c r="Y679" s="345"/>
      <c r="Z679" s="345"/>
      <c r="AA679" s="345"/>
      <c r="AB679" s="345"/>
      <c r="AC679" s="345"/>
      <c r="AD679" s="345"/>
      <c r="AE679" s="345"/>
      <c r="AF679" s="344"/>
      <c r="AG679" s="411"/>
      <c r="AI679" s="345"/>
    </row>
    <row r="680" spans="1:35" s="250" customFormat="1" x14ac:dyDescent="0.2">
      <c r="A680" s="342"/>
      <c r="B680" s="343"/>
      <c r="C680" s="344"/>
      <c r="I680" s="345"/>
      <c r="J680" s="345"/>
      <c r="K680" s="345"/>
      <c r="L680" s="345"/>
      <c r="M680" s="345"/>
      <c r="N680" s="345"/>
      <c r="O680" s="345"/>
      <c r="P680" s="345"/>
      <c r="Q680" s="345"/>
      <c r="R680" s="345"/>
      <c r="S680" s="345"/>
      <c r="T680" s="345"/>
      <c r="U680" s="346"/>
      <c r="V680" s="345"/>
      <c r="W680" s="345"/>
      <c r="X680" s="345"/>
      <c r="Y680" s="345"/>
      <c r="Z680" s="345"/>
      <c r="AA680" s="345"/>
      <c r="AB680" s="345"/>
      <c r="AC680" s="345"/>
      <c r="AD680" s="345"/>
      <c r="AE680" s="345"/>
      <c r="AF680" s="344"/>
      <c r="AG680" s="411"/>
      <c r="AI680" s="345"/>
    </row>
    <row r="681" spans="1:35" s="250" customFormat="1" x14ac:dyDescent="0.2">
      <c r="A681" s="342"/>
      <c r="B681" s="343"/>
      <c r="C681" s="344"/>
      <c r="I681" s="345"/>
      <c r="J681" s="345"/>
      <c r="K681" s="345"/>
      <c r="L681" s="345"/>
      <c r="M681" s="345"/>
      <c r="N681" s="345"/>
      <c r="O681" s="345"/>
      <c r="P681" s="345"/>
      <c r="Q681" s="345"/>
      <c r="R681" s="345"/>
      <c r="S681" s="345"/>
      <c r="T681" s="345"/>
      <c r="U681" s="346"/>
      <c r="V681" s="345"/>
      <c r="W681" s="345"/>
      <c r="X681" s="345"/>
      <c r="Y681" s="345"/>
      <c r="Z681" s="345"/>
      <c r="AA681" s="345"/>
      <c r="AB681" s="345"/>
      <c r="AC681" s="345"/>
      <c r="AD681" s="345"/>
      <c r="AE681" s="345"/>
      <c r="AF681" s="344"/>
      <c r="AG681" s="411"/>
      <c r="AI681" s="345"/>
    </row>
    <row r="682" spans="1:35" s="250" customFormat="1" x14ac:dyDescent="0.2">
      <c r="A682" s="342"/>
      <c r="B682" s="343"/>
      <c r="C682" s="344"/>
      <c r="I682" s="345"/>
      <c r="J682" s="345"/>
      <c r="K682" s="345"/>
      <c r="L682" s="345"/>
      <c r="M682" s="345"/>
      <c r="N682" s="345"/>
      <c r="O682" s="345"/>
      <c r="P682" s="345"/>
      <c r="Q682" s="345"/>
      <c r="R682" s="345"/>
      <c r="S682" s="345"/>
      <c r="T682" s="345"/>
      <c r="U682" s="346"/>
      <c r="V682" s="345"/>
      <c r="W682" s="345"/>
      <c r="X682" s="345"/>
      <c r="Y682" s="345"/>
      <c r="Z682" s="345"/>
      <c r="AA682" s="345"/>
      <c r="AB682" s="345"/>
      <c r="AC682" s="345"/>
      <c r="AD682" s="345"/>
      <c r="AE682" s="345"/>
      <c r="AF682" s="344"/>
      <c r="AG682" s="411"/>
      <c r="AI682" s="345"/>
    </row>
    <row r="683" spans="1:35" s="250" customFormat="1" x14ac:dyDescent="0.2">
      <c r="A683" s="342"/>
      <c r="B683" s="343"/>
      <c r="C683" s="344"/>
      <c r="I683" s="345"/>
      <c r="J683" s="345"/>
      <c r="K683" s="345"/>
      <c r="L683" s="345"/>
      <c r="M683" s="345"/>
      <c r="N683" s="345"/>
      <c r="O683" s="345"/>
      <c r="P683" s="345"/>
      <c r="Q683" s="345"/>
      <c r="R683" s="345"/>
      <c r="S683" s="345"/>
      <c r="T683" s="345"/>
      <c r="U683" s="346"/>
      <c r="V683" s="345"/>
      <c r="W683" s="345"/>
      <c r="X683" s="345"/>
      <c r="Y683" s="345"/>
      <c r="Z683" s="345"/>
      <c r="AA683" s="345"/>
      <c r="AB683" s="345"/>
      <c r="AC683" s="345"/>
      <c r="AD683" s="345"/>
      <c r="AE683" s="345"/>
      <c r="AF683" s="344"/>
      <c r="AG683" s="411"/>
      <c r="AI683" s="345"/>
    </row>
    <row r="684" spans="1:35" s="250" customFormat="1" x14ac:dyDescent="0.2">
      <c r="A684" s="342"/>
      <c r="B684" s="343"/>
      <c r="C684" s="344"/>
      <c r="I684" s="345"/>
      <c r="J684" s="345"/>
      <c r="K684" s="345"/>
      <c r="L684" s="345"/>
      <c r="M684" s="345"/>
      <c r="N684" s="345"/>
      <c r="O684" s="345"/>
      <c r="P684" s="345"/>
      <c r="Q684" s="345"/>
      <c r="R684" s="345"/>
      <c r="S684" s="345"/>
      <c r="T684" s="345"/>
      <c r="U684" s="346"/>
      <c r="V684" s="345"/>
      <c r="W684" s="345"/>
      <c r="X684" s="345"/>
      <c r="Y684" s="345"/>
      <c r="Z684" s="345"/>
      <c r="AA684" s="345"/>
      <c r="AB684" s="345"/>
      <c r="AC684" s="345"/>
      <c r="AD684" s="345"/>
      <c r="AE684" s="345"/>
      <c r="AF684" s="344"/>
      <c r="AG684" s="411"/>
      <c r="AI684" s="345"/>
    </row>
    <row r="685" spans="1:35" s="250" customFormat="1" x14ac:dyDescent="0.2">
      <c r="A685" s="342"/>
      <c r="B685" s="343"/>
      <c r="C685" s="344"/>
      <c r="I685" s="345"/>
      <c r="J685" s="345"/>
      <c r="K685" s="345"/>
      <c r="L685" s="345"/>
      <c r="M685" s="345"/>
      <c r="N685" s="345"/>
      <c r="O685" s="345"/>
      <c r="P685" s="345"/>
      <c r="Q685" s="345"/>
      <c r="R685" s="345"/>
      <c r="S685" s="345"/>
      <c r="T685" s="345"/>
      <c r="U685" s="346"/>
      <c r="V685" s="345"/>
      <c r="W685" s="345"/>
      <c r="X685" s="345"/>
      <c r="Y685" s="345"/>
      <c r="Z685" s="345"/>
      <c r="AA685" s="345"/>
      <c r="AB685" s="345"/>
      <c r="AC685" s="345"/>
      <c r="AD685" s="345"/>
      <c r="AE685" s="345"/>
      <c r="AF685" s="344"/>
      <c r="AG685" s="411"/>
      <c r="AI685" s="345"/>
    </row>
    <row r="686" spans="1:35" s="250" customFormat="1" x14ac:dyDescent="0.2">
      <c r="A686" s="342"/>
      <c r="B686" s="343"/>
      <c r="C686" s="344"/>
      <c r="I686" s="345"/>
      <c r="J686" s="345"/>
      <c r="K686" s="345"/>
      <c r="L686" s="345"/>
      <c r="M686" s="345"/>
      <c r="N686" s="345"/>
      <c r="O686" s="345"/>
      <c r="P686" s="345"/>
      <c r="Q686" s="345"/>
      <c r="R686" s="345"/>
      <c r="S686" s="345"/>
      <c r="T686" s="345"/>
      <c r="U686" s="346"/>
      <c r="V686" s="345"/>
      <c r="W686" s="345"/>
      <c r="X686" s="345"/>
      <c r="Y686" s="345"/>
      <c r="Z686" s="345"/>
      <c r="AA686" s="345"/>
      <c r="AB686" s="345"/>
      <c r="AC686" s="345"/>
      <c r="AD686" s="345"/>
      <c r="AE686" s="345"/>
      <c r="AF686" s="344"/>
      <c r="AG686" s="411"/>
      <c r="AI686" s="345"/>
    </row>
    <row r="687" spans="1:35" s="250" customFormat="1" x14ac:dyDescent="0.2">
      <c r="A687" s="342"/>
      <c r="B687" s="343"/>
      <c r="C687" s="344"/>
      <c r="I687" s="345"/>
      <c r="J687" s="345"/>
      <c r="K687" s="345"/>
      <c r="L687" s="345"/>
      <c r="M687" s="345"/>
      <c r="N687" s="345"/>
      <c r="O687" s="345"/>
      <c r="P687" s="345"/>
      <c r="Q687" s="345"/>
      <c r="R687" s="345"/>
      <c r="S687" s="345"/>
      <c r="T687" s="345"/>
      <c r="U687" s="346"/>
      <c r="V687" s="345"/>
      <c r="W687" s="345"/>
      <c r="X687" s="345"/>
      <c r="Y687" s="345"/>
      <c r="Z687" s="345"/>
      <c r="AA687" s="345"/>
      <c r="AB687" s="345"/>
      <c r="AC687" s="345"/>
      <c r="AD687" s="345"/>
      <c r="AE687" s="345"/>
      <c r="AF687" s="344"/>
      <c r="AG687" s="411"/>
      <c r="AI687" s="345"/>
    </row>
    <row r="688" spans="1:35" s="250" customFormat="1" x14ac:dyDescent="0.2">
      <c r="A688" s="342"/>
      <c r="B688" s="343"/>
      <c r="C688" s="344"/>
      <c r="I688" s="345"/>
      <c r="J688" s="345"/>
      <c r="K688" s="345"/>
      <c r="L688" s="345"/>
      <c r="M688" s="345"/>
      <c r="N688" s="345"/>
      <c r="O688" s="345"/>
      <c r="P688" s="345"/>
      <c r="Q688" s="345"/>
      <c r="R688" s="345"/>
      <c r="S688" s="345"/>
      <c r="T688" s="345"/>
      <c r="U688" s="346"/>
      <c r="V688" s="345"/>
      <c r="W688" s="345"/>
      <c r="X688" s="345"/>
      <c r="Y688" s="345"/>
      <c r="Z688" s="345"/>
      <c r="AA688" s="345"/>
      <c r="AB688" s="345"/>
      <c r="AC688" s="345"/>
      <c r="AD688" s="345"/>
      <c r="AE688" s="345"/>
      <c r="AF688" s="344"/>
      <c r="AG688" s="411"/>
      <c r="AI688" s="345"/>
    </row>
    <row r="689" spans="1:35" s="250" customFormat="1" x14ac:dyDescent="0.2">
      <c r="A689" s="342"/>
      <c r="B689" s="343"/>
      <c r="C689" s="344"/>
      <c r="I689" s="345"/>
      <c r="J689" s="345"/>
      <c r="K689" s="345"/>
      <c r="L689" s="345"/>
      <c r="M689" s="345"/>
      <c r="N689" s="345"/>
      <c r="O689" s="345"/>
      <c r="P689" s="345"/>
      <c r="Q689" s="345"/>
      <c r="R689" s="345"/>
      <c r="S689" s="345"/>
      <c r="T689" s="345"/>
      <c r="U689" s="346"/>
      <c r="V689" s="345"/>
      <c r="W689" s="345"/>
      <c r="X689" s="345"/>
      <c r="Y689" s="345"/>
      <c r="Z689" s="345"/>
      <c r="AA689" s="345"/>
      <c r="AB689" s="345"/>
      <c r="AC689" s="345"/>
      <c r="AD689" s="345"/>
      <c r="AE689" s="345"/>
      <c r="AF689" s="344"/>
      <c r="AG689" s="411"/>
      <c r="AI689" s="345"/>
    </row>
    <row r="690" spans="1:35" s="250" customFormat="1" x14ac:dyDescent="0.2">
      <c r="A690" s="342"/>
      <c r="B690" s="343"/>
      <c r="C690" s="344"/>
      <c r="I690" s="345"/>
      <c r="J690" s="345"/>
      <c r="K690" s="345"/>
      <c r="L690" s="345"/>
      <c r="M690" s="345"/>
      <c r="N690" s="345"/>
      <c r="O690" s="345"/>
      <c r="P690" s="345"/>
      <c r="Q690" s="345"/>
      <c r="R690" s="345"/>
      <c r="S690" s="345"/>
      <c r="T690" s="345"/>
      <c r="U690" s="346"/>
      <c r="V690" s="345"/>
      <c r="W690" s="345"/>
      <c r="X690" s="345"/>
      <c r="Y690" s="345"/>
      <c r="Z690" s="345"/>
      <c r="AA690" s="345"/>
      <c r="AB690" s="345"/>
      <c r="AC690" s="345"/>
      <c r="AD690" s="345"/>
      <c r="AE690" s="345"/>
      <c r="AF690" s="344"/>
      <c r="AG690" s="411"/>
      <c r="AI690" s="345"/>
    </row>
    <row r="691" spans="1:35" s="250" customFormat="1" x14ac:dyDescent="0.2">
      <c r="A691" s="342"/>
      <c r="B691" s="343"/>
      <c r="C691" s="344"/>
      <c r="I691" s="345"/>
      <c r="J691" s="345"/>
      <c r="K691" s="345"/>
      <c r="L691" s="345"/>
      <c r="M691" s="345"/>
      <c r="N691" s="345"/>
      <c r="O691" s="345"/>
      <c r="P691" s="345"/>
      <c r="Q691" s="345"/>
      <c r="R691" s="345"/>
      <c r="S691" s="345"/>
      <c r="T691" s="345"/>
      <c r="U691" s="346"/>
      <c r="V691" s="345"/>
      <c r="W691" s="345"/>
      <c r="X691" s="345"/>
      <c r="Y691" s="345"/>
      <c r="Z691" s="345"/>
      <c r="AA691" s="345"/>
      <c r="AB691" s="345"/>
      <c r="AC691" s="345"/>
      <c r="AD691" s="345"/>
      <c r="AE691" s="345"/>
      <c r="AF691" s="344"/>
      <c r="AG691" s="411"/>
      <c r="AI691" s="345"/>
    </row>
    <row r="692" spans="1:35" s="250" customFormat="1" x14ac:dyDescent="0.2">
      <c r="A692" s="342"/>
      <c r="B692" s="343"/>
      <c r="C692" s="344"/>
      <c r="I692" s="345"/>
      <c r="J692" s="345"/>
      <c r="K692" s="345"/>
      <c r="L692" s="345"/>
      <c r="M692" s="345"/>
      <c r="N692" s="345"/>
      <c r="O692" s="345"/>
      <c r="P692" s="345"/>
      <c r="Q692" s="345"/>
      <c r="R692" s="345"/>
      <c r="S692" s="345"/>
      <c r="T692" s="345"/>
      <c r="U692" s="346"/>
      <c r="V692" s="345"/>
      <c r="W692" s="345"/>
      <c r="X692" s="345"/>
      <c r="Y692" s="345"/>
      <c r="Z692" s="345"/>
      <c r="AA692" s="345"/>
      <c r="AB692" s="345"/>
      <c r="AC692" s="345"/>
      <c r="AD692" s="345"/>
      <c r="AE692" s="345"/>
      <c r="AF692" s="344"/>
      <c r="AG692" s="411"/>
      <c r="AI692" s="345"/>
    </row>
    <row r="693" spans="1:35" s="250" customFormat="1" x14ac:dyDescent="0.2">
      <c r="A693" s="342"/>
      <c r="B693" s="343"/>
      <c r="C693" s="344"/>
      <c r="I693" s="345"/>
      <c r="J693" s="345"/>
      <c r="K693" s="345"/>
      <c r="L693" s="345"/>
      <c r="M693" s="345"/>
      <c r="N693" s="345"/>
      <c r="O693" s="345"/>
      <c r="P693" s="345"/>
      <c r="Q693" s="345"/>
      <c r="R693" s="345"/>
      <c r="S693" s="345"/>
      <c r="T693" s="345"/>
      <c r="U693" s="346"/>
      <c r="V693" s="345"/>
      <c r="W693" s="345"/>
      <c r="X693" s="345"/>
      <c r="Y693" s="345"/>
      <c r="Z693" s="345"/>
      <c r="AA693" s="345"/>
      <c r="AB693" s="345"/>
      <c r="AC693" s="345"/>
      <c r="AD693" s="345"/>
      <c r="AE693" s="345"/>
      <c r="AF693" s="344"/>
      <c r="AG693" s="411"/>
      <c r="AI693" s="345"/>
    </row>
    <row r="694" spans="1:35" s="250" customFormat="1" x14ac:dyDescent="0.2">
      <c r="A694" s="342"/>
      <c r="B694" s="343"/>
      <c r="C694" s="344"/>
      <c r="I694" s="345"/>
      <c r="J694" s="345"/>
      <c r="K694" s="345"/>
      <c r="L694" s="345"/>
      <c r="M694" s="345"/>
      <c r="N694" s="345"/>
      <c r="O694" s="345"/>
      <c r="P694" s="345"/>
      <c r="Q694" s="345"/>
      <c r="R694" s="345"/>
      <c r="S694" s="345"/>
      <c r="T694" s="345"/>
      <c r="U694" s="346"/>
      <c r="V694" s="345"/>
      <c r="W694" s="345"/>
      <c r="X694" s="345"/>
      <c r="Y694" s="345"/>
      <c r="Z694" s="345"/>
      <c r="AA694" s="345"/>
      <c r="AB694" s="345"/>
      <c r="AC694" s="345"/>
      <c r="AD694" s="345"/>
      <c r="AE694" s="345"/>
      <c r="AF694" s="344"/>
      <c r="AG694" s="411"/>
      <c r="AI694" s="345"/>
    </row>
    <row r="695" spans="1:35" s="250" customFormat="1" x14ac:dyDescent="0.2">
      <c r="A695" s="342"/>
      <c r="B695" s="343"/>
      <c r="C695" s="344"/>
      <c r="I695" s="345"/>
      <c r="J695" s="345"/>
      <c r="K695" s="345"/>
      <c r="L695" s="345"/>
      <c r="M695" s="345"/>
      <c r="N695" s="345"/>
      <c r="O695" s="345"/>
      <c r="P695" s="345"/>
      <c r="Q695" s="345"/>
      <c r="R695" s="345"/>
      <c r="S695" s="345"/>
      <c r="T695" s="345"/>
      <c r="U695" s="346"/>
      <c r="V695" s="345"/>
      <c r="W695" s="345"/>
      <c r="X695" s="345"/>
      <c r="Y695" s="345"/>
      <c r="Z695" s="345"/>
      <c r="AA695" s="345"/>
      <c r="AB695" s="345"/>
      <c r="AC695" s="345"/>
      <c r="AD695" s="345"/>
      <c r="AE695" s="345"/>
      <c r="AF695" s="344"/>
      <c r="AG695" s="411"/>
      <c r="AI695" s="345"/>
    </row>
    <row r="696" spans="1:35" s="250" customFormat="1" x14ac:dyDescent="0.2">
      <c r="A696" s="342"/>
      <c r="B696" s="343"/>
      <c r="C696" s="344"/>
      <c r="I696" s="345"/>
      <c r="J696" s="345"/>
      <c r="K696" s="345"/>
      <c r="L696" s="345"/>
      <c r="M696" s="345"/>
      <c r="N696" s="345"/>
      <c r="O696" s="345"/>
      <c r="P696" s="345"/>
      <c r="Q696" s="345"/>
      <c r="R696" s="345"/>
      <c r="S696" s="345"/>
      <c r="T696" s="345"/>
      <c r="U696" s="346"/>
      <c r="V696" s="345"/>
      <c r="W696" s="345"/>
      <c r="X696" s="345"/>
      <c r="Y696" s="345"/>
      <c r="Z696" s="345"/>
      <c r="AA696" s="345"/>
      <c r="AB696" s="345"/>
      <c r="AC696" s="345"/>
      <c r="AD696" s="345"/>
      <c r="AE696" s="345"/>
      <c r="AF696" s="344"/>
      <c r="AG696" s="411"/>
      <c r="AI696" s="345"/>
    </row>
    <row r="697" spans="1:35" s="250" customFormat="1" x14ac:dyDescent="0.2">
      <c r="A697" s="342"/>
      <c r="B697" s="343"/>
      <c r="C697" s="344"/>
      <c r="I697" s="345"/>
      <c r="J697" s="345"/>
      <c r="K697" s="345"/>
      <c r="L697" s="345"/>
      <c r="M697" s="345"/>
      <c r="N697" s="345"/>
      <c r="O697" s="345"/>
      <c r="P697" s="345"/>
      <c r="Q697" s="345"/>
      <c r="R697" s="345"/>
      <c r="S697" s="345"/>
      <c r="T697" s="345"/>
      <c r="U697" s="346"/>
      <c r="V697" s="345"/>
      <c r="W697" s="345"/>
      <c r="X697" s="345"/>
      <c r="Y697" s="345"/>
      <c r="Z697" s="345"/>
      <c r="AA697" s="345"/>
      <c r="AB697" s="345"/>
      <c r="AC697" s="345"/>
      <c r="AD697" s="345"/>
      <c r="AE697" s="345"/>
      <c r="AF697" s="344"/>
      <c r="AG697" s="411"/>
      <c r="AI697" s="345"/>
    </row>
    <row r="698" spans="1:35" s="250" customFormat="1" x14ac:dyDescent="0.2">
      <c r="A698" s="342"/>
      <c r="B698" s="343"/>
      <c r="C698" s="344"/>
      <c r="I698" s="345"/>
      <c r="J698" s="345"/>
      <c r="K698" s="345"/>
      <c r="L698" s="345"/>
      <c r="M698" s="345"/>
      <c r="N698" s="345"/>
      <c r="O698" s="345"/>
      <c r="P698" s="345"/>
      <c r="Q698" s="345"/>
      <c r="R698" s="345"/>
      <c r="S698" s="345"/>
      <c r="T698" s="345"/>
      <c r="U698" s="346"/>
      <c r="V698" s="345"/>
      <c r="W698" s="345"/>
      <c r="X698" s="345"/>
      <c r="Y698" s="345"/>
      <c r="Z698" s="345"/>
      <c r="AA698" s="345"/>
      <c r="AB698" s="345"/>
      <c r="AC698" s="345"/>
      <c r="AD698" s="345"/>
      <c r="AE698" s="345"/>
      <c r="AF698" s="344"/>
      <c r="AG698" s="411"/>
      <c r="AI698" s="345"/>
    </row>
    <row r="699" spans="1:35" s="250" customFormat="1" x14ac:dyDescent="0.2">
      <c r="A699" s="342"/>
      <c r="B699" s="343"/>
      <c r="C699" s="344"/>
      <c r="I699" s="345"/>
      <c r="J699" s="345"/>
      <c r="K699" s="345"/>
      <c r="L699" s="345"/>
      <c r="M699" s="345"/>
      <c r="N699" s="345"/>
      <c r="O699" s="345"/>
      <c r="P699" s="345"/>
      <c r="Q699" s="345"/>
      <c r="R699" s="345"/>
      <c r="S699" s="345"/>
      <c r="T699" s="345"/>
      <c r="U699" s="346"/>
      <c r="V699" s="345"/>
      <c r="W699" s="345"/>
      <c r="X699" s="345"/>
      <c r="Y699" s="345"/>
      <c r="Z699" s="345"/>
      <c r="AA699" s="345"/>
      <c r="AB699" s="345"/>
      <c r="AC699" s="345"/>
      <c r="AD699" s="345"/>
      <c r="AE699" s="345"/>
      <c r="AF699" s="344"/>
      <c r="AG699" s="411"/>
      <c r="AI699" s="345"/>
    </row>
    <row r="700" spans="1:35" s="250" customFormat="1" x14ac:dyDescent="0.2">
      <c r="A700" s="342"/>
      <c r="B700" s="343"/>
      <c r="C700" s="344"/>
      <c r="I700" s="345"/>
      <c r="J700" s="345"/>
      <c r="K700" s="345"/>
      <c r="L700" s="345"/>
      <c r="M700" s="345"/>
      <c r="N700" s="345"/>
      <c r="O700" s="345"/>
      <c r="P700" s="345"/>
      <c r="Q700" s="345"/>
      <c r="R700" s="345"/>
      <c r="S700" s="345"/>
      <c r="T700" s="345"/>
      <c r="U700" s="346"/>
      <c r="V700" s="345"/>
      <c r="W700" s="345"/>
      <c r="X700" s="345"/>
      <c r="Y700" s="345"/>
      <c r="Z700" s="345"/>
      <c r="AA700" s="345"/>
      <c r="AB700" s="345"/>
      <c r="AC700" s="345"/>
      <c r="AD700" s="345"/>
      <c r="AE700" s="345"/>
      <c r="AF700" s="344"/>
      <c r="AG700" s="411"/>
      <c r="AI700" s="345"/>
    </row>
    <row r="701" spans="1:35" s="250" customFormat="1" x14ac:dyDescent="0.2">
      <c r="A701" s="342"/>
      <c r="B701" s="343"/>
      <c r="C701" s="344"/>
      <c r="I701" s="345"/>
      <c r="J701" s="345"/>
      <c r="K701" s="345"/>
      <c r="L701" s="345"/>
      <c r="M701" s="345"/>
      <c r="N701" s="345"/>
      <c r="O701" s="345"/>
      <c r="P701" s="345"/>
      <c r="Q701" s="345"/>
      <c r="R701" s="345"/>
      <c r="S701" s="345"/>
      <c r="T701" s="345"/>
      <c r="U701" s="346"/>
      <c r="V701" s="345"/>
      <c r="W701" s="345"/>
      <c r="X701" s="345"/>
      <c r="Y701" s="345"/>
      <c r="Z701" s="345"/>
      <c r="AA701" s="345"/>
      <c r="AB701" s="345"/>
      <c r="AC701" s="345"/>
      <c r="AD701" s="345"/>
      <c r="AE701" s="345"/>
      <c r="AF701" s="344"/>
      <c r="AG701" s="411"/>
      <c r="AI701" s="345"/>
    </row>
    <row r="702" spans="1:35" s="250" customFormat="1" x14ac:dyDescent="0.2">
      <c r="A702" s="342"/>
      <c r="B702" s="343"/>
      <c r="C702" s="344"/>
      <c r="I702" s="345"/>
      <c r="J702" s="345"/>
      <c r="K702" s="345"/>
      <c r="L702" s="345"/>
      <c r="M702" s="345"/>
      <c r="N702" s="345"/>
      <c r="O702" s="345"/>
      <c r="P702" s="345"/>
      <c r="Q702" s="345"/>
      <c r="R702" s="345"/>
      <c r="S702" s="345"/>
      <c r="T702" s="345"/>
      <c r="U702" s="346"/>
      <c r="V702" s="345"/>
      <c r="W702" s="345"/>
      <c r="X702" s="345"/>
      <c r="Y702" s="345"/>
      <c r="Z702" s="345"/>
      <c r="AA702" s="345"/>
      <c r="AB702" s="345"/>
      <c r="AC702" s="345"/>
      <c r="AD702" s="345"/>
      <c r="AE702" s="345"/>
      <c r="AF702" s="344"/>
      <c r="AG702" s="411"/>
      <c r="AI702" s="345"/>
    </row>
    <row r="703" spans="1:35" s="250" customFormat="1" x14ac:dyDescent="0.2">
      <c r="A703" s="342"/>
      <c r="B703" s="343"/>
      <c r="C703" s="344"/>
      <c r="I703" s="345"/>
      <c r="J703" s="345"/>
      <c r="K703" s="345"/>
      <c r="L703" s="345"/>
      <c r="M703" s="345"/>
      <c r="N703" s="345"/>
      <c r="O703" s="345"/>
      <c r="P703" s="345"/>
      <c r="Q703" s="345"/>
      <c r="R703" s="345"/>
      <c r="S703" s="345"/>
      <c r="T703" s="345"/>
      <c r="U703" s="346"/>
      <c r="V703" s="345"/>
      <c r="W703" s="345"/>
      <c r="X703" s="345"/>
      <c r="Y703" s="345"/>
      <c r="Z703" s="345"/>
      <c r="AA703" s="345"/>
      <c r="AB703" s="345"/>
      <c r="AC703" s="345"/>
      <c r="AD703" s="345"/>
      <c r="AE703" s="345"/>
      <c r="AF703" s="344"/>
      <c r="AG703" s="411"/>
      <c r="AI703" s="345"/>
    </row>
    <row r="704" spans="1:35" s="250" customFormat="1" x14ac:dyDescent="0.2">
      <c r="A704" s="342"/>
      <c r="B704" s="343"/>
      <c r="C704" s="344"/>
      <c r="I704" s="345"/>
      <c r="J704" s="345"/>
      <c r="K704" s="345"/>
      <c r="L704" s="345"/>
      <c r="M704" s="345"/>
      <c r="N704" s="345"/>
      <c r="O704" s="345"/>
      <c r="P704" s="345"/>
      <c r="Q704" s="345"/>
      <c r="R704" s="345"/>
      <c r="S704" s="345"/>
      <c r="T704" s="345"/>
      <c r="U704" s="346"/>
      <c r="V704" s="345"/>
      <c r="W704" s="345"/>
      <c r="X704" s="345"/>
      <c r="Y704" s="345"/>
      <c r="Z704" s="345"/>
      <c r="AA704" s="345"/>
      <c r="AB704" s="345"/>
      <c r="AC704" s="345"/>
      <c r="AD704" s="345"/>
      <c r="AE704" s="345"/>
      <c r="AF704" s="344"/>
      <c r="AG704" s="411"/>
      <c r="AI704" s="345"/>
    </row>
    <row r="705" spans="1:35" s="250" customFormat="1" x14ac:dyDescent="0.2">
      <c r="A705" s="342"/>
      <c r="B705" s="343"/>
      <c r="C705" s="344"/>
      <c r="I705" s="345"/>
      <c r="J705" s="345"/>
      <c r="K705" s="345"/>
      <c r="L705" s="345"/>
      <c r="M705" s="345"/>
      <c r="N705" s="345"/>
      <c r="O705" s="345"/>
      <c r="P705" s="345"/>
      <c r="Q705" s="345"/>
      <c r="R705" s="345"/>
      <c r="S705" s="345"/>
      <c r="T705" s="345"/>
      <c r="U705" s="346"/>
      <c r="V705" s="345"/>
      <c r="W705" s="345"/>
      <c r="X705" s="345"/>
      <c r="Y705" s="345"/>
      <c r="Z705" s="345"/>
      <c r="AA705" s="345"/>
      <c r="AB705" s="345"/>
      <c r="AC705" s="345"/>
      <c r="AD705" s="345"/>
      <c r="AE705" s="345"/>
      <c r="AF705" s="344"/>
      <c r="AG705" s="411"/>
      <c r="AI705" s="345"/>
    </row>
    <row r="706" spans="1:35" s="250" customFormat="1" x14ac:dyDescent="0.2">
      <c r="A706" s="342"/>
      <c r="B706" s="343"/>
      <c r="C706" s="344"/>
      <c r="I706" s="345"/>
      <c r="J706" s="345"/>
      <c r="K706" s="345"/>
      <c r="L706" s="345"/>
      <c r="M706" s="345"/>
      <c r="N706" s="345"/>
      <c r="O706" s="345"/>
      <c r="P706" s="345"/>
      <c r="Q706" s="345"/>
      <c r="R706" s="345"/>
      <c r="S706" s="345"/>
      <c r="T706" s="345"/>
      <c r="U706" s="346"/>
      <c r="V706" s="345"/>
      <c r="W706" s="345"/>
      <c r="X706" s="345"/>
      <c r="Y706" s="345"/>
      <c r="Z706" s="345"/>
      <c r="AA706" s="345"/>
      <c r="AB706" s="345"/>
      <c r="AC706" s="345"/>
      <c r="AD706" s="345"/>
      <c r="AE706" s="345"/>
      <c r="AF706" s="344"/>
      <c r="AG706" s="411"/>
      <c r="AI706" s="345"/>
    </row>
    <row r="707" spans="1:35" s="250" customFormat="1" x14ac:dyDescent="0.2">
      <c r="A707" s="342"/>
      <c r="B707" s="343"/>
      <c r="C707" s="344"/>
      <c r="I707" s="345"/>
      <c r="J707" s="345"/>
      <c r="K707" s="345"/>
      <c r="L707" s="345"/>
      <c r="M707" s="345"/>
      <c r="N707" s="345"/>
      <c r="O707" s="345"/>
      <c r="P707" s="345"/>
      <c r="Q707" s="345"/>
      <c r="R707" s="345"/>
      <c r="S707" s="345"/>
      <c r="T707" s="345"/>
      <c r="U707" s="346"/>
      <c r="V707" s="345"/>
      <c r="W707" s="345"/>
      <c r="X707" s="345"/>
      <c r="Y707" s="345"/>
      <c r="Z707" s="345"/>
      <c r="AA707" s="345"/>
      <c r="AB707" s="345"/>
      <c r="AC707" s="345"/>
      <c r="AD707" s="345"/>
      <c r="AE707" s="345"/>
      <c r="AF707" s="344"/>
      <c r="AG707" s="411"/>
      <c r="AI707" s="345"/>
    </row>
    <row r="708" spans="1:35" s="250" customFormat="1" x14ac:dyDescent="0.2">
      <c r="A708" s="342"/>
      <c r="B708" s="343"/>
      <c r="C708" s="344"/>
      <c r="I708" s="345"/>
      <c r="J708" s="345"/>
      <c r="K708" s="345"/>
      <c r="L708" s="345"/>
      <c r="M708" s="345"/>
      <c r="N708" s="345"/>
      <c r="O708" s="345"/>
      <c r="P708" s="345"/>
      <c r="Q708" s="345"/>
      <c r="R708" s="345"/>
      <c r="S708" s="345"/>
      <c r="T708" s="345"/>
      <c r="U708" s="346"/>
      <c r="V708" s="345"/>
      <c r="W708" s="345"/>
      <c r="X708" s="345"/>
      <c r="Y708" s="345"/>
      <c r="Z708" s="345"/>
      <c r="AA708" s="345"/>
      <c r="AB708" s="345"/>
      <c r="AC708" s="345"/>
      <c r="AD708" s="345"/>
      <c r="AE708" s="345"/>
      <c r="AF708" s="344"/>
      <c r="AG708" s="411"/>
      <c r="AI708" s="345"/>
    </row>
    <row r="709" spans="1:35" s="250" customFormat="1" x14ac:dyDescent="0.2">
      <c r="A709" s="342"/>
      <c r="B709" s="343"/>
      <c r="C709" s="344"/>
      <c r="I709" s="345"/>
      <c r="J709" s="345"/>
      <c r="K709" s="345"/>
      <c r="L709" s="345"/>
      <c r="M709" s="345"/>
      <c r="N709" s="345"/>
      <c r="O709" s="345"/>
      <c r="P709" s="345"/>
      <c r="Q709" s="345"/>
      <c r="R709" s="345"/>
      <c r="S709" s="345"/>
      <c r="T709" s="345"/>
      <c r="U709" s="346"/>
      <c r="V709" s="345"/>
      <c r="W709" s="345"/>
      <c r="X709" s="345"/>
      <c r="Y709" s="345"/>
      <c r="Z709" s="345"/>
      <c r="AA709" s="345"/>
      <c r="AB709" s="345"/>
      <c r="AC709" s="345"/>
      <c r="AD709" s="345"/>
      <c r="AE709" s="345"/>
      <c r="AF709" s="344"/>
      <c r="AG709" s="411"/>
      <c r="AI709" s="345"/>
    </row>
    <row r="710" spans="1:35" s="250" customFormat="1" x14ac:dyDescent="0.2">
      <c r="A710" s="342"/>
      <c r="B710" s="343"/>
      <c r="C710" s="344"/>
      <c r="I710" s="345"/>
      <c r="J710" s="345"/>
      <c r="K710" s="345"/>
      <c r="L710" s="345"/>
      <c r="M710" s="345"/>
      <c r="N710" s="345"/>
      <c r="O710" s="345"/>
      <c r="P710" s="345"/>
      <c r="Q710" s="345"/>
      <c r="R710" s="345"/>
      <c r="S710" s="345"/>
      <c r="T710" s="345"/>
      <c r="U710" s="346"/>
      <c r="V710" s="345"/>
      <c r="W710" s="345"/>
      <c r="X710" s="345"/>
      <c r="Y710" s="345"/>
      <c r="Z710" s="345"/>
      <c r="AA710" s="345"/>
      <c r="AB710" s="345"/>
      <c r="AC710" s="345"/>
      <c r="AD710" s="345"/>
      <c r="AE710" s="345"/>
      <c r="AF710" s="344"/>
      <c r="AG710" s="411"/>
      <c r="AI710" s="345"/>
    </row>
    <row r="711" spans="1:35" s="250" customFormat="1" x14ac:dyDescent="0.2">
      <c r="A711" s="342"/>
      <c r="B711" s="343"/>
      <c r="C711" s="344"/>
      <c r="I711" s="345"/>
      <c r="J711" s="345"/>
      <c r="K711" s="345"/>
      <c r="L711" s="345"/>
      <c r="M711" s="345"/>
      <c r="N711" s="345"/>
      <c r="O711" s="345"/>
      <c r="P711" s="345"/>
      <c r="Q711" s="345"/>
      <c r="R711" s="345"/>
      <c r="S711" s="345"/>
      <c r="T711" s="345"/>
      <c r="U711" s="346"/>
      <c r="V711" s="345"/>
      <c r="W711" s="345"/>
      <c r="X711" s="345"/>
      <c r="Y711" s="345"/>
      <c r="Z711" s="345"/>
      <c r="AA711" s="345"/>
      <c r="AB711" s="345"/>
      <c r="AC711" s="345"/>
      <c r="AD711" s="345"/>
      <c r="AE711" s="345"/>
      <c r="AF711" s="344"/>
      <c r="AG711" s="411"/>
      <c r="AI711" s="345"/>
    </row>
    <row r="712" spans="1:35" s="250" customFormat="1" x14ac:dyDescent="0.2">
      <c r="A712" s="342"/>
      <c r="B712" s="343"/>
      <c r="C712" s="344"/>
      <c r="I712" s="345"/>
      <c r="J712" s="345"/>
      <c r="K712" s="345"/>
      <c r="L712" s="345"/>
      <c r="M712" s="345"/>
      <c r="N712" s="345"/>
      <c r="O712" s="345"/>
      <c r="P712" s="345"/>
      <c r="Q712" s="345"/>
      <c r="R712" s="345"/>
      <c r="S712" s="345"/>
      <c r="T712" s="345"/>
      <c r="U712" s="346"/>
      <c r="V712" s="345"/>
      <c r="W712" s="345"/>
      <c r="X712" s="345"/>
      <c r="Y712" s="345"/>
      <c r="Z712" s="345"/>
      <c r="AA712" s="345"/>
      <c r="AB712" s="345"/>
      <c r="AC712" s="345"/>
      <c r="AD712" s="345"/>
      <c r="AE712" s="345"/>
      <c r="AF712" s="344"/>
      <c r="AG712" s="411"/>
      <c r="AI712" s="345"/>
    </row>
    <row r="713" spans="1:35" s="250" customFormat="1" x14ac:dyDescent="0.2">
      <c r="A713" s="342"/>
      <c r="B713" s="343"/>
      <c r="C713" s="344"/>
      <c r="I713" s="345"/>
      <c r="J713" s="345"/>
      <c r="K713" s="345"/>
      <c r="L713" s="345"/>
      <c r="M713" s="345"/>
      <c r="N713" s="345"/>
      <c r="O713" s="345"/>
      <c r="P713" s="345"/>
      <c r="Q713" s="345"/>
      <c r="R713" s="345"/>
      <c r="S713" s="345"/>
      <c r="T713" s="345"/>
      <c r="U713" s="346"/>
      <c r="V713" s="345"/>
      <c r="W713" s="345"/>
      <c r="X713" s="345"/>
      <c r="Y713" s="345"/>
      <c r="Z713" s="345"/>
      <c r="AA713" s="345"/>
      <c r="AB713" s="345"/>
      <c r="AC713" s="345"/>
      <c r="AD713" s="345"/>
      <c r="AE713" s="345"/>
      <c r="AF713" s="344"/>
      <c r="AG713" s="411"/>
      <c r="AI713" s="345"/>
    </row>
    <row r="714" spans="1:35" s="250" customFormat="1" x14ac:dyDescent="0.2">
      <c r="A714" s="342"/>
      <c r="B714" s="343"/>
      <c r="C714" s="344"/>
      <c r="I714" s="345"/>
      <c r="J714" s="345"/>
      <c r="K714" s="345"/>
      <c r="L714" s="345"/>
      <c r="M714" s="345"/>
      <c r="N714" s="345"/>
      <c r="O714" s="345"/>
      <c r="P714" s="345"/>
      <c r="Q714" s="345"/>
      <c r="R714" s="345"/>
      <c r="S714" s="345"/>
      <c r="T714" s="345"/>
      <c r="U714" s="346"/>
      <c r="V714" s="345"/>
      <c r="W714" s="345"/>
      <c r="X714" s="345"/>
      <c r="Y714" s="345"/>
      <c r="Z714" s="345"/>
      <c r="AA714" s="345"/>
      <c r="AB714" s="345"/>
      <c r="AC714" s="345"/>
      <c r="AD714" s="345"/>
      <c r="AE714" s="345"/>
      <c r="AF714" s="344"/>
      <c r="AG714" s="411"/>
      <c r="AI714" s="345"/>
    </row>
    <row r="715" spans="1:35" s="250" customFormat="1" x14ac:dyDescent="0.2">
      <c r="A715" s="342"/>
      <c r="B715" s="343"/>
      <c r="C715" s="344"/>
      <c r="I715" s="345"/>
      <c r="J715" s="345"/>
      <c r="K715" s="345"/>
      <c r="L715" s="345"/>
      <c r="M715" s="345"/>
      <c r="N715" s="345"/>
      <c r="O715" s="345"/>
      <c r="P715" s="345"/>
      <c r="Q715" s="345"/>
      <c r="R715" s="345"/>
      <c r="S715" s="345"/>
      <c r="T715" s="345"/>
      <c r="U715" s="346"/>
      <c r="V715" s="345"/>
      <c r="W715" s="345"/>
      <c r="X715" s="345"/>
      <c r="Y715" s="345"/>
      <c r="Z715" s="345"/>
      <c r="AA715" s="345"/>
      <c r="AB715" s="345"/>
      <c r="AC715" s="345"/>
      <c r="AD715" s="345"/>
      <c r="AE715" s="345"/>
      <c r="AF715" s="344"/>
      <c r="AG715" s="411"/>
      <c r="AI715" s="345"/>
    </row>
    <row r="716" spans="1:35" s="250" customFormat="1" x14ac:dyDescent="0.2">
      <c r="A716" s="342"/>
      <c r="B716" s="343"/>
      <c r="C716" s="344"/>
      <c r="I716" s="345"/>
      <c r="J716" s="345"/>
      <c r="K716" s="345"/>
      <c r="L716" s="345"/>
      <c r="M716" s="345"/>
      <c r="N716" s="345"/>
      <c r="O716" s="345"/>
      <c r="P716" s="345"/>
      <c r="Q716" s="345"/>
      <c r="R716" s="345"/>
      <c r="S716" s="345"/>
      <c r="T716" s="345"/>
      <c r="U716" s="346"/>
      <c r="V716" s="345"/>
      <c r="W716" s="345"/>
      <c r="X716" s="345"/>
      <c r="Y716" s="345"/>
      <c r="Z716" s="345"/>
      <c r="AA716" s="345"/>
      <c r="AB716" s="345"/>
      <c r="AC716" s="345"/>
      <c r="AD716" s="345"/>
      <c r="AE716" s="345"/>
      <c r="AF716" s="344"/>
      <c r="AG716" s="411"/>
      <c r="AI716" s="345"/>
    </row>
    <row r="717" spans="1:35" s="250" customFormat="1" x14ac:dyDescent="0.2">
      <c r="A717" s="342"/>
      <c r="B717" s="343"/>
      <c r="C717" s="344"/>
      <c r="I717" s="345"/>
      <c r="J717" s="345"/>
      <c r="K717" s="345"/>
      <c r="L717" s="345"/>
      <c r="M717" s="345"/>
      <c r="N717" s="345"/>
      <c r="O717" s="345"/>
      <c r="P717" s="345"/>
      <c r="Q717" s="345"/>
      <c r="R717" s="345"/>
      <c r="S717" s="345"/>
      <c r="T717" s="345"/>
      <c r="U717" s="346"/>
      <c r="V717" s="345"/>
      <c r="W717" s="345"/>
      <c r="X717" s="345"/>
      <c r="Y717" s="345"/>
      <c r="Z717" s="345"/>
      <c r="AA717" s="345"/>
      <c r="AB717" s="345"/>
      <c r="AC717" s="345"/>
      <c r="AD717" s="345"/>
      <c r="AE717" s="345"/>
      <c r="AF717" s="344"/>
      <c r="AG717" s="411"/>
      <c r="AI717" s="345"/>
    </row>
    <row r="718" spans="1:35" s="250" customFormat="1" x14ac:dyDescent="0.2">
      <c r="A718" s="342"/>
      <c r="B718" s="343"/>
      <c r="C718" s="344"/>
      <c r="I718" s="345"/>
      <c r="J718" s="345"/>
      <c r="K718" s="345"/>
      <c r="L718" s="345"/>
      <c r="M718" s="345"/>
      <c r="N718" s="345"/>
      <c r="O718" s="345"/>
      <c r="P718" s="345"/>
      <c r="Q718" s="345"/>
      <c r="R718" s="345"/>
      <c r="S718" s="345"/>
      <c r="T718" s="345"/>
      <c r="U718" s="346"/>
      <c r="V718" s="345"/>
      <c r="W718" s="345"/>
      <c r="X718" s="345"/>
      <c r="Y718" s="345"/>
      <c r="Z718" s="345"/>
      <c r="AA718" s="345"/>
      <c r="AB718" s="345"/>
      <c r="AC718" s="345"/>
      <c r="AD718" s="345"/>
      <c r="AE718" s="345"/>
      <c r="AF718" s="344"/>
      <c r="AG718" s="411"/>
      <c r="AI718" s="345"/>
    </row>
    <row r="719" spans="1:35" s="250" customFormat="1" x14ac:dyDescent="0.2">
      <c r="A719" s="342"/>
      <c r="B719" s="343"/>
      <c r="C719" s="344"/>
      <c r="I719" s="345"/>
      <c r="J719" s="345"/>
      <c r="K719" s="345"/>
      <c r="L719" s="345"/>
      <c r="M719" s="345"/>
      <c r="N719" s="345"/>
      <c r="O719" s="345"/>
      <c r="P719" s="345"/>
      <c r="Q719" s="345"/>
      <c r="R719" s="345"/>
      <c r="S719" s="345"/>
      <c r="T719" s="345"/>
      <c r="U719" s="346"/>
      <c r="V719" s="345"/>
      <c r="W719" s="345"/>
      <c r="X719" s="345"/>
      <c r="Y719" s="345"/>
      <c r="Z719" s="345"/>
      <c r="AA719" s="345"/>
      <c r="AB719" s="345"/>
      <c r="AC719" s="345"/>
      <c r="AD719" s="345"/>
      <c r="AE719" s="345"/>
      <c r="AF719" s="344"/>
      <c r="AG719" s="411"/>
      <c r="AI719" s="345"/>
    </row>
    <row r="720" spans="1:35" s="250" customFormat="1" x14ac:dyDescent="0.2">
      <c r="A720" s="342"/>
      <c r="B720" s="343"/>
      <c r="C720" s="344"/>
      <c r="I720" s="345"/>
      <c r="J720" s="345"/>
      <c r="K720" s="345"/>
      <c r="L720" s="345"/>
      <c r="M720" s="345"/>
      <c r="N720" s="345"/>
      <c r="O720" s="345"/>
      <c r="P720" s="345"/>
      <c r="Q720" s="345"/>
      <c r="R720" s="345"/>
      <c r="S720" s="345"/>
      <c r="T720" s="345"/>
      <c r="U720" s="346"/>
      <c r="V720" s="345"/>
      <c r="W720" s="345"/>
      <c r="X720" s="345"/>
      <c r="Y720" s="345"/>
      <c r="Z720" s="345"/>
      <c r="AA720" s="345"/>
      <c r="AB720" s="345"/>
      <c r="AC720" s="345"/>
      <c r="AD720" s="345"/>
      <c r="AE720" s="345"/>
      <c r="AF720" s="344"/>
      <c r="AG720" s="411"/>
      <c r="AI720" s="345"/>
    </row>
    <row r="721" spans="1:35" s="250" customFormat="1" x14ac:dyDescent="0.2">
      <c r="A721" s="342"/>
      <c r="B721" s="343"/>
      <c r="C721" s="344"/>
      <c r="I721" s="345"/>
      <c r="J721" s="345"/>
      <c r="K721" s="345"/>
      <c r="L721" s="345"/>
      <c r="M721" s="345"/>
      <c r="N721" s="345"/>
      <c r="O721" s="345"/>
      <c r="P721" s="345"/>
      <c r="Q721" s="345"/>
      <c r="R721" s="345"/>
      <c r="S721" s="345"/>
      <c r="T721" s="345"/>
      <c r="U721" s="346"/>
      <c r="V721" s="345"/>
      <c r="W721" s="345"/>
      <c r="X721" s="345"/>
      <c r="Y721" s="345"/>
      <c r="Z721" s="345"/>
      <c r="AA721" s="345"/>
      <c r="AB721" s="345"/>
      <c r="AC721" s="345"/>
      <c r="AD721" s="345"/>
      <c r="AE721" s="345"/>
      <c r="AF721" s="344"/>
      <c r="AG721" s="411"/>
      <c r="AI721" s="345"/>
    </row>
    <row r="722" spans="1:35" s="250" customFormat="1" x14ac:dyDescent="0.2">
      <c r="A722" s="342"/>
      <c r="B722" s="343"/>
      <c r="C722" s="344"/>
      <c r="I722" s="345"/>
      <c r="J722" s="345"/>
      <c r="K722" s="345"/>
      <c r="L722" s="345"/>
      <c r="M722" s="345"/>
      <c r="N722" s="345"/>
      <c r="O722" s="345"/>
      <c r="P722" s="345"/>
      <c r="Q722" s="345"/>
      <c r="R722" s="345"/>
      <c r="S722" s="345"/>
      <c r="T722" s="345"/>
      <c r="U722" s="346"/>
      <c r="V722" s="345"/>
      <c r="W722" s="345"/>
      <c r="X722" s="345"/>
      <c r="Y722" s="345"/>
      <c r="Z722" s="345"/>
      <c r="AA722" s="345"/>
      <c r="AB722" s="345"/>
      <c r="AC722" s="345"/>
      <c r="AD722" s="345"/>
      <c r="AE722" s="345"/>
      <c r="AF722" s="344"/>
      <c r="AG722" s="411"/>
      <c r="AI722" s="345"/>
    </row>
    <row r="723" spans="1:35" s="250" customFormat="1" x14ac:dyDescent="0.2">
      <c r="A723" s="342"/>
      <c r="B723" s="343"/>
      <c r="C723" s="344"/>
      <c r="I723" s="345"/>
      <c r="J723" s="345"/>
      <c r="K723" s="345"/>
      <c r="L723" s="345"/>
      <c r="M723" s="345"/>
      <c r="N723" s="345"/>
      <c r="O723" s="345"/>
      <c r="P723" s="345"/>
      <c r="Q723" s="345"/>
      <c r="R723" s="345"/>
      <c r="S723" s="345"/>
      <c r="T723" s="345"/>
      <c r="U723" s="346"/>
      <c r="V723" s="345"/>
      <c r="W723" s="345"/>
      <c r="X723" s="345"/>
      <c r="Y723" s="345"/>
      <c r="Z723" s="345"/>
      <c r="AA723" s="345"/>
      <c r="AB723" s="345"/>
      <c r="AC723" s="345"/>
      <c r="AD723" s="345"/>
      <c r="AE723" s="345"/>
      <c r="AF723" s="344"/>
      <c r="AG723" s="411"/>
      <c r="AI723" s="345"/>
    </row>
    <row r="724" spans="1:35" s="250" customFormat="1" x14ac:dyDescent="0.2">
      <c r="A724" s="342"/>
      <c r="B724" s="343"/>
      <c r="C724" s="344"/>
      <c r="I724" s="345"/>
      <c r="J724" s="345"/>
      <c r="K724" s="345"/>
      <c r="L724" s="345"/>
      <c r="M724" s="345"/>
      <c r="N724" s="345"/>
      <c r="O724" s="345"/>
      <c r="P724" s="345"/>
      <c r="Q724" s="345"/>
      <c r="R724" s="345"/>
      <c r="S724" s="345"/>
      <c r="T724" s="345"/>
      <c r="U724" s="346"/>
      <c r="V724" s="345"/>
      <c r="W724" s="345"/>
      <c r="X724" s="345"/>
      <c r="Y724" s="345"/>
      <c r="Z724" s="345"/>
      <c r="AA724" s="345"/>
      <c r="AB724" s="345"/>
      <c r="AC724" s="345"/>
      <c r="AD724" s="345"/>
      <c r="AE724" s="345"/>
      <c r="AF724" s="344"/>
      <c r="AG724" s="411"/>
      <c r="AI724" s="345"/>
    </row>
    <row r="725" spans="1:35" s="250" customFormat="1" x14ac:dyDescent="0.2">
      <c r="A725" s="342"/>
      <c r="B725" s="343"/>
      <c r="C725" s="344"/>
      <c r="I725" s="345"/>
      <c r="J725" s="345"/>
      <c r="K725" s="345"/>
      <c r="L725" s="345"/>
      <c r="M725" s="345"/>
      <c r="N725" s="345"/>
      <c r="O725" s="345"/>
      <c r="P725" s="345"/>
      <c r="Q725" s="345"/>
      <c r="R725" s="345"/>
      <c r="S725" s="345"/>
      <c r="T725" s="345"/>
      <c r="U725" s="346"/>
      <c r="V725" s="345"/>
      <c r="W725" s="345"/>
      <c r="X725" s="345"/>
      <c r="Y725" s="345"/>
      <c r="Z725" s="345"/>
      <c r="AA725" s="345"/>
      <c r="AB725" s="345"/>
      <c r="AC725" s="345"/>
      <c r="AD725" s="345"/>
      <c r="AE725" s="345"/>
      <c r="AF725" s="344"/>
      <c r="AG725" s="411"/>
      <c r="AI725" s="345"/>
    </row>
    <row r="726" spans="1:35" s="250" customFormat="1" x14ac:dyDescent="0.2">
      <c r="A726" s="342"/>
      <c r="B726" s="343"/>
      <c r="C726" s="344"/>
      <c r="I726" s="345"/>
      <c r="J726" s="345"/>
      <c r="K726" s="345"/>
      <c r="L726" s="345"/>
      <c r="M726" s="345"/>
      <c r="N726" s="345"/>
      <c r="O726" s="345"/>
      <c r="P726" s="345"/>
      <c r="Q726" s="345"/>
      <c r="R726" s="345"/>
      <c r="S726" s="345"/>
      <c r="T726" s="345"/>
      <c r="U726" s="346"/>
      <c r="V726" s="345"/>
      <c r="W726" s="345"/>
      <c r="X726" s="345"/>
      <c r="Y726" s="345"/>
      <c r="Z726" s="345"/>
      <c r="AA726" s="345"/>
      <c r="AB726" s="345"/>
      <c r="AC726" s="345"/>
      <c r="AD726" s="345"/>
      <c r="AE726" s="345"/>
      <c r="AF726" s="344"/>
      <c r="AG726" s="411"/>
      <c r="AI726" s="345"/>
    </row>
    <row r="727" spans="1:35" s="250" customFormat="1" x14ac:dyDescent="0.2">
      <c r="A727" s="342"/>
      <c r="B727" s="343"/>
      <c r="C727" s="344"/>
      <c r="I727" s="345"/>
      <c r="J727" s="345"/>
      <c r="K727" s="345"/>
      <c r="L727" s="345"/>
      <c r="M727" s="345"/>
      <c r="N727" s="345"/>
      <c r="O727" s="345"/>
      <c r="P727" s="345"/>
      <c r="Q727" s="345"/>
      <c r="R727" s="345"/>
      <c r="S727" s="345"/>
      <c r="T727" s="345"/>
      <c r="U727" s="346"/>
      <c r="V727" s="345"/>
      <c r="W727" s="345"/>
      <c r="X727" s="345"/>
      <c r="Y727" s="345"/>
      <c r="Z727" s="345"/>
      <c r="AA727" s="345"/>
      <c r="AB727" s="345"/>
      <c r="AC727" s="345"/>
      <c r="AD727" s="345"/>
      <c r="AE727" s="345"/>
      <c r="AF727" s="344"/>
      <c r="AG727" s="411"/>
      <c r="AI727" s="345"/>
    </row>
    <row r="728" spans="1:35" s="250" customFormat="1" x14ac:dyDescent="0.2">
      <c r="A728" s="342"/>
      <c r="B728" s="343"/>
      <c r="C728" s="344"/>
      <c r="I728" s="345"/>
      <c r="J728" s="345"/>
      <c r="K728" s="345"/>
      <c r="L728" s="345"/>
      <c r="M728" s="345"/>
      <c r="N728" s="345"/>
      <c r="O728" s="345"/>
      <c r="P728" s="345"/>
      <c r="Q728" s="345"/>
      <c r="R728" s="345"/>
      <c r="S728" s="345"/>
      <c r="T728" s="345"/>
      <c r="U728" s="346"/>
      <c r="V728" s="345"/>
      <c r="W728" s="345"/>
      <c r="X728" s="345"/>
      <c r="Y728" s="345"/>
      <c r="Z728" s="345"/>
      <c r="AA728" s="345"/>
      <c r="AB728" s="345"/>
      <c r="AC728" s="345"/>
      <c r="AD728" s="345"/>
      <c r="AE728" s="345"/>
      <c r="AF728" s="344"/>
      <c r="AG728" s="411"/>
      <c r="AI728" s="345"/>
    </row>
    <row r="729" spans="1:35" s="250" customFormat="1" x14ac:dyDescent="0.2">
      <c r="A729" s="342"/>
      <c r="B729" s="343"/>
      <c r="C729" s="344"/>
      <c r="I729" s="345"/>
      <c r="J729" s="345"/>
      <c r="K729" s="345"/>
      <c r="L729" s="345"/>
      <c r="M729" s="345"/>
      <c r="N729" s="345"/>
      <c r="O729" s="345"/>
      <c r="P729" s="345"/>
      <c r="Q729" s="345"/>
      <c r="R729" s="345"/>
      <c r="S729" s="345"/>
      <c r="T729" s="345"/>
      <c r="U729" s="346"/>
      <c r="V729" s="345"/>
      <c r="W729" s="345"/>
      <c r="X729" s="345"/>
      <c r="Y729" s="345"/>
      <c r="Z729" s="345"/>
      <c r="AA729" s="345"/>
      <c r="AB729" s="345"/>
      <c r="AC729" s="345"/>
      <c r="AD729" s="345"/>
      <c r="AE729" s="345"/>
      <c r="AF729" s="344"/>
      <c r="AG729" s="411"/>
      <c r="AI729" s="345"/>
    </row>
    <row r="730" spans="1:35" s="250" customFormat="1" x14ac:dyDescent="0.2">
      <c r="A730" s="342"/>
      <c r="B730" s="343"/>
      <c r="C730" s="344"/>
      <c r="I730" s="345"/>
      <c r="J730" s="345"/>
      <c r="K730" s="345"/>
      <c r="L730" s="345"/>
      <c r="M730" s="345"/>
      <c r="N730" s="345"/>
      <c r="O730" s="345"/>
      <c r="P730" s="345"/>
      <c r="Q730" s="345"/>
      <c r="R730" s="345"/>
      <c r="S730" s="345"/>
      <c r="T730" s="345"/>
      <c r="U730" s="346"/>
      <c r="V730" s="345"/>
      <c r="W730" s="345"/>
      <c r="X730" s="345"/>
      <c r="Y730" s="345"/>
      <c r="Z730" s="345"/>
      <c r="AA730" s="345"/>
      <c r="AB730" s="345"/>
      <c r="AC730" s="345"/>
      <c r="AD730" s="345"/>
      <c r="AE730" s="345"/>
      <c r="AF730" s="344"/>
      <c r="AG730" s="411"/>
      <c r="AI730" s="345"/>
    </row>
    <row r="731" spans="1:35" s="250" customFormat="1" x14ac:dyDescent="0.2">
      <c r="A731" s="342"/>
      <c r="B731" s="343"/>
      <c r="C731" s="344"/>
      <c r="I731" s="345"/>
      <c r="J731" s="345"/>
      <c r="K731" s="345"/>
      <c r="L731" s="345"/>
      <c r="M731" s="345"/>
      <c r="N731" s="345"/>
      <c r="O731" s="345"/>
      <c r="P731" s="345"/>
      <c r="Q731" s="345"/>
      <c r="R731" s="345"/>
      <c r="S731" s="345"/>
      <c r="T731" s="345"/>
      <c r="U731" s="346"/>
      <c r="V731" s="345"/>
      <c r="W731" s="345"/>
      <c r="X731" s="345"/>
      <c r="Y731" s="345"/>
      <c r="Z731" s="345"/>
      <c r="AA731" s="345"/>
      <c r="AB731" s="345"/>
      <c r="AC731" s="345"/>
      <c r="AD731" s="345"/>
      <c r="AE731" s="345"/>
      <c r="AF731" s="344"/>
      <c r="AG731" s="411"/>
      <c r="AI731" s="345"/>
    </row>
    <row r="732" spans="1:35" s="250" customFormat="1" x14ac:dyDescent="0.2">
      <c r="A732" s="342"/>
      <c r="B732" s="343"/>
      <c r="C732" s="344"/>
      <c r="I732" s="345"/>
      <c r="J732" s="345"/>
      <c r="K732" s="345"/>
      <c r="L732" s="345"/>
      <c r="M732" s="345"/>
      <c r="N732" s="345"/>
      <c r="O732" s="345"/>
      <c r="P732" s="345"/>
      <c r="Q732" s="345"/>
      <c r="R732" s="345"/>
      <c r="S732" s="345"/>
      <c r="T732" s="345"/>
      <c r="U732" s="346"/>
      <c r="V732" s="345"/>
      <c r="W732" s="345"/>
      <c r="X732" s="345"/>
      <c r="Y732" s="345"/>
      <c r="Z732" s="345"/>
      <c r="AA732" s="345"/>
      <c r="AB732" s="345"/>
      <c r="AC732" s="345"/>
      <c r="AD732" s="345"/>
      <c r="AE732" s="345"/>
      <c r="AF732" s="344"/>
      <c r="AG732" s="411"/>
      <c r="AI732" s="345"/>
    </row>
    <row r="733" spans="1:35" s="250" customFormat="1" x14ac:dyDescent="0.2">
      <c r="A733" s="342"/>
      <c r="B733" s="343"/>
      <c r="C733" s="344"/>
      <c r="I733" s="345"/>
      <c r="J733" s="345"/>
      <c r="K733" s="345"/>
      <c r="L733" s="345"/>
      <c r="M733" s="345"/>
      <c r="N733" s="345"/>
      <c r="O733" s="345"/>
      <c r="P733" s="345"/>
      <c r="Q733" s="345"/>
      <c r="R733" s="345"/>
      <c r="S733" s="345"/>
      <c r="T733" s="345"/>
      <c r="U733" s="346"/>
      <c r="V733" s="345"/>
      <c r="W733" s="345"/>
      <c r="X733" s="345"/>
      <c r="Y733" s="345"/>
      <c r="Z733" s="345"/>
      <c r="AA733" s="345"/>
      <c r="AB733" s="345"/>
      <c r="AC733" s="345"/>
      <c r="AD733" s="345"/>
      <c r="AE733" s="345"/>
      <c r="AF733" s="344"/>
      <c r="AG733" s="411"/>
      <c r="AI733" s="345"/>
    </row>
    <row r="734" spans="1:35" s="250" customFormat="1" x14ac:dyDescent="0.2">
      <c r="A734" s="342"/>
      <c r="B734" s="343"/>
      <c r="C734" s="344"/>
      <c r="I734" s="345"/>
      <c r="J734" s="345"/>
      <c r="K734" s="345"/>
      <c r="L734" s="345"/>
      <c r="M734" s="345"/>
      <c r="N734" s="345"/>
      <c r="O734" s="345"/>
      <c r="P734" s="345"/>
      <c r="Q734" s="345"/>
      <c r="R734" s="345"/>
      <c r="S734" s="345"/>
      <c r="T734" s="345"/>
      <c r="U734" s="346"/>
      <c r="V734" s="345"/>
      <c r="W734" s="345"/>
      <c r="X734" s="345"/>
      <c r="Y734" s="345"/>
      <c r="Z734" s="345"/>
      <c r="AA734" s="345"/>
      <c r="AB734" s="345"/>
      <c r="AC734" s="345"/>
      <c r="AD734" s="345"/>
      <c r="AE734" s="345"/>
      <c r="AF734" s="344"/>
      <c r="AG734" s="411"/>
      <c r="AI734" s="345"/>
    </row>
    <row r="735" spans="1:35" s="250" customFormat="1" x14ac:dyDescent="0.2">
      <c r="A735" s="342"/>
      <c r="B735" s="343"/>
      <c r="C735" s="344"/>
      <c r="I735" s="345"/>
      <c r="J735" s="345"/>
      <c r="K735" s="345"/>
      <c r="L735" s="345"/>
      <c r="M735" s="345"/>
      <c r="N735" s="345"/>
      <c r="O735" s="345"/>
      <c r="P735" s="345"/>
      <c r="Q735" s="345"/>
      <c r="R735" s="345"/>
      <c r="S735" s="345"/>
      <c r="T735" s="345"/>
      <c r="U735" s="346"/>
      <c r="V735" s="345"/>
      <c r="W735" s="345"/>
      <c r="X735" s="345"/>
      <c r="Y735" s="345"/>
      <c r="Z735" s="345"/>
      <c r="AA735" s="345"/>
      <c r="AB735" s="345"/>
      <c r="AC735" s="345"/>
      <c r="AD735" s="345"/>
      <c r="AE735" s="345"/>
      <c r="AF735" s="344"/>
      <c r="AG735" s="411"/>
      <c r="AI735" s="345"/>
    </row>
    <row r="736" spans="1:35" s="250" customFormat="1" x14ac:dyDescent="0.2">
      <c r="A736" s="342"/>
      <c r="B736" s="343"/>
      <c r="C736" s="344"/>
      <c r="I736" s="345"/>
      <c r="J736" s="345"/>
      <c r="K736" s="345"/>
      <c r="L736" s="345"/>
      <c r="M736" s="345"/>
      <c r="N736" s="345"/>
      <c r="O736" s="345"/>
      <c r="P736" s="345"/>
      <c r="Q736" s="345"/>
      <c r="R736" s="345"/>
      <c r="S736" s="345"/>
      <c r="T736" s="345"/>
      <c r="U736" s="346"/>
      <c r="V736" s="345"/>
      <c r="W736" s="345"/>
      <c r="X736" s="345"/>
      <c r="Y736" s="345"/>
      <c r="Z736" s="345"/>
      <c r="AA736" s="345"/>
      <c r="AB736" s="345"/>
      <c r="AC736" s="345"/>
      <c r="AD736" s="345"/>
      <c r="AE736" s="345"/>
      <c r="AF736" s="344"/>
      <c r="AG736" s="411"/>
      <c r="AI736" s="345"/>
    </row>
    <row r="737" spans="1:35" s="250" customFormat="1" x14ac:dyDescent="0.2">
      <c r="A737" s="342"/>
      <c r="B737" s="343"/>
      <c r="C737" s="344"/>
      <c r="I737" s="345"/>
      <c r="J737" s="345"/>
      <c r="K737" s="345"/>
      <c r="L737" s="345"/>
      <c r="M737" s="345"/>
      <c r="N737" s="345"/>
      <c r="O737" s="345"/>
      <c r="P737" s="345"/>
      <c r="Q737" s="345"/>
      <c r="R737" s="345"/>
      <c r="S737" s="345"/>
      <c r="T737" s="345"/>
      <c r="U737" s="346"/>
      <c r="V737" s="345"/>
      <c r="W737" s="345"/>
      <c r="X737" s="345"/>
      <c r="Y737" s="345"/>
      <c r="Z737" s="345"/>
      <c r="AA737" s="345"/>
      <c r="AB737" s="345"/>
      <c r="AC737" s="345"/>
      <c r="AD737" s="345"/>
      <c r="AE737" s="345"/>
      <c r="AF737" s="344"/>
      <c r="AG737" s="411"/>
      <c r="AI737" s="345"/>
    </row>
    <row r="738" spans="1:35" s="250" customFormat="1" x14ac:dyDescent="0.2">
      <c r="A738" s="342"/>
      <c r="B738" s="343"/>
      <c r="C738" s="344"/>
      <c r="I738" s="345"/>
      <c r="J738" s="345"/>
      <c r="K738" s="345"/>
      <c r="L738" s="345"/>
      <c r="M738" s="345"/>
      <c r="N738" s="345"/>
      <c r="O738" s="345"/>
      <c r="P738" s="345"/>
      <c r="Q738" s="345"/>
      <c r="R738" s="345"/>
      <c r="S738" s="345"/>
      <c r="T738" s="345"/>
      <c r="U738" s="346"/>
      <c r="V738" s="345"/>
      <c r="W738" s="345"/>
      <c r="X738" s="345"/>
      <c r="Y738" s="345"/>
      <c r="Z738" s="345"/>
      <c r="AA738" s="345"/>
      <c r="AB738" s="345"/>
      <c r="AC738" s="345"/>
      <c r="AD738" s="345"/>
      <c r="AE738" s="345"/>
      <c r="AF738" s="344"/>
      <c r="AG738" s="411"/>
      <c r="AI738" s="345"/>
    </row>
    <row r="739" spans="1:35" s="250" customFormat="1" x14ac:dyDescent="0.2">
      <c r="A739" s="342"/>
      <c r="B739" s="343"/>
      <c r="C739" s="344"/>
      <c r="I739" s="345"/>
      <c r="J739" s="345"/>
      <c r="K739" s="345"/>
      <c r="L739" s="345"/>
      <c r="M739" s="345"/>
      <c r="N739" s="345"/>
      <c r="O739" s="345"/>
      <c r="P739" s="345"/>
      <c r="Q739" s="345"/>
      <c r="R739" s="345"/>
      <c r="S739" s="345"/>
      <c r="T739" s="345"/>
      <c r="U739" s="346"/>
      <c r="V739" s="345"/>
      <c r="W739" s="345"/>
      <c r="X739" s="345"/>
      <c r="Y739" s="345"/>
      <c r="Z739" s="345"/>
      <c r="AA739" s="345"/>
      <c r="AB739" s="345"/>
      <c r="AC739" s="345"/>
      <c r="AD739" s="345"/>
      <c r="AE739" s="345"/>
      <c r="AF739" s="344"/>
      <c r="AG739" s="411"/>
      <c r="AI739" s="345"/>
    </row>
    <row r="740" spans="1:35" s="250" customFormat="1" x14ac:dyDescent="0.2">
      <c r="A740" s="342"/>
      <c r="B740" s="343"/>
      <c r="C740" s="344"/>
      <c r="I740" s="345"/>
      <c r="J740" s="345"/>
      <c r="K740" s="345"/>
      <c r="L740" s="345"/>
      <c r="M740" s="345"/>
      <c r="N740" s="345"/>
      <c r="O740" s="345"/>
      <c r="P740" s="345"/>
      <c r="Q740" s="345"/>
      <c r="R740" s="345"/>
      <c r="S740" s="345"/>
      <c r="T740" s="345"/>
      <c r="U740" s="346"/>
      <c r="V740" s="345"/>
      <c r="W740" s="345"/>
      <c r="X740" s="345"/>
      <c r="Y740" s="345"/>
      <c r="Z740" s="345"/>
      <c r="AA740" s="345"/>
      <c r="AB740" s="345"/>
      <c r="AC740" s="345"/>
      <c r="AD740" s="345"/>
      <c r="AE740" s="345"/>
      <c r="AF740" s="344"/>
      <c r="AG740" s="411"/>
      <c r="AI740" s="345"/>
    </row>
    <row r="741" spans="1:35" s="250" customFormat="1" x14ac:dyDescent="0.2">
      <c r="A741" s="342"/>
      <c r="B741" s="343"/>
      <c r="C741" s="344"/>
      <c r="I741" s="345"/>
      <c r="J741" s="345"/>
      <c r="K741" s="345"/>
      <c r="L741" s="345"/>
      <c r="M741" s="345"/>
      <c r="N741" s="345"/>
      <c r="O741" s="345"/>
      <c r="P741" s="345"/>
      <c r="Q741" s="345"/>
      <c r="R741" s="345"/>
      <c r="S741" s="345"/>
      <c r="T741" s="345"/>
      <c r="U741" s="346"/>
      <c r="V741" s="345"/>
      <c r="W741" s="345"/>
      <c r="X741" s="345"/>
      <c r="Y741" s="345"/>
      <c r="Z741" s="345"/>
      <c r="AA741" s="345"/>
      <c r="AB741" s="345"/>
      <c r="AC741" s="345"/>
      <c r="AD741" s="345"/>
      <c r="AE741" s="345"/>
      <c r="AF741" s="344"/>
      <c r="AG741" s="411"/>
      <c r="AI741" s="345"/>
    </row>
    <row r="742" spans="1:35" s="250" customFormat="1" x14ac:dyDescent="0.2">
      <c r="A742" s="342"/>
      <c r="B742" s="343"/>
      <c r="C742" s="344"/>
      <c r="I742" s="345"/>
      <c r="J742" s="345"/>
      <c r="K742" s="345"/>
      <c r="L742" s="345"/>
      <c r="M742" s="345"/>
      <c r="N742" s="345"/>
      <c r="O742" s="345"/>
      <c r="P742" s="345"/>
      <c r="Q742" s="345"/>
      <c r="R742" s="345"/>
      <c r="S742" s="345"/>
      <c r="T742" s="345"/>
      <c r="U742" s="346"/>
      <c r="V742" s="345"/>
      <c r="W742" s="345"/>
      <c r="X742" s="345"/>
      <c r="Y742" s="345"/>
      <c r="Z742" s="345"/>
      <c r="AA742" s="345"/>
      <c r="AB742" s="345"/>
      <c r="AC742" s="345"/>
      <c r="AD742" s="345"/>
      <c r="AE742" s="345"/>
      <c r="AF742" s="344"/>
      <c r="AG742" s="411"/>
      <c r="AI742" s="345"/>
    </row>
    <row r="743" spans="1:35" s="250" customFormat="1" x14ac:dyDescent="0.2">
      <c r="A743" s="342"/>
      <c r="B743" s="343"/>
      <c r="C743" s="344"/>
      <c r="I743" s="345"/>
      <c r="J743" s="345"/>
      <c r="K743" s="345"/>
      <c r="L743" s="345"/>
      <c r="M743" s="345"/>
      <c r="N743" s="345"/>
      <c r="O743" s="345"/>
      <c r="P743" s="345"/>
      <c r="Q743" s="345"/>
      <c r="R743" s="345"/>
      <c r="S743" s="345"/>
      <c r="T743" s="345"/>
      <c r="U743" s="346"/>
      <c r="V743" s="345"/>
      <c r="W743" s="345"/>
      <c r="X743" s="345"/>
      <c r="Y743" s="345"/>
      <c r="Z743" s="345"/>
      <c r="AA743" s="345"/>
      <c r="AB743" s="345"/>
      <c r="AC743" s="345"/>
      <c r="AD743" s="345"/>
      <c r="AE743" s="345"/>
      <c r="AF743" s="344"/>
      <c r="AG743" s="411"/>
      <c r="AI743" s="345"/>
    </row>
    <row r="744" spans="1:35" s="250" customFormat="1" x14ac:dyDescent="0.2">
      <c r="A744" s="342"/>
      <c r="B744" s="343"/>
      <c r="C744" s="344"/>
      <c r="I744" s="345"/>
      <c r="J744" s="345"/>
      <c r="K744" s="345"/>
      <c r="L744" s="345"/>
      <c r="M744" s="345"/>
      <c r="N744" s="345"/>
      <c r="O744" s="345"/>
      <c r="P744" s="345"/>
      <c r="Q744" s="345"/>
      <c r="R744" s="345"/>
      <c r="S744" s="345"/>
      <c r="T744" s="345"/>
      <c r="U744" s="346"/>
      <c r="V744" s="345"/>
      <c r="W744" s="345"/>
      <c r="X744" s="345"/>
      <c r="Y744" s="345"/>
      <c r="Z744" s="345"/>
      <c r="AA744" s="345"/>
      <c r="AB744" s="345"/>
      <c r="AC744" s="345"/>
      <c r="AD744" s="345"/>
      <c r="AE744" s="345"/>
      <c r="AF744" s="344"/>
      <c r="AG744" s="411"/>
      <c r="AI744" s="345"/>
    </row>
    <row r="745" spans="1:35" s="250" customFormat="1" x14ac:dyDescent="0.2">
      <c r="A745" s="342"/>
      <c r="B745" s="343"/>
      <c r="C745" s="344"/>
      <c r="I745" s="345"/>
      <c r="J745" s="345"/>
      <c r="K745" s="345"/>
      <c r="L745" s="345"/>
      <c r="M745" s="345"/>
      <c r="N745" s="345"/>
      <c r="O745" s="345"/>
      <c r="P745" s="345"/>
      <c r="Q745" s="345"/>
      <c r="R745" s="345"/>
      <c r="S745" s="345"/>
      <c r="T745" s="345"/>
      <c r="U745" s="346"/>
      <c r="V745" s="345"/>
      <c r="W745" s="345"/>
      <c r="X745" s="345"/>
      <c r="Y745" s="345"/>
      <c r="Z745" s="345"/>
      <c r="AA745" s="345"/>
      <c r="AB745" s="345"/>
      <c r="AC745" s="345"/>
      <c r="AD745" s="345"/>
      <c r="AE745" s="345"/>
      <c r="AF745" s="344"/>
      <c r="AG745" s="411"/>
      <c r="AI745" s="345"/>
    </row>
    <row r="746" spans="1:35" s="250" customFormat="1" x14ac:dyDescent="0.2">
      <c r="A746" s="342"/>
      <c r="B746" s="343"/>
      <c r="C746" s="344"/>
      <c r="I746" s="345"/>
      <c r="J746" s="345"/>
      <c r="K746" s="345"/>
      <c r="L746" s="345"/>
      <c r="M746" s="345"/>
      <c r="N746" s="345"/>
      <c r="O746" s="345"/>
      <c r="P746" s="345"/>
      <c r="Q746" s="345"/>
      <c r="R746" s="345"/>
      <c r="S746" s="345"/>
      <c r="T746" s="345"/>
      <c r="U746" s="346"/>
      <c r="V746" s="345"/>
      <c r="W746" s="345"/>
      <c r="X746" s="345"/>
      <c r="Y746" s="345"/>
      <c r="Z746" s="345"/>
      <c r="AA746" s="345"/>
      <c r="AB746" s="345"/>
      <c r="AC746" s="345"/>
      <c r="AD746" s="345"/>
      <c r="AE746" s="345"/>
      <c r="AF746" s="344"/>
      <c r="AG746" s="411"/>
      <c r="AI746" s="345"/>
    </row>
    <row r="747" spans="1:35" s="250" customFormat="1" x14ac:dyDescent="0.2">
      <c r="A747" s="342"/>
      <c r="B747" s="343"/>
      <c r="C747" s="344"/>
      <c r="I747" s="345"/>
      <c r="J747" s="345"/>
      <c r="K747" s="345"/>
      <c r="L747" s="345"/>
      <c r="M747" s="345"/>
      <c r="N747" s="345"/>
      <c r="O747" s="345"/>
      <c r="P747" s="345"/>
      <c r="Q747" s="345"/>
      <c r="R747" s="345"/>
      <c r="S747" s="345"/>
      <c r="T747" s="345"/>
      <c r="U747" s="346"/>
      <c r="V747" s="345"/>
      <c r="W747" s="345"/>
      <c r="X747" s="345"/>
      <c r="Y747" s="345"/>
      <c r="Z747" s="345"/>
      <c r="AA747" s="345"/>
      <c r="AB747" s="345"/>
      <c r="AC747" s="345"/>
      <c r="AD747" s="345"/>
      <c r="AE747" s="345"/>
      <c r="AF747" s="344"/>
      <c r="AG747" s="411"/>
      <c r="AI747" s="345"/>
    </row>
    <row r="748" spans="1:35" s="250" customFormat="1" x14ac:dyDescent="0.2">
      <c r="A748" s="342"/>
      <c r="B748" s="343"/>
      <c r="C748" s="344"/>
      <c r="I748" s="345"/>
      <c r="J748" s="345"/>
      <c r="K748" s="345"/>
      <c r="L748" s="345"/>
      <c r="M748" s="345"/>
      <c r="N748" s="345"/>
      <c r="O748" s="345"/>
      <c r="P748" s="345"/>
      <c r="Q748" s="345"/>
      <c r="R748" s="345"/>
      <c r="S748" s="345"/>
      <c r="T748" s="345"/>
      <c r="U748" s="346"/>
      <c r="V748" s="345"/>
      <c r="W748" s="345"/>
      <c r="X748" s="345"/>
      <c r="Y748" s="345"/>
      <c r="Z748" s="345"/>
      <c r="AA748" s="345"/>
      <c r="AB748" s="345"/>
      <c r="AC748" s="345"/>
      <c r="AD748" s="345"/>
      <c r="AE748" s="345"/>
      <c r="AF748" s="344"/>
      <c r="AG748" s="411"/>
      <c r="AI748" s="345"/>
    </row>
    <row r="749" spans="1:35" s="250" customFormat="1" x14ac:dyDescent="0.2">
      <c r="A749" s="342"/>
      <c r="B749" s="343"/>
      <c r="C749" s="344"/>
      <c r="I749" s="345"/>
      <c r="J749" s="345"/>
      <c r="K749" s="345"/>
      <c r="L749" s="345"/>
      <c r="M749" s="345"/>
      <c r="N749" s="345"/>
      <c r="O749" s="345"/>
      <c r="P749" s="345"/>
      <c r="Q749" s="345"/>
      <c r="R749" s="345"/>
      <c r="S749" s="345"/>
      <c r="T749" s="345"/>
      <c r="U749" s="346"/>
      <c r="V749" s="345"/>
      <c r="W749" s="345"/>
      <c r="X749" s="345"/>
      <c r="Y749" s="345"/>
      <c r="Z749" s="345"/>
      <c r="AA749" s="345"/>
      <c r="AB749" s="345"/>
      <c r="AC749" s="345"/>
      <c r="AD749" s="345"/>
      <c r="AE749" s="345"/>
      <c r="AF749" s="344"/>
      <c r="AG749" s="411"/>
      <c r="AI749" s="345"/>
    </row>
    <row r="750" spans="1:35" s="250" customFormat="1" x14ac:dyDescent="0.2">
      <c r="A750" s="342"/>
      <c r="B750" s="343"/>
      <c r="C750" s="344"/>
      <c r="I750" s="345"/>
      <c r="J750" s="345"/>
      <c r="K750" s="345"/>
      <c r="L750" s="345"/>
      <c r="M750" s="345"/>
      <c r="N750" s="345"/>
      <c r="O750" s="345"/>
      <c r="P750" s="345"/>
      <c r="Q750" s="345"/>
      <c r="R750" s="345"/>
      <c r="S750" s="345"/>
      <c r="T750" s="345"/>
      <c r="U750" s="346"/>
      <c r="V750" s="345"/>
      <c r="W750" s="345"/>
      <c r="X750" s="345"/>
      <c r="Y750" s="345"/>
      <c r="Z750" s="345"/>
      <c r="AA750" s="345"/>
      <c r="AB750" s="345"/>
      <c r="AC750" s="345"/>
      <c r="AD750" s="345"/>
      <c r="AE750" s="345"/>
      <c r="AF750" s="344"/>
      <c r="AG750" s="411"/>
      <c r="AI750" s="345"/>
    </row>
    <row r="751" spans="1:35" s="250" customFormat="1" x14ac:dyDescent="0.2">
      <c r="A751" s="342"/>
      <c r="B751" s="343"/>
      <c r="C751" s="344"/>
      <c r="I751" s="345"/>
      <c r="J751" s="345"/>
      <c r="K751" s="345"/>
      <c r="L751" s="345"/>
      <c r="M751" s="345"/>
      <c r="N751" s="345"/>
      <c r="O751" s="345"/>
      <c r="P751" s="345"/>
      <c r="Q751" s="345"/>
      <c r="R751" s="345"/>
      <c r="S751" s="345"/>
      <c r="T751" s="345"/>
      <c r="U751" s="346"/>
      <c r="V751" s="345"/>
      <c r="W751" s="345"/>
      <c r="X751" s="345"/>
      <c r="Y751" s="345"/>
      <c r="Z751" s="345"/>
      <c r="AA751" s="345"/>
      <c r="AB751" s="345"/>
      <c r="AC751" s="345"/>
      <c r="AD751" s="345"/>
      <c r="AE751" s="345"/>
      <c r="AF751" s="344"/>
      <c r="AG751" s="411"/>
      <c r="AI751" s="345"/>
    </row>
    <row r="752" spans="1:35" s="250" customFormat="1" x14ac:dyDescent="0.2">
      <c r="A752" s="342"/>
      <c r="B752" s="343"/>
      <c r="C752" s="344"/>
      <c r="I752" s="345"/>
      <c r="J752" s="345"/>
      <c r="K752" s="345"/>
      <c r="L752" s="345"/>
      <c r="M752" s="345"/>
      <c r="N752" s="345"/>
      <c r="O752" s="345"/>
      <c r="P752" s="345"/>
      <c r="Q752" s="345"/>
      <c r="R752" s="345"/>
      <c r="S752" s="345"/>
      <c r="T752" s="345"/>
      <c r="U752" s="346"/>
      <c r="V752" s="345"/>
      <c r="W752" s="345"/>
      <c r="X752" s="345"/>
      <c r="Y752" s="345"/>
      <c r="Z752" s="345"/>
      <c r="AA752" s="345"/>
      <c r="AB752" s="345"/>
      <c r="AC752" s="345"/>
      <c r="AD752" s="345"/>
      <c r="AE752" s="345"/>
      <c r="AF752" s="344"/>
      <c r="AG752" s="411"/>
      <c r="AI752" s="345"/>
    </row>
    <row r="753" spans="1:35" s="250" customFormat="1" x14ac:dyDescent="0.2">
      <c r="A753" s="342"/>
      <c r="B753" s="343"/>
      <c r="C753" s="344"/>
      <c r="I753" s="345"/>
      <c r="J753" s="345"/>
      <c r="K753" s="345"/>
      <c r="L753" s="345"/>
      <c r="M753" s="345"/>
      <c r="N753" s="345"/>
      <c r="O753" s="345"/>
      <c r="P753" s="345"/>
      <c r="Q753" s="345"/>
      <c r="R753" s="345"/>
      <c r="S753" s="345"/>
      <c r="T753" s="345"/>
      <c r="U753" s="346"/>
      <c r="V753" s="345"/>
      <c r="W753" s="345"/>
      <c r="X753" s="345"/>
      <c r="Y753" s="345"/>
      <c r="Z753" s="345"/>
      <c r="AA753" s="345"/>
      <c r="AB753" s="345"/>
      <c r="AC753" s="345"/>
      <c r="AD753" s="345"/>
      <c r="AE753" s="345"/>
      <c r="AF753" s="344"/>
      <c r="AG753" s="411"/>
      <c r="AI753" s="345"/>
    </row>
    <row r="754" spans="1:35" s="250" customFormat="1" x14ac:dyDescent="0.2">
      <c r="A754" s="342"/>
      <c r="B754" s="343"/>
      <c r="C754" s="344"/>
      <c r="I754" s="345"/>
      <c r="J754" s="345"/>
      <c r="K754" s="345"/>
      <c r="L754" s="345"/>
      <c r="M754" s="345"/>
      <c r="N754" s="345"/>
      <c r="O754" s="345"/>
      <c r="P754" s="345"/>
      <c r="Q754" s="345"/>
      <c r="R754" s="345"/>
      <c r="S754" s="345"/>
      <c r="T754" s="345"/>
      <c r="U754" s="346"/>
      <c r="V754" s="345"/>
      <c r="W754" s="345"/>
      <c r="X754" s="345"/>
      <c r="Y754" s="345"/>
      <c r="Z754" s="345"/>
      <c r="AA754" s="345"/>
      <c r="AB754" s="345"/>
      <c r="AC754" s="345"/>
      <c r="AD754" s="345"/>
      <c r="AE754" s="345"/>
      <c r="AF754" s="344"/>
      <c r="AG754" s="411"/>
      <c r="AI754" s="345"/>
    </row>
    <row r="755" spans="1:35" s="250" customFormat="1" x14ac:dyDescent="0.2">
      <c r="A755" s="342"/>
      <c r="B755" s="343"/>
      <c r="C755" s="344"/>
      <c r="I755" s="345"/>
      <c r="J755" s="345"/>
      <c r="K755" s="345"/>
      <c r="L755" s="345"/>
      <c r="M755" s="345"/>
      <c r="N755" s="345"/>
      <c r="O755" s="345"/>
      <c r="P755" s="345"/>
      <c r="Q755" s="345"/>
      <c r="R755" s="345"/>
      <c r="S755" s="345"/>
      <c r="T755" s="345"/>
      <c r="U755" s="346"/>
      <c r="V755" s="345"/>
      <c r="W755" s="345"/>
      <c r="X755" s="345"/>
      <c r="Y755" s="345"/>
      <c r="Z755" s="345"/>
      <c r="AA755" s="345"/>
      <c r="AB755" s="345"/>
      <c r="AC755" s="345"/>
      <c r="AD755" s="345"/>
      <c r="AE755" s="345"/>
      <c r="AF755" s="344"/>
      <c r="AG755" s="411"/>
      <c r="AI755" s="345"/>
    </row>
    <row r="756" spans="1:35" s="250" customFormat="1" x14ac:dyDescent="0.2">
      <c r="A756" s="342"/>
      <c r="B756" s="343"/>
      <c r="C756" s="344"/>
      <c r="I756" s="345"/>
      <c r="J756" s="345"/>
      <c r="K756" s="345"/>
      <c r="L756" s="345"/>
      <c r="M756" s="345"/>
      <c r="N756" s="345"/>
      <c r="O756" s="345"/>
      <c r="P756" s="345"/>
      <c r="Q756" s="345"/>
      <c r="R756" s="345"/>
      <c r="S756" s="345"/>
      <c r="T756" s="345"/>
      <c r="U756" s="346"/>
      <c r="V756" s="345"/>
      <c r="W756" s="345"/>
      <c r="X756" s="345"/>
      <c r="Y756" s="345"/>
      <c r="Z756" s="345"/>
      <c r="AA756" s="345"/>
      <c r="AB756" s="345"/>
      <c r="AC756" s="345"/>
      <c r="AD756" s="345"/>
      <c r="AE756" s="345"/>
      <c r="AF756" s="344"/>
      <c r="AG756" s="411"/>
      <c r="AI756" s="345"/>
    </row>
    <row r="757" spans="1:35" s="250" customFormat="1" x14ac:dyDescent="0.2">
      <c r="A757" s="342"/>
      <c r="B757" s="343"/>
      <c r="C757" s="344"/>
      <c r="I757" s="345"/>
      <c r="J757" s="345"/>
      <c r="K757" s="345"/>
      <c r="L757" s="345"/>
      <c r="M757" s="345"/>
      <c r="N757" s="345"/>
      <c r="O757" s="345"/>
      <c r="P757" s="345"/>
      <c r="Q757" s="345"/>
      <c r="R757" s="345"/>
      <c r="S757" s="345"/>
      <c r="T757" s="345"/>
      <c r="U757" s="346"/>
      <c r="V757" s="345"/>
      <c r="W757" s="345"/>
      <c r="X757" s="345"/>
      <c r="Y757" s="345"/>
      <c r="Z757" s="345"/>
      <c r="AA757" s="345"/>
      <c r="AB757" s="345"/>
      <c r="AC757" s="345"/>
      <c r="AD757" s="345"/>
      <c r="AE757" s="345"/>
      <c r="AF757" s="344"/>
      <c r="AG757" s="411"/>
      <c r="AI757" s="345"/>
    </row>
    <row r="758" spans="1:35" s="250" customFormat="1" x14ac:dyDescent="0.2">
      <c r="A758" s="342"/>
      <c r="B758" s="343"/>
      <c r="C758" s="344"/>
      <c r="I758" s="345"/>
      <c r="J758" s="345"/>
      <c r="K758" s="345"/>
      <c r="L758" s="345"/>
      <c r="M758" s="345"/>
      <c r="N758" s="345"/>
      <c r="O758" s="345"/>
      <c r="P758" s="345"/>
      <c r="Q758" s="345"/>
      <c r="R758" s="345"/>
      <c r="S758" s="345"/>
      <c r="T758" s="345"/>
      <c r="U758" s="346"/>
      <c r="V758" s="345"/>
      <c r="W758" s="345"/>
      <c r="X758" s="345"/>
      <c r="Y758" s="345"/>
      <c r="Z758" s="345"/>
      <c r="AA758" s="345"/>
      <c r="AB758" s="345"/>
      <c r="AC758" s="345"/>
      <c r="AD758" s="345"/>
      <c r="AE758" s="345"/>
      <c r="AF758" s="344"/>
      <c r="AG758" s="411"/>
      <c r="AI758" s="345"/>
    </row>
    <row r="759" spans="1:35" s="250" customFormat="1" x14ac:dyDescent="0.2">
      <c r="A759" s="342"/>
      <c r="B759" s="343"/>
      <c r="C759" s="344"/>
      <c r="I759" s="345"/>
      <c r="J759" s="345"/>
      <c r="K759" s="345"/>
      <c r="L759" s="345"/>
      <c r="M759" s="345"/>
      <c r="N759" s="345"/>
      <c r="O759" s="345"/>
      <c r="P759" s="345"/>
      <c r="Q759" s="345"/>
      <c r="R759" s="345"/>
      <c r="S759" s="345"/>
      <c r="T759" s="345"/>
      <c r="U759" s="346"/>
      <c r="V759" s="345"/>
      <c r="W759" s="345"/>
      <c r="X759" s="345"/>
      <c r="Y759" s="345"/>
      <c r="Z759" s="345"/>
      <c r="AA759" s="345"/>
      <c r="AB759" s="345"/>
      <c r="AC759" s="345"/>
      <c r="AD759" s="345"/>
      <c r="AE759" s="345"/>
      <c r="AF759" s="344"/>
      <c r="AG759" s="411"/>
      <c r="AI759" s="345"/>
    </row>
    <row r="760" spans="1:35" s="250" customFormat="1" x14ac:dyDescent="0.2">
      <c r="A760" s="342"/>
      <c r="B760" s="343"/>
      <c r="C760" s="344"/>
      <c r="I760" s="345"/>
      <c r="J760" s="345"/>
      <c r="K760" s="345"/>
      <c r="L760" s="345"/>
      <c r="M760" s="345"/>
      <c r="N760" s="345"/>
      <c r="O760" s="345"/>
      <c r="P760" s="345"/>
      <c r="Q760" s="345"/>
      <c r="R760" s="345"/>
      <c r="S760" s="345"/>
      <c r="T760" s="345"/>
      <c r="U760" s="346"/>
      <c r="V760" s="345"/>
      <c r="W760" s="345"/>
      <c r="X760" s="345"/>
      <c r="Y760" s="345"/>
      <c r="Z760" s="345"/>
      <c r="AA760" s="345"/>
      <c r="AB760" s="345"/>
      <c r="AC760" s="345"/>
      <c r="AD760" s="345"/>
      <c r="AE760" s="345"/>
      <c r="AF760" s="344"/>
      <c r="AG760" s="411"/>
      <c r="AI760" s="345"/>
    </row>
    <row r="761" spans="1:35" s="250" customFormat="1" x14ac:dyDescent="0.2">
      <c r="A761" s="342"/>
      <c r="B761" s="343"/>
      <c r="C761" s="344"/>
      <c r="I761" s="345"/>
      <c r="J761" s="345"/>
      <c r="K761" s="345"/>
      <c r="L761" s="345"/>
      <c r="M761" s="345"/>
      <c r="N761" s="345"/>
      <c r="O761" s="345"/>
      <c r="P761" s="345"/>
      <c r="Q761" s="345"/>
      <c r="R761" s="345"/>
      <c r="S761" s="345"/>
      <c r="T761" s="345"/>
      <c r="U761" s="346"/>
      <c r="V761" s="345"/>
      <c r="W761" s="345"/>
      <c r="X761" s="345"/>
      <c r="Y761" s="345"/>
      <c r="Z761" s="345"/>
      <c r="AA761" s="345"/>
      <c r="AB761" s="345"/>
      <c r="AC761" s="345"/>
      <c r="AD761" s="345"/>
      <c r="AE761" s="345"/>
      <c r="AF761" s="344"/>
      <c r="AG761" s="411"/>
      <c r="AI761" s="345"/>
    </row>
    <row r="762" spans="1:35" s="250" customFormat="1" x14ac:dyDescent="0.2">
      <c r="A762" s="342"/>
      <c r="B762" s="343"/>
      <c r="C762" s="344"/>
      <c r="I762" s="345"/>
      <c r="J762" s="345"/>
      <c r="K762" s="345"/>
      <c r="L762" s="345"/>
      <c r="M762" s="345"/>
      <c r="N762" s="345"/>
      <c r="O762" s="345"/>
      <c r="P762" s="345"/>
      <c r="Q762" s="345"/>
      <c r="R762" s="345"/>
      <c r="S762" s="345"/>
      <c r="T762" s="345"/>
      <c r="U762" s="346"/>
      <c r="V762" s="345"/>
      <c r="W762" s="345"/>
      <c r="X762" s="345"/>
      <c r="Y762" s="345"/>
      <c r="Z762" s="345"/>
      <c r="AA762" s="345"/>
      <c r="AB762" s="345"/>
      <c r="AC762" s="345"/>
      <c r="AD762" s="345"/>
      <c r="AE762" s="345"/>
      <c r="AF762" s="344"/>
      <c r="AG762" s="411"/>
      <c r="AI762" s="345"/>
    </row>
    <row r="763" spans="1:35" s="250" customFormat="1" x14ac:dyDescent="0.2">
      <c r="A763" s="342"/>
      <c r="B763" s="343"/>
      <c r="C763" s="344"/>
      <c r="I763" s="345"/>
      <c r="J763" s="345"/>
      <c r="K763" s="345"/>
      <c r="L763" s="345"/>
      <c r="M763" s="345"/>
      <c r="N763" s="345"/>
      <c r="O763" s="345"/>
      <c r="P763" s="345"/>
      <c r="Q763" s="345"/>
      <c r="R763" s="345"/>
      <c r="S763" s="345"/>
      <c r="T763" s="345"/>
      <c r="U763" s="346"/>
      <c r="V763" s="345"/>
      <c r="W763" s="345"/>
      <c r="X763" s="345"/>
      <c r="Y763" s="345"/>
      <c r="Z763" s="345"/>
      <c r="AA763" s="345"/>
      <c r="AB763" s="345"/>
      <c r="AC763" s="345"/>
      <c r="AD763" s="345"/>
      <c r="AE763" s="345"/>
      <c r="AF763" s="344"/>
      <c r="AG763" s="411"/>
      <c r="AI763" s="345"/>
    </row>
    <row r="764" spans="1:35" s="250" customFormat="1" x14ac:dyDescent="0.2">
      <c r="A764" s="342"/>
      <c r="B764" s="343"/>
      <c r="C764" s="344"/>
      <c r="I764" s="345"/>
      <c r="J764" s="345"/>
      <c r="K764" s="345"/>
      <c r="L764" s="345"/>
      <c r="M764" s="345"/>
      <c r="N764" s="345"/>
      <c r="O764" s="345"/>
      <c r="P764" s="345"/>
      <c r="Q764" s="345"/>
      <c r="R764" s="345"/>
      <c r="S764" s="345"/>
      <c r="T764" s="345"/>
      <c r="U764" s="346"/>
      <c r="V764" s="345"/>
      <c r="W764" s="345"/>
      <c r="X764" s="345"/>
      <c r="Y764" s="345"/>
      <c r="Z764" s="345"/>
      <c r="AA764" s="345"/>
      <c r="AB764" s="345"/>
      <c r="AC764" s="345"/>
      <c r="AD764" s="345"/>
      <c r="AE764" s="345"/>
      <c r="AF764" s="344"/>
      <c r="AG764" s="411"/>
      <c r="AI764" s="345"/>
    </row>
    <row r="765" spans="1:35" s="250" customFormat="1" x14ac:dyDescent="0.2">
      <c r="A765" s="342"/>
      <c r="B765" s="343"/>
      <c r="C765" s="344"/>
      <c r="I765" s="345"/>
      <c r="J765" s="345"/>
      <c r="K765" s="345"/>
      <c r="L765" s="345"/>
      <c r="M765" s="345"/>
      <c r="N765" s="345"/>
      <c r="O765" s="345"/>
      <c r="P765" s="345"/>
      <c r="Q765" s="345"/>
      <c r="R765" s="345"/>
      <c r="S765" s="345"/>
      <c r="T765" s="345"/>
      <c r="U765" s="346"/>
      <c r="V765" s="345"/>
      <c r="W765" s="345"/>
      <c r="X765" s="345"/>
      <c r="Y765" s="345"/>
      <c r="Z765" s="345"/>
      <c r="AA765" s="345"/>
      <c r="AB765" s="345"/>
      <c r="AC765" s="345"/>
      <c r="AD765" s="345"/>
      <c r="AE765" s="345"/>
      <c r="AF765" s="344"/>
      <c r="AG765" s="411"/>
      <c r="AI765" s="345"/>
    </row>
    <row r="766" spans="1:35" s="250" customFormat="1" x14ac:dyDescent="0.2">
      <c r="A766" s="342"/>
      <c r="B766" s="343"/>
      <c r="C766" s="344"/>
      <c r="I766" s="345"/>
      <c r="J766" s="345"/>
      <c r="K766" s="345"/>
      <c r="L766" s="345"/>
      <c r="M766" s="345"/>
      <c r="N766" s="345"/>
      <c r="O766" s="345"/>
      <c r="P766" s="345"/>
      <c r="Q766" s="345"/>
      <c r="R766" s="345"/>
      <c r="S766" s="345"/>
      <c r="T766" s="345"/>
      <c r="U766" s="346"/>
      <c r="V766" s="345"/>
      <c r="W766" s="345"/>
      <c r="X766" s="345"/>
      <c r="Y766" s="345"/>
      <c r="Z766" s="345"/>
      <c r="AA766" s="345"/>
      <c r="AB766" s="345"/>
      <c r="AC766" s="345"/>
      <c r="AD766" s="345"/>
      <c r="AE766" s="345"/>
      <c r="AF766" s="344"/>
      <c r="AG766" s="411"/>
      <c r="AI766" s="345"/>
    </row>
    <row r="767" spans="1:35" s="250" customFormat="1" x14ac:dyDescent="0.2">
      <c r="A767" s="342"/>
      <c r="B767" s="343"/>
      <c r="C767" s="344"/>
      <c r="I767" s="345"/>
      <c r="J767" s="345"/>
      <c r="K767" s="345"/>
      <c r="L767" s="345"/>
      <c r="M767" s="345"/>
      <c r="N767" s="345"/>
      <c r="O767" s="345"/>
      <c r="P767" s="345"/>
      <c r="Q767" s="345"/>
      <c r="R767" s="345"/>
      <c r="S767" s="345"/>
      <c r="T767" s="345"/>
      <c r="U767" s="346"/>
      <c r="V767" s="345"/>
      <c r="W767" s="345"/>
      <c r="X767" s="345"/>
      <c r="Y767" s="345"/>
      <c r="Z767" s="345"/>
      <c r="AA767" s="345"/>
      <c r="AB767" s="345"/>
      <c r="AC767" s="345"/>
      <c r="AD767" s="345"/>
      <c r="AE767" s="345"/>
      <c r="AF767" s="344"/>
      <c r="AG767" s="411"/>
      <c r="AI767" s="345"/>
    </row>
    <row r="768" spans="1:35" s="250" customFormat="1" x14ac:dyDescent="0.2">
      <c r="A768" s="342"/>
      <c r="B768" s="343"/>
      <c r="C768" s="344"/>
      <c r="I768" s="345"/>
      <c r="J768" s="345"/>
      <c r="K768" s="345"/>
      <c r="L768" s="345"/>
      <c r="M768" s="345"/>
      <c r="N768" s="345"/>
      <c r="O768" s="345"/>
      <c r="P768" s="345"/>
      <c r="Q768" s="345"/>
      <c r="R768" s="345"/>
      <c r="S768" s="345"/>
      <c r="T768" s="345"/>
      <c r="U768" s="346"/>
      <c r="V768" s="345"/>
      <c r="W768" s="345"/>
      <c r="X768" s="345"/>
      <c r="Y768" s="345"/>
      <c r="Z768" s="345"/>
      <c r="AA768" s="345"/>
      <c r="AB768" s="345"/>
      <c r="AC768" s="345"/>
      <c r="AD768" s="345"/>
      <c r="AE768" s="345"/>
      <c r="AF768" s="344"/>
      <c r="AG768" s="411"/>
      <c r="AI768" s="345"/>
    </row>
    <row r="769" spans="1:35" s="250" customFormat="1" x14ac:dyDescent="0.2">
      <c r="A769" s="342"/>
      <c r="B769" s="343"/>
      <c r="C769" s="344"/>
      <c r="I769" s="345"/>
      <c r="J769" s="345"/>
      <c r="K769" s="345"/>
      <c r="L769" s="345"/>
      <c r="M769" s="345"/>
      <c r="N769" s="345"/>
      <c r="O769" s="345"/>
      <c r="P769" s="345"/>
      <c r="Q769" s="345"/>
      <c r="R769" s="345"/>
      <c r="S769" s="345"/>
      <c r="T769" s="345"/>
      <c r="U769" s="346"/>
      <c r="V769" s="345"/>
      <c r="W769" s="345"/>
      <c r="X769" s="345"/>
      <c r="Y769" s="345"/>
      <c r="Z769" s="345"/>
      <c r="AA769" s="345"/>
      <c r="AB769" s="345"/>
      <c r="AC769" s="345"/>
      <c r="AD769" s="345"/>
      <c r="AE769" s="345"/>
      <c r="AF769" s="344"/>
      <c r="AG769" s="411"/>
      <c r="AI769" s="345"/>
    </row>
    <row r="770" spans="1:35" s="250" customFormat="1" x14ac:dyDescent="0.2">
      <c r="A770" s="342"/>
      <c r="B770" s="343"/>
      <c r="C770" s="344"/>
      <c r="I770" s="345"/>
      <c r="J770" s="345"/>
      <c r="K770" s="345"/>
      <c r="L770" s="345"/>
      <c r="M770" s="345"/>
      <c r="N770" s="345"/>
      <c r="O770" s="345"/>
      <c r="P770" s="345"/>
      <c r="Q770" s="345"/>
      <c r="R770" s="345"/>
      <c r="S770" s="345"/>
      <c r="T770" s="345"/>
      <c r="U770" s="346"/>
      <c r="V770" s="345"/>
      <c r="W770" s="345"/>
      <c r="X770" s="345"/>
      <c r="Y770" s="345"/>
      <c r="Z770" s="345"/>
      <c r="AA770" s="345"/>
      <c r="AB770" s="345"/>
      <c r="AC770" s="345"/>
      <c r="AD770" s="345"/>
      <c r="AE770" s="345"/>
      <c r="AF770" s="344"/>
      <c r="AG770" s="411"/>
      <c r="AI770" s="345"/>
    </row>
    <row r="771" spans="1:35" s="250" customFormat="1" x14ac:dyDescent="0.2">
      <c r="A771" s="342"/>
      <c r="B771" s="343"/>
      <c r="C771" s="344"/>
      <c r="I771" s="345"/>
      <c r="J771" s="345"/>
      <c r="K771" s="345"/>
      <c r="L771" s="345"/>
      <c r="M771" s="345"/>
      <c r="N771" s="345"/>
      <c r="O771" s="345"/>
      <c r="P771" s="345"/>
      <c r="Q771" s="345"/>
      <c r="R771" s="345"/>
      <c r="S771" s="345"/>
      <c r="T771" s="345"/>
      <c r="U771" s="346"/>
      <c r="V771" s="345"/>
      <c r="W771" s="345"/>
      <c r="X771" s="345"/>
      <c r="Y771" s="345"/>
      <c r="Z771" s="345"/>
      <c r="AA771" s="345"/>
      <c r="AB771" s="345"/>
      <c r="AC771" s="345"/>
      <c r="AD771" s="345"/>
      <c r="AE771" s="345"/>
      <c r="AF771" s="344"/>
      <c r="AG771" s="411"/>
      <c r="AI771" s="345"/>
    </row>
    <row r="772" spans="1:35" s="250" customFormat="1" x14ac:dyDescent="0.2">
      <c r="A772" s="342"/>
      <c r="B772" s="343"/>
      <c r="C772" s="344"/>
      <c r="I772" s="345"/>
      <c r="J772" s="345"/>
      <c r="K772" s="345"/>
      <c r="L772" s="345"/>
      <c r="M772" s="345"/>
      <c r="N772" s="345"/>
      <c r="O772" s="345"/>
      <c r="P772" s="345"/>
      <c r="Q772" s="345"/>
      <c r="R772" s="345"/>
      <c r="S772" s="345"/>
      <c r="T772" s="345"/>
      <c r="U772" s="346"/>
      <c r="V772" s="345"/>
      <c r="W772" s="345"/>
      <c r="X772" s="345"/>
      <c r="Y772" s="345"/>
      <c r="Z772" s="345"/>
      <c r="AA772" s="345"/>
      <c r="AB772" s="345"/>
      <c r="AC772" s="345"/>
      <c r="AD772" s="345"/>
      <c r="AE772" s="345"/>
      <c r="AF772" s="344"/>
      <c r="AG772" s="411"/>
      <c r="AI772" s="345"/>
    </row>
    <row r="773" spans="1:35" s="250" customFormat="1" x14ac:dyDescent="0.2">
      <c r="A773" s="342"/>
      <c r="B773" s="343"/>
      <c r="C773" s="344"/>
      <c r="I773" s="345"/>
      <c r="J773" s="345"/>
      <c r="K773" s="345"/>
      <c r="L773" s="345"/>
      <c r="M773" s="345"/>
      <c r="N773" s="345"/>
      <c r="O773" s="345"/>
      <c r="P773" s="345"/>
      <c r="Q773" s="345"/>
      <c r="R773" s="345"/>
      <c r="S773" s="345"/>
      <c r="T773" s="345"/>
      <c r="U773" s="346"/>
      <c r="V773" s="345"/>
      <c r="W773" s="345"/>
      <c r="X773" s="345"/>
      <c r="Y773" s="345"/>
      <c r="Z773" s="345"/>
      <c r="AA773" s="345"/>
      <c r="AB773" s="345"/>
      <c r="AC773" s="345"/>
      <c r="AD773" s="345"/>
      <c r="AE773" s="345"/>
      <c r="AF773" s="344"/>
      <c r="AG773" s="411"/>
      <c r="AI773" s="345"/>
    </row>
    <row r="774" spans="1:35" s="250" customFormat="1" x14ac:dyDescent="0.2">
      <c r="A774" s="342"/>
      <c r="B774" s="343"/>
      <c r="C774" s="344"/>
      <c r="I774" s="345"/>
      <c r="J774" s="345"/>
      <c r="K774" s="345"/>
      <c r="L774" s="345"/>
      <c r="M774" s="345"/>
      <c r="N774" s="345"/>
      <c r="O774" s="345"/>
      <c r="P774" s="345"/>
      <c r="Q774" s="345"/>
      <c r="R774" s="345"/>
      <c r="S774" s="345"/>
      <c r="T774" s="345"/>
      <c r="U774" s="346"/>
      <c r="V774" s="345"/>
      <c r="W774" s="345"/>
      <c r="X774" s="345"/>
      <c r="Y774" s="345"/>
      <c r="Z774" s="345"/>
      <c r="AA774" s="345"/>
      <c r="AB774" s="345"/>
      <c r="AC774" s="345"/>
      <c r="AD774" s="345"/>
      <c r="AE774" s="345"/>
      <c r="AF774" s="344"/>
      <c r="AG774" s="411"/>
      <c r="AI774" s="345"/>
    </row>
    <row r="775" spans="1:35" s="250" customFormat="1" x14ac:dyDescent="0.2">
      <c r="A775" s="342"/>
      <c r="B775" s="343"/>
      <c r="C775" s="344"/>
      <c r="I775" s="345"/>
      <c r="J775" s="345"/>
      <c r="K775" s="345"/>
      <c r="L775" s="345"/>
      <c r="M775" s="345"/>
      <c r="N775" s="345"/>
      <c r="O775" s="345"/>
      <c r="P775" s="345"/>
      <c r="Q775" s="345"/>
      <c r="R775" s="345"/>
      <c r="S775" s="345"/>
      <c r="T775" s="345"/>
      <c r="U775" s="346"/>
      <c r="V775" s="345"/>
      <c r="W775" s="345"/>
      <c r="X775" s="345"/>
      <c r="Y775" s="345"/>
      <c r="Z775" s="345"/>
      <c r="AA775" s="345"/>
      <c r="AB775" s="345"/>
      <c r="AC775" s="345"/>
      <c r="AD775" s="345"/>
      <c r="AE775" s="345"/>
      <c r="AF775" s="344"/>
      <c r="AG775" s="411"/>
      <c r="AI775" s="345"/>
    </row>
    <row r="776" spans="1:35" s="250" customFormat="1" x14ac:dyDescent="0.2">
      <c r="A776" s="342"/>
      <c r="B776" s="343"/>
      <c r="C776" s="344"/>
      <c r="I776" s="345"/>
      <c r="J776" s="345"/>
      <c r="K776" s="345"/>
      <c r="L776" s="345"/>
      <c r="M776" s="345"/>
      <c r="N776" s="345"/>
      <c r="O776" s="345"/>
      <c r="P776" s="345"/>
      <c r="Q776" s="345"/>
      <c r="R776" s="345"/>
      <c r="S776" s="345"/>
      <c r="T776" s="345"/>
      <c r="U776" s="346"/>
      <c r="V776" s="345"/>
      <c r="W776" s="345"/>
      <c r="X776" s="345"/>
      <c r="Y776" s="345"/>
      <c r="Z776" s="345"/>
      <c r="AA776" s="345"/>
      <c r="AB776" s="345"/>
      <c r="AC776" s="345"/>
      <c r="AD776" s="345"/>
      <c r="AE776" s="345"/>
      <c r="AF776" s="344"/>
      <c r="AG776" s="411"/>
      <c r="AI776" s="345"/>
    </row>
    <row r="777" spans="1:35" s="250" customFormat="1" x14ac:dyDescent="0.2">
      <c r="A777" s="342"/>
      <c r="B777" s="343"/>
      <c r="C777" s="344"/>
      <c r="I777" s="345"/>
      <c r="J777" s="345"/>
      <c r="K777" s="345"/>
      <c r="L777" s="345"/>
      <c r="M777" s="345"/>
      <c r="N777" s="345"/>
      <c r="O777" s="345"/>
      <c r="P777" s="345"/>
      <c r="Q777" s="345"/>
      <c r="R777" s="345"/>
      <c r="S777" s="345"/>
      <c r="T777" s="345"/>
      <c r="U777" s="346"/>
      <c r="V777" s="345"/>
      <c r="W777" s="345"/>
      <c r="X777" s="345"/>
      <c r="Y777" s="345"/>
      <c r="Z777" s="345"/>
      <c r="AA777" s="345"/>
      <c r="AB777" s="345"/>
      <c r="AC777" s="345"/>
      <c r="AD777" s="345"/>
      <c r="AE777" s="345"/>
      <c r="AF777" s="344"/>
      <c r="AG777" s="411"/>
      <c r="AI777" s="345"/>
    </row>
    <row r="778" spans="1:35" s="250" customFormat="1" x14ac:dyDescent="0.2">
      <c r="A778" s="342"/>
      <c r="B778" s="343"/>
      <c r="C778" s="344"/>
      <c r="I778" s="345"/>
      <c r="J778" s="345"/>
      <c r="K778" s="345"/>
      <c r="L778" s="345"/>
      <c r="M778" s="345"/>
      <c r="N778" s="345"/>
      <c r="O778" s="345"/>
      <c r="P778" s="345"/>
      <c r="Q778" s="345"/>
      <c r="R778" s="345"/>
      <c r="S778" s="345"/>
      <c r="T778" s="345"/>
      <c r="U778" s="346"/>
      <c r="V778" s="345"/>
      <c r="W778" s="345"/>
      <c r="X778" s="345"/>
      <c r="Y778" s="345"/>
      <c r="Z778" s="345"/>
      <c r="AA778" s="345"/>
      <c r="AB778" s="345"/>
      <c r="AC778" s="345"/>
      <c r="AD778" s="345"/>
      <c r="AE778" s="345"/>
      <c r="AF778" s="344"/>
      <c r="AG778" s="411"/>
      <c r="AI778" s="345"/>
    </row>
    <row r="779" spans="1:35" s="250" customFormat="1" x14ac:dyDescent="0.2">
      <c r="A779" s="342"/>
      <c r="B779" s="343"/>
      <c r="C779" s="344"/>
      <c r="I779" s="345"/>
      <c r="J779" s="345"/>
      <c r="K779" s="345"/>
      <c r="L779" s="345"/>
      <c r="M779" s="345"/>
      <c r="N779" s="345"/>
      <c r="O779" s="345"/>
      <c r="P779" s="345"/>
      <c r="Q779" s="345"/>
      <c r="R779" s="345"/>
      <c r="S779" s="345"/>
      <c r="T779" s="345"/>
      <c r="U779" s="346"/>
      <c r="V779" s="345"/>
      <c r="W779" s="345"/>
      <c r="X779" s="345"/>
      <c r="Y779" s="345"/>
      <c r="Z779" s="345"/>
      <c r="AA779" s="345"/>
      <c r="AB779" s="345"/>
      <c r="AC779" s="345"/>
      <c r="AD779" s="345"/>
      <c r="AE779" s="345"/>
      <c r="AF779" s="344"/>
      <c r="AG779" s="411"/>
      <c r="AI779" s="345"/>
    </row>
    <row r="780" spans="1:35" s="250" customFormat="1" x14ac:dyDescent="0.2">
      <c r="A780" s="342"/>
      <c r="B780" s="343"/>
      <c r="C780" s="344"/>
      <c r="I780" s="345"/>
      <c r="J780" s="345"/>
      <c r="K780" s="345"/>
      <c r="L780" s="345"/>
      <c r="M780" s="345"/>
      <c r="N780" s="345"/>
      <c r="O780" s="345"/>
      <c r="P780" s="345"/>
      <c r="Q780" s="345"/>
      <c r="R780" s="345"/>
      <c r="S780" s="345"/>
      <c r="T780" s="345"/>
      <c r="U780" s="346"/>
      <c r="V780" s="345"/>
      <c r="W780" s="345"/>
      <c r="X780" s="345"/>
      <c r="Y780" s="345"/>
      <c r="Z780" s="345"/>
      <c r="AA780" s="345"/>
      <c r="AB780" s="345"/>
      <c r="AC780" s="345"/>
      <c r="AD780" s="345"/>
      <c r="AE780" s="345"/>
      <c r="AF780" s="344"/>
      <c r="AG780" s="411"/>
      <c r="AI780" s="345"/>
    </row>
    <row r="781" spans="1:35" s="250" customFormat="1" x14ac:dyDescent="0.2">
      <c r="A781" s="342"/>
      <c r="B781" s="343"/>
      <c r="C781" s="344"/>
      <c r="I781" s="345"/>
      <c r="J781" s="345"/>
      <c r="K781" s="345"/>
      <c r="L781" s="345"/>
      <c r="M781" s="345"/>
      <c r="N781" s="345"/>
      <c r="O781" s="345"/>
      <c r="P781" s="345"/>
      <c r="Q781" s="345"/>
      <c r="R781" s="345"/>
      <c r="S781" s="345"/>
      <c r="T781" s="345"/>
      <c r="U781" s="346"/>
      <c r="V781" s="345"/>
      <c r="W781" s="345"/>
      <c r="X781" s="345"/>
      <c r="Y781" s="345"/>
      <c r="Z781" s="345"/>
      <c r="AA781" s="345"/>
      <c r="AB781" s="345"/>
      <c r="AC781" s="345"/>
      <c r="AD781" s="345"/>
      <c r="AE781" s="345"/>
      <c r="AF781" s="344"/>
      <c r="AG781" s="411"/>
      <c r="AI781" s="345"/>
    </row>
    <row r="782" spans="1:35" s="250" customFormat="1" x14ac:dyDescent="0.2">
      <c r="A782" s="342"/>
      <c r="B782" s="343"/>
      <c r="C782" s="344"/>
      <c r="I782" s="345"/>
      <c r="J782" s="345"/>
      <c r="K782" s="345"/>
      <c r="L782" s="345"/>
      <c r="M782" s="345"/>
      <c r="N782" s="345"/>
      <c r="O782" s="345"/>
      <c r="P782" s="345"/>
      <c r="Q782" s="345"/>
      <c r="R782" s="345"/>
      <c r="S782" s="345"/>
      <c r="T782" s="345"/>
      <c r="U782" s="346"/>
      <c r="V782" s="345"/>
      <c r="W782" s="345"/>
      <c r="X782" s="345"/>
      <c r="Y782" s="345"/>
      <c r="Z782" s="345"/>
      <c r="AA782" s="345"/>
      <c r="AB782" s="345"/>
      <c r="AC782" s="345"/>
      <c r="AD782" s="345"/>
      <c r="AE782" s="345"/>
      <c r="AF782" s="344"/>
      <c r="AG782" s="411"/>
      <c r="AI782" s="345"/>
    </row>
    <row r="783" spans="1:35" s="250" customFormat="1" x14ac:dyDescent="0.2">
      <c r="A783" s="342"/>
      <c r="B783" s="343"/>
      <c r="C783" s="344"/>
      <c r="I783" s="345"/>
      <c r="J783" s="345"/>
      <c r="K783" s="345"/>
      <c r="L783" s="345"/>
      <c r="M783" s="345"/>
      <c r="N783" s="345"/>
      <c r="O783" s="345"/>
      <c r="P783" s="345"/>
      <c r="Q783" s="345"/>
      <c r="R783" s="345"/>
      <c r="S783" s="345"/>
      <c r="T783" s="345"/>
      <c r="U783" s="346"/>
      <c r="V783" s="345"/>
      <c r="W783" s="345"/>
      <c r="X783" s="345"/>
      <c r="Y783" s="345"/>
      <c r="Z783" s="345"/>
      <c r="AA783" s="345"/>
      <c r="AB783" s="345"/>
      <c r="AC783" s="345"/>
      <c r="AD783" s="345"/>
      <c r="AE783" s="345"/>
      <c r="AF783" s="344"/>
      <c r="AG783" s="411"/>
      <c r="AI783" s="345"/>
    </row>
    <row r="784" spans="1:35" s="250" customFormat="1" x14ac:dyDescent="0.2">
      <c r="A784" s="342"/>
      <c r="B784" s="343"/>
      <c r="C784" s="344"/>
      <c r="I784" s="345"/>
      <c r="J784" s="345"/>
      <c r="K784" s="345"/>
      <c r="L784" s="345"/>
      <c r="M784" s="345"/>
      <c r="N784" s="345"/>
      <c r="O784" s="345"/>
      <c r="P784" s="345"/>
      <c r="Q784" s="345"/>
      <c r="R784" s="345"/>
      <c r="S784" s="345"/>
      <c r="T784" s="345"/>
      <c r="U784" s="346"/>
      <c r="V784" s="345"/>
      <c r="W784" s="345"/>
      <c r="X784" s="345"/>
      <c r="Y784" s="345"/>
      <c r="Z784" s="345"/>
      <c r="AA784" s="345"/>
      <c r="AB784" s="345"/>
      <c r="AC784" s="345"/>
      <c r="AD784" s="345"/>
      <c r="AE784" s="345"/>
      <c r="AF784" s="344"/>
      <c r="AG784" s="411"/>
      <c r="AI784" s="345"/>
    </row>
    <row r="785" spans="1:35" s="250" customFormat="1" x14ac:dyDescent="0.2">
      <c r="A785" s="342"/>
      <c r="B785" s="343"/>
      <c r="C785" s="344"/>
      <c r="I785" s="345"/>
      <c r="J785" s="345"/>
      <c r="K785" s="345"/>
      <c r="L785" s="345"/>
      <c r="M785" s="345"/>
      <c r="N785" s="345"/>
      <c r="O785" s="345"/>
      <c r="P785" s="345"/>
      <c r="Q785" s="345"/>
      <c r="R785" s="345"/>
      <c r="S785" s="345"/>
      <c r="T785" s="345"/>
      <c r="U785" s="346"/>
      <c r="V785" s="345"/>
      <c r="W785" s="345"/>
      <c r="X785" s="345"/>
      <c r="Y785" s="345"/>
      <c r="Z785" s="345"/>
      <c r="AA785" s="345"/>
      <c r="AB785" s="345"/>
      <c r="AC785" s="345"/>
      <c r="AD785" s="345"/>
      <c r="AE785" s="345"/>
      <c r="AF785" s="344"/>
      <c r="AG785" s="411"/>
      <c r="AI785" s="345"/>
    </row>
    <row r="786" spans="1:35" s="250" customFormat="1" x14ac:dyDescent="0.2">
      <c r="A786" s="342"/>
      <c r="B786" s="343"/>
      <c r="C786" s="344"/>
      <c r="I786" s="345"/>
      <c r="J786" s="345"/>
      <c r="K786" s="345"/>
      <c r="L786" s="345"/>
      <c r="M786" s="345"/>
      <c r="N786" s="345"/>
      <c r="O786" s="345"/>
      <c r="P786" s="345"/>
      <c r="Q786" s="345"/>
      <c r="R786" s="345"/>
      <c r="S786" s="345"/>
      <c r="T786" s="345"/>
      <c r="U786" s="346"/>
      <c r="V786" s="345"/>
      <c r="W786" s="345"/>
      <c r="X786" s="345"/>
      <c r="Y786" s="345"/>
      <c r="Z786" s="345"/>
      <c r="AA786" s="345"/>
      <c r="AB786" s="345"/>
      <c r="AC786" s="345"/>
      <c r="AD786" s="345"/>
      <c r="AE786" s="345"/>
      <c r="AF786" s="344"/>
      <c r="AG786" s="411"/>
      <c r="AI786" s="345"/>
    </row>
    <row r="787" spans="1:35" s="250" customFormat="1" x14ac:dyDescent="0.2">
      <c r="A787" s="342"/>
      <c r="B787" s="343"/>
      <c r="C787" s="344"/>
      <c r="I787" s="345"/>
      <c r="J787" s="345"/>
      <c r="K787" s="345"/>
      <c r="L787" s="345"/>
      <c r="M787" s="345"/>
      <c r="N787" s="345"/>
      <c r="O787" s="345"/>
      <c r="P787" s="345"/>
      <c r="Q787" s="345"/>
      <c r="R787" s="345"/>
      <c r="S787" s="345"/>
      <c r="T787" s="345"/>
      <c r="U787" s="346"/>
      <c r="V787" s="345"/>
      <c r="W787" s="345"/>
      <c r="X787" s="345"/>
      <c r="Y787" s="345"/>
      <c r="Z787" s="345"/>
      <c r="AA787" s="345"/>
      <c r="AB787" s="345"/>
      <c r="AC787" s="345"/>
      <c r="AD787" s="345"/>
      <c r="AE787" s="345"/>
      <c r="AF787" s="344"/>
      <c r="AG787" s="411"/>
      <c r="AI787" s="345"/>
    </row>
    <row r="788" spans="1:35" s="250" customFormat="1" x14ac:dyDescent="0.2">
      <c r="A788" s="342"/>
      <c r="B788" s="343"/>
      <c r="C788" s="344"/>
      <c r="I788" s="345"/>
      <c r="J788" s="345"/>
      <c r="K788" s="345"/>
      <c r="L788" s="345"/>
      <c r="M788" s="345"/>
      <c r="N788" s="345"/>
      <c r="O788" s="345"/>
      <c r="P788" s="345"/>
      <c r="Q788" s="345"/>
      <c r="R788" s="345"/>
      <c r="S788" s="345"/>
      <c r="T788" s="345"/>
      <c r="U788" s="346"/>
      <c r="V788" s="345"/>
      <c r="W788" s="345"/>
      <c r="X788" s="345"/>
      <c r="Y788" s="345"/>
      <c r="Z788" s="345"/>
      <c r="AA788" s="345"/>
      <c r="AB788" s="345"/>
      <c r="AC788" s="345"/>
      <c r="AD788" s="345"/>
      <c r="AE788" s="345"/>
      <c r="AF788" s="344"/>
      <c r="AG788" s="411"/>
      <c r="AI788" s="345"/>
    </row>
    <row r="789" spans="1:35" s="250" customFormat="1" x14ac:dyDescent="0.2">
      <c r="A789" s="342"/>
      <c r="B789" s="343"/>
      <c r="C789" s="344"/>
      <c r="I789" s="345"/>
      <c r="J789" s="345"/>
      <c r="K789" s="345"/>
      <c r="L789" s="345"/>
      <c r="M789" s="345"/>
      <c r="N789" s="345"/>
      <c r="O789" s="345"/>
      <c r="P789" s="345"/>
      <c r="Q789" s="345"/>
      <c r="R789" s="345"/>
      <c r="S789" s="345"/>
      <c r="T789" s="345"/>
      <c r="U789" s="346"/>
      <c r="V789" s="345"/>
      <c r="W789" s="345"/>
      <c r="X789" s="345"/>
      <c r="Y789" s="345"/>
      <c r="Z789" s="345"/>
      <c r="AA789" s="345"/>
      <c r="AB789" s="345"/>
      <c r="AC789" s="345"/>
      <c r="AD789" s="345"/>
      <c r="AE789" s="345"/>
      <c r="AF789" s="344"/>
      <c r="AG789" s="411"/>
      <c r="AI789" s="345"/>
    </row>
    <row r="790" spans="1:35" s="250" customFormat="1" x14ac:dyDescent="0.2">
      <c r="A790" s="342"/>
      <c r="B790" s="343"/>
      <c r="C790" s="344"/>
      <c r="I790" s="345"/>
      <c r="J790" s="345"/>
      <c r="K790" s="345"/>
      <c r="L790" s="345"/>
      <c r="M790" s="345"/>
      <c r="N790" s="345"/>
      <c r="O790" s="345"/>
      <c r="P790" s="345"/>
      <c r="Q790" s="345"/>
      <c r="R790" s="345"/>
      <c r="S790" s="345"/>
      <c r="T790" s="345"/>
      <c r="U790" s="346"/>
      <c r="V790" s="345"/>
      <c r="W790" s="345"/>
      <c r="X790" s="345"/>
      <c r="Y790" s="345"/>
      <c r="Z790" s="345"/>
      <c r="AA790" s="345"/>
      <c r="AB790" s="345"/>
      <c r="AC790" s="345"/>
      <c r="AD790" s="345"/>
      <c r="AE790" s="345"/>
      <c r="AF790" s="344"/>
      <c r="AG790" s="411"/>
      <c r="AI790" s="345"/>
    </row>
    <row r="791" spans="1:35" s="250" customFormat="1" x14ac:dyDescent="0.2">
      <c r="A791" s="342"/>
      <c r="B791" s="343"/>
      <c r="C791" s="344"/>
      <c r="I791" s="345"/>
      <c r="J791" s="345"/>
      <c r="K791" s="345"/>
      <c r="L791" s="345"/>
      <c r="M791" s="345"/>
      <c r="N791" s="345"/>
      <c r="O791" s="345"/>
      <c r="P791" s="345"/>
      <c r="Q791" s="345"/>
      <c r="R791" s="345"/>
      <c r="S791" s="345"/>
      <c r="T791" s="345"/>
      <c r="U791" s="346"/>
      <c r="V791" s="345"/>
      <c r="W791" s="345"/>
      <c r="X791" s="345"/>
      <c r="Y791" s="345"/>
      <c r="Z791" s="345"/>
      <c r="AA791" s="345"/>
      <c r="AB791" s="345"/>
      <c r="AC791" s="345"/>
      <c r="AD791" s="345"/>
      <c r="AE791" s="345"/>
      <c r="AF791" s="344"/>
      <c r="AG791" s="411"/>
      <c r="AI791" s="345"/>
    </row>
    <row r="792" spans="1:35" s="250" customFormat="1" x14ac:dyDescent="0.2">
      <c r="A792" s="342"/>
      <c r="B792" s="343"/>
      <c r="C792" s="344"/>
      <c r="I792" s="345"/>
      <c r="J792" s="345"/>
      <c r="K792" s="345"/>
      <c r="L792" s="345"/>
      <c r="M792" s="345"/>
      <c r="N792" s="345"/>
      <c r="O792" s="345"/>
      <c r="P792" s="345"/>
      <c r="Q792" s="345"/>
      <c r="R792" s="345"/>
      <c r="S792" s="345"/>
      <c r="T792" s="345"/>
      <c r="U792" s="346"/>
      <c r="V792" s="345"/>
      <c r="W792" s="345"/>
      <c r="X792" s="345"/>
      <c r="Y792" s="345"/>
      <c r="Z792" s="345"/>
      <c r="AA792" s="345"/>
      <c r="AB792" s="345"/>
      <c r="AC792" s="345"/>
      <c r="AD792" s="345"/>
      <c r="AE792" s="345"/>
      <c r="AF792" s="344"/>
      <c r="AG792" s="411"/>
      <c r="AI792" s="345"/>
    </row>
    <row r="793" spans="1:35" s="250" customFormat="1" x14ac:dyDescent="0.2">
      <c r="A793" s="342"/>
      <c r="B793" s="343"/>
      <c r="C793" s="344"/>
      <c r="I793" s="345"/>
      <c r="J793" s="345"/>
      <c r="K793" s="345"/>
      <c r="L793" s="345"/>
      <c r="M793" s="345"/>
      <c r="N793" s="345"/>
      <c r="O793" s="345"/>
      <c r="P793" s="345"/>
      <c r="Q793" s="345"/>
      <c r="R793" s="345"/>
      <c r="S793" s="345"/>
      <c r="T793" s="345"/>
      <c r="U793" s="346"/>
      <c r="V793" s="345"/>
      <c r="W793" s="345"/>
      <c r="X793" s="345"/>
      <c r="Y793" s="345"/>
      <c r="Z793" s="345"/>
      <c r="AA793" s="345"/>
      <c r="AB793" s="345"/>
      <c r="AC793" s="345"/>
      <c r="AD793" s="345"/>
      <c r="AE793" s="345"/>
      <c r="AF793" s="344"/>
      <c r="AG793" s="411"/>
      <c r="AI793" s="345"/>
    </row>
    <row r="794" spans="1:35" s="250" customFormat="1" x14ac:dyDescent="0.2">
      <c r="A794" s="342"/>
      <c r="B794" s="343"/>
      <c r="C794" s="344"/>
      <c r="I794" s="345"/>
      <c r="J794" s="345"/>
      <c r="K794" s="345"/>
      <c r="L794" s="345"/>
      <c r="M794" s="345"/>
      <c r="N794" s="345"/>
      <c r="O794" s="345"/>
      <c r="P794" s="345"/>
      <c r="Q794" s="345"/>
      <c r="R794" s="345"/>
      <c r="S794" s="345"/>
      <c r="T794" s="345"/>
      <c r="U794" s="346"/>
      <c r="V794" s="345"/>
      <c r="W794" s="345"/>
      <c r="X794" s="345"/>
      <c r="Y794" s="345"/>
      <c r="Z794" s="345"/>
      <c r="AA794" s="345"/>
      <c r="AB794" s="345"/>
      <c r="AC794" s="345"/>
      <c r="AD794" s="345"/>
      <c r="AE794" s="345"/>
      <c r="AF794" s="344"/>
      <c r="AG794" s="411"/>
      <c r="AI794" s="345"/>
    </row>
    <row r="795" spans="1:35" s="250" customFormat="1" x14ac:dyDescent="0.2">
      <c r="A795" s="342"/>
      <c r="B795" s="343"/>
      <c r="C795" s="344"/>
      <c r="I795" s="345"/>
      <c r="J795" s="345"/>
      <c r="K795" s="345"/>
      <c r="L795" s="345"/>
      <c r="M795" s="345"/>
      <c r="N795" s="345"/>
      <c r="O795" s="345"/>
      <c r="P795" s="345"/>
      <c r="Q795" s="345"/>
      <c r="R795" s="345"/>
      <c r="S795" s="345"/>
      <c r="T795" s="345"/>
      <c r="U795" s="346"/>
      <c r="V795" s="345"/>
      <c r="W795" s="345"/>
      <c r="X795" s="345"/>
      <c r="Y795" s="345"/>
      <c r="Z795" s="345"/>
      <c r="AA795" s="345"/>
      <c r="AB795" s="345"/>
      <c r="AC795" s="345"/>
      <c r="AD795" s="345"/>
      <c r="AE795" s="345"/>
      <c r="AF795" s="344"/>
      <c r="AG795" s="411"/>
      <c r="AI795" s="345"/>
    </row>
    <row r="796" spans="1:35" s="250" customFormat="1" x14ac:dyDescent="0.2">
      <c r="A796" s="342"/>
      <c r="B796" s="343"/>
      <c r="C796" s="344"/>
      <c r="I796" s="345"/>
      <c r="J796" s="345"/>
      <c r="K796" s="345"/>
      <c r="L796" s="345"/>
      <c r="M796" s="345"/>
      <c r="N796" s="345"/>
      <c r="O796" s="345"/>
      <c r="P796" s="345"/>
      <c r="Q796" s="345"/>
      <c r="R796" s="345"/>
      <c r="S796" s="345"/>
      <c r="T796" s="345"/>
      <c r="U796" s="346"/>
      <c r="V796" s="345"/>
      <c r="W796" s="345"/>
      <c r="X796" s="345"/>
      <c r="Y796" s="345"/>
      <c r="Z796" s="345"/>
      <c r="AA796" s="345"/>
      <c r="AB796" s="345"/>
      <c r="AC796" s="345"/>
      <c r="AD796" s="345"/>
      <c r="AE796" s="345"/>
      <c r="AF796" s="344"/>
      <c r="AG796" s="411"/>
      <c r="AI796" s="345"/>
    </row>
    <row r="797" spans="1:35" s="250" customFormat="1" x14ac:dyDescent="0.2">
      <c r="A797" s="342"/>
      <c r="B797" s="343"/>
      <c r="C797" s="344"/>
      <c r="I797" s="345"/>
      <c r="J797" s="345"/>
      <c r="K797" s="345"/>
      <c r="L797" s="345"/>
      <c r="M797" s="345"/>
      <c r="N797" s="345"/>
      <c r="O797" s="345"/>
      <c r="P797" s="345"/>
      <c r="Q797" s="345"/>
      <c r="R797" s="345"/>
      <c r="S797" s="345"/>
      <c r="T797" s="345"/>
      <c r="U797" s="346"/>
      <c r="V797" s="345"/>
      <c r="W797" s="345"/>
      <c r="X797" s="345"/>
      <c r="Y797" s="345"/>
      <c r="Z797" s="345"/>
      <c r="AA797" s="345"/>
      <c r="AB797" s="345"/>
      <c r="AC797" s="345"/>
      <c r="AD797" s="345"/>
      <c r="AE797" s="345"/>
      <c r="AF797" s="344"/>
      <c r="AG797" s="411"/>
      <c r="AI797" s="345"/>
    </row>
    <row r="798" spans="1:35" s="250" customFormat="1" x14ac:dyDescent="0.2">
      <c r="A798" s="342"/>
      <c r="B798" s="343"/>
      <c r="C798" s="344"/>
      <c r="I798" s="345"/>
      <c r="J798" s="345"/>
      <c r="K798" s="345"/>
      <c r="L798" s="345"/>
      <c r="M798" s="345"/>
      <c r="N798" s="345"/>
      <c r="O798" s="345"/>
      <c r="P798" s="345"/>
      <c r="Q798" s="345"/>
      <c r="R798" s="345"/>
      <c r="S798" s="345"/>
      <c r="T798" s="345"/>
      <c r="U798" s="346"/>
      <c r="V798" s="345"/>
      <c r="W798" s="345"/>
      <c r="X798" s="345"/>
      <c r="Y798" s="345"/>
      <c r="Z798" s="345"/>
      <c r="AA798" s="345"/>
      <c r="AB798" s="345"/>
      <c r="AC798" s="345"/>
      <c r="AD798" s="345"/>
      <c r="AE798" s="345"/>
      <c r="AF798" s="344"/>
      <c r="AG798" s="411"/>
      <c r="AI798" s="345"/>
    </row>
    <row r="799" spans="1:35" s="250" customFormat="1" x14ac:dyDescent="0.2">
      <c r="A799" s="342"/>
      <c r="B799" s="343"/>
      <c r="C799" s="344"/>
      <c r="I799" s="345"/>
      <c r="J799" s="345"/>
      <c r="K799" s="345"/>
      <c r="L799" s="345"/>
      <c r="M799" s="345"/>
      <c r="N799" s="345"/>
      <c r="O799" s="345"/>
      <c r="P799" s="345"/>
      <c r="Q799" s="345"/>
      <c r="R799" s="345"/>
      <c r="S799" s="345"/>
      <c r="T799" s="345"/>
      <c r="U799" s="346"/>
      <c r="V799" s="345"/>
      <c r="W799" s="345"/>
      <c r="X799" s="345"/>
      <c r="Y799" s="345"/>
      <c r="Z799" s="345"/>
      <c r="AA799" s="345"/>
      <c r="AB799" s="345"/>
      <c r="AC799" s="345"/>
      <c r="AD799" s="345"/>
      <c r="AE799" s="345"/>
      <c r="AF799" s="344"/>
      <c r="AG799" s="411"/>
      <c r="AI799" s="345"/>
    </row>
    <row r="800" spans="1:35" s="250" customFormat="1" x14ac:dyDescent="0.2">
      <c r="A800" s="342"/>
      <c r="B800" s="343"/>
      <c r="C800" s="344"/>
      <c r="I800" s="345"/>
      <c r="J800" s="345"/>
      <c r="K800" s="345"/>
      <c r="L800" s="345"/>
      <c r="M800" s="345"/>
      <c r="N800" s="345"/>
      <c r="O800" s="345"/>
      <c r="P800" s="345"/>
      <c r="Q800" s="345"/>
      <c r="R800" s="345"/>
      <c r="S800" s="345"/>
      <c r="T800" s="345"/>
      <c r="U800" s="346"/>
      <c r="V800" s="345"/>
      <c r="W800" s="345"/>
      <c r="X800" s="345"/>
      <c r="Y800" s="345"/>
      <c r="Z800" s="345"/>
      <c r="AA800" s="345"/>
      <c r="AB800" s="345"/>
      <c r="AC800" s="345"/>
      <c r="AD800" s="345"/>
      <c r="AE800" s="345"/>
      <c r="AF800" s="344"/>
      <c r="AG800" s="411"/>
      <c r="AI800" s="345"/>
    </row>
    <row r="801" spans="1:35" s="250" customFormat="1" x14ac:dyDescent="0.2">
      <c r="A801" s="342"/>
      <c r="B801" s="343"/>
      <c r="C801" s="344"/>
      <c r="I801" s="345"/>
      <c r="J801" s="345"/>
      <c r="K801" s="345"/>
      <c r="L801" s="345"/>
      <c r="M801" s="345"/>
      <c r="N801" s="345"/>
      <c r="O801" s="345"/>
      <c r="P801" s="345"/>
      <c r="Q801" s="345"/>
      <c r="R801" s="345"/>
      <c r="S801" s="345"/>
      <c r="T801" s="345"/>
      <c r="U801" s="346"/>
      <c r="V801" s="345"/>
      <c r="W801" s="345"/>
      <c r="X801" s="345"/>
      <c r="Y801" s="345"/>
      <c r="Z801" s="345"/>
      <c r="AA801" s="345"/>
      <c r="AB801" s="345"/>
      <c r="AC801" s="345"/>
      <c r="AD801" s="345"/>
      <c r="AE801" s="345"/>
      <c r="AF801" s="344"/>
      <c r="AG801" s="411"/>
      <c r="AI801" s="345"/>
    </row>
    <row r="802" spans="1:35" s="250" customFormat="1" x14ac:dyDescent="0.2">
      <c r="A802" s="342"/>
      <c r="B802" s="343"/>
      <c r="C802" s="344"/>
      <c r="I802" s="345"/>
      <c r="J802" s="345"/>
      <c r="K802" s="345"/>
      <c r="L802" s="345"/>
      <c r="M802" s="345"/>
      <c r="N802" s="345"/>
      <c r="O802" s="345"/>
      <c r="P802" s="345"/>
      <c r="Q802" s="345"/>
      <c r="R802" s="345"/>
      <c r="S802" s="345"/>
      <c r="T802" s="345"/>
      <c r="U802" s="346"/>
      <c r="V802" s="345"/>
      <c r="W802" s="345"/>
      <c r="X802" s="345"/>
      <c r="Y802" s="345"/>
      <c r="Z802" s="345"/>
      <c r="AA802" s="345"/>
      <c r="AB802" s="345"/>
      <c r="AC802" s="345"/>
      <c r="AD802" s="345"/>
      <c r="AE802" s="345"/>
      <c r="AF802" s="344"/>
      <c r="AG802" s="411"/>
      <c r="AI802" s="345"/>
    </row>
    <row r="803" spans="1:35" s="250" customFormat="1" x14ac:dyDescent="0.2">
      <c r="A803" s="342"/>
      <c r="B803" s="343"/>
      <c r="C803" s="344"/>
      <c r="I803" s="345"/>
      <c r="J803" s="345"/>
      <c r="K803" s="345"/>
      <c r="L803" s="345"/>
      <c r="M803" s="345"/>
      <c r="N803" s="345"/>
      <c r="O803" s="345"/>
      <c r="P803" s="345"/>
      <c r="Q803" s="345"/>
      <c r="R803" s="345"/>
      <c r="S803" s="345"/>
      <c r="T803" s="345"/>
      <c r="U803" s="346"/>
      <c r="V803" s="345"/>
      <c r="W803" s="345"/>
      <c r="X803" s="345"/>
      <c r="Y803" s="345"/>
      <c r="Z803" s="345"/>
      <c r="AA803" s="345"/>
      <c r="AB803" s="345"/>
      <c r="AC803" s="345"/>
      <c r="AD803" s="345"/>
      <c r="AE803" s="345"/>
      <c r="AF803" s="344"/>
      <c r="AG803" s="411"/>
      <c r="AI803" s="345"/>
    </row>
    <row r="804" spans="1:35" s="250" customFormat="1" x14ac:dyDescent="0.2">
      <c r="A804" s="342"/>
      <c r="B804" s="343"/>
      <c r="C804" s="344"/>
      <c r="I804" s="345"/>
      <c r="J804" s="345"/>
      <c r="K804" s="345"/>
      <c r="L804" s="345"/>
      <c r="M804" s="345"/>
      <c r="N804" s="345"/>
      <c r="O804" s="345"/>
      <c r="P804" s="345"/>
      <c r="Q804" s="345"/>
      <c r="R804" s="345"/>
      <c r="S804" s="345"/>
      <c r="T804" s="345"/>
      <c r="U804" s="346"/>
      <c r="V804" s="345"/>
      <c r="W804" s="345"/>
      <c r="X804" s="345"/>
      <c r="Y804" s="345"/>
      <c r="Z804" s="345"/>
      <c r="AA804" s="345"/>
      <c r="AB804" s="345"/>
      <c r="AC804" s="345"/>
      <c r="AD804" s="345"/>
      <c r="AE804" s="345"/>
      <c r="AF804" s="344"/>
      <c r="AG804" s="411"/>
      <c r="AI804" s="345"/>
    </row>
    <row r="805" spans="1:35" s="250" customFormat="1" x14ac:dyDescent="0.2">
      <c r="A805" s="342"/>
      <c r="B805" s="343"/>
      <c r="C805" s="344"/>
      <c r="I805" s="345"/>
      <c r="J805" s="345"/>
      <c r="K805" s="345"/>
      <c r="L805" s="345"/>
      <c r="M805" s="345"/>
      <c r="N805" s="345"/>
      <c r="O805" s="345"/>
      <c r="P805" s="345"/>
      <c r="Q805" s="345"/>
      <c r="R805" s="345"/>
      <c r="S805" s="345"/>
      <c r="T805" s="345"/>
      <c r="U805" s="346"/>
      <c r="V805" s="345"/>
      <c r="W805" s="345"/>
      <c r="X805" s="345"/>
      <c r="Y805" s="345"/>
      <c r="Z805" s="345"/>
      <c r="AA805" s="345"/>
      <c r="AB805" s="345"/>
      <c r="AC805" s="345"/>
      <c r="AD805" s="345"/>
      <c r="AE805" s="345"/>
      <c r="AF805" s="344"/>
      <c r="AG805" s="411"/>
      <c r="AI805" s="345"/>
    </row>
    <row r="806" spans="1:35" s="250" customFormat="1" x14ac:dyDescent="0.2">
      <c r="A806" s="342"/>
      <c r="B806" s="343"/>
      <c r="C806" s="344"/>
      <c r="I806" s="345"/>
      <c r="J806" s="345"/>
      <c r="K806" s="345"/>
      <c r="L806" s="345"/>
      <c r="M806" s="345"/>
      <c r="N806" s="345"/>
      <c r="O806" s="345"/>
      <c r="P806" s="345"/>
      <c r="Q806" s="345"/>
      <c r="R806" s="345"/>
      <c r="S806" s="345"/>
      <c r="T806" s="345"/>
      <c r="U806" s="346"/>
      <c r="V806" s="345"/>
      <c r="W806" s="345"/>
      <c r="X806" s="345"/>
      <c r="Y806" s="345"/>
      <c r="Z806" s="345"/>
      <c r="AA806" s="345"/>
      <c r="AB806" s="345"/>
      <c r="AC806" s="345"/>
      <c r="AD806" s="345"/>
      <c r="AE806" s="345"/>
      <c r="AF806" s="344"/>
      <c r="AG806" s="411"/>
      <c r="AI806" s="345"/>
    </row>
    <row r="807" spans="1:35" s="250" customFormat="1" x14ac:dyDescent="0.2">
      <c r="A807" s="342"/>
      <c r="B807" s="343"/>
      <c r="C807" s="344"/>
      <c r="I807" s="345"/>
      <c r="J807" s="345"/>
      <c r="K807" s="345"/>
      <c r="L807" s="345"/>
      <c r="M807" s="345"/>
      <c r="N807" s="345"/>
      <c r="O807" s="345"/>
      <c r="P807" s="345"/>
      <c r="Q807" s="345"/>
      <c r="R807" s="345"/>
      <c r="S807" s="345"/>
      <c r="T807" s="345"/>
      <c r="U807" s="346"/>
      <c r="V807" s="345"/>
      <c r="W807" s="345"/>
      <c r="X807" s="345"/>
      <c r="Y807" s="345"/>
      <c r="Z807" s="345"/>
      <c r="AA807" s="345"/>
      <c r="AB807" s="345"/>
      <c r="AC807" s="345"/>
      <c r="AD807" s="345"/>
      <c r="AE807" s="345"/>
      <c r="AF807" s="344"/>
      <c r="AG807" s="411"/>
      <c r="AI807" s="345"/>
    </row>
    <row r="808" spans="1:35" s="250" customFormat="1" x14ac:dyDescent="0.2">
      <c r="A808" s="342"/>
      <c r="B808" s="343"/>
      <c r="C808" s="344"/>
      <c r="I808" s="345"/>
      <c r="J808" s="345"/>
      <c r="K808" s="345"/>
      <c r="L808" s="345"/>
      <c r="M808" s="345"/>
      <c r="N808" s="345"/>
      <c r="O808" s="345"/>
      <c r="P808" s="345"/>
      <c r="Q808" s="345"/>
      <c r="R808" s="345"/>
      <c r="S808" s="345"/>
      <c r="T808" s="345"/>
      <c r="U808" s="346"/>
      <c r="V808" s="345"/>
      <c r="W808" s="345"/>
      <c r="X808" s="345"/>
      <c r="Y808" s="345"/>
      <c r="Z808" s="345"/>
      <c r="AA808" s="345"/>
      <c r="AB808" s="345"/>
      <c r="AC808" s="345"/>
      <c r="AD808" s="345"/>
      <c r="AE808" s="345"/>
      <c r="AF808" s="344"/>
      <c r="AG808" s="411"/>
      <c r="AI808" s="345"/>
    </row>
    <row r="809" spans="1:35" s="250" customFormat="1" x14ac:dyDescent="0.2">
      <c r="A809" s="342"/>
      <c r="B809" s="343"/>
      <c r="C809" s="344"/>
      <c r="I809" s="345"/>
      <c r="J809" s="345"/>
      <c r="K809" s="345"/>
      <c r="L809" s="345"/>
      <c r="M809" s="345"/>
      <c r="N809" s="345"/>
      <c r="O809" s="345"/>
      <c r="P809" s="345"/>
      <c r="Q809" s="345"/>
      <c r="R809" s="345"/>
      <c r="S809" s="345"/>
      <c r="T809" s="345"/>
      <c r="U809" s="346"/>
      <c r="V809" s="345"/>
      <c r="W809" s="345"/>
      <c r="X809" s="345"/>
      <c r="Y809" s="345"/>
      <c r="Z809" s="345"/>
      <c r="AA809" s="345"/>
      <c r="AB809" s="345"/>
      <c r="AC809" s="345"/>
      <c r="AD809" s="345"/>
      <c r="AE809" s="345"/>
      <c r="AF809" s="344"/>
      <c r="AG809" s="411"/>
      <c r="AI809" s="345"/>
    </row>
    <row r="810" spans="1:35" s="250" customFormat="1" x14ac:dyDescent="0.2">
      <c r="A810" s="342"/>
      <c r="B810" s="343"/>
      <c r="C810" s="344"/>
      <c r="I810" s="345"/>
      <c r="J810" s="345"/>
      <c r="K810" s="345"/>
      <c r="L810" s="345"/>
      <c r="M810" s="345"/>
      <c r="N810" s="345"/>
      <c r="O810" s="345"/>
      <c r="P810" s="345"/>
      <c r="Q810" s="345"/>
      <c r="R810" s="345"/>
      <c r="S810" s="345"/>
      <c r="T810" s="345"/>
      <c r="U810" s="346"/>
      <c r="V810" s="345"/>
      <c r="W810" s="345"/>
      <c r="X810" s="345"/>
      <c r="Y810" s="345"/>
      <c r="Z810" s="345"/>
      <c r="AA810" s="345"/>
      <c r="AB810" s="345"/>
      <c r="AC810" s="345"/>
      <c r="AD810" s="345"/>
      <c r="AE810" s="345"/>
      <c r="AF810" s="344"/>
      <c r="AG810" s="411"/>
      <c r="AI810" s="345"/>
    </row>
    <row r="811" spans="1:35" s="250" customFormat="1" x14ac:dyDescent="0.2">
      <c r="A811" s="342"/>
      <c r="B811" s="343"/>
      <c r="C811" s="344"/>
      <c r="I811" s="345"/>
      <c r="J811" s="345"/>
      <c r="K811" s="345"/>
      <c r="L811" s="345"/>
      <c r="M811" s="345"/>
      <c r="N811" s="345"/>
      <c r="O811" s="345"/>
      <c r="P811" s="345"/>
      <c r="Q811" s="345"/>
      <c r="R811" s="345"/>
      <c r="S811" s="345"/>
      <c r="T811" s="345"/>
      <c r="U811" s="346"/>
      <c r="V811" s="345"/>
      <c r="W811" s="345"/>
      <c r="X811" s="345"/>
      <c r="Y811" s="345"/>
      <c r="Z811" s="345"/>
      <c r="AA811" s="345"/>
      <c r="AB811" s="345"/>
      <c r="AC811" s="345"/>
      <c r="AD811" s="345"/>
      <c r="AE811" s="345"/>
      <c r="AF811" s="344"/>
      <c r="AG811" s="411"/>
      <c r="AI811" s="345"/>
    </row>
    <row r="812" spans="1:35" s="250" customFormat="1" x14ac:dyDescent="0.2">
      <c r="A812" s="342"/>
      <c r="B812" s="343"/>
      <c r="C812" s="344"/>
      <c r="I812" s="345"/>
      <c r="J812" s="345"/>
      <c r="K812" s="345"/>
      <c r="L812" s="345"/>
      <c r="M812" s="345"/>
      <c r="N812" s="345"/>
      <c r="O812" s="345"/>
      <c r="P812" s="345"/>
      <c r="Q812" s="345"/>
      <c r="R812" s="345"/>
      <c r="S812" s="345"/>
      <c r="T812" s="345"/>
      <c r="U812" s="346"/>
      <c r="V812" s="345"/>
      <c r="W812" s="345"/>
      <c r="X812" s="345"/>
      <c r="Y812" s="345"/>
      <c r="Z812" s="345"/>
      <c r="AA812" s="345"/>
      <c r="AB812" s="345"/>
      <c r="AC812" s="345"/>
      <c r="AD812" s="345"/>
      <c r="AE812" s="345"/>
      <c r="AF812" s="344"/>
      <c r="AG812" s="411"/>
      <c r="AI812" s="345"/>
    </row>
    <row r="813" spans="1:35" s="250" customFormat="1" x14ac:dyDescent="0.2">
      <c r="A813" s="342"/>
      <c r="B813" s="343"/>
      <c r="C813" s="344"/>
      <c r="I813" s="345"/>
      <c r="J813" s="345"/>
      <c r="K813" s="345"/>
      <c r="L813" s="345"/>
      <c r="M813" s="345"/>
      <c r="N813" s="345"/>
      <c r="O813" s="345"/>
      <c r="P813" s="345"/>
      <c r="Q813" s="345"/>
      <c r="R813" s="345"/>
      <c r="S813" s="345"/>
      <c r="T813" s="345"/>
      <c r="U813" s="346"/>
      <c r="V813" s="345"/>
      <c r="W813" s="345"/>
      <c r="X813" s="345"/>
      <c r="Y813" s="345"/>
      <c r="Z813" s="345"/>
      <c r="AA813" s="345"/>
      <c r="AB813" s="345"/>
      <c r="AC813" s="345"/>
      <c r="AD813" s="345"/>
      <c r="AE813" s="345"/>
      <c r="AF813" s="344"/>
      <c r="AG813" s="411"/>
      <c r="AI813" s="345"/>
    </row>
    <row r="814" spans="1:35" s="250" customFormat="1" x14ac:dyDescent="0.2">
      <c r="A814" s="342"/>
      <c r="B814" s="343"/>
      <c r="C814" s="344"/>
      <c r="I814" s="345"/>
      <c r="J814" s="345"/>
      <c r="K814" s="345"/>
      <c r="L814" s="345"/>
      <c r="M814" s="345"/>
      <c r="N814" s="345"/>
      <c r="O814" s="345"/>
      <c r="P814" s="345"/>
      <c r="Q814" s="345"/>
      <c r="R814" s="345"/>
      <c r="S814" s="345"/>
      <c r="T814" s="345"/>
      <c r="U814" s="346"/>
      <c r="V814" s="345"/>
      <c r="W814" s="345"/>
      <c r="X814" s="345"/>
      <c r="Y814" s="345"/>
      <c r="Z814" s="345"/>
      <c r="AA814" s="345"/>
      <c r="AB814" s="345"/>
      <c r="AC814" s="345"/>
      <c r="AD814" s="345"/>
      <c r="AE814" s="345"/>
      <c r="AF814" s="344"/>
      <c r="AG814" s="411"/>
      <c r="AI814" s="345"/>
    </row>
    <row r="815" spans="1:35" s="250" customFormat="1" x14ac:dyDescent="0.2">
      <c r="A815" s="342"/>
      <c r="B815" s="343"/>
      <c r="C815" s="344"/>
      <c r="I815" s="345"/>
      <c r="J815" s="345"/>
      <c r="K815" s="345"/>
      <c r="L815" s="345"/>
      <c r="M815" s="345"/>
      <c r="N815" s="345"/>
      <c r="O815" s="345"/>
      <c r="P815" s="345"/>
      <c r="Q815" s="345"/>
      <c r="R815" s="345"/>
      <c r="S815" s="345"/>
      <c r="T815" s="345"/>
      <c r="U815" s="346"/>
      <c r="V815" s="345"/>
      <c r="W815" s="345"/>
      <c r="X815" s="345"/>
      <c r="Y815" s="345"/>
      <c r="Z815" s="345"/>
      <c r="AA815" s="345"/>
      <c r="AB815" s="345"/>
      <c r="AC815" s="345"/>
      <c r="AD815" s="345"/>
      <c r="AE815" s="345"/>
      <c r="AF815" s="344"/>
      <c r="AG815" s="411"/>
      <c r="AI815" s="345"/>
    </row>
    <row r="816" spans="1:35" s="250" customFormat="1" x14ac:dyDescent="0.2">
      <c r="A816" s="342"/>
      <c r="B816" s="343"/>
      <c r="C816" s="344"/>
      <c r="I816" s="345"/>
      <c r="J816" s="345"/>
      <c r="K816" s="345"/>
      <c r="L816" s="345"/>
      <c r="M816" s="345"/>
      <c r="N816" s="345"/>
      <c r="O816" s="345"/>
      <c r="P816" s="345"/>
      <c r="Q816" s="345"/>
      <c r="R816" s="345"/>
      <c r="S816" s="345"/>
      <c r="T816" s="345"/>
      <c r="U816" s="346"/>
      <c r="V816" s="345"/>
      <c r="W816" s="345"/>
      <c r="X816" s="345"/>
      <c r="Y816" s="345"/>
      <c r="Z816" s="345"/>
      <c r="AA816" s="345"/>
      <c r="AB816" s="345"/>
      <c r="AC816" s="345"/>
      <c r="AD816" s="345"/>
      <c r="AE816" s="345"/>
      <c r="AF816" s="344"/>
      <c r="AG816" s="411"/>
      <c r="AI816" s="345"/>
    </row>
    <row r="817" spans="1:35" s="250" customFormat="1" x14ac:dyDescent="0.2">
      <c r="A817" s="342"/>
      <c r="B817" s="343"/>
      <c r="C817" s="344"/>
      <c r="I817" s="345"/>
      <c r="J817" s="345"/>
      <c r="K817" s="345"/>
      <c r="L817" s="345"/>
      <c r="M817" s="345"/>
      <c r="N817" s="345"/>
      <c r="O817" s="345"/>
      <c r="P817" s="345"/>
      <c r="Q817" s="345"/>
      <c r="R817" s="345"/>
      <c r="S817" s="345"/>
      <c r="T817" s="345"/>
      <c r="U817" s="346"/>
      <c r="V817" s="345"/>
      <c r="W817" s="345"/>
      <c r="X817" s="345"/>
      <c r="Y817" s="345"/>
      <c r="Z817" s="345"/>
      <c r="AA817" s="345"/>
      <c r="AB817" s="345"/>
      <c r="AC817" s="345"/>
      <c r="AD817" s="345"/>
      <c r="AE817" s="345"/>
      <c r="AF817" s="344"/>
      <c r="AG817" s="411"/>
      <c r="AI817" s="345"/>
    </row>
    <row r="818" spans="1:35" s="250" customFormat="1" x14ac:dyDescent="0.2">
      <c r="A818" s="342"/>
      <c r="B818" s="343"/>
      <c r="C818" s="344"/>
      <c r="I818" s="345"/>
      <c r="J818" s="345"/>
      <c r="K818" s="345"/>
      <c r="L818" s="345"/>
      <c r="M818" s="345"/>
      <c r="N818" s="345"/>
      <c r="O818" s="345"/>
      <c r="P818" s="345"/>
      <c r="Q818" s="345"/>
      <c r="R818" s="345"/>
      <c r="S818" s="345"/>
      <c r="T818" s="345"/>
      <c r="U818" s="346"/>
      <c r="V818" s="345"/>
      <c r="W818" s="345"/>
      <c r="X818" s="345"/>
      <c r="Y818" s="345"/>
      <c r="Z818" s="345"/>
      <c r="AA818" s="345"/>
      <c r="AB818" s="345"/>
      <c r="AC818" s="345"/>
      <c r="AD818" s="345"/>
      <c r="AE818" s="345"/>
      <c r="AF818" s="344"/>
      <c r="AG818" s="411"/>
      <c r="AI818" s="345"/>
    </row>
    <row r="819" spans="1:35" s="250" customFormat="1" x14ac:dyDescent="0.2">
      <c r="A819" s="342"/>
      <c r="B819" s="343"/>
      <c r="C819" s="344"/>
      <c r="I819" s="345"/>
      <c r="J819" s="345"/>
      <c r="K819" s="345"/>
      <c r="L819" s="345"/>
      <c r="M819" s="345"/>
      <c r="N819" s="345"/>
      <c r="O819" s="345"/>
      <c r="P819" s="345"/>
      <c r="Q819" s="345"/>
      <c r="R819" s="345"/>
      <c r="S819" s="345"/>
      <c r="T819" s="345"/>
      <c r="U819" s="346"/>
      <c r="V819" s="345"/>
      <c r="W819" s="345"/>
      <c r="X819" s="345"/>
      <c r="Y819" s="345"/>
      <c r="Z819" s="345"/>
      <c r="AA819" s="345"/>
      <c r="AB819" s="345"/>
      <c r="AC819" s="345"/>
      <c r="AD819" s="345"/>
      <c r="AE819" s="345"/>
      <c r="AF819" s="344"/>
      <c r="AG819" s="411"/>
      <c r="AI819" s="345"/>
    </row>
    <row r="820" spans="1:35" s="250" customFormat="1" x14ac:dyDescent="0.2">
      <c r="A820" s="342"/>
      <c r="B820" s="343"/>
      <c r="C820" s="344"/>
      <c r="I820" s="345"/>
      <c r="J820" s="345"/>
      <c r="K820" s="345"/>
      <c r="L820" s="345"/>
      <c r="M820" s="345"/>
      <c r="N820" s="345"/>
      <c r="O820" s="345"/>
      <c r="P820" s="345"/>
      <c r="Q820" s="345"/>
      <c r="R820" s="345"/>
      <c r="S820" s="345"/>
      <c r="T820" s="345"/>
      <c r="U820" s="346"/>
      <c r="V820" s="345"/>
      <c r="W820" s="345"/>
      <c r="X820" s="345"/>
      <c r="Y820" s="345"/>
      <c r="Z820" s="345"/>
      <c r="AA820" s="345"/>
      <c r="AB820" s="345"/>
      <c r="AC820" s="345"/>
      <c r="AD820" s="345"/>
      <c r="AE820" s="345"/>
      <c r="AF820" s="344"/>
      <c r="AG820" s="411"/>
      <c r="AI820" s="345"/>
    </row>
    <row r="821" spans="1:35" s="250" customFormat="1" x14ac:dyDescent="0.2">
      <c r="A821" s="342"/>
      <c r="B821" s="343"/>
      <c r="C821" s="344"/>
      <c r="I821" s="345"/>
      <c r="J821" s="345"/>
      <c r="K821" s="345"/>
      <c r="L821" s="345"/>
      <c r="M821" s="345"/>
      <c r="N821" s="345"/>
      <c r="O821" s="345"/>
      <c r="P821" s="345"/>
      <c r="Q821" s="345"/>
      <c r="R821" s="345"/>
      <c r="S821" s="345"/>
      <c r="T821" s="345"/>
      <c r="U821" s="346"/>
      <c r="V821" s="345"/>
      <c r="W821" s="345"/>
      <c r="X821" s="345"/>
      <c r="Y821" s="345"/>
      <c r="Z821" s="345"/>
      <c r="AA821" s="345"/>
      <c r="AB821" s="345"/>
      <c r="AC821" s="345"/>
      <c r="AD821" s="345"/>
      <c r="AE821" s="345"/>
      <c r="AF821" s="344"/>
      <c r="AG821" s="411"/>
      <c r="AI821" s="345"/>
    </row>
    <row r="822" spans="1:35" s="250" customFormat="1" x14ac:dyDescent="0.2">
      <c r="A822" s="342"/>
      <c r="B822" s="343"/>
      <c r="C822" s="344"/>
      <c r="I822" s="345"/>
      <c r="J822" s="345"/>
      <c r="K822" s="345"/>
      <c r="L822" s="345"/>
      <c r="M822" s="345"/>
      <c r="N822" s="345"/>
      <c r="O822" s="345"/>
      <c r="P822" s="345"/>
      <c r="Q822" s="345"/>
      <c r="R822" s="345"/>
      <c r="S822" s="345"/>
      <c r="T822" s="345"/>
      <c r="U822" s="346"/>
      <c r="V822" s="345"/>
      <c r="W822" s="345"/>
      <c r="X822" s="345"/>
      <c r="Y822" s="345"/>
      <c r="Z822" s="345"/>
      <c r="AA822" s="345"/>
      <c r="AB822" s="345"/>
      <c r="AC822" s="345"/>
      <c r="AD822" s="345"/>
      <c r="AE822" s="345"/>
      <c r="AF822" s="344"/>
      <c r="AG822" s="411"/>
      <c r="AI822" s="345"/>
    </row>
    <row r="823" spans="1:35" s="250" customFormat="1" x14ac:dyDescent="0.2">
      <c r="A823" s="342"/>
      <c r="B823" s="343"/>
      <c r="C823" s="344"/>
      <c r="I823" s="345"/>
      <c r="J823" s="345"/>
      <c r="K823" s="345"/>
      <c r="L823" s="345"/>
      <c r="M823" s="345"/>
      <c r="N823" s="345"/>
      <c r="O823" s="345"/>
      <c r="P823" s="345"/>
      <c r="Q823" s="345"/>
      <c r="R823" s="345"/>
      <c r="S823" s="345"/>
      <c r="T823" s="345"/>
      <c r="U823" s="346"/>
      <c r="V823" s="345"/>
      <c r="W823" s="345"/>
      <c r="X823" s="345"/>
      <c r="Y823" s="345"/>
      <c r="Z823" s="345"/>
      <c r="AA823" s="345"/>
      <c r="AB823" s="345"/>
      <c r="AC823" s="345"/>
      <c r="AD823" s="345"/>
      <c r="AE823" s="345"/>
      <c r="AF823" s="344"/>
      <c r="AG823" s="411"/>
      <c r="AI823" s="345"/>
    </row>
    <row r="824" spans="1:35" s="250" customFormat="1" x14ac:dyDescent="0.2">
      <c r="A824" s="342"/>
      <c r="B824" s="343"/>
      <c r="C824" s="344"/>
      <c r="I824" s="345"/>
      <c r="J824" s="345"/>
      <c r="K824" s="345"/>
      <c r="L824" s="345"/>
      <c r="M824" s="345"/>
      <c r="N824" s="345"/>
      <c r="O824" s="345"/>
      <c r="P824" s="345"/>
      <c r="Q824" s="345"/>
      <c r="R824" s="345"/>
      <c r="S824" s="345"/>
      <c r="T824" s="345"/>
      <c r="U824" s="346"/>
      <c r="V824" s="345"/>
      <c r="W824" s="345"/>
      <c r="X824" s="345"/>
      <c r="Y824" s="345"/>
      <c r="Z824" s="345"/>
      <c r="AA824" s="345"/>
      <c r="AB824" s="345"/>
      <c r="AC824" s="345"/>
      <c r="AD824" s="345"/>
      <c r="AE824" s="345"/>
      <c r="AF824" s="344"/>
      <c r="AG824" s="411"/>
      <c r="AI824" s="345"/>
    </row>
    <row r="825" spans="1:35" s="250" customFormat="1" x14ac:dyDescent="0.2">
      <c r="A825" s="342"/>
      <c r="B825" s="343"/>
      <c r="C825" s="344"/>
      <c r="I825" s="345"/>
      <c r="J825" s="345"/>
      <c r="K825" s="345"/>
      <c r="L825" s="345"/>
      <c r="M825" s="345"/>
      <c r="N825" s="345"/>
      <c r="O825" s="345"/>
      <c r="P825" s="345"/>
      <c r="Q825" s="345"/>
      <c r="R825" s="345"/>
      <c r="S825" s="345"/>
      <c r="T825" s="345"/>
      <c r="U825" s="346"/>
      <c r="V825" s="345"/>
      <c r="W825" s="345"/>
      <c r="X825" s="345"/>
      <c r="Y825" s="345"/>
      <c r="Z825" s="345"/>
      <c r="AA825" s="345"/>
      <c r="AB825" s="345"/>
      <c r="AC825" s="345"/>
      <c r="AD825" s="345"/>
      <c r="AE825" s="345"/>
      <c r="AF825" s="344"/>
      <c r="AG825" s="411"/>
      <c r="AI825" s="345"/>
    </row>
    <row r="826" spans="1:35" s="250" customFormat="1" x14ac:dyDescent="0.2">
      <c r="A826" s="342"/>
      <c r="B826" s="343"/>
      <c r="C826" s="344"/>
      <c r="I826" s="345"/>
      <c r="J826" s="345"/>
      <c r="K826" s="345"/>
      <c r="L826" s="345"/>
      <c r="M826" s="345"/>
      <c r="N826" s="345"/>
      <c r="O826" s="345"/>
      <c r="P826" s="345"/>
      <c r="Q826" s="345"/>
      <c r="R826" s="345"/>
      <c r="S826" s="345"/>
      <c r="T826" s="345"/>
      <c r="U826" s="346"/>
      <c r="V826" s="345"/>
      <c r="W826" s="345"/>
      <c r="X826" s="345"/>
      <c r="Y826" s="345"/>
      <c r="Z826" s="345"/>
      <c r="AA826" s="345"/>
      <c r="AB826" s="345"/>
      <c r="AC826" s="345"/>
      <c r="AD826" s="345"/>
      <c r="AE826" s="345"/>
      <c r="AF826" s="344"/>
      <c r="AG826" s="411"/>
      <c r="AI826" s="345"/>
    </row>
    <row r="827" spans="1:35" s="250" customFormat="1" x14ac:dyDescent="0.2">
      <c r="A827" s="342"/>
      <c r="B827" s="343"/>
      <c r="C827" s="344"/>
      <c r="I827" s="345"/>
      <c r="J827" s="345"/>
      <c r="K827" s="345"/>
      <c r="L827" s="345"/>
      <c r="M827" s="345"/>
      <c r="N827" s="345"/>
      <c r="O827" s="345"/>
      <c r="P827" s="345"/>
      <c r="Q827" s="345"/>
      <c r="R827" s="345"/>
      <c r="S827" s="345"/>
      <c r="T827" s="345"/>
      <c r="U827" s="346"/>
      <c r="V827" s="345"/>
      <c r="W827" s="345"/>
      <c r="X827" s="345"/>
      <c r="Y827" s="345"/>
      <c r="Z827" s="345"/>
      <c r="AA827" s="345"/>
      <c r="AB827" s="345"/>
      <c r="AC827" s="345"/>
      <c r="AD827" s="345"/>
      <c r="AE827" s="345"/>
      <c r="AF827" s="344"/>
      <c r="AG827" s="411"/>
      <c r="AI827" s="345"/>
    </row>
    <row r="828" spans="1:35" s="250" customFormat="1" x14ac:dyDescent="0.2">
      <c r="A828" s="342"/>
      <c r="B828" s="343"/>
      <c r="C828" s="344"/>
      <c r="I828" s="345"/>
      <c r="J828" s="345"/>
      <c r="K828" s="345"/>
      <c r="L828" s="345"/>
      <c r="M828" s="345"/>
      <c r="N828" s="345"/>
      <c r="O828" s="345"/>
      <c r="P828" s="345"/>
      <c r="Q828" s="345"/>
      <c r="R828" s="345"/>
      <c r="S828" s="345"/>
      <c r="T828" s="345"/>
      <c r="U828" s="346"/>
      <c r="V828" s="345"/>
      <c r="W828" s="345"/>
      <c r="X828" s="345"/>
      <c r="Y828" s="345"/>
      <c r="Z828" s="345"/>
      <c r="AA828" s="345"/>
      <c r="AB828" s="345"/>
      <c r="AC828" s="345"/>
      <c r="AD828" s="345"/>
      <c r="AE828" s="345"/>
      <c r="AF828" s="344"/>
      <c r="AG828" s="411"/>
      <c r="AI828" s="345"/>
    </row>
    <row r="829" spans="1:35" s="250" customFormat="1" x14ac:dyDescent="0.2">
      <c r="A829" s="342"/>
      <c r="B829" s="343"/>
      <c r="C829" s="344"/>
      <c r="I829" s="345"/>
      <c r="J829" s="345"/>
      <c r="K829" s="345"/>
      <c r="L829" s="345"/>
      <c r="M829" s="345"/>
      <c r="N829" s="345"/>
      <c r="O829" s="345"/>
      <c r="P829" s="345"/>
      <c r="Q829" s="345"/>
      <c r="R829" s="345"/>
      <c r="S829" s="345"/>
      <c r="T829" s="345"/>
      <c r="U829" s="346"/>
      <c r="V829" s="345"/>
      <c r="W829" s="345"/>
      <c r="X829" s="345"/>
      <c r="Y829" s="345"/>
      <c r="Z829" s="345"/>
      <c r="AA829" s="345"/>
      <c r="AB829" s="345"/>
      <c r="AC829" s="345"/>
      <c r="AD829" s="345"/>
      <c r="AE829" s="345"/>
      <c r="AF829" s="344"/>
      <c r="AG829" s="411"/>
      <c r="AI829" s="345"/>
    </row>
    <row r="830" spans="1:35" s="250" customFormat="1" x14ac:dyDescent="0.2">
      <c r="A830" s="342"/>
      <c r="B830" s="343"/>
      <c r="C830" s="344"/>
      <c r="I830" s="345"/>
      <c r="J830" s="345"/>
      <c r="K830" s="345"/>
      <c r="L830" s="345"/>
      <c r="M830" s="345"/>
      <c r="N830" s="345"/>
      <c r="O830" s="345"/>
      <c r="P830" s="345"/>
      <c r="Q830" s="345"/>
      <c r="R830" s="345"/>
      <c r="S830" s="345"/>
      <c r="T830" s="345"/>
      <c r="U830" s="346"/>
      <c r="V830" s="345"/>
      <c r="W830" s="345"/>
      <c r="X830" s="345"/>
      <c r="Y830" s="345"/>
      <c r="Z830" s="345"/>
      <c r="AA830" s="345"/>
      <c r="AB830" s="345"/>
      <c r="AC830" s="345"/>
      <c r="AD830" s="345"/>
      <c r="AE830" s="345"/>
      <c r="AF830" s="344"/>
      <c r="AG830" s="411"/>
      <c r="AI830" s="345"/>
    </row>
    <row r="831" spans="1:35" s="250" customFormat="1" x14ac:dyDescent="0.2">
      <c r="A831" s="342"/>
      <c r="B831" s="343"/>
      <c r="C831" s="344"/>
      <c r="I831" s="345"/>
      <c r="J831" s="345"/>
      <c r="K831" s="345"/>
      <c r="L831" s="345"/>
      <c r="M831" s="345"/>
      <c r="N831" s="345"/>
      <c r="O831" s="345"/>
      <c r="P831" s="345"/>
      <c r="Q831" s="345"/>
      <c r="R831" s="345"/>
      <c r="S831" s="345"/>
      <c r="T831" s="345"/>
      <c r="U831" s="346"/>
      <c r="V831" s="345"/>
      <c r="W831" s="345"/>
      <c r="X831" s="345"/>
      <c r="Y831" s="345"/>
      <c r="Z831" s="345"/>
      <c r="AA831" s="345"/>
      <c r="AB831" s="345"/>
      <c r="AC831" s="345"/>
      <c r="AD831" s="345"/>
      <c r="AE831" s="345"/>
      <c r="AF831" s="344"/>
      <c r="AG831" s="411"/>
      <c r="AI831" s="345"/>
    </row>
    <row r="832" spans="1:35" s="250" customFormat="1" x14ac:dyDescent="0.2">
      <c r="A832" s="342"/>
      <c r="B832" s="343"/>
      <c r="C832" s="344"/>
      <c r="I832" s="345"/>
      <c r="J832" s="345"/>
      <c r="K832" s="345"/>
      <c r="L832" s="345"/>
      <c r="M832" s="345"/>
      <c r="N832" s="345"/>
      <c r="O832" s="345"/>
      <c r="P832" s="345"/>
      <c r="Q832" s="345"/>
      <c r="R832" s="345"/>
      <c r="S832" s="345"/>
      <c r="T832" s="345"/>
      <c r="U832" s="346"/>
      <c r="V832" s="345"/>
      <c r="W832" s="345"/>
      <c r="X832" s="345"/>
      <c r="Y832" s="345"/>
      <c r="Z832" s="345"/>
      <c r="AA832" s="345"/>
      <c r="AB832" s="345"/>
      <c r="AC832" s="345"/>
      <c r="AD832" s="345"/>
      <c r="AE832" s="345"/>
      <c r="AF832" s="344"/>
      <c r="AG832" s="411"/>
      <c r="AI832" s="345"/>
    </row>
    <row r="833" spans="1:35" s="250" customFormat="1" x14ac:dyDescent="0.2">
      <c r="A833" s="342"/>
      <c r="B833" s="343"/>
      <c r="C833" s="344"/>
      <c r="I833" s="345"/>
      <c r="J833" s="345"/>
      <c r="K833" s="345"/>
      <c r="L833" s="345"/>
      <c r="M833" s="345"/>
      <c r="N833" s="345"/>
      <c r="O833" s="345"/>
      <c r="P833" s="345"/>
      <c r="Q833" s="345"/>
      <c r="R833" s="345"/>
      <c r="S833" s="345"/>
      <c r="T833" s="345"/>
      <c r="U833" s="346"/>
      <c r="V833" s="345"/>
      <c r="W833" s="345"/>
      <c r="X833" s="345"/>
      <c r="Y833" s="345"/>
      <c r="Z833" s="345"/>
      <c r="AA833" s="345"/>
      <c r="AB833" s="345"/>
      <c r="AC833" s="345"/>
      <c r="AD833" s="345"/>
      <c r="AE833" s="345"/>
      <c r="AF833" s="344"/>
      <c r="AG833" s="411"/>
      <c r="AI833" s="345"/>
    </row>
    <row r="834" spans="1:35" s="250" customFormat="1" x14ac:dyDescent="0.2">
      <c r="A834" s="342"/>
      <c r="B834" s="343"/>
      <c r="C834" s="344"/>
      <c r="I834" s="345"/>
      <c r="J834" s="345"/>
      <c r="K834" s="345"/>
      <c r="L834" s="345"/>
      <c r="M834" s="345"/>
      <c r="N834" s="345"/>
      <c r="O834" s="345"/>
      <c r="P834" s="345"/>
      <c r="Q834" s="345"/>
      <c r="R834" s="345"/>
      <c r="S834" s="345"/>
      <c r="T834" s="345"/>
      <c r="U834" s="346"/>
      <c r="V834" s="345"/>
      <c r="W834" s="345"/>
      <c r="X834" s="345"/>
      <c r="Y834" s="345"/>
      <c r="Z834" s="345"/>
      <c r="AA834" s="345"/>
      <c r="AB834" s="345"/>
      <c r="AC834" s="345"/>
      <c r="AD834" s="345"/>
      <c r="AE834" s="345"/>
      <c r="AF834" s="344"/>
      <c r="AG834" s="411"/>
      <c r="AI834" s="345"/>
    </row>
    <row r="835" spans="1:35" s="250" customFormat="1" x14ac:dyDescent="0.2">
      <c r="A835" s="342"/>
      <c r="B835" s="343"/>
      <c r="C835" s="344"/>
      <c r="I835" s="345"/>
      <c r="J835" s="345"/>
      <c r="K835" s="345"/>
      <c r="L835" s="345"/>
      <c r="M835" s="345"/>
      <c r="N835" s="345"/>
      <c r="O835" s="345"/>
      <c r="P835" s="345"/>
      <c r="Q835" s="345"/>
      <c r="R835" s="345"/>
      <c r="S835" s="345"/>
      <c r="T835" s="345"/>
      <c r="U835" s="346"/>
      <c r="V835" s="345"/>
      <c r="W835" s="345"/>
      <c r="X835" s="345"/>
      <c r="Y835" s="345"/>
      <c r="Z835" s="345"/>
      <c r="AA835" s="345"/>
      <c r="AB835" s="345"/>
      <c r="AC835" s="345"/>
      <c r="AD835" s="345"/>
      <c r="AE835" s="345"/>
      <c r="AF835" s="344"/>
      <c r="AG835" s="411"/>
      <c r="AI835" s="345"/>
    </row>
    <row r="836" spans="1:35" s="250" customFormat="1" x14ac:dyDescent="0.2">
      <c r="A836" s="342"/>
      <c r="B836" s="343"/>
      <c r="C836" s="344"/>
      <c r="I836" s="345"/>
      <c r="J836" s="345"/>
      <c r="K836" s="345"/>
      <c r="L836" s="345"/>
      <c r="M836" s="345"/>
      <c r="N836" s="345"/>
      <c r="O836" s="345"/>
      <c r="P836" s="345"/>
      <c r="Q836" s="345"/>
      <c r="R836" s="345"/>
      <c r="S836" s="345"/>
      <c r="T836" s="345"/>
      <c r="U836" s="346"/>
      <c r="V836" s="345"/>
      <c r="W836" s="345"/>
      <c r="X836" s="345"/>
      <c r="Y836" s="345"/>
      <c r="Z836" s="345"/>
      <c r="AA836" s="345"/>
      <c r="AB836" s="345"/>
      <c r="AC836" s="345"/>
      <c r="AD836" s="345"/>
      <c r="AE836" s="345"/>
      <c r="AF836" s="344"/>
      <c r="AG836" s="411"/>
      <c r="AI836" s="345"/>
    </row>
    <row r="837" spans="1:35" s="250" customFormat="1" x14ac:dyDescent="0.2">
      <c r="A837" s="342"/>
      <c r="B837" s="343"/>
      <c r="C837" s="344"/>
      <c r="I837" s="345"/>
      <c r="J837" s="345"/>
      <c r="K837" s="345"/>
      <c r="L837" s="345"/>
      <c r="M837" s="345"/>
      <c r="N837" s="345"/>
      <c r="O837" s="345"/>
      <c r="P837" s="345"/>
      <c r="Q837" s="345"/>
      <c r="R837" s="345"/>
      <c r="S837" s="345"/>
      <c r="T837" s="345"/>
      <c r="U837" s="346"/>
      <c r="V837" s="345"/>
      <c r="W837" s="345"/>
      <c r="X837" s="345"/>
      <c r="Y837" s="345"/>
      <c r="Z837" s="345"/>
      <c r="AA837" s="345"/>
      <c r="AB837" s="345"/>
      <c r="AC837" s="345"/>
      <c r="AD837" s="345"/>
      <c r="AE837" s="345"/>
      <c r="AF837" s="344"/>
      <c r="AG837" s="411"/>
      <c r="AI837" s="345"/>
    </row>
    <row r="838" spans="1:35" s="250" customFormat="1" x14ac:dyDescent="0.2">
      <c r="A838" s="342"/>
      <c r="B838" s="343"/>
      <c r="C838" s="344"/>
      <c r="I838" s="345"/>
      <c r="J838" s="345"/>
      <c r="K838" s="345"/>
      <c r="L838" s="345"/>
      <c r="M838" s="345"/>
      <c r="N838" s="345"/>
      <c r="O838" s="345"/>
      <c r="P838" s="345"/>
      <c r="Q838" s="345"/>
      <c r="R838" s="345"/>
      <c r="S838" s="345"/>
      <c r="T838" s="345"/>
      <c r="U838" s="346"/>
      <c r="V838" s="345"/>
      <c r="W838" s="345"/>
      <c r="X838" s="345"/>
      <c r="Y838" s="345"/>
      <c r="Z838" s="345"/>
      <c r="AA838" s="345"/>
      <c r="AB838" s="345"/>
      <c r="AC838" s="345"/>
      <c r="AD838" s="345"/>
      <c r="AE838" s="345"/>
      <c r="AF838" s="344"/>
      <c r="AG838" s="411"/>
      <c r="AI838" s="345"/>
    </row>
    <row r="839" spans="1:35" s="250" customFormat="1" x14ac:dyDescent="0.2">
      <c r="A839" s="342"/>
      <c r="B839" s="343"/>
      <c r="C839" s="344"/>
      <c r="I839" s="345"/>
      <c r="J839" s="345"/>
      <c r="K839" s="345"/>
      <c r="L839" s="345"/>
      <c r="M839" s="345"/>
      <c r="N839" s="345"/>
      <c r="O839" s="345"/>
      <c r="P839" s="345"/>
      <c r="Q839" s="345"/>
      <c r="R839" s="345"/>
      <c r="S839" s="345"/>
      <c r="T839" s="345"/>
      <c r="U839" s="346"/>
      <c r="V839" s="345"/>
      <c r="W839" s="345"/>
      <c r="X839" s="345"/>
      <c r="Y839" s="345"/>
      <c r="Z839" s="345"/>
      <c r="AA839" s="345"/>
      <c r="AB839" s="345"/>
      <c r="AC839" s="345"/>
      <c r="AD839" s="345"/>
      <c r="AE839" s="345"/>
      <c r="AF839" s="344"/>
      <c r="AG839" s="411"/>
      <c r="AI839" s="345"/>
    </row>
    <row r="840" spans="1:35" s="250" customFormat="1" x14ac:dyDescent="0.2">
      <c r="A840" s="342"/>
      <c r="B840" s="343"/>
      <c r="C840" s="344"/>
      <c r="I840" s="345"/>
      <c r="J840" s="345"/>
      <c r="K840" s="345"/>
      <c r="L840" s="345"/>
      <c r="M840" s="345"/>
      <c r="N840" s="345"/>
      <c r="O840" s="345"/>
      <c r="P840" s="345"/>
      <c r="Q840" s="345"/>
      <c r="R840" s="345"/>
      <c r="S840" s="345"/>
      <c r="T840" s="345"/>
      <c r="U840" s="346"/>
      <c r="V840" s="345"/>
      <c r="W840" s="345"/>
      <c r="X840" s="345"/>
      <c r="Y840" s="345"/>
      <c r="Z840" s="345"/>
      <c r="AA840" s="345"/>
      <c r="AB840" s="345"/>
      <c r="AC840" s="345"/>
      <c r="AD840" s="345"/>
      <c r="AE840" s="345"/>
      <c r="AF840" s="344"/>
      <c r="AG840" s="411"/>
      <c r="AI840" s="345"/>
    </row>
    <row r="841" spans="1:35" s="250" customFormat="1" x14ac:dyDescent="0.2">
      <c r="A841" s="342"/>
      <c r="B841" s="343"/>
      <c r="C841" s="344"/>
      <c r="I841" s="345"/>
      <c r="J841" s="345"/>
      <c r="K841" s="345"/>
      <c r="L841" s="345"/>
      <c r="M841" s="345"/>
      <c r="N841" s="345"/>
      <c r="O841" s="345"/>
      <c r="P841" s="345"/>
      <c r="Q841" s="345"/>
      <c r="R841" s="345"/>
      <c r="S841" s="345"/>
      <c r="T841" s="345"/>
      <c r="U841" s="346"/>
      <c r="V841" s="345"/>
      <c r="W841" s="345"/>
      <c r="X841" s="345"/>
      <c r="Y841" s="345"/>
      <c r="Z841" s="345"/>
      <c r="AA841" s="345"/>
      <c r="AB841" s="345"/>
      <c r="AC841" s="345"/>
      <c r="AD841" s="345"/>
      <c r="AE841" s="345"/>
      <c r="AF841" s="344"/>
      <c r="AG841" s="411"/>
      <c r="AI841" s="345"/>
    </row>
    <row r="842" spans="1:35" s="250" customFormat="1" x14ac:dyDescent="0.2">
      <c r="A842" s="342"/>
      <c r="B842" s="343"/>
      <c r="C842" s="344"/>
      <c r="I842" s="345"/>
      <c r="J842" s="345"/>
      <c r="K842" s="345"/>
      <c r="L842" s="345"/>
      <c r="M842" s="345"/>
      <c r="N842" s="345"/>
      <c r="O842" s="345"/>
      <c r="P842" s="345"/>
      <c r="Q842" s="345"/>
      <c r="R842" s="345"/>
      <c r="S842" s="345"/>
      <c r="T842" s="345"/>
      <c r="U842" s="346"/>
      <c r="V842" s="345"/>
      <c r="W842" s="345"/>
      <c r="X842" s="345"/>
      <c r="Y842" s="345"/>
      <c r="Z842" s="345"/>
      <c r="AA842" s="345"/>
      <c r="AB842" s="345"/>
      <c r="AC842" s="345"/>
      <c r="AD842" s="345"/>
      <c r="AE842" s="345"/>
      <c r="AF842" s="344"/>
      <c r="AG842" s="411"/>
      <c r="AI842" s="345"/>
    </row>
    <row r="843" spans="1:35" s="250" customFormat="1" x14ac:dyDescent="0.2">
      <c r="A843" s="342"/>
      <c r="B843" s="343"/>
      <c r="C843" s="344"/>
      <c r="I843" s="345"/>
      <c r="J843" s="345"/>
      <c r="K843" s="345"/>
      <c r="L843" s="345"/>
      <c r="M843" s="345"/>
      <c r="N843" s="345"/>
      <c r="O843" s="345"/>
      <c r="P843" s="345"/>
      <c r="Q843" s="345"/>
      <c r="R843" s="345"/>
      <c r="S843" s="345"/>
      <c r="T843" s="345"/>
      <c r="U843" s="346"/>
      <c r="V843" s="345"/>
      <c r="W843" s="345"/>
      <c r="X843" s="345"/>
      <c r="Y843" s="345"/>
      <c r="Z843" s="345"/>
      <c r="AA843" s="345"/>
      <c r="AB843" s="345"/>
      <c r="AC843" s="345"/>
      <c r="AD843" s="345"/>
      <c r="AE843" s="345"/>
      <c r="AF843" s="344"/>
      <c r="AG843" s="411"/>
      <c r="AI843" s="345"/>
    </row>
    <row r="844" spans="1:35" s="250" customFormat="1" x14ac:dyDescent="0.2">
      <c r="A844" s="342"/>
      <c r="B844" s="343"/>
      <c r="C844" s="344"/>
      <c r="I844" s="345"/>
      <c r="J844" s="345"/>
      <c r="K844" s="345"/>
      <c r="L844" s="345"/>
      <c r="M844" s="345"/>
      <c r="N844" s="345"/>
      <c r="O844" s="345"/>
      <c r="P844" s="345"/>
      <c r="Q844" s="345"/>
      <c r="R844" s="345"/>
      <c r="S844" s="345"/>
      <c r="T844" s="345"/>
      <c r="U844" s="346"/>
      <c r="V844" s="345"/>
      <c r="W844" s="345"/>
      <c r="X844" s="345"/>
      <c r="Y844" s="345"/>
      <c r="Z844" s="345"/>
      <c r="AA844" s="345"/>
      <c r="AB844" s="345"/>
      <c r="AC844" s="345"/>
      <c r="AD844" s="345"/>
      <c r="AE844" s="345"/>
      <c r="AF844" s="344"/>
      <c r="AG844" s="411"/>
      <c r="AI844" s="345"/>
    </row>
    <row r="845" spans="1:35" s="250" customFormat="1" x14ac:dyDescent="0.2">
      <c r="A845" s="342"/>
      <c r="B845" s="343"/>
      <c r="C845" s="344"/>
      <c r="I845" s="345"/>
      <c r="J845" s="345"/>
      <c r="K845" s="345"/>
      <c r="L845" s="345"/>
      <c r="M845" s="345"/>
      <c r="N845" s="345"/>
      <c r="O845" s="345"/>
      <c r="P845" s="345"/>
      <c r="Q845" s="345"/>
      <c r="R845" s="345"/>
      <c r="S845" s="345"/>
      <c r="T845" s="345"/>
      <c r="U845" s="346"/>
      <c r="V845" s="345"/>
      <c r="W845" s="345"/>
      <c r="X845" s="345"/>
      <c r="Y845" s="345"/>
      <c r="Z845" s="345"/>
      <c r="AA845" s="345"/>
      <c r="AB845" s="345"/>
      <c r="AC845" s="345"/>
      <c r="AD845" s="345"/>
      <c r="AE845" s="345"/>
      <c r="AF845" s="344"/>
      <c r="AG845" s="411"/>
      <c r="AI845" s="345"/>
    </row>
    <row r="846" spans="1:35" s="250" customFormat="1" x14ac:dyDescent="0.2">
      <c r="A846" s="342"/>
      <c r="B846" s="343"/>
      <c r="C846" s="344"/>
      <c r="I846" s="345"/>
      <c r="J846" s="345"/>
      <c r="K846" s="345"/>
      <c r="L846" s="345"/>
      <c r="M846" s="345"/>
      <c r="N846" s="345"/>
      <c r="O846" s="345"/>
      <c r="P846" s="345"/>
      <c r="Q846" s="345"/>
      <c r="R846" s="345"/>
      <c r="S846" s="345"/>
      <c r="T846" s="345"/>
      <c r="U846" s="346"/>
      <c r="V846" s="345"/>
      <c r="W846" s="345"/>
      <c r="X846" s="345"/>
      <c r="Y846" s="345"/>
      <c r="Z846" s="345"/>
      <c r="AA846" s="345"/>
      <c r="AB846" s="345"/>
      <c r="AC846" s="345"/>
      <c r="AD846" s="345"/>
      <c r="AE846" s="345"/>
      <c r="AF846" s="344"/>
      <c r="AG846" s="411"/>
      <c r="AI846" s="345"/>
    </row>
    <row r="847" spans="1:35" s="250" customFormat="1" x14ac:dyDescent="0.2">
      <c r="A847" s="342"/>
      <c r="B847" s="343"/>
      <c r="C847" s="344"/>
      <c r="I847" s="345"/>
      <c r="J847" s="345"/>
      <c r="K847" s="345"/>
      <c r="L847" s="345"/>
      <c r="M847" s="345"/>
      <c r="N847" s="345"/>
      <c r="O847" s="345"/>
      <c r="P847" s="345"/>
      <c r="Q847" s="345"/>
      <c r="R847" s="345"/>
      <c r="S847" s="345"/>
      <c r="T847" s="345"/>
      <c r="U847" s="346"/>
      <c r="V847" s="345"/>
      <c r="W847" s="345"/>
      <c r="X847" s="345"/>
      <c r="Y847" s="345"/>
      <c r="Z847" s="345"/>
      <c r="AA847" s="345"/>
      <c r="AB847" s="345"/>
      <c r="AC847" s="345"/>
      <c r="AD847" s="345"/>
      <c r="AE847" s="345"/>
      <c r="AF847" s="344"/>
      <c r="AG847" s="411"/>
      <c r="AI847" s="345"/>
    </row>
    <row r="848" spans="1:35" s="250" customFormat="1" x14ac:dyDescent="0.2">
      <c r="A848" s="342"/>
      <c r="B848" s="343"/>
      <c r="C848" s="344"/>
      <c r="I848" s="345"/>
      <c r="J848" s="345"/>
      <c r="K848" s="345"/>
      <c r="L848" s="345"/>
      <c r="M848" s="345"/>
      <c r="N848" s="345"/>
      <c r="O848" s="345"/>
      <c r="P848" s="345"/>
      <c r="Q848" s="345"/>
      <c r="R848" s="345"/>
      <c r="S848" s="345"/>
      <c r="T848" s="345"/>
      <c r="U848" s="346"/>
      <c r="V848" s="345"/>
      <c r="W848" s="345"/>
      <c r="X848" s="345"/>
      <c r="Y848" s="345"/>
      <c r="Z848" s="345"/>
      <c r="AA848" s="345"/>
      <c r="AB848" s="345"/>
      <c r="AC848" s="345"/>
      <c r="AD848" s="345"/>
      <c r="AE848" s="345"/>
      <c r="AF848" s="344"/>
      <c r="AG848" s="411"/>
      <c r="AI848" s="345"/>
    </row>
    <row r="849" spans="1:35" s="250" customFormat="1" x14ac:dyDescent="0.2">
      <c r="A849" s="342"/>
      <c r="B849" s="343"/>
      <c r="C849" s="344"/>
      <c r="I849" s="345"/>
      <c r="J849" s="345"/>
      <c r="K849" s="345"/>
      <c r="L849" s="345"/>
      <c r="M849" s="345"/>
      <c r="N849" s="345"/>
      <c r="O849" s="345"/>
      <c r="P849" s="345"/>
      <c r="Q849" s="345"/>
      <c r="R849" s="345"/>
      <c r="S849" s="345"/>
      <c r="T849" s="345"/>
      <c r="U849" s="346"/>
      <c r="V849" s="345"/>
      <c r="W849" s="345"/>
      <c r="X849" s="345"/>
      <c r="Y849" s="345"/>
      <c r="Z849" s="345"/>
      <c r="AA849" s="345"/>
      <c r="AB849" s="345"/>
      <c r="AC849" s="345"/>
      <c r="AD849" s="345"/>
      <c r="AE849" s="345"/>
      <c r="AF849" s="344"/>
      <c r="AG849" s="411"/>
      <c r="AI849" s="345"/>
    </row>
    <row r="850" spans="1:35" s="250" customFormat="1" x14ac:dyDescent="0.2">
      <c r="A850" s="342"/>
      <c r="B850" s="343"/>
      <c r="C850" s="344"/>
      <c r="I850" s="345"/>
      <c r="J850" s="345"/>
      <c r="K850" s="345"/>
      <c r="L850" s="345"/>
      <c r="M850" s="345"/>
      <c r="N850" s="345"/>
      <c r="O850" s="345"/>
      <c r="P850" s="345"/>
      <c r="Q850" s="345"/>
      <c r="R850" s="345"/>
      <c r="S850" s="345"/>
      <c r="T850" s="345"/>
      <c r="U850" s="346"/>
      <c r="V850" s="345"/>
      <c r="W850" s="345"/>
      <c r="X850" s="345"/>
      <c r="Y850" s="345"/>
      <c r="Z850" s="345"/>
      <c r="AA850" s="345"/>
      <c r="AB850" s="345"/>
      <c r="AC850" s="345"/>
      <c r="AD850" s="345"/>
      <c r="AE850" s="345"/>
      <c r="AF850" s="344"/>
      <c r="AG850" s="411"/>
      <c r="AI850" s="345"/>
    </row>
    <row r="851" spans="1:35" s="250" customFormat="1" x14ac:dyDescent="0.2">
      <c r="A851" s="342"/>
      <c r="B851" s="343"/>
      <c r="C851" s="344"/>
      <c r="I851" s="345"/>
      <c r="J851" s="345"/>
      <c r="K851" s="345"/>
      <c r="L851" s="345"/>
      <c r="M851" s="345"/>
      <c r="N851" s="345"/>
      <c r="O851" s="345"/>
      <c r="P851" s="345"/>
      <c r="Q851" s="345"/>
      <c r="R851" s="345"/>
      <c r="S851" s="345"/>
      <c r="T851" s="345"/>
      <c r="U851" s="346"/>
      <c r="V851" s="345"/>
      <c r="W851" s="345"/>
      <c r="X851" s="345"/>
      <c r="Y851" s="345"/>
      <c r="Z851" s="345"/>
      <c r="AA851" s="345"/>
      <c r="AB851" s="345"/>
      <c r="AC851" s="345"/>
      <c r="AD851" s="345"/>
      <c r="AE851" s="345"/>
      <c r="AF851" s="344"/>
      <c r="AG851" s="411"/>
      <c r="AI851" s="345"/>
    </row>
    <row r="852" spans="1:35" s="250" customFormat="1" x14ac:dyDescent="0.2">
      <c r="A852" s="342"/>
      <c r="B852" s="343"/>
      <c r="C852" s="344"/>
      <c r="I852" s="345"/>
      <c r="J852" s="345"/>
      <c r="K852" s="345"/>
      <c r="L852" s="345"/>
      <c r="M852" s="345"/>
      <c r="N852" s="345"/>
      <c r="O852" s="345"/>
      <c r="P852" s="345"/>
      <c r="Q852" s="345"/>
      <c r="R852" s="345"/>
      <c r="S852" s="345"/>
      <c r="T852" s="345"/>
      <c r="U852" s="346"/>
      <c r="V852" s="345"/>
      <c r="W852" s="345"/>
      <c r="X852" s="345"/>
      <c r="Y852" s="345"/>
      <c r="Z852" s="345"/>
      <c r="AA852" s="345"/>
      <c r="AB852" s="345"/>
      <c r="AC852" s="345"/>
      <c r="AD852" s="345"/>
      <c r="AE852" s="345"/>
      <c r="AF852" s="344"/>
      <c r="AG852" s="411"/>
      <c r="AI852" s="345"/>
    </row>
    <row r="853" spans="1:35" s="250" customFormat="1" x14ac:dyDescent="0.2">
      <c r="A853" s="342"/>
      <c r="B853" s="343"/>
      <c r="C853" s="344"/>
      <c r="I853" s="345"/>
      <c r="J853" s="345"/>
      <c r="K853" s="345"/>
      <c r="L853" s="345"/>
      <c r="M853" s="345"/>
      <c r="N853" s="345"/>
      <c r="O853" s="345"/>
      <c r="P853" s="345"/>
      <c r="Q853" s="345"/>
      <c r="R853" s="345"/>
      <c r="S853" s="345"/>
      <c r="T853" s="345"/>
      <c r="U853" s="346"/>
      <c r="V853" s="345"/>
      <c r="W853" s="345"/>
      <c r="X853" s="345"/>
      <c r="Y853" s="345"/>
      <c r="Z853" s="345"/>
      <c r="AA853" s="345"/>
      <c r="AB853" s="345"/>
      <c r="AC853" s="345"/>
      <c r="AD853" s="345"/>
      <c r="AE853" s="345"/>
      <c r="AF853" s="344"/>
      <c r="AG853" s="411"/>
      <c r="AI853" s="345"/>
    </row>
    <row r="854" spans="1:35" s="250" customFormat="1" x14ac:dyDescent="0.2">
      <c r="A854" s="342"/>
      <c r="B854" s="343"/>
      <c r="C854" s="344"/>
      <c r="I854" s="345"/>
      <c r="J854" s="345"/>
      <c r="K854" s="345"/>
      <c r="L854" s="345"/>
      <c r="M854" s="345"/>
      <c r="N854" s="345"/>
      <c r="O854" s="345"/>
      <c r="P854" s="345"/>
      <c r="Q854" s="345"/>
      <c r="R854" s="345"/>
      <c r="S854" s="345"/>
      <c r="T854" s="345"/>
      <c r="U854" s="346"/>
      <c r="V854" s="345"/>
      <c r="W854" s="345"/>
      <c r="X854" s="345"/>
      <c r="Y854" s="345"/>
      <c r="Z854" s="345"/>
      <c r="AA854" s="345"/>
      <c r="AB854" s="345"/>
      <c r="AC854" s="345"/>
      <c r="AD854" s="345"/>
      <c r="AE854" s="345"/>
      <c r="AF854" s="344"/>
      <c r="AG854" s="411"/>
      <c r="AI854" s="345"/>
    </row>
    <row r="855" spans="1:35" s="250" customFormat="1" x14ac:dyDescent="0.2">
      <c r="A855" s="342"/>
      <c r="B855" s="343"/>
      <c r="C855" s="344"/>
      <c r="I855" s="345"/>
      <c r="J855" s="345"/>
      <c r="K855" s="345"/>
      <c r="L855" s="345"/>
      <c r="M855" s="345"/>
      <c r="N855" s="345"/>
      <c r="O855" s="345"/>
      <c r="P855" s="345"/>
      <c r="Q855" s="345"/>
      <c r="R855" s="345"/>
      <c r="S855" s="345"/>
      <c r="T855" s="345"/>
      <c r="U855" s="346"/>
      <c r="V855" s="345"/>
      <c r="W855" s="345"/>
      <c r="X855" s="345"/>
      <c r="Y855" s="345"/>
      <c r="Z855" s="345"/>
      <c r="AA855" s="345"/>
      <c r="AB855" s="345"/>
      <c r="AC855" s="345"/>
      <c r="AD855" s="345"/>
      <c r="AE855" s="345"/>
      <c r="AF855" s="344"/>
      <c r="AG855" s="411"/>
      <c r="AI855" s="345"/>
    </row>
    <row r="856" spans="1:35" s="250" customFormat="1" x14ac:dyDescent="0.2">
      <c r="A856" s="342"/>
      <c r="B856" s="343"/>
      <c r="C856" s="344"/>
      <c r="I856" s="345"/>
      <c r="J856" s="345"/>
      <c r="K856" s="345"/>
      <c r="L856" s="345"/>
      <c r="M856" s="345"/>
      <c r="N856" s="345"/>
      <c r="O856" s="345"/>
      <c r="P856" s="345"/>
      <c r="Q856" s="345"/>
      <c r="R856" s="345"/>
      <c r="S856" s="345"/>
      <c r="T856" s="345"/>
      <c r="U856" s="346"/>
      <c r="V856" s="345"/>
      <c r="W856" s="345"/>
      <c r="X856" s="345"/>
      <c r="Y856" s="345"/>
      <c r="Z856" s="345"/>
      <c r="AA856" s="345"/>
      <c r="AB856" s="345"/>
      <c r="AC856" s="345"/>
      <c r="AD856" s="345"/>
      <c r="AE856" s="345"/>
      <c r="AF856" s="344"/>
      <c r="AG856" s="411"/>
      <c r="AI856" s="345"/>
    </row>
    <row r="857" spans="1:35" s="250" customFormat="1" x14ac:dyDescent="0.2">
      <c r="A857" s="342"/>
      <c r="B857" s="343"/>
      <c r="C857" s="344"/>
      <c r="I857" s="345"/>
      <c r="J857" s="345"/>
      <c r="K857" s="345"/>
      <c r="L857" s="345"/>
      <c r="M857" s="345"/>
      <c r="N857" s="345"/>
      <c r="O857" s="345"/>
      <c r="P857" s="345"/>
      <c r="Q857" s="345"/>
      <c r="R857" s="345"/>
      <c r="S857" s="345"/>
      <c r="T857" s="345"/>
      <c r="U857" s="346"/>
      <c r="V857" s="345"/>
      <c r="W857" s="345"/>
      <c r="X857" s="345"/>
      <c r="Y857" s="345"/>
      <c r="Z857" s="345"/>
      <c r="AA857" s="345"/>
      <c r="AB857" s="345"/>
      <c r="AC857" s="345"/>
      <c r="AD857" s="345"/>
      <c r="AE857" s="345"/>
      <c r="AF857" s="344"/>
      <c r="AG857" s="411"/>
      <c r="AI857" s="345"/>
    </row>
    <row r="858" spans="1:35" s="250" customFormat="1" x14ac:dyDescent="0.2">
      <c r="A858" s="342"/>
      <c r="B858" s="343"/>
      <c r="C858" s="344"/>
      <c r="I858" s="345"/>
      <c r="J858" s="345"/>
      <c r="K858" s="345"/>
      <c r="L858" s="345"/>
      <c r="M858" s="345"/>
      <c r="N858" s="345"/>
      <c r="O858" s="345"/>
      <c r="P858" s="345"/>
      <c r="Q858" s="345"/>
      <c r="R858" s="345"/>
      <c r="S858" s="345"/>
      <c r="T858" s="345"/>
      <c r="U858" s="346"/>
      <c r="V858" s="345"/>
      <c r="W858" s="345"/>
      <c r="X858" s="345"/>
      <c r="Y858" s="345"/>
      <c r="Z858" s="345"/>
      <c r="AA858" s="345"/>
      <c r="AB858" s="345"/>
      <c r="AC858" s="345"/>
      <c r="AD858" s="345"/>
      <c r="AE858" s="345"/>
      <c r="AF858" s="344"/>
      <c r="AG858" s="411"/>
      <c r="AI858" s="345"/>
    </row>
    <row r="859" spans="1:35" s="250" customFormat="1" x14ac:dyDescent="0.2">
      <c r="A859" s="342"/>
      <c r="B859" s="343"/>
      <c r="C859" s="344"/>
      <c r="I859" s="345"/>
      <c r="J859" s="345"/>
      <c r="K859" s="345"/>
      <c r="L859" s="345"/>
      <c r="M859" s="345"/>
      <c r="N859" s="345"/>
      <c r="O859" s="345"/>
      <c r="P859" s="345"/>
      <c r="Q859" s="345"/>
      <c r="R859" s="345"/>
      <c r="S859" s="345"/>
      <c r="T859" s="345"/>
      <c r="U859" s="346"/>
      <c r="V859" s="345"/>
      <c r="W859" s="345"/>
      <c r="X859" s="345"/>
      <c r="Y859" s="345"/>
      <c r="Z859" s="345"/>
      <c r="AA859" s="345"/>
      <c r="AB859" s="345"/>
      <c r="AC859" s="345"/>
      <c r="AD859" s="345"/>
      <c r="AE859" s="345"/>
      <c r="AF859" s="344"/>
      <c r="AG859" s="411"/>
      <c r="AI859" s="345"/>
    </row>
    <row r="860" spans="1:35" s="250" customFormat="1" x14ac:dyDescent="0.2">
      <c r="A860" s="342"/>
      <c r="B860" s="343"/>
      <c r="C860" s="344"/>
      <c r="I860" s="345"/>
      <c r="J860" s="345"/>
      <c r="K860" s="345"/>
      <c r="L860" s="345"/>
      <c r="M860" s="345"/>
      <c r="N860" s="345"/>
      <c r="O860" s="345"/>
      <c r="P860" s="345"/>
      <c r="Q860" s="345"/>
      <c r="R860" s="345"/>
      <c r="S860" s="345"/>
      <c r="T860" s="345"/>
      <c r="U860" s="346"/>
      <c r="V860" s="345"/>
      <c r="W860" s="345"/>
      <c r="X860" s="345"/>
      <c r="Y860" s="345"/>
      <c r="Z860" s="345"/>
      <c r="AA860" s="345"/>
      <c r="AB860" s="345"/>
      <c r="AC860" s="345"/>
      <c r="AD860" s="345"/>
      <c r="AE860" s="345"/>
      <c r="AF860" s="344"/>
      <c r="AG860" s="411"/>
      <c r="AI860" s="345"/>
    </row>
    <row r="861" spans="1:35" s="250" customFormat="1" x14ac:dyDescent="0.2">
      <c r="A861" s="342"/>
      <c r="B861" s="343"/>
      <c r="C861" s="344"/>
      <c r="I861" s="345"/>
      <c r="J861" s="345"/>
      <c r="K861" s="345"/>
      <c r="L861" s="345"/>
      <c r="M861" s="345"/>
      <c r="N861" s="345"/>
      <c r="O861" s="345"/>
      <c r="P861" s="345"/>
      <c r="Q861" s="345"/>
      <c r="R861" s="345"/>
      <c r="S861" s="345"/>
      <c r="T861" s="345"/>
      <c r="U861" s="346"/>
      <c r="V861" s="345"/>
      <c r="W861" s="345"/>
      <c r="X861" s="345"/>
      <c r="Y861" s="345"/>
      <c r="Z861" s="345"/>
      <c r="AA861" s="345"/>
      <c r="AB861" s="345"/>
      <c r="AC861" s="345"/>
      <c r="AD861" s="345"/>
      <c r="AE861" s="345"/>
      <c r="AF861" s="344"/>
      <c r="AG861" s="411"/>
      <c r="AI861" s="345"/>
    </row>
    <row r="862" spans="1:35" s="250" customFormat="1" x14ac:dyDescent="0.2">
      <c r="A862" s="342"/>
      <c r="B862" s="343"/>
      <c r="C862" s="344"/>
      <c r="I862" s="345"/>
      <c r="J862" s="345"/>
      <c r="K862" s="345"/>
      <c r="L862" s="345"/>
      <c r="M862" s="345"/>
      <c r="N862" s="345"/>
      <c r="O862" s="345"/>
      <c r="P862" s="345"/>
      <c r="Q862" s="345"/>
      <c r="R862" s="345"/>
      <c r="S862" s="345"/>
      <c r="T862" s="345"/>
      <c r="U862" s="346"/>
      <c r="V862" s="345"/>
      <c r="W862" s="345"/>
      <c r="X862" s="345"/>
      <c r="Y862" s="345"/>
      <c r="Z862" s="345"/>
      <c r="AA862" s="345"/>
      <c r="AB862" s="345"/>
      <c r="AC862" s="345"/>
      <c r="AD862" s="345"/>
      <c r="AE862" s="345"/>
      <c r="AF862" s="344"/>
      <c r="AG862" s="411"/>
      <c r="AI862" s="345"/>
    </row>
    <row r="863" spans="1:35" s="250" customFormat="1" x14ac:dyDescent="0.2">
      <c r="A863" s="342"/>
      <c r="B863" s="343"/>
      <c r="C863" s="344"/>
      <c r="I863" s="345"/>
      <c r="J863" s="345"/>
      <c r="K863" s="345"/>
      <c r="L863" s="345"/>
      <c r="M863" s="345"/>
      <c r="N863" s="345"/>
      <c r="O863" s="345"/>
      <c r="P863" s="345"/>
      <c r="Q863" s="345"/>
      <c r="R863" s="345"/>
      <c r="S863" s="345"/>
      <c r="T863" s="345"/>
      <c r="U863" s="346"/>
      <c r="V863" s="345"/>
      <c r="W863" s="345"/>
      <c r="X863" s="345"/>
      <c r="Y863" s="345"/>
      <c r="Z863" s="345"/>
      <c r="AA863" s="345"/>
      <c r="AB863" s="345"/>
      <c r="AC863" s="345"/>
      <c r="AD863" s="345"/>
      <c r="AE863" s="345"/>
      <c r="AF863" s="344"/>
      <c r="AG863" s="411"/>
      <c r="AI863" s="345"/>
    </row>
    <row r="864" spans="1:35" s="250" customFormat="1" x14ac:dyDescent="0.2">
      <c r="A864" s="342"/>
      <c r="B864" s="343"/>
      <c r="C864" s="344"/>
      <c r="I864" s="345"/>
      <c r="J864" s="345"/>
      <c r="K864" s="345"/>
      <c r="L864" s="345"/>
      <c r="M864" s="345"/>
      <c r="N864" s="345"/>
      <c r="O864" s="345"/>
      <c r="P864" s="345"/>
      <c r="Q864" s="345"/>
      <c r="R864" s="345"/>
      <c r="S864" s="345"/>
      <c r="T864" s="345"/>
      <c r="U864" s="346"/>
      <c r="V864" s="345"/>
      <c r="W864" s="345"/>
      <c r="X864" s="345"/>
      <c r="Y864" s="345"/>
      <c r="Z864" s="345"/>
      <c r="AA864" s="345"/>
      <c r="AB864" s="345"/>
      <c r="AC864" s="345"/>
      <c r="AD864" s="345"/>
      <c r="AE864" s="345"/>
      <c r="AF864" s="344"/>
      <c r="AG864" s="411"/>
      <c r="AI864" s="345"/>
    </row>
    <row r="865" spans="1:35" s="250" customFormat="1" x14ac:dyDescent="0.2">
      <c r="A865" s="342"/>
      <c r="B865" s="343"/>
      <c r="C865" s="344"/>
      <c r="I865" s="345"/>
      <c r="J865" s="345"/>
      <c r="K865" s="345"/>
      <c r="L865" s="345"/>
      <c r="M865" s="345"/>
      <c r="N865" s="345"/>
      <c r="O865" s="345"/>
      <c r="P865" s="345"/>
      <c r="Q865" s="345"/>
      <c r="R865" s="345"/>
      <c r="S865" s="345"/>
      <c r="T865" s="345"/>
      <c r="U865" s="346"/>
      <c r="V865" s="345"/>
      <c r="W865" s="345"/>
      <c r="X865" s="345"/>
      <c r="Y865" s="345"/>
      <c r="Z865" s="345"/>
      <c r="AA865" s="345"/>
      <c r="AB865" s="345"/>
      <c r="AC865" s="345"/>
      <c r="AD865" s="345"/>
      <c r="AE865" s="345"/>
      <c r="AF865" s="344"/>
      <c r="AG865" s="411"/>
      <c r="AI865" s="345"/>
    </row>
    <row r="866" spans="1:35" s="250" customFormat="1" x14ac:dyDescent="0.2">
      <c r="A866" s="342"/>
      <c r="B866" s="343"/>
      <c r="C866" s="344"/>
      <c r="I866" s="345"/>
      <c r="J866" s="345"/>
      <c r="K866" s="345"/>
      <c r="L866" s="345"/>
      <c r="M866" s="345"/>
      <c r="N866" s="345"/>
      <c r="O866" s="345"/>
      <c r="P866" s="345"/>
      <c r="Q866" s="345"/>
      <c r="R866" s="345"/>
      <c r="S866" s="345"/>
      <c r="T866" s="345"/>
      <c r="U866" s="346"/>
      <c r="V866" s="345"/>
      <c r="W866" s="345"/>
      <c r="X866" s="345"/>
      <c r="Y866" s="345"/>
      <c r="Z866" s="345"/>
      <c r="AA866" s="345"/>
      <c r="AB866" s="345"/>
      <c r="AC866" s="345"/>
      <c r="AD866" s="345"/>
      <c r="AE866" s="345"/>
      <c r="AF866" s="344"/>
      <c r="AG866" s="411"/>
      <c r="AI866" s="345"/>
    </row>
    <row r="867" spans="1:35" s="250" customFormat="1" x14ac:dyDescent="0.2">
      <c r="A867" s="342"/>
      <c r="B867" s="343"/>
      <c r="C867" s="344"/>
      <c r="I867" s="345"/>
      <c r="J867" s="345"/>
      <c r="K867" s="345"/>
      <c r="L867" s="345"/>
      <c r="M867" s="345"/>
      <c r="N867" s="345"/>
      <c r="O867" s="345"/>
      <c r="P867" s="345"/>
      <c r="Q867" s="345"/>
      <c r="R867" s="345"/>
      <c r="S867" s="345"/>
      <c r="T867" s="345"/>
      <c r="U867" s="346"/>
      <c r="V867" s="345"/>
      <c r="W867" s="345"/>
      <c r="X867" s="345"/>
      <c r="Y867" s="345"/>
      <c r="Z867" s="345"/>
      <c r="AA867" s="345"/>
      <c r="AB867" s="345"/>
      <c r="AC867" s="345"/>
      <c r="AD867" s="345"/>
      <c r="AE867" s="345"/>
      <c r="AF867" s="344"/>
      <c r="AG867" s="411"/>
      <c r="AI867" s="345"/>
    </row>
    <row r="868" spans="1:35" s="250" customFormat="1" x14ac:dyDescent="0.2">
      <c r="A868" s="342"/>
      <c r="B868" s="343"/>
      <c r="C868" s="344"/>
      <c r="I868" s="345"/>
      <c r="J868" s="345"/>
      <c r="K868" s="345"/>
      <c r="L868" s="345"/>
      <c r="M868" s="345"/>
      <c r="N868" s="345"/>
      <c r="O868" s="345"/>
      <c r="P868" s="345"/>
      <c r="Q868" s="345"/>
      <c r="R868" s="345"/>
      <c r="S868" s="345"/>
      <c r="T868" s="345"/>
      <c r="U868" s="346"/>
      <c r="V868" s="345"/>
      <c r="W868" s="345"/>
      <c r="X868" s="345"/>
      <c r="Y868" s="345"/>
      <c r="Z868" s="345"/>
      <c r="AA868" s="345"/>
      <c r="AB868" s="345"/>
      <c r="AC868" s="345"/>
      <c r="AD868" s="345"/>
      <c r="AE868" s="345"/>
      <c r="AF868" s="344"/>
      <c r="AG868" s="411"/>
      <c r="AI868" s="345"/>
    </row>
    <row r="869" spans="1:35" s="250" customFormat="1" x14ac:dyDescent="0.2">
      <c r="A869" s="342"/>
      <c r="B869" s="343"/>
      <c r="C869" s="344"/>
      <c r="I869" s="345"/>
      <c r="J869" s="345"/>
      <c r="K869" s="345"/>
      <c r="L869" s="345"/>
      <c r="M869" s="345"/>
      <c r="N869" s="345"/>
      <c r="O869" s="345"/>
      <c r="P869" s="345"/>
      <c r="Q869" s="345"/>
      <c r="R869" s="345"/>
      <c r="S869" s="345"/>
      <c r="T869" s="345"/>
      <c r="U869" s="346"/>
      <c r="V869" s="345"/>
      <c r="W869" s="345"/>
      <c r="X869" s="345"/>
      <c r="Y869" s="345"/>
      <c r="Z869" s="345"/>
      <c r="AA869" s="345"/>
      <c r="AB869" s="345"/>
      <c r="AC869" s="345"/>
      <c r="AD869" s="345"/>
      <c r="AE869" s="345"/>
      <c r="AF869" s="344"/>
      <c r="AG869" s="411"/>
      <c r="AI869" s="345"/>
    </row>
    <row r="870" spans="1:35" s="250" customFormat="1" x14ac:dyDescent="0.2">
      <c r="A870" s="342"/>
      <c r="B870" s="343"/>
      <c r="C870" s="344"/>
      <c r="I870" s="345"/>
      <c r="J870" s="345"/>
      <c r="K870" s="345"/>
      <c r="L870" s="345"/>
      <c r="M870" s="345"/>
      <c r="N870" s="345"/>
      <c r="O870" s="345"/>
      <c r="P870" s="345"/>
      <c r="Q870" s="345"/>
      <c r="R870" s="345"/>
      <c r="S870" s="345"/>
      <c r="T870" s="345"/>
      <c r="U870" s="346"/>
      <c r="V870" s="345"/>
      <c r="W870" s="345"/>
      <c r="X870" s="345"/>
      <c r="Y870" s="345"/>
      <c r="Z870" s="345"/>
      <c r="AA870" s="345"/>
      <c r="AB870" s="345"/>
      <c r="AC870" s="345"/>
      <c r="AD870" s="345"/>
      <c r="AE870" s="345"/>
      <c r="AF870" s="344"/>
      <c r="AG870" s="411"/>
      <c r="AI870" s="345"/>
    </row>
    <row r="871" spans="1:35" s="250" customFormat="1" x14ac:dyDescent="0.2">
      <c r="A871" s="342"/>
      <c r="B871" s="343"/>
      <c r="C871" s="344"/>
      <c r="I871" s="345"/>
      <c r="J871" s="345"/>
      <c r="K871" s="345"/>
      <c r="L871" s="345"/>
      <c r="M871" s="345"/>
      <c r="N871" s="345"/>
      <c r="O871" s="345"/>
      <c r="P871" s="345"/>
      <c r="Q871" s="345"/>
      <c r="R871" s="345"/>
      <c r="S871" s="345"/>
      <c r="T871" s="345"/>
      <c r="U871" s="346"/>
      <c r="V871" s="345"/>
      <c r="W871" s="345"/>
      <c r="X871" s="345"/>
      <c r="Y871" s="345"/>
      <c r="Z871" s="345"/>
      <c r="AA871" s="345"/>
      <c r="AB871" s="345"/>
      <c r="AC871" s="345"/>
      <c r="AD871" s="345"/>
      <c r="AE871" s="345"/>
      <c r="AF871" s="344"/>
      <c r="AG871" s="411"/>
      <c r="AI871" s="345"/>
    </row>
    <row r="872" spans="1:35" s="250" customFormat="1" x14ac:dyDescent="0.2">
      <c r="A872" s="342"/>
      <c r="B872" s="343"/>
      <c r="C872" s="344"/>
      <c r="I872" s="345"/>
      <c r="J872" s="345"/>
      <c r="K872" s="345"/>
      <c r="L872" s="345"/>
      <c r="M872" s="345"/>
      <c r="N872" s="345"/>
      <c r="O872" s="345"/>
      <c r="P872" s="345"/>
      <c r="Q872" s="345"/>
      <c r="R872" s="345"/>
      <c r="S872" s="345"/>
      <c r="T872" s="345"/>
      <c r="U872" s="346"/>
      <c r="V872" s="345"/>
      <c r="W872" s="345"/>
      <c r="X872" s="345"/>
      <c r="Y872" s="345"/>
      <c r="Z872" s="345"/>
      <c r="AA872" s="345"/>
      <c r="AB872" s="345"/>
      <c r="AC872" s="345"/>
      <c r="AD872" s="345"/>
      <c r="AE872" s="345"/>
      <c r="AF872" s="344"/>
      <c r="AG872" s="411"/>
      <c r="AI872" s="345"/>
    </row>
    <row r="873" spans="1:35" s="250" customFormat="1" x14ac:dyDescent="0.2">
      <c r="A873" s="342"/>
      <c r="B873" s="343"/>
      <c r="C873" s="344"/>
      <c r="I873" s="345"/>
      <c r="J873" s="345"/>
      <c r="K873" s="345"/>
      <c r="L873" s="345"/>
      <c r="M873" s="345"/>
      <c r="N873" s="345"/>
      <c r="O873" s="345"/>
      <c r="P873" s="345"/>
      <c r="Q873" s="345"/>
      <c r="R873" s="345"/>
      <c r="S873" s="345"/>
      <c r="T873" s="345"/>
      <c r="U873" s="346"/>
      <c r="V873" s="345"/>
      <c r="W873" s="345"/>
      <c r="X873" s="345"/>
      <c r="Y873" s="345"/>
      <c r="Z873" s="345"/>
      <c r="AA873" s="345"/>
      <c r="AB873" s="345"/>
      <c r="AC873" s="345"/>
      <c r="AD873" s="345"/>
      <c r="AE873" s="345"/>
      <c r="AF873" s="344"/>
      <c r="AG873" s="411"/>
      <c r="AI873" s="345"/>
    </row>
    <row r="874" spans="1:35" s="250" customFormat="1" x14ac:dyDescent="0.2">
      <c r="A874" s="342"/>
      <c r="B874" s="343"/>
      <c r="C874" s="344"/>
      <c r="I874" s="345"/>
      <c r="J874" s="345"/>
      <c r="K874" s="345"/>
      <c r="L874" s="345"/>
      <c r="M874" s="345"/>
      <c r="N874" s="345"/>
      <c r="O874" s="345"/>
      <c r="P874" s="345"/>
      <c r="Q874" s="345"/>
      <c r="R874" s="345"/>
      <c r="S874" s="345"/>
      <c r="T874" s="345"/>
      <c r="U874" s="346"/>
      <c r="V874" s="345"/>
      <c r="W874" s="345"/>
      <c r="X874" s="345"/>
      <c r="Y874" s="345"/>
      <c r="Z874" s="345"/>
      <c r="AA874" s="345"/>
      <c r="AB874" s="345"/>
      <c r="AC874" s="345"/>
      <c r="AD874" s="345"/>
      <c r="AE874" s="345"/>
      <c r="AF874" s="344"/>
      <c r="AG874" s="411"/>
      <c r="AI874" s="345"/>
    </row>
    <row r="875" spans="1:35" s="250" customFormat="1" x14ac:dyDescent="0.2">
      <c r="A875" s="342"/>
      <c r="B875" s="343"/>
      <c r="C875" s="344"/>
      <c r="I875" s="345"/>
      <c r="J875" s="345"/>
      <c r="K875" s="345"/>
      <c r="L875" s="345"/>
      <c r="M875" s="345"/>
      <c r="N875" s="345"/>
      <c r="O875" s="345"/>
      <c r="P875" s="345"/>
      <c r="Q875" s="345"/>
      <c r="R875" s="345"/>
      <c r="S875" s="345"/>
      <c r="T875" s="345"/>
      <c r="U875" s="346"/>
      <c r="V875" s="345"/>
      <c r="W875" s="345"/>
      <c r="X875" s="345"/>
      <c r="Y875" s="345"/>
      <c r="Z875" s="345"/>
      <c r="AA875" s="345"/>
      <c r="AB875" s="345"/>
      <c r="AC875" s="345"/>
      <c r="AD875" s="345"/>
      <c r="AE875" s="345"/>
      <c r="AF875" s="344"/>
      <c r="AG875" s="411"/>
      <c r="AI875" s="345"/>
    </row>
    <row r="876" spans="1:35" s="250" customFormat="1" x14ac:dyDescent="0.2">
      <c r="A876" s="342"/>
      <c r="B876" s="343"/>
      <c r="C876" s="344"/>
      <c r="I876" s="345"/>
      <c r="J876" s="345"/>
      <c r="K876" s="345"/>
      <c r="L876" s="345"/>
      <c r="M876" s="345"/>
      <c r="N876" s="345"/>
      <c r="O876" s="345"/>
      <c r="P876" s="345"/>
      <c r="Q876" s="345"/>
      <c r="R876" s="345"/>
      <c r="S876" s="345"/>
      <c r="T876" s="345"/>
      <c r="U876" s="346"/>
      <c r="V876" s="345"/>
      <c r="W876" s="345"/>
      <c r="X876" s="345"/>
      <c r="Y876" s="345"/>
      <c r="Z876" s="345"/>
      <c r="AA876" s="345"/>
      <c r="AB876" s="345"/>
      <c r="AC876" s="345"/>
      <c r="AD876" s="345"/>
      <c r="AE876" s="345"/>
      <c r="AF876" s="344"/>
      <c r="AG876" s="411"/>
      <c r="AI876" s="345"/>
    </row>
    <row r="877" spans="1:35" s="250" customFormat="1" x14ac:dyDescent="0.2">
      <c r="A877" s="342"/>
      <c r="B877" s="343"/>
      <c r="C877" s="344"/>
      <c r="I877" s="345"/>
      <c r="J877" s="345"/>
      <c r="K877" s="345"/>
      <c r="L877" s="345"/>
      <c r="M877" s="345"/>
      <c r="N877" s="345"/>
      <c r="O877" s="345"/>
      <c r="P877" s="345"/>
      <c r="Q877" s="345"/>
      <c r="R877" s="345"/>
      <c r="S877" s="345"/>
      <c r="T877" s="345"/>
      <c r="U877" s="346"/>
      <c r="V877" s="345"/>
      <c r="W877" s="345"/>
      <c r="X877" s="345"/>
      <c r="Y877" s="345"/>
      <c r="Z877" s="345"/>
      <c r="AA877" s="345"/>
      <c r="AB877" s="345"/>
      <c r="AC877" s="345"/>
      <c r="AD877" s="345"/>
      <c r="AE877" s="345"/>
      <c r="AF877" s="344"/>
      <c r="AG877" s="411"/>
      <c r="AI877" s="345"/>
    </row>
    <row r="878" spans="1:35" s="250" customFormat="1" x14ac:dyDescent="0.2">
      <c r="A878" s="342"/>
      <c r="B878" s="343"/>
      <c r="C878" s="344"/>
      <c r="I878" s="345"/>
      <c r="J878" s="345"/>
      <c r="K878" s="345"/>
      <c r="L878" s="345"/>
      <c r="M878" s="345"/>
      <c r="N878" s="345"/>
      <c r="O878" s="345"/>
      <c r="P878" s="345"/>
      <c r="Q878" s="345"/>
      <c r="R878" s="345"/>
      <c r="S878" s="345"/>
      <c r="T878" s="345"/>
      <c r="U878" s="346"/>
      <c r="V878" s="345"/>
      <c r="W878" s="345"/>
      <c r="X878" s="345"/>
      <c r="Y878" s="345"/>
      <c r="Z878" s="345"/>
      <c r="AA878" s="345"/>
      <c r="AB878" s="345"/>
      <c r="AC878" s="345"/>
      <c r="AD878" s="345"/>
      <c r="AE878" s="345"/>
      <c r="AF878" s="344"/>
      <c r="AG878" s="411"/>
      <c r="AI878" s="345"/>
    </row>
    <row r="879" spans="1:35" s="250" customFormat="1" x14ac:dyDescent="0.2">
      <c r="A879" s="342"/>
      <c r="B879" s="343"/>
      <c r="C879" s="344"/>
      <c r="I879" s="345"/>
      <c r="J879" s="345"/>
      <c r="K879" s="345"/>
      <c r="L879" s="345"/>
      <c r="M879" s="345"/>
      <c r="N879" s="345"/>
      <c r="O879" s="345"/>
      <c r="P879" s="345"/>
      <c r="Q879" s="345"/>
      <c r="R879" s="345"/>
      <c r="S879" s="345"/>
      <c r="T879" s="345"/>
      <c r="U879" s="346"/>
      <c r="V879" s="345"/>
      <c r="W879" s="345"/>
      <c r="X879" s="345"/>
      <c r="Y879" s="345"/>
      <c r="Z879" s="345"/>
      <c r="AA879" s="345"/>
      <c r="AB879" s="345"/>
      <c r="AC879" s="345"/>
      <c r="AD879" s="345"/>
      <c r="AE879" s="345"/>
      <c r="AF879" s="344"/>
      <c r="AG879" s="411"/>
      <c r="AI879" s="345"/>
    </row>
    <row r="880" spans="1:35" s="250" customFormat="1" x14ac:dyDescent="0.2">
      <c r="A880" s="342"/>
      <c r="B880" s="343"/>
      <c r="C880" s="344"/>
      <c r="I880" s="345"/>
      <c r="J880" s="345"/>
      <c r="K880" s="345"/>
      <c r="L880" s="345"/>
      <c r="M880" s="345"/>
      <c r="N880" s="345"/>
      <c r="O880" s="345"/>
      <c r="P880" s="345"/>
      <c r="Q880" s="345"/>
      <c r="R880" s="345"/>
      <c r="S880" s="345"/>
      <c r="T880" s="345"/>
      <c r="U880" s="346"/>
      <c r="V880" s="345"/>
      <c r="W880" s="345"/>
      <c r="X880" s="345"/>
      <c r="Y880" s="345"/>
      <c r="Z880" s="345"/>
      <c r="AA880" s="345"/>
      <c r="AB880" s="345"/>
      <c r="AC880" s="345"/>
      <c r="AD880" s="345"/>
      <c r="AE880" s="345"/>
      <c r="AF880" s="344"/>
      <c r="AG880" s="411"/>
      <c r="AI880" s="345"/>
    </row>
    <row r="881" spans="1:35" s="250" customFormat="1" x14ac:dyDescent="0.2">
      <c r="A881" s="342"/>
      <c r="B881" s="343"/>
      <c r="C881" s="344"/>
      <c r="I881" s="345"/>
      <c r="J881" s="345"/>
      <c r="K881" s="345"/>
      <c r="L881" s="345"/>
      <c r="M881" s="345"/>
      <c r="N881" s="345"/>
      <c r="O881" s="345"/>
      <c r="P881" s="345"/>
      <c r="Q881" s="345"/>
      <c r="R881" s="345"/>
      <c r="S881" s="345"/>
      <c r="T881" s="345"/>
      <c r="U881" s="346"/>
      <c r="V881" s="345"/>
      <c r="W881" s="345"/>
      <c r="X881" s="345"/>
      <c r="Y881" s="345"/>
      <c r="Z881" s="345"/>
      <c r="AA881" s="345"/>
      <c r="AB881" s="345"/>
      <c r="AC881" s="345"/>
      <c r="AD881" s="345"/>
      <c r="AE881" s="345"/>
      <c r="AF881" s="344"/>
      <c r="AG881" s="411"/>
      <c r="AI881" s="345"/>
    </row>
    <row r="882" spans="1:35" s="250" customFormat="1" x14ac:dyDescent="0.2">
      <c r="A882" s="342"/>
      <c r="B882" s="343"/>
      <c r="C882" s="344"/>
      <c r="I882" s="345"/>
      <c r="J882" s="345"/>
      <c r="K882" s="345"/>
      <c r="L882" s="345"/>
      <c r="M882" s="345"/>
      <c r="N882" s="345"/>
      <c r="O882" s="345"/>
      <c r="P882" s="345"/>
      <c r="Q882" s="345"/>
      <c r="R882" s="345"/>
      <c r="S882" s="345"/>
      <c r="T882" s="345"/>
      <c r="U882" s="346"/>
      <c r="V882" s="345"/>
      <c r="W882" s="345"/>
      <c r="X882" s="345"/>
      <c r="Y882" s="345"/>
      <c r="Z882" s="345"/>
      <c r="AA882" s="345"/>
      <c r="AB882" s="345"/>
      <c r="AC882" s="345"/>
      <c r="AD882" s="345"/>
      <c r="AE882" s="345"/>
      <c r="AF882" s="344"/>
      <c r="AG882" s="411"/>
      <c r="AI882" s="345"/>
    </row>
    <row r="883" spans="1:35" s="250" customFormat="1" x14ac:dyDescent="0.2">
      <c r="A883" s="342"/>
      <c r="B883" s="343"/>
      <c r="C883" s="344"/>
      <c r="I883" s="345"/>
      <c r="J883" s="345"/>
      <c r="K883" s="345"/>
      <c r="L883" s="345"/>
      <c r="M883" s="345"/>
      <c r="N883" s="345"/>
      <c r="O883" s="345"/>
      <c r="P883" s="345"/>
      <c r="Q883" s="345"/>
      <c r="R883" s="345"/>
      <c r="S883" s="345"/>
      <c r="T883" s="345"/>
      <c r="U883" s="346"/>
      <c r="V883" s="345"/>
      <c r="W883" s="345"/>
      <c r="X883" s="345"/>
      <c r="Y883" s="345"/>
      <c r="Z883" s="345"/>
      <c r="AA883" s="345"/>
      <c r="AB883" s="345"/>
      <c r="AC883" s="345"/>
      <c r="AD883" s="345"/>
      <c r="AE883" s="345"/>
      <c r="AF883" s="344"/>
      <c r="AG883" s="411"/>
      <c r="AI883" s="345"/>
    </row>
    <row r="884" spans="1:35" s="250" customFormat="1" x14ac:dyDescent="0.2">
      <c r="A884" s="342"/>
      <c r="B884" s="343"/>
      <c r="C884" s="344"/>
      <c r="I884" s="345"/>
      <c r="J884" s="345"/>
      <c r="K884" s="345"/>
      <c r="L884" s="345"/>
      <c r="M884" s="345"/>
      <c r="N884" s="345"/>
      <c r="O884" s="345"/>
      <c r="P884" s="345"/>
      <c r="Q884" s="345"/>
      <c r="R884" s="345"/>
      <c r="S884" s="345"/>
      <c r="T884" s="345"/>
      <c r="U884" s="346"/>
      <c r="V884" s="345"/>
      <c r="W884" s="345"/>
      <c r="X884" s="345"/>
      <c r="Y884" s="345"/>
      <c r="Z884" s="345"/>
      <c r="AA884" s="345"/>
      <c r="AB884" s="345"/>
      <c r="AC884" s="345"/>
      <c r="AD884" s="345"/>
      <c r="AE884" s="345"/>
      <c r="AF884" s="344"/>
      <c r="AG884" s="411"/>
      <c r="AI884" s="345"/>
    </row>
    <row r="885" spans="1:35" s="250" customFormat="1" x14ac:dyDescent="0.2">
      <c r="A885" s="342"/>
      <c r="B885" s="343"/>
      <c r="C885" s="344"/>
      <c r="I885" s="345"/>
      <c r="J885" s="345"/>
      <c r="K885" s="345"/>
      <c r="L885" s="345"/>
      <c r="M885" s="345"/>
      <c r="N885" s="345"/>
      <c r="O885" s="345"/>
      <c r="P885" s="345"/>
      <c r="Q885" s="345"/>
      <c r="R885" s="345"/>
      <c r="S885" s="345"/>
      <c r="T885" s="345"/>
      <c r="U885" s="346"/>
      <c r="V885" s="345"/>
      <c r="W885" s="345"/>
      <c r="X885" s="345"/>
      <c r="Y885" s="345"/>
      <c r="Z885" s="345"/>
      <c r="AA885" s="345"/>
      <c r="AB885" s="345"/>
      <c r="AC885" s="345"/>
      <c r="AD885" s="345"/>
      <c r="AE885" s="345"/>
      <c r="AF885" s="344"/>
      <c r="AG885" s="411"/>
      <c r="AI885" s="345"/>
    </row>
    <row r="886" spans="1:35" s="250" customFormat="1" x14ac:dyDescent="0.2">
      <c r="A886" s="342"/>
      <c r="B886" s="343"/>
      <c r="C886" s="344"/>
      <c r="I886" s="345"/>
      <c r="J886" s="345"/>
      <c r="K886" s="345"/>
      <c r="L886" s="345"/>
      <c r="M886" s="345"/>
      <c r="N886" s="345"/>
      <c r="O886" s="345"/>
      <c r="P886" s="345"/>
      <c r="Q886" s="345"/>
      <c r="R886" s="345"/>
      <c r="S886" s="345"/>
      <c r="T886" s="345"/>
      <c r="U886" s="346"/>
      <c r="V886" s="345"/>
      <c r="W886" s="345"/>
      <c r="X886" s="345"/>
      <c r="Y886" s="345"/>
      <c r="Z886" s="345"/>
      <c r="AA886" s="345"/>
      <c r="AB886" s="345"/>
      <c r="AC886" s="345"/>
      <c r="AD886" s="345"/>
      <c r="AE886" s="345"/>
      <c r="AF886" s="344"/>
      <c r="AG886" s="411"/>
      <c r="AI886" s="345"/>
    </row>
    <row r="887" spans="1:35" s="250" customFormat="1" x14ac:dyDescent="0.2">
      <c r="A887" s="342"/>
      <c r="B887" s="343"/>
      <c r="C887" s="344"/>
      <c r="I887" s="345"/>
      <c r="J887" s="345"/>
      <c r="K887" s="345"/>
      <c r="L887" s="345"/>
      <c r="M887" s="345"/>
      <c r="N887" s="345"/>
      <c r="O887" s="345"/>
      <c r="P887" s="345"/>
      <c r="Q887" s="345"/>
      <c r="R887" s="345"/>
      <c r="S887" s="345"/>
      <c r="T887" s="345"/>
      <c r="U887" s="346"/>
      <c r="V887" s="345"/>
      <c r="W887" s="345"/>
      <c r="X887" s="345"/>
      <c r="Y887" s="345"/>
      <c r="Z887" s="345"/>
      <c r="AA887" s="345"/>
      <c r="AB887" s="345"/>
      <c r="AC887" s="345"/>
      <c r="AD887" s="345"/>
      <c r="AE887" s="345"/>
      <c r="AF887" s="344"/>
      <c r="AG887" s="411"/>
      <c r="AI887" s="345"/>
    </row>
    <row r="888" spans="1:35" s="250" customFormat="1" x14ac:dyDescent="0.2">
      <c r="A888" s="342"/>
      <c r="B888" s="343"/>
      <c r="C888" s="344"/>
      <c r="I888" s="345"/>
      <c r="J888" s="345"/>
      <c r="K888" s="345"/>
      <c r="L888" s="345"/>
      <c r="M888" s="345"/>
      <c r="N888" s="345"/>
      <c r="O888" s="345"/>
      <c r="P888" s="345"/>
      <c r="Q888" s="345"/>
      <c r="R888" s="345"/>
      <c r="S888" s="345"/>
      <c r="T888" s="345"/>
      <c r="U888" s="346"/>
      <c r="V888" s="345"/>
      <c r="W888" s="345"/>
      <c r="X888" s="345"/>
      <c r="Y888" s="345"/>
      <c r="Z888" s="345"/>
      <c r="AA888" s="345"/>
      <c r="AB888" s="345"/>
      <c r="AC888" s="345"/>
      <c r="AD888" s="345"/>
      <c r="AE888" s="345"/>
      <c r="AF888" s="344"/>
      <c r="AG888" s="411"/>
      <c r="AI888" s="345"/>
    </row>
    <row r="889" spans="1:35" s="250" customFormat="1" x14ac:dyDescent="0.2">
      <c r="A889" s="342"/>
      <c r="B889" s="343"/>
      <c r="C889" s="344"/>
      <c r="I889" s="345"/>
      <c r="J889" s="345"/>
      <c r="K889" s="345"/>
      <c r="L889" s="345"/>
      <c r="M889" s="345"/>
      <c r="N889" s="345"/>
      <c r="O889" s="345"/>
      <c r="P889" s="345"/>
      <c r="Q889" s="345"/>
      <c r="R889" s="345"/>
      <c r="S889" s="345"/>
      <c r="T889" s="345"/>
      <c r="U889" s="346"/>
      <c r="V889" s="345"/>
      <c r="W889" s="345"/>
      <c r="X889" s="345"/>
      <c r="Y889" s="345"/>
      <c r="Z889" s="345"/>
      <c r="AA889" s="345"/>
      <c r="AB889" s="345"/>
      <c r="AC889" s="345"/>
      <c r="AD889" s="345"/>
      <c r="AE889" s="345"/>
      <c r="AF889" s="344"/>
      <c r="AG889" s="411"/>
      <c r="AI889" s="345"/>
    </row>
    <row r="890" spans="1:35" s="250" customFormat="1" x14ac:dyDescent="0.2">
      <c r="A890" s="342"/>
      <c r="B890" s="343"/>
      <c r="C890" s="344"/>
      <c r="I890" s="345"/>
      <c r="J890" s="345"/>
      <c r="K890" s="345"/>
      <c r="L890" s="345"/>
      <c r="M890" s="345"/>
      <c r="N890" s="345"/>
      <c r="O890" s="345"/>
      <c r="P890" s="345"/>
      <c r="Q890" s="345"/>
      <c r="R890" s="345"/>
      <c r="S890" s="345"/>
      <c r="T890" s="345"/>
      <c r="U890" s="346"/>
      <c r="V890" s="345"/>
      <c r="W890" s="345"/>
      <c r="X890" s="345"/>
      <c r="Y890" s="345"/>
      <c r="Z890" s="345"/>
      <c r="AA890" s="345"/>
      <c r="AB890" s="345"/>
      <c r="AC890" s="345"/>
      <c r="AD890" s="345"/>
      <c r="AE890" s="345"/>
      <c r="AF890" s="344"/>
      <c r="AG890" s="411"/>
      <c r="AI890" s="345"/>
    </row>
    <row r="891" spans="1:35" s="250" customFormat="1" x14ac:dyDescent="0.2">
      <c r="A891" s="342"/>
      <c r="B891" s="343"/>
      <c r="C891" s="344"/>
      <c r="I891" s="345"/>
      <c r="J891" s="345"/>
      <c r="K891" s="345"/>
      <c r="L891" s="345"/>
      <c r="M891" s="345"/>
      <c r="N891" s="345"/>
      <c r="O891" s="345"/>
      <c r="P891" s="345"/>
      <c r="Q891" s="345"/>
      <c r="R891" s="345"/>
      <c r="S891" s="345"/>
      <c r="T891" s="345"/>
      <c r="U891" s="346"/>
      <c r="V891" s="345"/>
      <c r="W891" s="345"/>
      <c r="X891" s="345"/>
      <c r="Y891" s="345"/>
      <c r="Z891" s="345"/>
      <c r="AA891" s="345"/>
      <c r="AB891" s="345"/>
      <c r="AC891" s="345"/>
      <c r="AD891" s="345"/>
      <c r="AE891" s="345"/>
      <c r="AF891" s="344"/>
      <c r="AG891" s="411"/>
      <c r="AI891" s="345"/>
    </row>
    <row r="892" spans="1:35" s="250" customFormat="1" x14ac:dyDescent="0.2">
      <c r="A892" s="342"/>
      <c r="B892" s="343"/>
      <c r="C892" s="344"/>
      <c r="I892" s="345"/>
      <c r="J892" s="345"/>
      <c r="K892" s="345"/>
      <c r="L892" s="345"/>
      <c r="M892" s="345"/>
      <c r="N892" s="345"/>
      <c r="O892" s="345"/>
      <c r="P892" s="345"/>
      <c r="Q892" s="345"/>
      <c r="R892" s="345"/>
      <c r="S892" s="345"/>
      <c r="T892" s="345"/>
      <c r="U892" s="346"/>
      <c r="V892" s="345"/>
      <c r="W892" s="345"/>
      <c r="X892" s="345"/>
      <c r="Y892" s="345"/>
      <c r="Z892" s="345"/>
      <c r="AA892" s="345"/>
      <c r="AB892" s="345"/>
      <c r="AC892" s="345"/>
      <c r="AD892" s="345"/>
      <c r="AE892" s="345"/>
      <c r="AF892" s="344"/>
      <c r="AG892" s="411"/>
      <c r="AI892" s="345"/>
    </row>
    <row r="893" spans="1:35" s="250" customFormat="1" x14ac:dyDescent="0.2">
      <c r="A893" s="342"/>
      <c r="B893" s="343"/>
      <c r="C893" s="344"/>
      <c r="I893" s="345"/>
      <c r="J893" s="345"/>
      <c r="K893" s="345"/>
      <c r="L893" s="345"/>
      <c r="M893" s="345"/>
      <c r="N893" s="345"/>
      <c r="O893" s="345"/>
      <c r="P893" s="345"/>
      <c r="Q893" s="345"/>
      <c r="R893" s="345"/>
      <c r="S893" s="345"/>
      <c r="T893" s="345"/>
      <c r="U893" s="346"/>
      <c r="V893" s="345"/>
      <c r="W893" s="345"/>
      <c r="X893" s="345"/>
      <c r="Y893" s="345"/>
      <c r="Z893" s="345"/>
      <c r="AA893" s="345"/>
      <c r="AB893" s="345"/>
      <c r="AC893" s="345"/>
      <c r="AD893" s="345"/>
      <c r="AE893" s="345"/>
      <c r="AF893" s="344"/>
      <c r="AG893" s="411"/>
      <c r="AI893" s="345"/>
    </row>
    <row r="894" spans="1:35" s="250" customFormat="1" x14ac:dyDescent="0.2">
      <c r="A894" s="342"/>
      <c r="B894" s="343"/>
      <c r="C894" s="344"/>
      <c r="I894" s="345"/>
      <c r="J894" s="345"/>
      <c r="K894" s="345"/>
      <c r="L894" s="345"/>
      <c r="M894" s="345"/>
      <c r="N894" s="345"/>
      <c r="O894" s="345"/>
      <c r="P894" s="345"/>
      <c r="Q894" s="345"/>
      <c r="R894" s="345"/>
      <c r="S894" s="345"/>
      <c r="T894" s="345"/>
      <c r="U894" s="346"/>
      <c r="V894" s="345"/>
      <c r="W894" s="345"/>
      <c r="X894" s="345"/>
      <c r="Y894" s="345"/>
      <c r="Z894" s="345"/>
      <c r="AA894" s="345"/>
      <c r="AB894" s="345"/>
      <c r="AC894" s="345"/>
      <c r="AD894" s="345"/>
      <c r="AE894" s="345"/>
      <c r="AF894" s="344"/>
      <c r="AG894" s="411"/>
      <c r="AI894" s="345"/>
    </row>
    <row r="895" spans="1:35" s="250" customFormat="1" x14ac:dyDescent="0.2">
      <c r="A895" s="342"/>
      <c r="B895" s="343"/>
      <c r="C895" s="344"/>
      <c r="I895" s="345"/>
      <c r="J895" s="345"/>
      <c r="K895" s="345"/>
      <c r="L895" s="345"/>
      <c r="M895" s="345"/>
      <c r="N895" s="345"/>
      <c r="O895" s="345"/>
      <c r="P895" s="345"/>
      <c r="Q895" s="345"/>
      <c r="R895" s="345"/>
      <c r="S895" s="345"/>
      <c r="T895" s="345"/>
      <c r="U895" s="346"/>
      <c r="V895" s="345"/>
      <c r="W895" s="345"/>
      <c r="X895" s="345"/>
      <c r="Y895" s="345"/>
      <c r="Z895" s="345"/>
      <c r="AA895" s="345"/>
      <c r="AB895" s="345"/>
      <c r="AC895" s="345"/>
      <c r="AD895" s="345"/>
      <c r="AE895" s="345"/>
      <c r="AF895" s="344"/>
      <c r="AG895" s="411"/>
      <c r="AI895" s="345"/>
    </row>
    <row r="896" spans="1:35" s="250" customFormat="1" x14ac:dyDescent="0.2">
      <c r="A896" s="342"/>
      <c r="B896" s="343"/>
      <c r="C896" s="344"/>
      <c r="I896" s="345"/>
      <c r="J896" s="345"/>
      <c r="K896" s="345"/>
      <c r="L896" s="345"/>
      <c r="M896" s="345"/>
      <c r="N896" s="345"/>
      <c r="O896" s="345"/>
      <c r="P896" s="345"/>
      <c r="Q896" s="345"/>
      <c r="R896" s="345"/>
      <c r="S896" s="345"/>
      <c r="T896" s="345"/>
      <c r="U896" s="346"/>
      <c r="V896" s="345"/>
      <c r="W896" s="345"/>
      <c r="X896" s="345"/>
      <c r="Y896" s="345"/>
      <c r="Z896" s="345"/>
      <c r="AA896" s="345"/>
      <c r="AB896" s="345"/>
      <c r="AC896" s="345"/>
      <c r="AD896" s="345"/>
      <c r="AE896" s="345"/>
      <c r="AF896" s="344"/>
      <c r="AG896" s="411"/>
      <c r="AI896" s="345"/>
    </row>
    <row r="897" spans="1:35" s="250" customFormat="1" x14ac:dyDescent="0.2">
      <c r="A897" s="342"/>
      <c r="B897" s="343"/>
      <c r="C897" s="344"/>
      <c r="I897" s="345"/>
      <c r="J897" s="345"/>
      <c r="K897" s="345"/>
      <c r="L897" s="345"/>
      <c r="M897" s="345"/>
      <c r="N897" s="345"/>
      <c r="O897" s="345"/>
      <c r="P897" s="345"/>
      <c r="Q897" s="345"/>
      <c r="R897" s="345"/>
      <c r="S897" s="345"/>
      <c r="T897" s="345"/>
      <c r="U897" s="346"/>
      <c r="V897" s="345"/>
      <c r="W897" s="345"/>
      <c r="X897" s="345"/>
      <c r="Y897" s="345"/>
      <c r="Z897" s="345"/>
      <c r="AA897" s="345"/>
      <c r="AB897" s="345"/>
      <c r="AC897" s="345"/>
      <c r="AD897" s="345"/>
      <c r="AE897" s="345"/>
      <c r="AF897" s="344"/>
      <c r="AG897" s="411"/>
      <c r="AI897" s="345"/>
    </row>
    <row r="898" spans="1:35" s="250" customFormat="1" x14ac:dyDescent="0.2">
      <c r="A898" s="342"/>
      <c r="B898" s="343"/>
      <c r="C898" s="344"/>
      <c r="I898" s="345"/>
      <c r="J898" s="345"/>
      <c r="K898" s="345"/>
      <c r="L898" s="345"/>
      <c r="M898" s="345"/>
      <c r="N898" s="345"/>
      <c r="O898" s="345"/>
      <c r="P898" s="345"/>
      <c r="Q898" s="345"/>
      <c r="R898" s="345"/>
      <c r="S898" s="345"/>
      <c r="T898" s="345"/>
      <c r="U898" s="346"/>
      <c r="V898" s="345"/>
      <c r="W898" s="345"/>
      <c r="X898" s="345"/>
      <c r="Y898" s="345"/>
      <c r="Z898" s="345"/>
      <c r="AA898" s="345"/>
      <c r="AB898" s="345"/>
      <c r="AC898" s="345"/>
      <c r="AD898" s="345"/>
      <c r="AE898" s="345"/>
      <c r="AF898" s="344"/>
      <c r="AG898" s="411"/>
      <c r="AI898" s="345"/>
    </row>
    <row r="899" spans="1:35" s="250" customFormat="1" x14ac:dyDescent="0.2">
      <c r="A899" s="342"/>
      <c r="B899" s="343"/>
      <c r="C899" s="344"/>
      <c r="I899" s="345"/>
      <c r="J899" s="345"/>
      <c r="K899" s="345"/>
      <c r="L899" s="345"/>
      <c r="M899" s="345"/>
      <c r="N899" s="345"/>
      <c r="O899" s="345"/>
      <c r="P899" s="345"/>
      <c r="Q899" s="345"/>
      <c r="R899" s="345"/>
      <c r="S899" s="345"/>
      <c r="T899" s="345"/>
      <c r="U899" s="346"/>
      <c r="V899" s="345"/>
      <c r="W899" s="345"/>
      <c r="X899" s="345"/>
      <c r="Y899" s="345"/>
      <c r="Z899" s="345"/>
      <c r="AA899" s="345"/>
      <c r="AB899" s="345"/>
      <c r="AC899" s="345"/>
      <c r="AD899" s="345"/>
      <c r="AE899" s="345"/>
      <c r="AF899" s="344"/>
      <c r="AG899" s="411"/>
      <c r="AI899" s="345"/>
    </row>
    <row r="900" spans="1:35" s="250" customFormat="1" x14ac:dyDescent="0.2">
      <c r="A900" s="342"/>
      <c r="B900" s="343"/>
      <c r="C900" s="344"/>
      <c r="I900" s="345"/>
      <c r="J900" s="345"/>
      <c r="K900" s="345"/>
      <c r="L900" s="345"/>
      <c r="M900" s="345"/>
      <c r="N900" s="345"/>
      <c r="O900" s="345"/>
      <c r="P900" s="345"/>
      <c r="Q900" s="345"/>
      <c r="R900" s="345"/>
      <c r="S900" s="345"/>
      <c r="T900" s="345"/>
      <c r="U900" s="346"/>
      <c r="V900" s="345"/>
      <c r="W900" s="345"/>
      <c r="X900" s="345"/>
      <c r="Y900" s="345"/>
      <c r="Z900" s="345"/>
      <c r="AA900" s="345"/>
      <c r="AB900" s="345"/>
      <c r="AC900" s="345"/>
      <c r="AD900" s="345"/>
      <c r="AE900" s="345"/>
      <c r="AF900" s="344"/>
      <c r="AG900" s="411"/>
      <c r="AI900" s="345"/>
    </row>
    <row r="901" spans="1:35" s="250" customFormat="1" x14ac:dyDescent="0.2">
      <c r="A901" s="342"/>
      <c r="B901" s="343"/>
      <c r="C901" s="344"/>
      <c r="I901" s="345"/>
      <c r="J901" s="345"/>
      <c r="K901" s="345"/>
      <c r="L901" s="345"/>
      <c r="M901" s="345"/>
      <c r="N901" s="345"/>
      <c r="O901" s="345"/>
      <c r="P901" s="345"/>
      <c r="Q901" s="345"/>
      <c r="R901" s="345"/>
      <c r="S901" s="345"/>
      <c r="T901" s="345"/>
      <c r="U901" s="346"/>
      <c r="V901" s="345"/>
      <c r="W901" s="345"/>
      <c r="X901" s="345"/>
      <c r="Y901" s="345"/>
      <c r="Z901" s="345"/>
      <c r="AA901" s="345"/>
      <c r="AB901" s="345"/>
      <c r="AC901" s="345"/>
      <c r="AD901" s="345"/>
      <c r="AE901" s="345"/>
      <c r="AF901" s="344"/>
      <c r="AG901" s="411"/>
      <c r="AI901" s="345"/>
    </row>
    <row r="902" spans="1:35" s="250" customFormat="1" x14ac:dyDescent="0.2">
      <c r="A902" s="342"/>
      <c r="B902" s="343"/>
      <c r="C902" s="344"/>
      <c r="I902" s="345"/>
      <c r="J902" s="345"/>
      <c r="K902" s="345"/>
      <c r="L902" s="345"/>
      <c r="M902" s="345"/>
      <c r="N902" s="345"/>
      <c r="O902" s="345"/>
      <c r="P902" s="345"/>
      <c r="Q902" s="345"/>
      <c r="R902" s="345"/>
      <c r="S902" s="345"/>
      <c r="T902" s="345"/>
      <c r="U902" s="346"/>
      <c r="V902" s="345"/>
      <c r="W902" s="345"/>
      <c r="X902" s="345"/>
      <c r="Y902" s="345"/>
      <c r="Z902" s="345"/>
      <c r="AA902" s="345"/>
      <c r="AB902" s="345"/>
      <c r="AC902" s="345"/>
      <c r="AD902" s="345"/>
      <c r="AE902" s="345"/>
      <c r="AF902" s="344"/>
      <c r="AG902" s="411"/>
      <c r="AI902" s="345"/>
    </row>
    <row r="903" spans="1:35" s="250" customFormat="1" x14ac:dyDescent="0.2">
      <c r="A903" s="342"/>
      <c r="B903" s="343"/>
      <c r="C903" s="344"/>
      <c r="I903" s="345"/>
      <c r="J903" s="345"/>
      <c r="K903" s="345"/>
      <c r="L903" s="345"/>
      <c r="M903" s="345"/>
      <c r="N903" s="345"/>
      <c r="O903" s="345"/>
      <c r="P903" s="345"/>
      <c r="Q903" s="345"/>
      <c r="R903" s="345"/>
      <c r="S903" s="345"/>
      <c r="T903" s="345"/>
      <c r="U903" s="346"/>
      <c r="V903" s="345"/>
      <c r="W903" s="345"/>
      <c r="X903" s="345"/>
      <c r="Y903" s="345"/>
      <c r="Z903" s="345"/>
      <c r="AA903" s="345"/>
      <c r="AB903" s="345"/>
      <c r="AC903" s="345"/>
      <c r="AD903" s="345"/>
      <c r="AE903" s="345"/>
      <c r="AF903" s="344"/>
      <c r="AG903" s="411"/>
      <c r="AI903" s="345"/>
    </row>
    <row r="904" spans="1:35" s="250" customFormat="1" x14ac:dyDescent="0.2">
      <c r="A904" s="342"/>
      <c r="B904" s="343"/>
      <c r="C904" s="344"/>
      <c r="I904" s="345"/>
      <c r="J904" s="345"/>
      <c r="K904" s="345"/>
      <c r="L904" s="345"/>
      <c r="M904" s="345"/>
      <c r="N904" s="345"/>
      <c r="O904" s="345"/>
      <c r="P904" s="345"/>
      <c r="Q904" s="345"/>
      <c r="R904" s="345"/>
      <c r="S904" s="345"/>
      <c r="T904" s="345"/>
      <c r="U904" s="346"/>
      <c r="V904" s="345"/>
      <c r="W904" s="345"/>
      <c r="X904" s="345"/>
      <c r="Y904" s="345"/>
      <c r="Z904" s="345"/>
      <c r="AA904" s="345"/>
      <c r="AB904" s="345"/>
      <c r="AC904" s="345"/>
      <c r="AD904" s="345"/>
      <c r="AE904" s="345"/>
      <c r="AF904" s="344"/>
      <c r="AG904" s="411"/>
      <c r="AI904" s="345"/>
    </row>
    <row r="905" spans="1:35" s="250" customFormat="1" x14ac:dyDescent="0.2">
      <c r="A905" s="342"/>
      <c r="B905" s="343"/>
      <c r="C905" s="344"/>
      <c r="I905" s="345"/>
      <c r="J905" s="345"/>
      <c r="K905" s="345"/>
      <c r="L905" s="345"/>
      <c r="M905" s="345"/>
      <c r="N905" s="345"/>
      <c r="O905" s="345"/>
      <c r="P905" s="345"/>
      <c r="Q905" s="345"/>
      <c r="R905" s="345"/>
      <c r="S905" s="345"/>
      <c r="T905" s="345"/>
      <c r="U905" s="346"/>
      <c r="V905" s="345"/>
      <c r="W905" s="345"/>
      <c r="X905" s="345"/>
      <c r="Y905" s="345"/>
      <c r="Z905" s="345"/>
      <c r="AA905" s="345"/>
      <c r="AB905" s="345"/>
      <c r="AC905" s="345"/>
      <c r="AD905" s="345"/>
      <c r="AE905" s="345"/>
      <c r="AF905" s="344"/>
      <c r="AG905" s="411"/>
      <c r="AI905" s="345"/>
    </row>
    <row r="906" spans="1:35" s="250" customFormat="1" x14ac:dyDescent="0.2">
      <c r="A906" s="342"/>
      <c r="B906" s="343"/>
      <c r="C906" s="344"/>
      <c r="I906" s="345"/>
      <c r="J906" s="345"/>
      <c r="K906" s="345"/>
      <c r="L906" s="345"/>
      <c r="M906" s="345"/>
      <c r="N906" s="345"/>
      <c r="O906" s="345"/>
      <c r="P906" s="345"/>
      <c r="Q906" s="345"/>
      <c r="R906" s="345"/>
      <c r="S906" s="345"/>
      <c r="T906" s="345"/>
      <c r="U906" s="346"/>
      <c r="V906" s="345"/>
      <c r="W906" s="345"/>
      <c r="X906" s="345"/>
      <c r="Y906" s="345"/>
      <c r="Z906" s="345"/>
      <c r="AA906" s="345"/>
      <c r="AB906" s="345"/>
      <c r="AC906" s="345"/>
      <c r="AD906" s="345"/>
      <c r="AE906" s="345"/>
      <c r="AF906" s="344"/>
      <c r="AG906" s="411"/>
      <c r="AI906" s="345"/>
    </row>
    <row r="907" spans="1:35" s="250" customFormat="1" x14ac:dyDescent="0.2">
      <c r="A907" s="342"/>
      <c r="B907" s="343"/>
      <c r="C907" s="344"/>
      <c r="I907" s="345"/>
      <c r="J907" s="345"/>
      <c r="K907" s="345"/>
      <c r="L907" s="345"/>
      <c r="M907" s="345"/>
      <c r="N907" s="345"/>
      <c r="O907" s="345"/>
      <c r="P907" s="345"/>
      <c r="Q907" s="345"/>
      <c r="R907" s="345"/>
      <c r="S907" s="345"/>
      <c r="T907" s="345"/>
      <c r="U907" s="346"/>
      <c r="V907" s="345"/>
      <c r="W907" s="345"/>
      <c r="X907" s="345"/>
      <c r="Y907" s="345"/>
      <c r="Z907" s="345"/>
      <c r="AA907" s="345"/>
      <c r="AB907" s="345"/>
      <c r="AC907" s="345"/>
      <c r="AD907" s="345"/>
      <c r="AE907" s="345"/>
      <c r="AF907" s="344"/>
      <c r="AG907" s="411"/>
      <c r="AI907" s="345"/>
    </row>
    <row r="908" spans="1:35" s="250" customFormat="1" x14ac:dyDescent="0.2">
      <c r="A908" s="342"/>
      <c r="B908" s="343"/>
      <c r="C908" s="344"/>
      <c r="I908" s="345"/>
      <c r="J908" s="345"/>
      <c r="K908" s="345"/>
      <c r="L908" s="345"/>
      <c r="M908" s="345"/>
      <c r="N908" s="345"/>
      <c r="O908" s="345"/>
      <c r="P908" s="345"/>
      <c r="Q908" s="345"/>
      <c r="R908" s="345"/>
      <c r="S908" s="345"/>
      <c r="T908" s="345"/>
      <c r="U908" s="346"/>
      <c r="V908" s="345"/>
      <c r="W908" s="345"/>
      <c r="X908" s="345"/>
      <c r="Y908" s="345"/>
      <c r="Z908" s="345"/>
      <c r="AA908" s="345"/>
      <c r="AB908" s="345"/>
      <c r="AC908" s="345"/>
      <c r="AD908" s="345"/>
      <c r="AE908" s="345"/>
      <c r="AF908" s="344"/>
      <c r="AG908" s="411"/>
      <c r="AI908" s="345"/>
    </row>
    <row r="909" spans="1:35" s="250" customFormat="1" x14ac:dyDescent="0.2">
      <c r="A909" s="342"/>
      <c r="B909" s="343"/>
      <c r="C909" s="344"/>
      <c r="I909" s="345"/>
      <c r="J909" s="345"/>
      <c r="K909" s="345"/>
      <c r="L909" s="345"/>
      <c r="M909" s="345"/>
      <c r="N909" s="345"/>
      <c r="O909" s="345"/>
      <c r="P909" s="345"/>
      <c r="Q909" s="345"/>
      <c r="R909" s="345"/>
      <c r="S909" s="345"/>
      <c r="T909" s="345"/>
      <c r="U909" s="346"/>
      <c r="V909" s="345"/>
      <c r="W909" s="345"/>
      <c r="X909" s="345"/>
      <c r="Y909" s="345"/>
      <c r="Z909" s="345"/>
      <c r="AA909" s="345"/>
      <c r="AB909" s="345"/>
      <c r="AC909" s="345"/>
      <c r="AD909" s="345"/>
      <c r="AE909" s="345"/>
      <c r="AF909" s="344"/>
      <c r="AG909" s="411"/>
      <c r="AI909" s="345"/>
    </row>
    <row r="910" spans="1:35" s="250" customFormat="1" x14ac:dyDescent="0.2">
      <c r="A910" s="342"/>
      <c r="B910" s="343"/>
      <c r="C910" s="344"/>
      <c r="I910" s="345"/>
      <c r="J910" s="345"/>
      <c r="K910" s="345"/>
      <c r="L910" s="345"/>
      <c r="M910" s="345"/>
      <c r="N910" s="345"/>
      <c r="O910" s="345"/>
      <c r="P910" s="345"/>
      <c r="Q910" s="345"/>
      <c r="R910" s="345"/>
      <c r="S910" s="345"/>
      <c r="T910" s="345"/>
      <c r="U910" s="346"/>
      <c r="V910" s="345"/>
      <c r="W910" s="345"/>
      <c r="X910" s="345"/>
      <c r="Y910" s="345"/>
      <c r="Z910" s="345"/>
      <c r="AA910" s="345"/>
      <c r="AB910" s="345"/>
      <c r="AC910" s="345"/>
      <c r="AD910" s="345"/>
      <c r="AE910" s="345"/>
      <c r="AF910" s="344"/>
      <c r="AG910" s="411"/>
      <c r="AI910" s="345"/>
    </row>
    <row r="911" spans="1:35" s="250" customFormat="1" x14ac:dyDescent="0.2">
      <c r="A911" s="342"/>
      <c r="B911" s="343"/>
      <c r="C911" s="344"/>
      <c r="I911" s="345"/>
      <c r="J911" s="345"/>
      <c r="K911" s="345"/>
      <c r="L911" s="345"/>
      <c r="M911" s="345"/>
      <c r="N911" s="345"/>
      <c r="O911" s="345"/>
      <c r="P911" s="345"/>
      <c r="Q911" s="345"/>
      <c r="R911" s="345"/>
      <c r="S911" s="345"/>
      <c r="T911" s="345"/>
      <c r="U911" s="346"/>
      <c r="V911" s="345"/>
      <c r="W911" s="345"/>
      <c r="X911" s="345"/>
      <c r="Y911" s="345"/>
      <c r="Z911" s="345"/>
      <c r="AA911" s="345"/>
      <c r="AB911" s="345"/>
      <c r="AC911" s="345"/>
      <c r="AD911" s="345"/>
      <c r="AE911" s="345"/>
      <c r="AF911" s="344"/>
      <c r="AG911" s="411"/>
      <c r="AI911" s="345"/>
    </row>
    <row r="912" spans="1:35" s="250" customFormat="1" x14ac:dyDescent="0.2">
      <c r="A912" s="342"/>
      <c r="B912" s="343"/>
      <c r="C912" s="344"/>
      <c r="I912" s="345"/>
      <c r="J912" s="345"/>
      <c r="K912" s="345"/>
      <c r="L912" s="345"/>
      <c r="M912" s="345"/>
      <c r="N912" s="345"/>
      <c r="O912" s="345"/>
      <c r="P912" s="345"/>
      <c r="Q912" s="345"/>
      <c r="R912" s="345"/>
      <c r="S912" s="345"/>
      <c r="T912" s="345"/>
      <c r="U912" s="346"/>
      <c r="V912" s="345"/>
      <c r="W912" s="345"/>
      <c r="X912" s="345"/>
      <c r="Y912" s="345"/>
      <c r="Z912" s="345"/>
      <c r="AA912" s="345"/>
      <c r="AB912" s="345"/>
      <c r="AC912" s="345"/>
      <c r="AD912" s="345"/>
      <c r="AE912" s="345"/>
      <c r="AF912" s="344"/>
      <c r="AG912" s="411"/>
      <c r="AI912" s="345"/>
    </row>
    <row r="913" spans="1:35" s="250" customFormat="1" x14ac:dyDescent="0.2">
      <c r="A913" s="342"/>
      <c r="B913" s="343"/>
      <c r="C913" s="344"/>
      <c r="I913" s="345"/>
      <c r="J913" s="345"/>
      <c r="K913" s="345"/>
      <c r="L913" s="345"/>
      <c r="M913" s="345"/>
      <c r="N913" s="345"/>
      <c r="O913" s="345"/>
      <c r="P913" s="345"/>
      <c r="Q913" s="345"/>
      <c r="R913" s="345"/>
      <c r="S913" s="345"/>
      <c r="T913" s="345"/>
      <c r="U913" s="346"/>
      <c r="V913" s="345"/>
      <c r="W913" s="345"/>
      <c r="X913" s="345"/>
      <c r="Y913" s="345"/>
      <c r="Z913" s="345"/>
      <c r="AA913" s="345"/>
      <c r="AB913" s="345"/>
      <c r="AC913" s="345"/>
      <c r="AD913" s="345"/>
      <c r="AE913" s="345"/>
      <c r="AF913" s="344"/>
      <c r="AG913" s="411"/>
      <c r="AI913" s="345"/>
    </row>
    <row r="914" spans="1:35" s="250" customFormat="1" x14ac:dyDescent="0.2">
      <c r="A914" s="342"/>
      <c r="B914" s="343"/>
      <c r="C914" s="344"/>
      <c r="I914" s="345"/>
      <c r="J914" s="345"/>
      <c r="K914" s="345"/>
      <c r="L914" s="345"/>
      <c r="M914" s="345"/>
      <c r="N914" s="345"/>
      <c r="O914" s="345"/>
      <c r="P914" s="345"/>
      <c r="Q914" s="345"/>
      <c r="R914" s="345"/>
      <c r="S914" s="345"/>
      <c r="T914" s="345"/>
      <c r="U914" s="346"/>
      <c r="V914" s="345"/>
      <c r="W914" s="345"/>
      <c r="X914" s="345"/>
      <c r="Y914" s="345"/>
      <c r="Z914" s="345"/>
      <c r="AA914" s="345"/>
      <c r="AB914" s="345"/>
      <c r="AC914" s="345"/>
      <c r="AD914" s="345"/>
      <c r="AE914" s="345"/>
      <c r="AF914" s="344"/>
      <c r="AG914" s="411"/>
      <c r="AI914" s="345"/>
    </row>
    <row r="915" spans="1:35" s="250" customFormat="1" x14ac:dyDescent="0.2">
      <c r="A915" s="342"/>
      <c r="B915" s="343"/>
      <c r="C915" s="344"/>
      <c r="I915" s="345"/>
      <c r="J915" s="345"/>
      <c r="K915" s="345"/>
      <c r="L915" s="345"/>
      <c r="M915" s="345"/>
      <c r="N915" s="345"/>
      <c r="O915" s="345"/>
      <c r="P915" s="345"/>
      <c r="Q915" s="345"/>
      <c r="R915" s="345"/>
      <c r="S915" s="345"/>
      <c r="T915" s="345"/>
      <c r="U915" s="346"/>
      <c r="V915" s="345"/>
      <c r="W915" s="345"/>
      <c r="X915" s="345"/>
      <c r="Y915" s="345"/>
      <c r="Z915" s="345"/>
      <c r="AA915" s="345"/>
      <c r="AB915" s="345"/>
      <c r="AC915" s="345"/>
      <c r="AD915" s="345"/>
      <c r="AE915" s="345"/>
      <c r="AF915" s="344"/>
      <c r="AG915" s="411"/>
      <c r="AI915" s="345"/>
    </row>
    <row r="916" spans="1:35" s="250" customFormat="1" x14ac:dyDescent="0.2">
      <c r="A916" s="342"/>
      <c r="B916" s="343"/>
      <c r="C916" s="344"/>
      <c r="I916" s="345"/>
      <c r="J916" s="345"/>
      <c r="K916" s="345"/>
      <c r="L916" s="345"/>
      <c r="M916" s="345"/>
      <c r="N916" s="345"/>
      <c r="O916" s="345"/>
      <c r="P916" s="345"/>
      <c r="Q916" s="345"/>
      <c r="R916" s="345"/>
      <c r="S916" s="345"/>
      <c r="T916" s="345"/>
      <c r="U916" s="346"/>
      <c r="V916" s="345"/>
      <c r="W916" s="345"/>
      <c r="X916" s="345"/>
      <c r="Y916" s="345"/>
      <c r="Z916" s="345"/>
      <c r="AA916" s="345"/>
      <c r="AB916" s="345"/>
      <c r="AC916" s="345"/>
      <c r="AD916" s="345"/>
      <c r="AE916" s="345"/>
      <c r="AF916" s="344"/>
      <c r="AG916" s="411"/>
      <c r="AI916" s="345"/>
    </row>
    <row r="917" spans="1:35" s="250" customFormat="1" x14ac:dyDescent="0.2">
      <c r="A917" s="342"/>
      <c r="B917" s="343"/>
      <c r="C917" s="344"/>
      <c r="I917" s="345"/>
      <c r="J917" s="345"/>
      <c r="K917" s="345"/>
      <c r="L917" s="345"/>
      <c r="M917" s="345"/>
      <c r="N917" s="345"/>
      <c r="O917" s="345"/>
      <c r="P917" s="345"/>
      <c r="Q917" s="345"/>
      <c r="R917" s="345"/>
      <c r="S917" s="345"/>
      <c r="T917" s="345"/>
      <c r="U917" s="346"/>
      <c r="V917" s="345"/>
      <c r="W917" s="345"/>
      <c r="X917" s="345"/>
      <c r="Y917" s="345"/>
      <c r="Z917" s="345"/>
      <c r="AA917" s="345"/>
      <c r="AB917" s="345"/>
      <c r="AC917" s="345"/>
      <c r="AD917" s="345"/>
      <c r="AE917" s="345"/>
      <c r="AF917" s="344"/>
      <c r="AG917" s="411"/>
      <c r="AI917" s="345"/>
    </row>
    <row r="918" spans="1:35" s="250" customFormat="1" x14ac:dyDescent="0.2">
      <c r="A918" s="342"/>
      <c r="B918" s="343"/>
      <c r="C918" s="344"/>
      <c r="I918" s="345"/>
      <c r="J918" s="345"/>
      <c r="K918" s="345"/>
      <c r="L918" s="345"/>
      <c r="M918" s="345"/>
      <c r="N918" s="345"/>
      <c r="O918" s="345"/>
      <c r="P918" s="345"/>
      <c r="Q918" s="345"/>
      <c r="R918" s="345"/>
      <c r="S918" s="345"/>
      <c r="T918" s="345"/>
      <c r="U918" s="346"/>
      <c r="V918" s="345"/>
      <c r="W918" s="345"/>
      <c r="X918" s="345"/>
      <c r="Y918" s="345"/>
      <c r="Z918" s="345"/>
      <c r="AA918" s="345"/>
      <c r="AB918" s="345"/>
      <c r="AC918" s="345"/>
      <c r="AD918" s="345"/>
      <c r="AE918" s="345"/>
      <c r="AF918" s="344"/>
      <c r="AG918" s="411"/>
      <c r="AI918" s="345"/>
    </row>
    <row r="919" spans="1:35" s="250" customFormat="1" x14ac:dyDescent="0.2">
      <c r="A919" s="342"/>
      <c r="B919" s="343"/>
      <c r="C919" s="344"/>
      <c r="I919" s="345"/>
      <c r="J919" s="345"/>
      <c r="K919" s="345"/>
      <c r="L919" s="345"/>
      <c r="M919" s="345"/>
      <c r="N919" s="345"/>
      <c r="O919" s="345"/>
      <c r="P919" s="345"/>
      <c r="Q919" s="345"/>
      <c r="R919" s="345"/>
      <c r="S919" s="345"/>
      <c r="T919" s="345"/>
      <c r="U919" s="346"/>
      <c r="V919" s="345"/>
      <c r="W919" s="345"/>
      <c r="X919" s="345"/>
      <c r="Y919" s="345"/>
      <c r="Z919" s="345"/>
      <c r="AA919" s="345"/>
      <c r="AB919" s="345"/>
      <c r="AC919" s="345"/>
      <c r="AD919" s="345"/>
      <c r="AE919" s="345"/>
      <c r="AF919" s="344"/>
      <c r="AG919" s="411"/>
      <c r="AI919" s="345"/>
    </row>
    <row r="920" spans="1:35" s="250" customFormat="1" x14ac:dyDescent="0.2">
      <c r="A920" s="342"/>
      <c r="B920" s="343"/>
      <c r="C920" s="344"/>
      <c r="I920" s="345"/>
      <c r="J920" s="345"/>
      <c r="K920" s="345"/>
      <c r="L920" s="345"/>
      <c r="M920" s="345"/>
      <c r="N920" s="345"/>
      <c r="O920" s="345"/>
      <c r="P920" s="345"/>
      <c r="Q920" s="345"/>
      <c r="R920" s="345"/>
      <c r="S920" s="345"/>
      <c r="T920" s="345"/>
      <c r="U920" s="346"/>
      <c r="V920" s="345"/>
      <c r="W920" s="345"/>
      <c r="X920" s="345"/>
      <c r="Y920" s="345"/>
      <c r="Z920" s="345"/>
      <c r="AA920" s="345"/>
      <c r="AB920" s="345"/>
      <c r="AC920" s="345"/>
      <c r="AD920" s="345"/>
      <c r="AE920" s="345"/>
      <c r="AF920" s="344"/>
      <c r="AG920" s="411"/>
      <c r="AI920" s="345"/>
    </row>
    <row r="921" spans="1:35" s="250" customFormat="1" x14ac:dyDescent="0.2">
      <c r="A921" s="342"/>
      <c r="B921" s="343"/>
      <c r="C921" s="344"/>
      <c r="I921" s="345"/>
      <c r="J921" s="345"/>
      <c r="K921" s="345"/>
      <c r="L921" s="345"/>
      <c r="M921" s="345"/>
      <c r="N921" s="345"/>
      <c r="O921" s="345"/>
      <c r="P921" s="345"/>
      <c r="Q921" s="345"/>
      <c r="R921" s="345"/>
      <c r="S921" s="345"/>
      <c r="T921" s="345"/>
      <c r="U921" s="346"/>
      <c r="V921" s="345"/>
      <c r="W921" s="345"/>
      <c r="X921" s="345"/>
      <c r="Y921" s="345"/>
      <c r="Z921" s="345"/>
      <c r="AA921" s="345"/>
      <c r="AB921" s="345"/>
      <c r="AC921" s="345"/>
      <c r="AD921" s="345"/>
      <c r="AE921" s="345"/>
      <c r="AF921" s="344"/>
      <c r="AG921" s="411"/>
      <c r="AI921" s="345"/>
    </row>
    <row r="922" spans="1:35" s="250" customFormat="1" x14ac:dyDescent="0.2">
      <c r="A922" s="342"/>
      <c r="B922" s="343"/>
      <c r="C922" s="344"/>
      <c r="I922" s="345"/>
      <c r="J922" s="345"/>
      <c r="K922" s="345"/>
      <c r="L922" s="345"/>
      <c r="M922" s="345"/>
      <c r="N922" s="345"/>
      <c r="O922" s="345"/>
      <c r="P922" s="345"/>
      <c r="Q922" s="345"/>
      <c r="R922" s="345"/>
      <c r="S922" s="345"/>
      <c r="T922" s="345"/>
      <c r="U922" s="346"/>
      <c r="V922" s="345"/>
      <c r="W922" s="345"/>
      <c r="X922" s="345"/>
      <c r="Y922" s="345"/>
      <c r="Z922" s="345"/>
      <c r="AA922" s="345"/>
      <c r="AB922" s="345"/>
      <c r="AC922" s="345"/>
      <c r="AD922" s="345"/>
      <c r="AE922" s="345"/>
      <c r="AF922" s="344"/>
      <c r="AG922" s="411"/>
      <c r="AI922" s="345"/>
    </row>
    <row r="923" spans="1:35" s="250" customFormat="1" x14ac:dyDescent="0.2">
      <c r="A923" s="342"/>
      <c r="B923" s="343"/>
      <c r="C923" s="344"/>
      <c r="I923" s="345"/>
      <c r="J923" s="345"/>
      <c r="K923" s="345"/>
      <c r="L923" s="345"/>
      <c r="M923" s="345"/>
      <c r="N923" s="345"/>
      <c r="O923" s="345"/>
      <c r="P923" s="345"/>
      <c r="Q923" s="345"/>
      <c r="R923" s="345"/>
      <c r="S923" s="345"/>
      <c r="T923" s="345"/>
      <c r="U923" s="346"/>
      <c r="V923" s="345"/>
      <c r="W923" s="345"/>
      <c r="X923" s="345"/>
      <c r="Y923" s="345"/>
      <c r="Z923" s="345"/>
      <c r="AA923" s="345"/>
      <c r="AB923" s="345"/>
      <c r="AC923" s="345"/>
      <c r="AD923" s="345"/>
      <c r="AE923" s="345"/>
      <c r="AF923" s="344"/>
      <c r="AG923" s="411"/>
      <c r="AI923" s="345"/>
    </row>
    <row r="924" spans="1:35" s="250" customFormat="1" x14ac:dyDescent="0.2">
      <c r="A924" s="342"/>
      <c r="B924" s="343"/>
      <c r="C924" s="344"/>
      <c r="I924" s="345"/>
      <c r="J924" s="345"/>
      <c r="K924" s="345"/>
      <c r="L924" s="345"/>
      <c r="M924" s="345"/>
      <c r="N924" s="345"/>
      <c r="O924" s="345"/>
      <c r="P924" s="345"/>
      <c r="Q924" s="345"/>
      <c r="R924" s="345"/>
      <c r="S924" s="345"/>
      <c r="T924" s="345"/>
      <c r="U924" s="346"/>
      <c r="V924" s="345"/>
      <c r="W924" s="345"/>
      <c r="X924" s="345"/>
      <c r="Y924" s="345"/>
      <c r="Z924" s="345"/>
      <c r="AA924" s="345"/>
      <c r="AB924" s="345"/>
      <c r="AC924" s="345"/>
      <c r="AD924" s="345"/>
      <c r="AE924" s="345"/>
      <c r="AF924" s="344"/>
      <c r="AG924" s="411"/>
      <c r="AI924" s="345"/>
    </row>
    <row r="925" spans="1:35" s="250" customFormat="1" x14ac:dyDescent="0.2">
      <c r="A925" s="342"/>
      <c r="B925" s="343"/>
      <c r="C925" s="344"/>
      <c r="I925" s="345"/>
      <c r="J925" s="345"/>
      <c r="K925" s="345"/>
      <c r="L925" s="345"/>
      <c r="M925" s="345"/>
      <c r="N925" s="345"/>
      <c r="O925" s="345"/>
      <c r="P925" s="345"/>
      <c r="Q925" s="345"/>
      <c r="R925" s="345"/>
      <c r="S925" s="345"/>
      <c r="T925" s="345"/>
      <c r="U925" s="346"/>
      <c r="V925" s="345"/>
      <c r="W925" s="345"/>
      <c r="X925" s="345"/>
      <c r="Y925" s="345"/>
      <c r="Z925" s="345"/>
      <c r="AA925" s="345"/>
      <c r="AB925" s="345"/>
      <c r="AC925" s="345"/>
      <c r="AD925" s="345"/>
      <c r="AE925" s="345"/>
      <c r="AF925" s="344"/>
      <c r="AG925" s="411"/>
      <c r="AI925" s="345"/>
    </row>
    <row r="926" spans="1:35" s="250" customFormat="1" x14ac:dyDescent="0.2">
      <c r="A926" s="342"/>
      <c r="B926" s="343"/>
      <c r="C926" s="344"/>
      <c r="I926" s="345"/>
      <c r="J926" s="345"/>
      <c r="K926" s="345"/>
      <c r="L926" s="345"/>
      <c r="M926" s="345"/>
      <c r="N926" s="345"/>
      <c r="O926" s="345"/>
      <c r="P926" s="345"/>
      <c r="Q926" s="345"/>
      <c r="R926" s="345"/>
      <c r="S926" s="345"/>
      <c r="T926" s="345"/>
      <c r="U926" s="346"/>
      <c r="V926" s="345"/>
      <c r="W926" s="345"/>
      <c r="X926" s="345"/>
      <c r="Y926" s="345"/>
      <c r="Z926" s="345"/>
      <c r="AA926" s="345"/>
      <c r="AB926" s="345"/>
      <c r="AC926" s="345"/>
      <c r="AD926" s="345"/>
      <c r="AE926" s="345"/>
      <c r="AF926" s="344"/>
      <c r="AG926" s="411"/>
      <c r="AI926" s="345"/>
    </row>
    <row r="927" spans="1:35" s="250" customFormat="1" x14ac:dyDescent="0.2">
      <c r="A927" s="342"/>
      <c r="B927" s="343"/>
      <c r="C927" s="344"/>
      <c r="I927" s="345"/>
      <c r="J927" s="345"/>
      <c r="K927" s="345"/>
      <c r="L927" s="345"/>
      <c r="M927" s="345"/>
      <c r="N927" s="345"/>
      <c r="O927" s="345"/>
      <c r="P927" s="345"/>
      <c r="Q927" s="345"/>
      <c r="R927" s="345"/>
      <c r="S927" s="345"/>
      <c r="T927" s="345"/>
      <c r="U927" s="346"/>
      <c r="V927" s="345"/>
      <c r="W927" s="345"/>
      <c r="X927" s="345"/>
      <c r="Y927" s="345"/>
      <c r="Z927" s="345"/>
      <c r="AA927" s="345"/>
      <c r="AB927" s="345"/>
      <c r="AC927" s="345"/>
      <c r="AD927" s="345"/>
      <c r="AE927" s="345"/>
      <c r="AF927" s="344"/>
      <c r="AG927" s="411"/>
      <c r="AI927" s="345"/>
    </row>
    <row r="928" spans="1:35" s="250" customFormat="1" x14ac:dyDescent="0.2">
      <c r="A928" s="342"/>
      <c r="B928" s="343"/>
      <c r="C928" s="344"/>
      <c r="I928" s="345"/>
      <c r="J928" s="345"/>
      <c r="K928" s="345"/>
      <c r="L928" s="345"/>
      <c r="M928" s="345"/>
      <c r="N928" s="345"/>
      <c r="O928" s="345"/>
      <c r="P928" s="345"/>
      <c r="Q928" s="345"/>
      <c r="R928" s="345"/>
      <c r="S928" s="345"/>
      <c r="T928" s="345"/>
      <c r="U928" s="346"/>
      <c r="V928" s="345"/>
      <c r="W928" s="345"/>
      <c r="X928" s="345"/>
      <c r="Y928" s="345"/>
      <c r="Z928" s="345"/>
      <c r="AA928" s="345"/>
      <c r="AB928" s="345"/>
      <c r="AC928" s="345"/>
      <c r="AD928" s="345"/>
      <c r="AE928" s="345"/>
      <c r="AF928" s="344"/>
      <c r="AG928" s="411"/>
      <c r="AI928" s="345"/>
    </row>
    <row r="929" spans="1:35" s="250" customFormat="1" x14ac:dyDescent="0.2">
      <c r="A929" s="342"/>
      <c r="B929" s="343"/>
      <c r="C929" s="344"/>
      <c r="I929" s="345"/>
      <c r="J929" s="345"/>
      <c r="K929" s="345"/>
      <c r="L929" s="345"/>
      <c r="M929" s="345"/>
      <c r="N929" s="345"/>
      <c r="O929" s="345"/>
      <c r="P929" s="345"/>
      <c r="Q929" s="345"/>
      <c r="R929" s="345"/>
      <c r="S929" s="345"/>
      <c r="T929" s="345"/>
      <c r="U929" s="346"/>
      <c r="V929" s="345"/>
      <c r="W929" s="345"/>
      <c r="X929" s="345"/>
      <c r="Y929" s="345"/>
      <c r="Z929" s="345"/>
      <c r="AA929" s="345"/>
      <c r="AB929" s="345"/>
      <c r="AC929" s="345"/>
      <c r="AD929" s="345"/>
      <c r="AE929" s="345"/>
      <c r="AF929" s="344"/>
      <c r="AG929" s="411"/>
      <c r="AI929" s="345"/>
    </row>
    <row r="930" spans="1:35" s="250" customFormat="1" x14ac:dyDescent="0.2">
      <c r="A930" s="342"/>
      <c r="B930" s="343"/>
      <c r="C930" s="344"/>
      <c r="I930" s="345"/>
      <c r="J930" s="345"/>
      <c r="K930" s="345"/>
      <c r="L930" s="345"/>
      <c r="M930" s="345"/>
      <c r="N930" s="345"/>
      <c r="O930" s="345"/>
      <c r="P930" s="345"/>
      <c r="Q930" s="345"/>
      <c r="R930" s="345"/>
      <c r="S930" s="345"/>
      <c r="T930" s="345"/>
      <c r="U930" s="346"/>
      <c r="V930" s="345"/>
      <c r="W930" s="345"/>
      <c r="X930" s="345"/>
      <c r="Y930" s="345"/>
      <c r="Z930" s="345"/>
      <c r="AA930" s="345"/>
      <c r="AB930" s="345"/>
      <c r="AC930" s="345"/>
      <c r="AD930" s="345"/>
      <c r="AE930" s="345"/>
      <c r="AF930" s="344"/>
      <c r="AG930" s="411"/>
      <c r="AI930" s="345"/>
    </row>
    <row r="931" spans="1:35" s="250" customFormat="1" x14ac:dyDescent="0.2">
      <c r="A931" s="342"/>
      <c r="B931" s="343"/>
      <c r="C931" s="344"/>
      <c r="I931" s="345"/>
      <c r="J931" s="345"/>
      <c r="K931" s="345"/>
      <c r="L931" s="345"/>
      <c r="M931" s="345"/>
      <c r="N931" s="345"/>
      <c r="O931" s="345"/>
      <c r="P931" s="345"/>
      <c r="Q931" s="345"/>
      <c r="R931" s="345"/>
      <c r="S931" s="345"/>
      <c r="T931" s="345"/>
      <c r="U931" s="346"/>
      <c r="V931" s="345"/>
      <c r="W931" s="345"/>
      <c r="X931" s="345"/>
      <c r="Y931" s="345"/>
      <c r="Z931" s="345"/>
      <c r="AA931" s="345"/>
      <c r="AB931" s="345"/>
      <c r="AC931" s="345"/>
      <c r="AD931" s="345"/>
      <c r="AE931" s="345"/>
      <c r="AF931" s="344"/>
      <c r="AG931" s="411"/>
      <c r="AI931" s="345"/>
    </row>
    <row r="932" spans="1:35" s="250" customFormat="1" x14ac:dyDescent="0.2">
      <c r="A932" s="342"/>
      <c r="B932" s="343"/>
      <c r="C932" s="344"/>
      <c r="I932" s="345"/>
      <c r="J932" s="345"/>
      <c r="K932" s="345"/>
      <c r="L932" s="345"/>
      <c r="M932" s="345"/>
      <c r="N932" s="345"/>
      <c r="O932" s="345"/>
      <c r="P932" s="345"/>
      <c r="Q932" s="345"/>
      <c r="R932" s="345"/>
      <c r="S932" s="345"/>
      <c r="T932" s="345"/>
      <c r="U932" s="346"/>
      <c r="V932" s="345"/>
      <c r="W932" s="345"/>
      <c r="X932" s="345"/>
      <c r="Y932" s="345"/>
      <c r="Z932" s="345"/>
      <c r="AA932" s="345"/>
      <c r="AB932" s="345"/>
      <c r="AC932" s="345"/>
      <c r="AD932" s="345"/>
      <c r="AE932" s="345"/>
      <c r="AF932" s="344"/>
      <c r="AG932" s="411"/>
      <c r="AI932" s="345"/>
    </row>
    <row r="933" spans="1:35" s="250" customFormat="1" x14ac:dyDescent="0.2">
      <c r="A933" s="342"/>
      <c r="B933" s="343"/>
      <c r="C933" s="344"/>
      <c r="I933" s="345"/>
      <c r="J933" s="345"/>
      <c r="K933" s="345"/>
      <c r="L933" s="345"/>
      <c r="M933" s="345"/>
      <c r="N933" s="345"/>
      <c r="O933" s="345"/>
      <c r="P933" s="345"/>
      <c r="Q933" s="345"/>
      <c r="R933" s="345"/>
      <c r="S933" s="345"/>
      <c r="T933" s="345"/>
      <c r="U933" s="346"/>
      <c r="V933" s="345"/>
      <c r="W933" s="345"/>
      <c r="X933" s="345"/>
      <c r="Y933" s="345"/>
      <c r="Z933" s="345"/>
      <c r="AA933" s="345"/>
      <c r="AB933" s="345"/>
      <c r="AC933" s="345"/>
      <c r="AD933" s="345"/>
      <c r="AE933" s="345"/>
      <c r="AF933" s="344"/>
      <c r="AG933" s="411"/>
      <c r="AI933" s="345"/>
    </row>
    <row r="934" spans="1:35" s="250" customFormat="1" x14ac:dyDescent="0.2">
      <c r="A934" s="342"/>
      <c r="B934" s="343"/>
      <c r="C934" s="344"/>
      <c r="I934" s="345"/>
      <c r="J934" s="345"/>
      <c r="K934" s="345"/>
      <c r="L934" s="345"/>
      <c r="M934" s="345"/>
      <c r="N934" s="345"/>
      <c r="O934" s="345"/>
      <c r="P934" s="345"/>
      <c r="Q934" s="345"/>
      <c r="R934" s="345"/>
      <c r="S934" s="345"/>
      <c r="T934" s="345"/>
      <c r="U934" s="346"/>
      <c r="V934" s="345"/>
      <c r="W934" s="345"/>
      <c r="X934" s="345"/>
      <c r="Y934" s="345"/>
      <c r="Z934" s="345"/>
      <c r="AA934" s="345"/>
      <c r="AB934" s="345"/>
      <c r="AC934" s="345"/>
      <c r="AD934" s="345"/>
      <c r="AE934" s="345"/>
      <c r="AF934" s="344"/>
      <c r="AG934" s="411"/>
      <c r="AI934" s="345"/>
    </row>
    <row r="935" spans="1:35" s="250" customFormat="1" x14ac:dyDescent="0.2">
      <c r="A935" s="342"/>
      <c r="B935" s="343"/>
      <c r="C935" s="344"/>
      <c r="I935" s="345"/>
      <c r="J935" s="345"/>
      <c r="K935" s="345"/>
      <c r="L935" s="345"/>
      <c r="M935" s="345"/>
      <c r="N935" s="345"/>
      <c r="O935" s="345"/>
      <c r="P935" s="345"/>
      <c r="Q935" s="345"/>
      <c r="R935" s="345"/>
      <c r="S935" s="345"/>
      <c r="T935" s="345"/>
      <c r="U935" s="346"/>
      <c r="V935" s="345"/>
      <c r="W935" s="345"/>
      <c r="X935" s="345"/>
      <c r="Y935" s="345"/>
      <c r="Z935" s="345"/>
      <c r="AA935" s="345"/>
      <c r="AB935" s="345"/>
      <c r="AC935" s="345"/>
      <c r="AD935" s="345"/>
      <c r="AE935" s="345"/>
      <c r="AF935" s="344"/>
      <c r="AG935" s="411"/>
      <c r="AI935" s="345"/>
    </row>
    <row r="936" spans="1:35" s="250" customFormat="1" x14ac:dyDescent="0.2">
      <c r="A936" s="342"/>
      <c r="B936" s="343"/>
      <c r="C936" s="344"/>
      <c r="I936" s="345"/>
      <c r="J936" s="345"/>
      <c r="K936" s="345"/>
      <c r="L936" s="345"/>
      <c r="M936" s="345"/>
      <c r="N936" s="345"/>
      <c r="O936" s="345"/>
      <c r="P936" s="345"/>
      <c r="Q936" s="345"/>
      <c r="R936" s="345"/>
      <c r="S936" s="345"/>
      <c r="T936" s="345"/>
      <c r="U936" s="346"/>
      <c r="V936" s="345"/>
      <c r="W936" s="345"/>
      <c r="X936" s="345"/>
      <c r="Y936" s="345"/>
      <c r="Z936" s="345"/>
      <c r="AA936" s="345"/>
      <c r="AB936" s="345"/>
      <c r="AC936" s="345"/>
      <c r="AD936" s="345"/>
      <c r="AE936" s="345"/>
      <c r="AF936" s="344"/>
      <c r="AG936" s="411"/>
      <c r="AI936" s="345"/>
    </row>
    <row r="937" spans="1:35" s="250" customFormat="1" x14ac:dyDescent="0.2">
      <c r="A937" s="342"/>
      <c r="B937" s="343"/>
      <c r="C937" s="344"/>
      <c r="I937" s="345"/>
      <c r="J937" s="345"/>
      <c r="K937" s="345"/>
      <c r="L937" s="345"/>
      <c r="M937" s="345"/>
      <c r="N937" s="345"/>
      <c r="O937" s="345"/>
      <c r="P937" s="345"/>
      <c r="Q937" s="345"/>
      <c r="R937" s="345"/>
      <c r="S937" s="345"/>
      <c r="T937" s="345"/>
      <c r="U937" s="346"/>
      <c r="V937" s="345"/>
      <c r="W937" s="345"/>
      <c r="X937" s="345"/>
      <c r="Y937" s="345"/>
      <c r="Z937" s="345"/>
      <c r="AA937" s="345"/>
      <c r="AB937" s="345"/>
      <c r="AC937" s="345"/>
      <c r="AD937" s="345"/>
      <c r="AE937" s="345"/>
      <c r="AF937" s="344"/>
      <c r="AG937" s="411"/>
      <c r="AI937" s="345"/>
    </row>
    <row r="938" spans="1:35" s="250" customFormat="1" x14ac:dyDescent="0.2">
      <c r="A938" s="342"/>
      <c r="B938" s="343"/>
      <c r="C938" s="344"/>
      <c r="I938" s="345"/>
      <c r="J938" s="345"/>
      <c r="K938" s="345"/>
      <c r="L938" s="345"/>
      <c r="M938" s="345"/>
      <c r="N938" s="345"/>
      <c r="O938" s="345"/>
      <c r="P938" s="345"/>
      <c r="Q938" s="345"/>
      <c r="R938" s="345"/>
      <c r="S938" s="345"/>
      <c r="T938" s="345"/>
      <c r="U938" s="346"/>
      <c r="V938" s="345"/>
      <c r="W938" s="345"/>
      <c r="X938" s="345"/>
      <c r="Y938" s="345"/>
      <c r="Z938" s="345"/>
      <c r="AA938" s="345"/>
      <c r="AB938" s="345"/>
      <c r="AC938" s="345"/>
      <c r="AD938" s="345"/>
      <c r="AE938" s="345"/>
      <c r="AF938" s="344"/>
      <c r="AG938" s="411"/>
      <c r="AI938" s="345"/>
    </row>
    <row r="939" spans="1:35" s="250" customFormat="1" x14ac:dyDescent="0.2">
      <c r="A939" s="342"/>
      <c r="B939" s="343"/>
      <c r="C939" s="344"/>
      <c r="I939" s="345"/>
      <c r="J939" s="345"/>
      <c r="K939" s="345"/>
      <c r="L939" s="345"/>
      <c r="M939" s="345"/>
      <c r="N939" s="345"/>
      <c r="O939" s="345"/>
      <c r="P939" s="345"/>
      <c r="Q939" s="345"/>
      <c r="R939" s="345"/>
      <c r="S939" s="345"/>
      <c r="T939" s="345"/>
      <c r="U939" s="346"/>
      <c r="V939" s="345"/>
      <c r="W939" s="345"/>
      <c r="X939" s="345"/>
      <c r="Y939" s="345"/>
      <c r="Z939" s="345"/>
      <c r="AA939" s="345"/>
      <c r="AB939" s="345"/>
      <c r="AC939" s="345"/>
      <c r="AD939" s="345"/>
      <c r="AE939" s="345"/>
      <c r="AF939" s="344"/>
      <c r="AG939" s="411"/>
      <c r="AI939" s="345"/>
    </row>
    <row r="940" spans="1:35" s="250" customFormat="1" x14ac:dyDescent="0.2">
      <c r="A940" s="342"/>
      <c r="B940" s="343"/>
      <c r="C940" s="344"/>
      <c r="I940" s="345"/>
      <c r="J940" s="345"/>
      <c r="K940" s="345"/>
      <c r="L940" s="345"/>
      <c r="M940" s="345"/>
      <c r="N940" s="345"/>
      <c r="O940" s="345"/>
      <c r="P940" s="345"/>
      <c r="Q940" s="345"/>
      <c r="R940" s="345"/>
      <c r="S940" s="345"/>
      <c r="T940" s="345"/>
      <c r="U940" s="346"/>
      <c r="V940" s="345"/>
      <c r="W940" s="345"/>
      <c r="X940" s="345"/>
      <c r="Y940" s="345"/>
      <c r="Z940" s="345"/>
      <c r="AA940" s="345"/>
      <c r="AB940" s="345"/>
      <c r="AC940" s="345"/>
      <c r="AD940" s="345"/>
      <c r="AE940" s="345"/>
      <c r="AF940" s="344"/>
      <c r="AG940" s="411"/>
      <c r="AI940" s="345"/>
    </row>
    <row r="941" spans="1:35" s="250" customFormat="1" x14ac:dyDescent="0.2">
      <c r="A941" s="342"/>
      <c r="B941" s="343"/>
      <c r="C941" s="344"/>
      <c r="I941" s="345"/>
      <c r="J941" s="345"/>
      <c r="K941" s="345"/>
      <c r="L941" s="345"/>
      <c r="M941" s="345"/>
      <c r="N941" s="345"/>
      <c r="O941" s="345"/>
      <c r="P941" s="345"/>
      <c r="Q941" s="345"/>
      <c r="R941" s="345"/>
      <c r="S941" s="345"/>
      <c r="T941" s="345"/>
      <c r="U941" s="346"/>
      <c r="V941" s="345"/>
      <c r="W941" s="345"/>
      <c r="X941" s="345"/>
      <c r="Y941" s="345"/>
      <c r="Z941" s="345"/>
      <c r="AA941" s="345"/>
      <c r="AB941" s="345"/>
      <c r="AC941" s="345"/>
      <c r="AD941" s="345"/>
      <c r="AE941" s="345"/>
      <c r="AF941" s="344"/>
      <c r="AG941" s="411"/>
      <c r="AI941" s="345"/>
    </row>
    <row r="942" spans="1:35" s="250" customFormat="1" x14ac:dyDescent="0.2">
      <c r="A942" s="342"/>
      <c r="B942" s="343"/>
      <c r="C942" s="344"/>
      <c r="I942" s="345"/>
      <c r="J942" s="345"/>
      <c r="K942" s="345"/>
      <c r="L942" s="345"/>
      <c r="M942" s="345"/>
      <c r="N942" s="345"/>
      <c r="O942" s="345"/>
      <c r="P942" s="345"/>
      <c r="Q942" s="345"/>
      <c r="R942" s="345"/>
      <c r="S942" s="345"/>
      <c r="T942" s="345"/>
      <c r="U942" s="346"/>
      <c r="V942" s="345"/>
      <c r="W942" s="345"/>
      <c r="X942" s="345"/>
      <c r="Y942" s="345"/>
      <c r="Z942" s="345"/>
      <c r="AA942" s="345"/>
      <c r="AB942" s="345"/>
      <c r="AC942" s="345"/>
      <c r="AD942" s="345"/>
      <c r="AE942" s="345"/>
      <c r="AF942" s="344"/>
      <c r="AG942" s="411"/>
      <c r="AI942" s="345"/>
    </row>
    <row r="943" spans="1:35" s="250" customFormat="1" x14ac:dyDescent="0.2">
      <c r="A943" s="342"/>
      <c r="B943" s="343"/>
      <c r="C943" s="344"/>
      <c r="I943" s="345"/>
      <c r="J943" s="345"/>
      <c r="K943" s="345"/>
      <c r="L943" s="345"/>
      <c r="M943" s="345"/>
      <c r="N943" s="345"/>
      <c r="O943" s="345"/>
      <c r="P943" s="345"/>
      <c r="Q943" s="345"/>
      <c r="R943" s="345"/>
      <c r="S943" s="345"/>
      <c r="T943" s="345"/>
      <c r="U943" s="346"/>
      <c r="V943" s="345"/>
      <c r="W943" s="345"/>
      <c r="X943" s="345"/>
      <c r="Y943" s="345"/>
      <c r="Z943" s="345"/>
      <c r="AA943" s="345"/>
      <c r="AB943" s="345"/>
      <c r="AC943" s="345"/>
      <c r="AD943" s="345"/>
      <c r="AE943" s="345"/>
      <c r="AF943" s="344"/>
      <c r="AG943" s="411"/>
      <c r="AI943" s="345"/>
    </row>
    <row r="944" spans="1:35" s="250" customFormat="1" x14ac:dyDescent="0.2">
      <c r="A944" s="342"/>
      <c r="B944" s="343"/>
      <c r="C944" s="344"/>
      <c r="I944" s="345"/>
      <c r="J944" s="345"/>
      <c r="K944" s="345"/>
      <c r="L944" s="345"/>
      <c r="M944" s="345"/>
      <c r="N944" s="345"/>
      <c r="O944" s="345"/>
      <c r="P944" s="345"/>
      <c r="Q944" s="345"/>
      <c r="R944" s="345"/>
      <c r="S944" s="345"/>
      <c r="T944" s="345"/>
      <c r="U944" s="346"/>
      <c r="V944" s="345"/>
      <c r="W944" s="345"/>
      <c r="X944" s="345"/>
      <c r="Y944" s="345"/>
      <c r="Z944" s="345"/>
      <c r="AA944" s="345"/>
      <c r="AB944" s="345"/>
      <c r="AC944" s="345"/>
      <c r="AD944" s="345"/>
      <c r="AE944" s="345"/>
      <c r="AF944" s="344"/>
      <c r="AG944" s="411"/>
      <c r="AI944" s="345"/>
    </row>
    <row r="945" spans="1:35" s="250" customFormat="1" x14ac:dyDescent="0.2">
      <c r="A945" s="342"/>
      <c r="B945" s="343"/>
      <c r="C945" s="344"/>
      <c r="I945" s="345"/>
      <c r="J945" s="345"/>
      <c r="K945" s="345"/>
      <c r="L945" s="345"/>
      <c r="M945" s="345"/>
      <c r="N945" s="345"/>
      <c r="O945" s="345"/>
      <c r="P945" s="345"/>
      <c r="Q945" s="345"/>
      <c r="R945" s="345"/>
      <c r="S945" s="345"/>
      <c r="T945" s="345"/>
      <c r="U945" s="346"/>
      <c r="V945" s="345"/>
      <c r="W945" s="345"/>
      <c r="X945" s="345"/>
      <c r="Y945" s="345"/>
      <c r="Z945" s="345"/>
      <c r="AA945" s="345"/>
      <c r="AB945" s="345"/>
      <c r="AC945" s="345"/>
      <c r="AD945" s="345"/>
      <c r="AE945" s="345"/>
      <c r="AF945" s="344"/>
      <c r="AG945" s="411"/>
      <c r="AI945" s="345"/>
    </row>
    <row r="946" spans="1:35" s="250" customFormat="1" x14ac:dyDescent="0.2">
      <c r="A946" s="342"/>
      <c r="B946" s="343"/>
      <c r="C946" s="344"/>
      <c r="I946" s="345"/>
      <c r="J946" s="345"/>
      <c r="K946" s="345"/>
      <c r="L946" s="345"/>
      <c r="M946" s="345"/>
      <c r="N946" s="345"/>
      <c r="O946" s="345"/>
      <c r="P946" s="345"/>
      <c r="Q946" s="345"/>
      <c r="R946" s="345"/>
      <c r="S946" s="345"/>
      <c r="T946" s="345"/>
      <c r="U946" s="346"/>
      <c r="V946" s="345"/>
      <c r="W946" s="345"/>
      <c r="X946" s="345"/>
      <c r="Y946" s="345"/>
      <c r="Z946" s="345"/>
      <c r="AA946" s="345"/>
      <c r="AB946" s="345"/>
      <c r="AC946" s="345"/>
      <c r="AD946" s="345"/>
      <c r="AE946" s="345"/>
      <c r="AF946" s="344"/>
      <c r="AG946" s="411"/>
      <c r="AI946" s="345"/>
    </row>
    <row r="947" spans="1:35" s="250" customFormat="1" x14ac:dyDescent="0.2">
      <c r="A947" s="342"/>
      <c r="B947" s="343"/>
      <c r="C947" s="344"/>
      <c r="I947" s="345"/>
      <c r="J947" s="345"/>
      <c r="K947" s="345"/>
      <c r="L947" s="345"/>
      <c r="M947" s="345"/>
      <c r="N947" s="345"/>
      <c r="O947" s="345"/>
      <c r="P947" s="345"/>
      <c r="Q947" s="345"/>
      <c r="R947" s="345"/>
      <c r="S947" s="345"/>
      <c r="T947" s="345"/>
      <c r="U947" s="346"/>
      <c r="V947" s="345"/>
      <c r="W947" s="345"/>
      <c r="X947" s="345"/>
      <c r="Y947" s="345"/>
      <c r="Z947" s="345"/>
      <c r="AA947" s="345"/>
      <c r="AB947" s="345"/>
      <c r="AC947" s="345"/>
      <c r="AD947" s="345"/>
      <c r="AE947" s="345"/>
      <c r="AF947" s="344"/>
      <c r="AG947" s="411"/>
      <c r="AI947" s="345"/>
    </row>
    <row r="948" spans="1:35" s="250" customFormat="1" x14ac:dyDescent="0.2">
      <c r="A948" s="342"/>
      <c r="B948" s="343"/>
      <c r="C948" s="344"/>
      <c r="I948" s="345"/>
      <c r="J948" s="345"/>
      <c r="K948" s="345"/>
      <c r="L948" s="345"/>
      <c r="M948" s="345"/>
      <c r="N948" s="345"/>
      <c r="O948" s="345"/>
      <c r="P948" s="345"/>
      <c r="Q948" s="345"/>
      <c r="R948" s="345"/>
      <c r="S948" s="345"/>
      <c r="T948" s="345"/>
      <c r="U948" s="346"/>
      <c r="V948" s="345"/>
      <c r="W948" s="345"/>
      <c r="X948" s="345"/>
      <c r="Y948" s="345"/>
      <c r="Z948" s="345"/>
      <c r="AA948" s="345"/>
      <c r="AB948" s="345"/>
      <c r="AC948" s="345"/>
      <c r="AD948" s="345"/>
      <c r="AE948" s="345"/>
      <c r="AF948" s="344"/>
      <c r="AG948" s="411"/>
      <c r="AI948" s="345"/>
    </row>
    <row r="949" spans="1:35" s="250" customFormat="1" x14ac:dyDescent="0.2">
      <c r="A949" s="342"/>
      <c r="B949" s="343"/>
      <c r="C949" s="344"/>
      <c r="I949" s="345"/>
      <c r="J949" s="345"/>
      <c r="K949" s="345"/>
      <c r="L949" s="345"/>
      <c r="M949" s="345"/>
      <c r="N949" s="345"/>
      <c r="O949" s="345"/>
      <c r="P949" s="345"/>
      <c r="Q949" s="345"/>
      <c r="R949" s="345"/>
      <c r="S949" s="345"/>
      <c r="T949" s="345"/>
      <c r="U949" s="346"/>
      <c r="V949" s="345"/>
      <c r="W949" s="345"/>
      <c r="X949" s="345"/>
      <c r="Y949" s="345"/>
      <c r="Z949" s="345"/>
      <c r="AA949" s="345"/>
      <c r="AB949" s="345"/>
      <c r="AC949" s="345"/>
      <c r="AD949" s="345"/>
      <c r="AE949" s="345"/>
      <c r="AF949" s="344"/>
      <c r="AG949" s="411"/>
      <c r="AI949" s="345"/>
    </row>
    <row r="950" spans="1:35" s="250" customFormat="1" x14ac:dyDescent="0.2">
      <c r="A950" s="342"/>
      <c r="B950" s="343"/>
      <c r="C950" s="344"/>
      <c r="I950" s="345"/>
      <c r="J950" s="345"/>
      <c r="K950" s="345"/>
      <c r="L950" s="345"/>
      <c r="M950" s="345"/>
      <c r="N950" s="345"/>
      <c r="O950" s="345"/>
      <c r="P950" s="345"/>
      <c r="Q950" s="345"/>
      <c r="R950" s="345"/>
      <c r="S950" s="345"/>
      <c r="T950" s="345"/>
      <c r="U950" s="346"/>
      <c r="V950" s="345"/>
      <c r="W950" s="345"/>
      <c r="X950" s="345"/>
      <c r="Y950" s="345"/>
      <c r="Z950" s="345"/>
      <c r="AA950" s="345"/>
      <c r="AB950" s="345"/>
      <c r="AC950" s="345"/>
      <c r="AD950" s="345"/>
      <c r="AE950" s="345"/>
      <c r="AF950" s="344"/>
      <c r="AG950" s="411"/>
      <c r="AI950" s="345"/>
    </row>
    <row r="951" spans="1:35" s="250" customFormat="1" x14ac:dyDescent="0.2">
      <c r="A951" s="342"/>
      <c r="B951" s="343"/>
      <c r="C951" s="344"/>
      <c r="I951" s="345"/>
      <c r="J951" s="345"/>
      <c r="K951" s="345"/>
      <c r="L951" s="345"/>
      <c r="M951" s="345"/>
      <c r="N951" s="345"/>
      <c r="O951" s="345"/>
      <c r="P951" s="345"/>
      <c r="Q951" s="345"/>
      <c r="R951" s="345"/>
      <c r="S951" s="345"/>
      <c r="T951" s="345"/>
      <c r="U951" s="346"/>
      <c r="V951" s="345"/>
      <c r="W951" s="345"/>
      <c r="X951" s="345"/>
      <c r="Y951" s="345"/>
      <c r="Z951" s="345"/>
      <c r="AA951" s="345"/>
      <c r="AB951" s="345"/>
      <c r="AC951" s="345"/>
      <c r="AD951" s="345"/>
      <c r="AE951" s="345"/>
      <c r="AF951" s="344"/>
      <c r="AG951" s="411"/>
      <c r="AI951" s="345"/>
    </row>
    <row r="952" spans="1:35" s="250" customFormat="1" x14ac:dyDescent="0.2">
      <c r="A952" s="342"/>
      <c r="B952" s="343"/>
      <c r="C952" s="344"/>
      <c r="I952" s="345"/>
      <c r="J952" s="345"/>
      <c r="K952" s="345"/>
      <c r="L952" s="345"/>
      <c r="M952" s="345"/>
      <c r="N952" s="345"/>
      <c r="O952" s="345"/>
      <c r="P952" s="345"/>
      <c r="Q952" s="345"/>
      <c r="R952" s="345"/>
      <c r="S952" s="345"/>
      <c r="T952" s="345"/>
      <c r="U952" s="346"/>
      <c r="V952" s="345"/>
      <c r="W952" s="345"/>
      <c r="X952" s="345"/>
      <c r="Y952" s="345"/>
      <c r="Z952" s="345"/>
      <c r="AA952" s="345"/>
      <c r="AB952" s="345"/>
      <c r="AC952" s="345"/>
      <c r="AD952" s="345"/>
      <c r="AE952" s="345"/>
      <c r="AF952" s="344"/>
      <c r="AG952" s="411"/>
      <c r="AI952" s="345"/>
    </row>
    <row r="953" spans="1:35" s="250" customFormat="1" x14ac:dyDescent="0.2">
      <c r="A953" s="342"/>
      <c r="B953" s="343"/>
      <c r="C953" s="344"/>
      <c r="I953" s="345"/>
      <c r="J953" s="345"/>
      <c r="K953" s="345"/>
      <c r="L953" s="345"/>
      <c r="M953" s="345"/>
      <c r="N953" s="345"/>
      <c r="O953" s="345"/>
      <c r="P953" s="345"/>
      <c r="Q953" s="345"/>
      <c r="R953" s="345"/>
      <c r="S953" s="345"/>
      <c r="T953" s="345"/>
      <c r="U953" s="346"/>
      <c r="V953" s="345"/>
      <c r="W953" s="345"/>
      <c r="X953" s="345"/>
      <c r="Y953" s="345"/>
      <c r="Z953" s="345"/>
      <c r="AA953" s="345"/>
      <c r="AB953" s="345"/>
      <c r="AC953" s="345"/>
      <c r="AD953" s="345"/>
      <c r="AE953" s="345"/>
      <c r="AF953" s="344"/>
      <c r="AG953" s="411"/>
      <c r="AI953" s="345"/>
    </row>
    <row r="954" spans="1:35" s="250" customFormat="1" x14ac:dyDescent="0.2">
      <c r="A954" s="342"/>
      <c r="B954" s="343"/>
      <c r="C954" s="344"/>
      <c r="I954" s="345"/>
      <c r="J954" s="345"/>
      <c r="K954" s="345"/>
      <c r="L954" s="345"/>
      <c r="M954" s="345"/>
      <c r="N954" s="345"/>
      <c r="O954" s="345"/>
      <c r="P954" s="345"/>
      <c r="Q954" s="345"/>
      <c r="R954" s="345"/>
      <c r="S954" s="345"/>
      <c r="T954" s="345"/>
      <c r="U954" s="346"/>
      <c r="V954" s="345"/>
      <c r="W954" s="345"/>
      <c r="X954" s="345"/>
      <c r="Y954" s="345"/>
      <c r="Z954" s="345"/>
      <c r="AA954" s="345"/>
      <c r="AB954" s="345"/>
      <c r="AC954" s="345"/>
      <c r="AD954" s="345"/>
      <c r="AE954" s="345"/>
      <c r="AF954" s="344"/>
      <c r="AG954" s="411"/>
      <c r="AI954" s="345"/>
    </row>
    <row r="955" spans="1:35" s="250" customFormat="1" x14ac:dyDescent="0.2">
      <c r="A955" s="342"/>
      <c r="B955" s="343"/>
      <c r="C955" s="344"/>
      <c r="I955" s="345"/>
      <c r="J955" s="345"/>
      <c r="K955" s="345"/>
      <c r="L955" s="345"/>
      <c r="M955" s="345"/>
      <c r="N955" s="345"/>
      <c r="O955" s="345"/>
      <c r="P955" s="345"/>
      <c r="Q955" s="345"/>
      <c r="R955" s="345"/>
      <c r="S955" s="345"/>
      <c r="T955" s="345"/>
      <c r="U955" s="346"/>
      <c r="V955" s="345"/>
      <c r="W955" s="345"/>
      <c r="X955" s="345"/>
      <c r="Y955" s="345"/>
      <c r="Z955" s="345"/>
      <c r="AA955" s="345"/>
      <c r="AB955" s="345"/>
      <c r="AC955" s="345"/>
      <c r="AD955" s="345"/>
      <c r="AE955" s="345"/>
      <c r="AF955" s="344"/>
      <c r="AG955" s="411"/>
      <c r="AI955" s="345"/>
    </row>
    <row r="956" spans="1:35" s="250" customFormat="1" x14ac:dyDescent="0.2">
      <c r="A956" s="342"/>
      <c r="B956" s="343"/>
      <c r="C956" s="344"/>
      <c r="I956" s="345"/>
      <c r="J956" s="345"/>
      <c r="K956" s="345"/>
      <c r="L956" s="345"/>
      <c r="M956" s="345"/>
      <c r="N956" s="345"/>
      <c r="O956" s="345"/>
      <c r="P956" s="345"/>
      <c r="Q956" s="345"/>
      <c r="R956" s="345"/>
      <c r="S956" s="345"/>
      <c r="T956" s="345"/>
      <c r="U956" s="346"/>
      <c r="V956" s="345"/>
      <c r="W956" s="345"/>
      <c r="X956" s="345"/>
      <c r="Y956" s="345"/>
      <c r="Z956" s="345"/>
      <c r="AA956" s="345"/>
      <c r="AB956" s="345"/>
      <c r="AC956" s="345"/>
      <c r="AD956" s="345"/>
      <c r="AE956" s="345"/>
      <c r="AF956" s="344"/>
      <c r="AG956" s="411"/>
      <c r="AI956" s="345"/>
    </row>
    <row r="957" spans="1:35" s="250" customFormat="1" x14ac:dyDescent="0.2">
      <c r="A957" s="342"/>
      <c r="B957" s="343"/>
      <c r="C957" s="344"/>
      <c r="I957" s="345"/>
      <c r="J957" s="345"/>
      <c r="K957" s="345"/>
      <c r="L957" s="345"/>
      <c r="M957" s="345"/>
      <c r="N957" s="345"/>
      <c r="O957" s="345"/>
      <c r="P957" s="345"/>
      <c r="Q957" s="345"/>
      <c r="R957" s="345"/>
      <c r="S957" s="345"/>
      <c r="T957" s="345"/>
      <c r="U957" s="346"/>
      <c r="V957" s="345"/>
      <c r="W957" s="345"/>
      <c r="X957" s="345"/>
      <c r="Y957" s="345"/>
      <c r="Z957" s="345"/>
      <c r="AA957" s="345"/>
      <c r="AB957" s="345"/>
      <c r="AC957" s="345"/>
      <c r="AD957" s="345"/>
      <c r="AE957" s="345"/>
      <c r="AF957" s="344"/>
      <c r="AG957" s="411"/>
      <c r="AI957" s="345"/>
    </row>
    <row r="958" spans="1:35" s="250" customFormat="1" x14ac:dyDescent="0.2">
      <c r="A958" s="342"/>
      <c r="B958" s="343"/>
      <c r="C958" s="344"/>
      <c r="I958" s="345"/>
      <c r="J958" s="345"/>
      <c r="K958" s="345"/>
      <c r="L958" s="345"/>
      <c r="M958" s="345"/>
      <c r="N958" s="345"/>
      <c r="O958" s="345"/>
      <c r="P958" s="345"/>
      <c r="Q958" s="345"/>
      <c r="R958" s="345"/>
      <c r="S958" s="345"/>
      <c r="T958" s="345"/>
      <c r="U958" s="346"/>
      <c r="V958" s="345"/>
      <c r="W958" s="345"/>
      <c r="X958" s="345"/>
      <c r="Y958" s="345"/>
      <c r="Z958" s="345"/>
      <c r="AA958" s="345"/>
      <c r="AB958" s="345"/>
      <c r="AC958" s="345"/>
      <c r="AD958" s="345"/>
      <c r="AE958" s="345"/>
      <c r="AF958" s="344"/>
      <c r="AG958" s="411"/>
      <c r="AI958" s="345"/>
    </row>
    <row r="959" spans="1:35" s="250" customFormat="1" x14ac:dyDescent="0.2">
      <c r="A959" s="342"/>
      <c r="B959" s="343"/>
      <c r="C959" s="344"/>
      <c r="I959" s="345"/>
      <c r="J959" s="345"/>
      <c r="K959" s="345"/>
      <c r="L959" s="345"/>
      <c r="M959" s="345"/>
      <c r="N959" s="345"/>
      <c r="O959" s="345"/>
      <c r="P959" s="345"/>
      <c r="Q959" s="345"/>
      <c r="R959" s="345"/>
      <c r="S959" s="345"/>
      <c r="T959" s="345"/>
      <c r="U959" s="346"/>
      <c r="V959" s="345"/>
      <c r="W959" s="345"/>
      <c r="X959" s="345"/>
      <c r="Y959" s="345"/>
      <c r="Z959" s="345"/>
      <c r="AA959" s="345"/>
      <c r="AB959" s="345"/>
      <c r="AC959" s="345"/>
      <c r="AD959" s="345"/>
      <c r="AE959" s="345"/>
      <c r="AF959" s="344"/>
      <c r="AG959" s="411"/>
      <c r="AI959" s="345"/>
    </row>
    <row r="960" spans="1:35" s="250" customFormat="1" x14ac:dyDescent="0.2">
      <c r="A960" s="342"/>
      <c r="B960" s="343"/>
      <c r="C960" s="344"/>
      <c r="I960" s="345"/>
      <c r="J960" s="345"/>
      <c r="K960" s="345"/>
      <c r="L960" s="345"/>
      <c r="M960" s="345"/>
      <c r="N960" s="345"/>
      <c r="O960" s="345"/>
      <c r="P960" s="345"/>
      <c r="Q960" s="345"/>
      <c r="R960" s="345"/>
      <c r="S960" s="345"/>
      <c r="T960" s="345"/>
      <c r="U960" s="346"/>
      <c r="V960" s="345"/>
      <c r="W960" s="345"/>
      <c r="X960" s="345"/>
      <c r="Y960" s="345"/>
      <c r="Z960" s="345"/>
      <c r="AA960" s="345"/>
      <c r="AB960" s="345"/>
      <c r="AC960" s="345"/>
      <c r="AD960" s="345"/>
      <c r="AE960" s="345"/>
      <c r="AF960" s="344"/>
      <c r="AG960" s="411"/>
      <c r="AI960" s="345"/>
    </row>
    <row r="961" spans="1:35" s="250" customFormat="1" x14ac:dyDescent="0.2">
      <c r="A961" s="342"/>
      <c r="B961" s="343"/>
      <c r="C961" s="344"/>
      <c r="I961" s="345"/>
      <c r="J961" s="345"/>
      <c r="K961" s="345"/>
      <c r="L961" s="345"/>
      <c r="M961" s="345"/>
      <c r="N961" s="345"/>
      <c r="O961" s="345"/>
      <c r="P961" s="345"/>
      <c r="Q961" s="345"/>
      <c r="R961" s="345"/>
      <c r="S961" s="345"/>
      <c r="T961" s="345"/>
      <c r="U961" s="346"/>
      <c r="V961" s="345"/>
      <c r="W961" s="345"/>
      <c r="X961" s="345"/>
      <c r="Y961" s="345"/>
      <c r="Z961" s="345"/>
      <c r="AA961" s="345"/>
      <c r="AB961" s="345"/>
      <c r="AC961" s="345"/>
      <c r="AD961" s="345"/>
      <c r="AE961" s="345"/>
      <c r="AF961" s="344"/>
      <c r="AG961" s="411"/>
      <c r="AI961" s="345"/>
    </row>
    <row r="962" spans="1:35" s="250" customFormat="1" x14ac:dyDescent="0.2">
      <c r="A962" s="342"/>
      <c r="B962" s="343"/>
      <c r="C962" s="344"/>
      <c r="I962" s="345"/>
      <c r="J962" s="345"/>
      <c r="K962" s="345"/>
      <c r="L962" s="345"/>
      <c r="M962" s="345"/>
      <c r="N962" s="345"/>
      <c r="O962" s="345"/>
      <c r="P962" s="345"/>
      <c r="Q962" s="345"/>
      <c r="R962" s="345"/>
      <c r="S962" s="345"/>
      <c r="T962" s="345"/>
      <c r="U962" s="346"/>
      <c r="V962" s="345"/>
      <c r="W962" s="345"/>
      <c r="X962" s="345"/>
      <c r="Y962" s="345"/>
      <c r="Z962" s="345"/>
      <c r="AA962" s="345"/>
      <c r="AB962" s="345"/>
      <c r="AC962" s="345"/>
      <c r="AD962" s="345"/>
      <c r="AE962" s="345"/>
      <c r="AF962" s="344"/>
      <c r="AG962" s="411"/>
      <c r="AI962" s="345"/>
    </row>
    <row r="963" spans="1:35" s="250" customFormat="1" x14ac:dyDescent="0.2">
      <c r="A963" s="342"/>
      <c r="B963" s="343"/>
      <c r="C963" s="344"/>
      <c r="I963" s="345"/>
      <c r="J963" s="345"/>
      <c r="K963" s="345"/>
      <c r="L963" s="345"/>
      <c r="M963" s="345"/>
      <c r="N963" s="345"/>
      <c r="O963" s="345"/>
      <c r="P963" s="345"/>
      <c r="Q963" s="345"/>
      <c r="R963" s="345"/>
      <c r="S963" s="345"/>
      <c r="T963" s="345"/>
      <c r="U963" s="346"/>
      <c r="V963" s="345"/>
      <c r="W963" s="345"/>
      <c r="X963" s="345"/>
      <c r="Y963" s="345"/>
      <c r="Z963" s="345"/>
      <c r="AA963" s="345"/>
      <c r="AB963" s="345"/>
      <c r="AC963" s="345"/>
      <c r="AD963" s="345"/>
      <c r="AE963" s="345"/>
      <c r="AF963" s="344"/>
      <c r="AG963" s="411"/>
      <c r="AI963" s="345"/>
    </row>
    <row r="964" spans="1:35" s="250" customFormat="1" x14ac:dyDescent="0.2">
      <c r="A964" s="342"/>
      <c r="B964" s="343"/>
      <c r="C964" s="344"/>
      <c r="I964" s="345"/>
      <c r="J964" s="345"/>
      <c r="K964" s="345"/>
      <c r="L964" s="345"/>
      <c r="M964" s="345"/>
      <c r="N964" s="345"/>
      <c r="O964" s="345"/>
      <c r="P964" s="345"/>
      <c r="Q964" s="345"/>
      <c r="R964" s="345"/>
      <c r="S964" s="345"/>
      <c r="T964" s="345"/>
      <c r="U964" s="346"/>
      <c r="V964" s="345"/>
      <c r="W964" s="345"/>
      <c r="X964" s="345"/>
      <c r="Y964" s="345"/>
      <c r="Z964" s="345"/>
      <c r="AA964" s="345"/>
      <c r="AB964" s="345"/>
      <c r="AC964" s="345"/>
      <c r="AD964" s="345"/>
      <c r="AE964" s="345"/>
      <c r="AF964" s="344"/>
      <c r="AG964" s="411"/>
      <c r="AI964" s="345"/>
    </row>
    <row r="965" spans="1:35" s="250" customFormat="1" x14ac:dyDescent="0.2">
      <c r="A965" s="342"/>
      <c r="B965" s="343"/>
      <c r="C965" s="344"/>
      <c r="I965" s="345"/>
      <c r="J965" s="345"/>
      <c r="K965" s="345"/>
      <c r="L965" s="345"/>
      <c r="M965" s="345"/>
      <c r="N965" s="345"/>
      <c r="O965" s="345"/>
      <c r="P965" s="345"/>
      <c r="Q965" s="345"/>
      <c r="R965" s="345"/>
      <c r="S965" s="345"/>
      <c r="T965" s="345"/>
      <c r="U965" s="346"/>
      <c r="V965" s="345"/>
      <c r="W965" s="345"/>
      <c r="X965" s="345"/>
      <c r="Y965" s="345"/>
      <c r="Z965" s="345"/>
      <c r="AA965" s="345"/>
      <c r="AB965" s="345"/>
      <c r="AC965" s="345"/>
      <c r="AD965" s="345"/>
      <c r="AE965" s="345"/>
      <c r="AF965" s="344"/>
      <c r="AG965" s="411"/>
      <c r="AI965" s="345"/>
    </row>
    <row r="966" spans="1:35" s="250" customFormat="1" x14ac:dyDescent="0.2">
      <c r="A966" s="342"/>
      <c r="B966" s="343"/>
      <c r="C966" s="344"/>
      <c r="I966" s="345"/>
      <c r="J966" s="345"/>
      <c r="K966" s="345"/>
      <c r="L966" s="345"/>
      <c r="M966" s="345"/>
      <c r="N966" s="345"/>
      <c r="O966" s="345"/>
      <c r="P966" s="345"/>
      <c r="Q966" s="345"/>
      <c r="R966" s="345"/>
      <c r="S966" s="345"/>
      <c r="T966" s="345"/>
      <c r="U966" s="346"/>
      <c r="V966" s="345"/>
      <c r="W966" s="345"/>
      <c r="X966" s="345"/>
      <c r="Y966" s="345"/>
      <c r="Z966" s="345"/>
      <c r="AA966" s="345"/>
      <c r="AB966" s="345"/>
      <c r="AC966" s="345"/>
      <c r="AD966" s="345"/>
      <c r="AE966" s="345"/>
      <c r="AF966" s="344"/>
      <c r="AG966" s="411"/>
      <c r="AI966" s="345"/>
    </row>
    <row r="967" spans="1:35" s="250" customFormat="1" x14ac:dyDescent="0.2">
      <c r="A967" s="342"/>
      <c r="B967" s="343"/>
      <c r="C967" s="344"/>
      <c r="I967" s="345"/>
      <c r="J967" s="345"/>
      <c r="K967" s="345"/>
      <c r="L967" s="345"/>
      <c r="M967" s="345"/>
      <c r="N967" s="345"/>
      <c r="O967" s="345"/>
      <c r="P967" s="345"/>
      <c r="Q967" s="345"/>
      <c r="R967" s="345"/>
      <c r="S967" s="345"/>
      <c r="T967" s="345"/>
      <c r="U967" s="346"/>
      <c r="V967" s="345"/>
      <c r="W967" s="345"/>
      <c r="X967" s="345"/>
      <c r="Y967" s="345"/>
      <c r="Z967" s="345"/>
      <c r="AA967" s="345"/>
      <c r="AB967" s="345"/>
      <c r="AC967" s="345"/>
      <c r="AD967" s="345"/>
      <c r="AE967" s="345"/>
      <c r="AF967" s="344"/>
      <c r="AG967" s="411"/>
      <c r="AI967" s="345"/>
    </row>
    <row r="968" spans="1:35" s="250" customFormat="1" x14ac:dyDescent="0.2">
      <c r="A968" s="342"/>
      <c r="B968" s="343"/>
      <c r="C968" s="344"/>
      <c r="I968" s="345"/>
      <c r="J968" s="345"/>
      <c r="K968" s="345"/>
      <c r="L968" s="345"/>
      <c r="M968" s="345"/>
      <c r="N968" s="345"/>
      <c r="O968" s="345"/>
      <c r="P968" s="345"/>
      <c r="Q968" s="345"/>
      <c r="R968" s="345"/>
      <c r="S968" s="345"/>
      <c r="T968" s="345"/>
      <c r="U968" s="346"/>
      <c r="V968" s="345"/>
      <c r="W968" s="345"/>
      <c r="X968" s="345"/>
      <c r="Y968" s="345"/>
      <c r="Z968" s="345"/>
      <c r="AA968" s="345"/>
      <c r="AB968" s="345"/>
      <c r="AC968" s="345"/>
      <c r="AD968" s="345"/>
      <c r="AE968" s="345"/>
      <c r="AF968" s="344"/>
      <c r="AG968" s="411"/>
      <c r="AI968" s="345"/>
    </row>
    <row r="969" spans="1:35" s="250" customFormat="1" x14ac:dyDescent="0.2">
      <c r="A969" s="342"/>
      <c r="B969" s="343"/>
      <c r="C969" s="344"/>
      <c r="I969" s="345"/>
      <c r="J969" s="345"/>
      <c r="K969" s="345"/>
      <c r="L969" s="345"/>
      <c r="M969" s="345"/>
      <c r="N969" s="345"/>
      <c r="O969" s="345"/>
      <c r="P969" s="345"/>
      <c r="Q969" s="345"/>
      <c r="R969" s="345"/>
      <c r="S969" s="345"/>
      <c r="T969" s="345"/>
      <c r="U969" s="346"/>
      <c r="V969" s="345"/>
      <c r="W969" s="345"/>
      <c r="X969" s="345"/>
      <c r="Y969" s="345"/>
      <c r="Z969" s="345"/>
      <c r="AA969" s="345"/>
      <c r="AB969" s="345"/>
      <c r="AC969" s="345"/>
      <c r="AD969" s="345"/>
      <c r="AE969" s="345"/>
      <c r="AF969" s="344"/>
      <c r="AG969" s="411"/>
      <c r="AI969" s="345"/>
    </row>
    <row r="970" spans="1:35" s="250" customFormat="1" x14ac:dyDescent="0.2">
      <c r="A970" s="342"/>
      <c r="B970" s="343"/>
      <c r="C970" s="344"/>
      <c r="I970" s="345"/>
      <c r="J970" s="345"/>
      <c r="K970" s="345"/>
      <c r="L970" s="345"/>
      <c r="M970" s="345"/>
      <c r="N970" s="345"/>
      <c r="O970" s="345"/>
      <c r="P970" s="345"/>
      <c r="Q970" s="345"/>
      <c r="R970" s="345"/>
      <c r="S970" s="345"/>
      <c r="T970" s="345"/>
      <c r="U970" s="346"/>
      <c r="V970" s="345"/>
      <c r="W970" s="345"/>
      <c r="X970" s="345"/>
      <c r="Y970" s="345"/>
      <c r="Z970" s="345"/>
      <c r="AA970" s="345"/>
      <c r="AB970" s="345"/>
      <c r="AC970" s="345"/>
      <c r="AD970" s="345"/>
      <c r="AE970" s="345"/>
      <c r="AF970" s="344"/>
      <c r="AG970" s="411"/>
      <c r="AI970" s="345"/>
    </row>
    <row r="971" spans="1:35" s="250" customFormat="1" x14ac:dyDescent="0.2">
      <c r="A971" s="342"/>
      <c r="B971" s="343"/>
      <c r="C971" s="344"/>
      <c r="I971" s="345"/>
      <c r="J971" s="345"/>
      <c r="K971" s="345"/>
      <c r="L971" s="345"/>
      <c r="M971" s="345"/>
      <c r="N971" s="345"/>
      <c r="O971" s="345"/>
      <c r="P971" s="345"/>
      <c r="Q971" s="345"/>
      <c r="R971" s="345"/>
      <c r="S971" s="345"/>
      <c r="T971" s="345"/>
      <c r="U971" s="346"/>
      <c r="V971" s="345"/>
      <c r="W971" s="345"/>
      <c r="X971" s="345"/>
      <c r="Y971" s="345"/>
      <c r="Z971" s="345"/>
      <c r="AA971" s="345"/>
      <c r="AB971" s="345"/>
      <c r="AC971" s="345"/>
      <c r="AD971" s="345"/>
      <c r="AE971" s="345"/>
      <c r="AF971" s="344"/>
      <c r="AG971" s="411"/>
      <c r="AI971" s="345"/>
    </row>
    <row r="972" spans="1:35" s="250" customFormat="1" x14ac:dyDescent="0.2">
      <c r="A972" s="342"/>
      <c r="B972" s="343"/>
      <c r="C972" s="344"/>
      <c r="I972" s="345"/>
      <c r="J972" s="345"/>
      <c r="K972" s="345"/>
      <c r="L972" s="345"/>
      <c r="M972" s="345"/>
      <c r="N972" s="345"/>
      <c r="O972" s="345"/>
      <c r="P972" s="345"/>
      <c r="Q972" s="345"/>
      <c r="R972" s="345"/>
      <c r="S972" s="345"/>
      <c r="T972" s="345"/>
      <c r="U972" s="346"/>
      <c r="V972" s="345"/>
      <c r="W972" s="345"/>
      <c r="X972" s="345"/>
      <c r="Y972" s="345"/>
      <c r="Z972" s="345"/>
      <c r="AA972" s="345"/>
      <c r="AB972" s="345"/>
      <c r="AC972" s="345"/>
      <c r="AD972" s="345"/>
      <c r="AE972" s="345"/>
      <c r="AF972" s="344"/>
      <c r="AG972" s="411"/>
      <c r="AI972" s="345"/>
    </row>
    <row r="973" spans="1:35" s="250" customFormat="1" x14ac:dyDescent="0.2">
      <c r="A973" s="342"/>
      <c r="B973" s="343"/>
      <c r="C973" s="344"/>
      <c r="I973" s="345"/>
      <c r="J973" s="345"/>
      <c r="K973" s="345"/>
      <c r="L973" s="345"/>
      <c r="M973" s="345"/>
      <c r="N973" s="345"/>
      <c r="O973" s="345"/>
      <c r="P973" s="345"/>
      <c r="Q973" s="345"/>
      <c r="R973" s="345"/>
      <c r="S973" s="345"/>
      <c r="T973" s="345"/>
      <c r="U973" s="346"/>
      <c r="V973" s="345"/>
      <c r="W973" s="345"/>
      <c r="X973" s="345"/>
      <c r="Y973" s="345"/>
      <c r="Z973" s="345"/>
      <c r="AA973" s="345"/>
      <c r="AB973" s="345"/>
      <c r="AC973" s="345"/>
      <c r="AD973" s="345"/>
      <c r="AE973" s="345"/>
      <c r="AF973" s="344"/>
      <c r="AG973" s="411"/>
      <c r="AI973" s="345"/>
    </row>
    <row r="974" spans="1:35" s="250" customFormat="1" x14ac:dyDescent="0.2">
      <c r="A974" s="342"/>
      <c r="B974" s="343"/>
      <c r="C974" s="344"/>
      <c r="I974" s="345"/>
      <c r="J974" s="345"/>
      <c r="K974" s="345"/>
      <c r="L974" s="345"/>
      <c r="M974" s="345"/>
      <c r="N974" s="345"/>
      <c r="O974" s="345"/>
      <c r="P974" s="345"/>
      <c r="Q974" s="345"/>
      <c r="R974" s="345"/>
      <c r="S974" s="345"/>
      <c r="T974" s="345"/>
      <c r="U974" s="346"/>
      <c r="V974" s="345"/>
      <c r="W974" s="345"/>
      <c r="X974" s="345"/>
      <c r="Y974" s="345"/>
      <c r="Z974" s="345"/>
      <c r="AA974" s="345"/>
      <c r="AB974" s="345"/>
      <c r="AC974" s="345"/>
      <c r="AD974" s="345"/>
      <c r="AE974" s="345"/>
      <c r="AF974" s="344"/>
      <c r="AG974" s="411"/>
      <c r="AI974" s="345"/>
    </row>
    <row r="975" spans="1:35" s="250" customFormat="1" x14ac:dyDescent="0.2">
      <c r="A975" s="342"/>
      <c r="B975" s="343"/>
      <c r="C975" s="344"/>
      <c r="I975" s="345"/>
      <c r="J975" s="345"/>
      <c r="K975" s="345"/>
      <c r="L975" s="345"/>
      <c r="M975" s="345"/>
      <c r="N975" s="345"/>
      <c r="O975" s="345"/>
      <c r="P975" s="345"/>
      <c r="Q975" s="345"/>
      <c r="R975" s="345"/>
      <c r="S975" s="345"/>
      <c r="T975" s="345"/>
      <c r="U975" s="346"/>
      <c r="V975" s="345"/>
      <c r="W975" s="345"/>
      <c r="X975" s="345"/>
      <c r="Y975" s="345"/>
      <c r="Z975" s="345"/>
      <c r="AA975" s="345"/>
      <c r="AB975" s="345"/>
      <c r="AC975" s="345"/>
      <c r="AD975" s="345"/>
      <c r="AE975" s="345"/>
      <c r="AF975" s="344"/>
      <c r="AG975" s="411"/>
      <c r="AI975" s="345"/>
    </row>
    <row r="976" spans="1:35" s="250" customFormat="1" x14ac:dyDescent="0.2">
      <c r="A976" s="342"/>
      <c r="B976" s="343"/>
      <c r="C976" s="344"/>
      <c r="I976" s="345"/>
      <c r="J976" s="345"/>
      <c r="K976" s="345"/>
      <c r="L976" s="345"/>
      <c r="M976" s="345"/>
      <c r="N976" s="345"/>
      <c r="O976" s="345"/>
      <c r="P976" s="345"/>
      <c r="Q976" s="345"/>
      <c r="R976" s="345"/>
      <c r="S976" s="345"/>
      <c r="T976" s="345"/>
      <c r="U976" s="346"/>
      <c r="V976" s="345"/>
      <c r="W976" s="345"/>
      <c r="X976" s="345"/>
      <c r="Y976" s="345"/>
      <c r="Z976" s="345"/>
      <c r="AA976" s="345"/>
      <c r="AB976" s="345"/>
      <c r="AC976" s="345"/>
      <c r="AD976" s="345"/>
      <c r="AE976" s="345"/>
      <c r="AF976" s="344"/>
      <c r="AG976" s="411"/>
      <c r="AI976" s="345"/>
    </row>
    <row r="977" spans="1:35" s="250" customFormat="1" x14ac:dyDescent="0.2">
      <c r="A977" s="342"/>
      <c r="B977" s="343"/>
      <c r="C977" s="344"/>
      <c r="I977" s="345"/>
      <c r="J977" s="345"/>
      <c r="K977" s="345"/>
      <c r="L977" s="345"/>
      <c r="M977" s="345"/>
      <c r="N977" s="345"/>
      <c r="O977" s="345"/>
      <c r="P977" s="345"/>
      <c r="Q977" s="345"/>
      <c r="R977" s="345"/>
      <c r="S977" s="345"/>
      <c r="T977" s="345"/>
      <c r="U977" s="346"/>
      <c r="V977" s="345"/>
      <c r="W977" s="345"/>
      <c r="X977" s="345"/>
      <c r="Y977" s="345"/>
      <c r="Z977" s="345"/>
      <c r="AA977" s="345"/>
      <c r="AB977" s="345"/>
      <c r="AC977" s="345"/>
      <c r="AD977" s="345"/>
      <c r="AE977" s="345"/>
      <c r="AF977" s="344"/>
      <c r="AG977" s="411"/>
      <c r="AI977" s="345"/>
    </row>
    <row r="978" spans="1:35" s="250" customFormat="1" x14ac:dyDescent="0.2">
      <c r="A978" s="342"/>
      <c r="B978" s="343"/>
      <c r="C978" s="344"/>
      <c r="I978" s="345"/>
      <c r="J978" s="345"/>
      <c r="K978" s="345"/>
      <c r="L978" s="345"/>
      <c r="M978" s="345"/>
      <c r="N978" s="345"/>
      <c r="O978" s="345"/>
      <c r="P978" s="345"/>
      <c r="Q978" s="345"/>
      <c r="R978" s="345"/>
      <c r="S978" s="345"/>
      <c r="T978" s="345"/>
      <c r="U978" s="346"/>
      <c r="V978" s="345"/>
      <c r="W978" s="345"/>
      <c r="X978" s="345"/>
      <c r="Y978" s="345"/>
      <c r="Z978" s="345"/>
      <c r="AA978" s="345"/>
      <c r="AB978" s="345"/>
      <c r="AC978" s="345"/>
      <c r="AD978" s="345"/>
      <c r="AE978" s="345"/>
      <c r="AF978" s="344"/>
      <c r="AG978" s="411"/>
      <c r="AI978" s="345"/>
    </row>
    <row r="979" spans="1:35" s="250" customFormat="1" x14ac:dyDescent="0.2">
      <c r="A979" s="342"/>
      <c r="B979" s="343"/>
      <c r="C979" s="344"/>
      <c r="I979" s="345"/>
      <c r="J979" s="345"/>
      <c r="K979" s="345"/>
      <c r="L979" s="345"/>
      <c r="M979" s="345"/>
      <c r="N979" s="345"/>
      <c r="O979" s="345"/>
      <c r="P979" s="345"/>
      <c r="Q979" s="345"/>
      <c r="R979" s="345"/>
      <c r="S979" s="345"/>
      <c r="T979" s="345"/>
      <c r="U979" s="346"/>
      <c r="V979" s="345"/>
      <c r="W979" s="345"/>
      <c r="X979" s="345"/>
      <c r="Y979" s="345"/>
      <c r="Z979" s="345"/>
      <c r="AA979" s="345"/>
      <c r="AB979" s="345"/>
      <c r="AC979" s="345"/>
      <c r="AD979" s="345"/>
      <c r="AE979" s="345"/>
      <c r="AF979" s="344"/>
      <c r="AG979" s="411"/>
      <c r="AI979" s="345"/>
    </row>
    <row r="980" spans="1:35" s="250" customFormat="1" x14ac:dyDescent="0.2">
      <c r="A980" s="342"/>
      <c r="B980" s="343"/>
      <c r="C980" s="344"/>
      <c r="I980" s="345"/>
      <c r="J980" s="345"/>
      <c r="K980" s="345"/>
      <c r="L980" s="345"/>
      <c r="M980" s="345"/>
      <c r="N980" s="345"/>
      <c r="O980" s="345"/>
      <c r="P980" s="345"/>
      <c r="Q980" s="345"/>
      <c r="R980" s="345"/>
      <c r="S980" s="345"/>
      <c r="T980" s="345"/>
      <c r="U980" s="346"/>
      <c r="V980" s="345"/>
      <c r="W980" s="345"/>
      <c r="X980" s="345"/>
      <c r="Y980" s="345"/>
      <c r="Z980" s="345"/>
      <c r="AA980" s="345"/>
      <c r="AB980" s="345"/>
      <c r="AC980" s="345"/>
      <c r="AD980" s="345"/>
      <c r="AE980" s="345"/>
      <c r="AF980" s="344"/>
      <c r="AG980" s="411"/>
      <c r="AI980" s="345"/>
    </row>
    <row r="981" spans="1:35" s="250" customFormat="1" x14ac:dyDescent="0.2">
      <c r="A981" s="342"/>
      <c r="B981" s="343"/>
      <c r="C981" s="344"/>
      <c r="I981" s="345"/>
      <c r="J981" s="345"/>
      <c r="K981" s="345"/>
      <c r="L981" s="345"/>
      <c r="M981" s="345"/>
      <c r="N981" s="345"/>
      <c r="O981" s="345"/>
      <c r="P981" s="345"/>
      <c r="Q981" s="345"/>
      <c r="R981" s="345"/>
      <c r="S981" s="345"/>
      <c r="T981" s="345"/>
      <c r="U981" s="346"/>
      <c r="V981" s="345"/>
      <c r="W981" s="345"/>
      <c r="X981" s="345"/>
      <c r="Y981" s="345"/>
      <c r="Z981" s="345"/>
      <c r="AA981" s="345"/>
      <c r="AB981" s="345"/>
      <c r="AC981" s="345"/>
      <c r="AD981" s="345"/>
      <c r="AE981" s="345"/>
      <c r="AF981" s="344"/>
      <c r="AG981" s="411"/>
      <c r="AI981" s="345"/>
    </row>
    <row r="982" spans="1:35" s="250" customFormat="1" x14ac:dyDescent="0.2">
      <c r="A982" s="342"/>
      <c r="B982" s="343"/>
      <c r="C982" s="344"/>
      <c r="I982" s="345"/>
      <c r="J982" s="345"/>
      <c r="K982" s="345"/>
      <c r="L982" s="345"/>
      <c r="M982" s="345"/>
      <c r="N982" s="345"/>
      <c r="O982" s="345"/>
      <c r="P982" s="345"/>
      <c r="Q982" s="345"/>
      <c r="R982" s="345"/>
      <c r="S982" s="345"/>
      <c r="T982" s="345"/>
      <c r="U982" s="346"/>
      <c r="V982" s="345"/>
      <c r="W982" s="345"/>
      <c r="X982" s="345"/>
      <c r="Y982" s="345"/>
      <c r="Z982" s="345"/>
      <c r="AA982" s="345"/>
      <c r="AB982" s="345"/>
      <c r="AC982" s="345"/>
      <c r="AD982" s="345"/>
      <c r="AE982" s="345"/>
      <c r="AF982" s="344"/>
      <c r="AG982" s="411"/>
      <c r="AI982" s="345"/>
    </row>
    <row r="983" spans="1:35" s="250" customFormat="1" x14ac:dyDescent="0.2">
      <c r="A983" s="342"/>
      <c r="B983" s="343"/>
      <c r="C983" s="344"/>
      <c r="I983" s="345"/>
      <c r="J983" s="345"/>
      <c r="K983" s="345"/>
      <c r="L983" s="345"/>
      <c r="M983" s="345"/>
      <c r="N983" s="345"/>
      <c r="O983" s="345"/>
      <c r="P983" s="345"/>
      <c r="Q983" s="345"/>
      <c r="R983" s="345"/>
      <c r="S983" s="345"/>
      <c r="T983" s="345"/>
      <c r="U983" s="346"/>
      <c r="V983" s="345"/>
      <c r="W983" s="345"/>
      <c r="X983" s="345"/>
      <c r="Y983" s="345"/>
      <c r="Z983" s="345"/>
      <c r="AA983" s="345"/>
      <c r="AB983" s="345"/>
      <c r="AC983" s="345"/>
      <c r="AD983" s="345"/>
      <c r="AE983" s="345"/>
      <c r="AF983" s="344"/>
      <c r="AG983" s="411"/>
      <c r="AI983" s="345"/>
    </row>
    <row r="984" spans="1:35" s="250" customFormat="1" x14ac:dyDescent="0.2">
      <c r="A984" s="342"/>
      <c r="B984" s="343"/>
      <c r="C984" s="344"/>
      <c r="I984" s="345"/>
      <c r="J984" s="345"/>
      <c r="K984" s="345"/>
      <c r="L984" s="345"/>
      <c r="M984" s="345"/>
      <c r="N984" s="345"/>
      <c r="O984" s="345"/>
      <c r="P984" s="345"/>
      <c r="Q984" s="345"/>
      <c r="R984" s="345"/>
      <c r="S984" s="345"/>
      <c r="T984" s="345"/>
      <c r="U984" s="346"/>
      <c r="V984" s="345"/>
      <c r="W984" s="345"/>
      <c r="X984" s="345"/>
      <c r="Y984" s="345"/>
      <c r="Z984" s="345"/>
      <c r="AA984" s="345"/>
      <c r="AB984" s="345"/>
      <c r="AC984" s="345"/>
      <c r="AD984" s="345"/>
      <c r="AE984" s="345"/>
      <c r="AF984" s="344"/>
      <c r="AG984" s="411"/>
      <c r="AI984" s="345"/>
    </row>
    <row r="985" spans="1:35" s="250" customFormat="1" x14ac:dyDescent="0.2">
      <c r="A985" s="342"/>
      <c r="B985" s="343"/>
      <c r="C985" s="344"/>
      <c r="I985" s="345"/>
      <c r="J985" s="345"/>
      <c r="K985" s="345"/>
      <c r="L985" s="345"/>
      <c r="M985" s="345"/>
      <c r="N985" s="345"/>
      <c r="O985" s="345"/>
      <c r="P985" s="345"/>
      <c r="Q985" s="345"/>
      <c r="R985" s="345"/>
      <c r="S985" s="345"/>
      <c r="T985" s="345"/>
      <c r="U985" s="346"/>
      <c r="V985" s="345"/>
      <c r="W985" s="345"/>
      <c r="X985" s="345"/>
      <c r="Y985" s="345"/>
      <c r="Z985" s="345"/>
      <c r="AA985" s="345"/>
      <c r="AB985" s="345"/>
      <c r="AC985" s="345"/>
      <c r="AD985" s="345"/>
      <c r="AE985" s="345"/>
      <c r="AF985" s="344"/>
      <c r="AG985" s="411"/>
      <c r="AI985" s="345"/>
    </row>
    <row r="986" spans="1:35" s="250" customFormat="1" x14ac:dyDescent="0.2">
      <c r="A986" s="342"/>
      <c r="B986" s="343"/>
      <c r="C986" s="344"/>
      <c r="I986" s="345"/>
      <c r="J986" s="345"/>
      <c r="K986" s="345"/>
      <c r="L986" s="345"/>
      <c r="M986" s="345"/>
      <c r="N986" s="345"/>
      <c r="O986" s="345"/>
      <c r="P986" s="345"/>
      <c r="Q986" s="345"/>
      <c r="R986" s="345"/>
      <c r="S986" s="345"/>
      <c r="T986" s="345"/>
      <c r="U986" s="346"/>
      <c r="V986" s="345"/>
      <c r="W986" s="345"/>
      <c r="X986" s="345"/>
      <c r="Y986" s="345"/>
      <c r="Z986" s="345"/>
      <c r="AA986" s="345"/>
      <c r="AB986" s="345"/>
      <c r="AC986" s="345"/>
      <c r="AD986" s="345"/>
      <c r="AE986" s="345"/>
      <c r="AF986" s="344"/>
      <c r="AG986" s="411"/>
      <c r="AI986" s="345"/>
    </row>
    <row r="987" spans="1:35" s="250" customFormat="1" x14ac:dyDescent="0.2">
      <c r="A987" s="342"/>
      <c r="B987" s="343"/>
      <c r="C987" s="344"/>
      <c r="I987" s="345"/>
      <c r="J987" s="345"/>
      <c r="K987" s="345"/>
      <c r="L987" s="345"/>
      <c r="M987" s="345"/>
      <c r="N987" s="345"/>
      <c r="O987" s="345"/>
      <c r="P987" s="345"/>
      <c r="Q987" s="345"/>
      <c r="R987" s="345"/>
      <c r="S987" s="345"/>
      <c r="T987" s="345"/>
      <c r="U987" s="346"/>
      <c r="V987" s="345"/>
      <c r="W987" s="345"/>
      <c r="X987" s="345"/>
      <c r="Y987" s="345"/>
      <c r="Z987" s="345"/>
      <c r="AA987" s="345"/>
      <c r="AB987" s="345"/>
      <c r="AC987" s="345"/>
      <c r="AD987" s="345"/>
      <c r="AE987" s="345"/>
      <c r="AF987" s="344"/>
      <c r="AG987" s="411"/>
      <c r="AI987" s="345"/>
    </row>
    <row r="988" spans="1:35" s="250" customFormat="1" x14ac:dyDescent="0.2">
      <c r="A988" s="342"/>
      <c r="B988" s="343"/>
      <c r="C988" s="344"/>
      <c r="I988" s="345"/>
      <c r="J988" s="345"/>
      <c r="K988" s="345"/>
      <c r="L988" s="345"/>
      <c r="M988" s="345"/>
      <c r="N988" s="345"/>
      <c r="O988" s="345"/>
      <c r="P988" s="345"/>
      <c r="Q988" s="345"/>
      <c r="R988" s="345"/>
      <c r="S988" s="345"/>
      <c r="T988" s="345"/>
      <c r="U988" s="346"/>
      <c r="V988" s="345"/>
      <c r="W988" s="345"/>
      <c r="X988" s="345"/>
      <c r="Y988" s="345"/>
      <c r="Z988" s="345"/>
      <c r="AA988" s="345"/>
      <c r="AB988" s="345"/>
      <c r="AC988" s="345"/>
      <c r="AD988" s="345"/>
      <c r="AE988" s="345"/>
      <c r="AF988" s="344"/>
      <c r="AG988" s="411"/>
      <c r="AI988" s="345"/>
    </row>
    <row r="989" spans="1:35" s="250" customFormat="1" x14ac:dyDescent="0.2">
      <c r="A989" s="342"/>
      <c r="B989" s="343"/>
      <c r="C989" s="344"/>
      <c r="I989" s="345"/>
      <c r="J989" s="345"/>
      <c r="K989" s="345"/>
      <c r="L989" s="345"/>
      <c r="M989" s="345"/>
      <c r="N989" s="345"/>
      <c r="O989" s="345"/>
      <c r="P989" s="345"/>
      <c r="Q989" s="345"/>
      <c r="R989" s="345"/>
      <c r="S989" s="345"/>
      <c r="T989" s="345"/>
      <c r="U989" s="346"/>
      <c r="V989" s="345"/>
      <c r="W989" s="345"/>
      <c r="X989" s="345"/>
      <c r="Y989" s="345"/>
      <c r="Z989" s="345"/>
      <c r="AA989" s="345"/>
      <c r="AB989" s="345"/>
      <c r="AC989" s="345"/>
      <c r="AD989" s="345"/>
      <c r="AE989" s="345"/>
      <c r="AF989" s="344"/>
      <c r="AG989" s="411"/>
      <c r="AI989" s="345"/>
    </row>
    <row r="990" spans="1:35" s="250" customFormat="1" x14ac:dyDescent="0.2">
      <c r="A990" s="342"/>
      <c r="B990" s="343"/>
      <c r="C990" s="344"/>
      <c r="I990" s="345"/>
      <c r="J990" s="345"/>
      <c r="K990" s="345"/>
      <c r="L990" s="345"/>
      <c r="M990" s="345"/>
      <c r="N990" s="345"/>
      <c r="O990" s="345"/>
      <c r="P990" s="345"/>
      <c r="Q990" s="345"/>
      <c r="R990" s="345"/>
      <c r="S990" s="345"/>
      <c r="T990" s="345"/>
      <c r="U990" s="346"/>
      <c r="V990" s="345"/>
      <c r="W990" s="345"/>
      <c r="X990" s="345"/>
      <c r="Y990" s="345"/>
      <c r="Z990" s="345"/>
      <c r="AA990" s="345"/>
      <c r="AB990" s="345"/>
      <c r="AC990" s="345"/>
      <c r="AD990" s="345"/>
      <c r="AE990" s="345"/>
      <c r="AF990" s="344"/>
      <c r="AG990" s="411"/>
      <c r="AI990" s="345"/>
    </row>
    <row r="991" spans="1:35" s="250" customFormat="1" x14ac:dyDescent="0.2">
      <c r="A991" s="342"/>
      <c r="B991" s="343"/>
      <c r="C991" s="344"/>
      <c r="I991" s="345"/>
      <c r="J991" s="345"/>
      <c r="K991" s="345"/>
      <c r="L991" s="345"/>
      <c r="M991" s="345"/>
      <c r="N991" s="345"/>
      <c r="O991" s="345"/>
      <c r="P991" s="345"/>
      <c r="Q991" s="345"/>
      <c r="R991" s="345"/>
      <c r="S991" s="345"/>
      <c r="T991" s="345"/>
      <c r="U991" s="346"/>
      <c r="V991" s="345"/>
      <c r="W991" s="345"/>
      <c r="X991" s="345"/>
      <c r="Y991" s="345"/>
      <c r="Z991" s="345"/>
      <c r="AA991" s="345"/>
      <c r="AB991" s="345"/>
      <c r="AC991" s="345"/>
      <c r="AD991" s="345"/>
      <c r="AE991" s="345"/>
      <c r="AF991" s="344"/>
      <c r="AG991" s="411"/>
      <c r="AI991" s="345"/>
    </row>
    <row r="992" spans="1:35" s="250" customFormat="1" x14ac:dyDescent="0.2">
      <c r="A992" s="342"/>
      <c r="B992" s="343"/>
      <c r="C992" s="344"/>
      <c r="I992" s="345"/>
      <c r="J992" s="345"/>
      <c r="K992" s="345"/>
      <c r="L992" s="345"/>
      <c r="M992" s="345"/>
      <c r="N992" s="345"/>
      <c r="O992" s="345"/>
      <c r="P992" s="345"/>
      <c r="Q992" s="345"/>
      <c r="R992" s="345"/>
      <c r="S992" s="345"/>
      <c r="T992" s="345"/>
      <c r="U992" s="346"/>
      <c r="V992" s="345"/>
      <c r="W992" s="345"/>
      <c r="X992" s="345"/>
      <c r="Y992" s="345"/>
      <c r="Z992" s="345"/>
      <c r="AA992" s="345"/>
      <c r="AB992" s="345"/>
      <c r="AC992" s="345"/>
      <c r="AD992" s="345"/>
      <c r="AE992" s="345"/>
      <c r="AF992" s="344"/>
      <c r="AG992" s="411"/>
      <c r="AI992" s="345"/>
    </row>
    <row r="993" spans="1:35" s="250" customFormat="1" x14ac:dyDescent="0.2">
      <c r="A993" s="342"/>
      <c r="B993" s="343"/>
      <c r="C993" s="344"/>
      <c r="I993" s="345"/>
      <c r="J993" s="345"/>
      <c r="K993" s="345"/>
      <c r="L993" s="345"/>
      <c r="M993" s="345"/>
      <c r="N993" s="345"/>
      <c r="O993" s="345"/>
      <c r="P993" s="345"/>
      <c r="Q993" s="345"/>
      <c r="R993" s="345"/>
      <c r="S993" s="345"/>
      <c r="T993" s="345"/>
      <c r="U993" s="346"/>
      <c r="V993" s="345"/>
      <c r="W993" s="345"/>
      <c r="X993" s="345"/>
      <c r="Y993" s="345"/>
      <c r="Z993" s="345"/>
      <c r="AA993" s="345"/>
      <c r="AB993" s="345"/>
      <c r="AC993" s="345"/>
      <c r="AD993" s="345"/>
      <c r="AE993" s="345"/>
      <c r="AF993" s="344"/>
      <c r="AG993" s="411"/>
      <c r="AI993" s="345"/>
    </row>
    <row r="994" spans="1:35" s="250" customFormat="1" x14ac:dyDescent="0.2">
      <c r="A994" s="342"/>
      <c r="B994" s="343"/>
      <c r="C994" s="344"/>
      <c r="I994" s="345"/>
      <c r="J994" s="345"/>
      <c r="K994" s="345"/>
      <c r="L994" s="345"/>
      <c r="M994" s="345"/>
      <c r="N994" s="345"/>
      <c r="O994" s="345"/>
      <c r="P994" s="345"/>
      <c r="Q994" s="345"/>
      <c r="R994" s="345"/>
      <c r="S994" s="345"/>
      <c r="T994" s="345"/>
      <c r="U994" s="346"/>
      <c r="V994" s="345"/>
      <c r="W994" s="345"/>
      <c r="X994" s="345"/>
      <c r="Y994" s="345"/>
      <c r="Z994" s="345"/>
      <c r="AA994" s="345"/>
      <c r="AB994" s="345"/>
      <c r="AC994" s="345"/>
      <c r="AD994" s="345"/>
      <c r="AE994" s="345"/>
      <c r="AF994" s="344"/>
      <c r="AG994" s="411"/>
      <c r="AI994" s="345"/>
    </row>
    <row r="995" spans="1:35" s="250" customFormat="1" x14ac:dyDescent="0.2">
      <c r="A995" s="342"/>
      <c r="B995" s="343"/>
      <c r="C995" s="344"/>
      <c r="I995" s="345"/>
      <c r="J995" s="345"/>
      <c r="K995" s="345"/>
      <c r="L995" s="345"/>
      <c r="M995" s="345"/>
      <c r="N995" s="345"/>
      <c r="O995" s="345"/>
      <c r="P995" s="345"/>
      <c r="Q995" s="345"/>
      <c r="R995" s="345"/>
      <c r="S995" s="345"/>
      <c r="T995" s="345"/>
      <c r="U995" s="346"/>
      <c r="V995" s="345"/>
      <c r="W995" s="345"/>
      <c r="X995" s="345"/>
      <c r="Y995" s="345"/>
      <c r="Z995" s="345"/>
      <c r="AA995" s="345"/>
      <c r="AB995" s="345"/>
      <c r="AC995" s="345"/>
      <c r="AD995" s="345"/>
      <c r="AE995" s="345"/>
      <c r="AF995" s="344"/>
      <c r="AG995" s="411"/>
      <c r="AI995" s="345"/>
    </row>
    <row r="996" spans="1:35" s="250" customFormat="1" x14ac:dyDescent="0.2">
      <c r="A996" s="342"/>
      <c r="B996" s="343"/>
      <c r="C996" s="344"/>
      <c r="I996" s="345"/>
      <c r="J996" s="345"/>
      <c r="K996" s="345"/>
      <c r="L996" s="345"/>
      <c r="M996" s="345"/>
      <c r="N996" s="345"/>
      <c r="O996" s="345"/>
      <c r="P996" s="345"/>
      <c r="Q996" s="345"/>
      <c r="R996" s="345"/>
      <c r="S996" s="345"/>
      <c r="T996" s="345"/>
      <c r="U996" s="346"/>
      <c r="V996" s="345"/>
      <c r="W996" s="345"/>
      <c r="X996" s="345"/>
      <c r="Y996" s="345"/>
      <c r="Z996" s="345"/>
      <c r="AA996" s="345"/>
      <c r="AB996" s="345"/>
      <c r="AC996" s="345"/>
      <c r="AD996" s="345"/>
      <c r="AE996" s="345"/>
      <c r="AF996" s="344"/>
      <c r="AG996" s="411"/>
      <c r="AI996" s="345"/>
    </row>
    <row r="997" spans="1:35" s="250" customFormat="1" x14ac:dyDescent="0.2">
      <c r="A997" s="342"/>
      <c r="B997" s="343"/>
      <c r="C997" s="344"/>
      <c r="I997" s="345"/>
      <c r="J997" s="345"/>
      <c r="K997" s="345"/>
      <c r="L997" s="345"/>
      <c r="M997" s="345"/>
      <c r="N997" s="345"/>
      <c r="O997" s="345"/>
      <c r="P997" s="345"/>
      <c r="Q997" s="345"/>
      <c r="R997" s="345"/>
      <c r="S997" s="345"/>
      <c r="T997" s="345"/>
      <c r="U997" s="346"/>
      <c r="V997" s="345"/>
      <c r="W997" s="345"/>
      <c r="X997" s="345"/>
      <c r="Y997" s="345"/>
      <c r="Z997" s="345"/>
      <c r="AA997" s="345"/>
      <c r="AB997" s="345"/>
      <c r="AC997" s="345"/>
      <c r="AD997" s="345"/>
      <c r="AE997" s="345"/>
      <c r="AF997" s="344"/>
      <c r="AG997" s="411"/>
      <c r="AI997" s="345"/>
    </row>
    <row r="998" spans="1:35" s="250" customFormat="1" x14ac:dyDescent="0.2">
      <c r="A998" s="342"/>
      <c r="B998" s="343"/>
      <c r="C998" s="344"/>
      <c r="I998" s="345"/>
      <c r="J998" s="345"/>
      <c r="K998" s="345"/>
      <c r="L998" s="345"/>
      <c r="M998" s="345"/>
      <c r="N998" s="345"/>
      <c r="O998" s="345"/>
      <c r="P998" s="345"/>
      <c r="Q998" s="345"/>
      <c r="R998" s="345"/>
      <c r="S998" s="345"/>
      <c r="T998" s="345"/>
      <c r="U998" s="346"/>
      <c r="V998" s="345"/>
      <c r="W998" s="345"/>
      <c r="X998" s="345"/>
      <c r="Y998" s="345"/>
      <c r="Z998" s="345"/>
      <c r="AA998" s="345"/>
      <c r="AB998" s="345"/>
      <c r="AC998" s="345"/>
      <c r="AD998" s="345"/>
      <c r="AE998" s="345"/>
      <c r="AF998" s="344"/>
      <c r="AG998" s="411"/>
      <c r="AI998" s="345"/>
    </row>
    <row r="999" spans="1:35" s="250" customFormat="1" x14ac:dyDescent="0.2">
      <c r="A999" s="342"/>
      <c r="B999" s="343"/>
      <c r="C999" s="344"/>
      <c r="I999" s="345"/>
      <c r="J999" s="345"/>
      <c r="K999" s="345"/>
      <c r="L999" s="345"/>
      <c r="M999" s="345"/>
      <c r="N999" s="345"/>
      <c r="O999" s="345"/>
      <c r="P999" s="345"/>
      <c r="Q999" s="345"/>
      <c r="R999" s="345"/>
      <c r="S999" s="345"/>
      <c r="T999" s="345"/>
      <c r="U999" s="346"/>
      <c r="V999" s="345"/>
      <c r="W999" s="345"/>
      <c r="X999" s="345"/>
      <c r="Y999" s="345"/>
      <c r="Z999" s="345"/>
      <c r="AA999" s="345"/>
      <c r="AB999" s="345"/>
      <c r="AC999" s="345"/>
      <c r="AD999" s="345"/>
      <c r="AE999" s="345"/>
      <c r="AF999" s="344"/>
      <c r="AG999" s="411"/>
      <c r="AI999" s="345"/>
    </row>
    <row r="1000" spans="1:35" s="250" customFormat="1" x14ac:dyDescent="0.2">
      <c r="A1000" s="342"/>
      <c r="B1000" s="343"/>
      <c r="C1000" s="344"/>
      <c r="I1000" s="345"/>
      <c r="J1000" s="345"/>
      <c r="K1000" s="345"/>
      <c r="L1000" s="345"/>
      <c r="M1000" s="345"/>
      <c r="N1000" s="345"/>
      <c r="O1000" s="345"/>
      <c r="P1000" s="345"/>
      <c r="Q1000" s="345"/>
      <c r="R1000" s="345"/>
      <c r="S1000" s="345"/>
      <c r="T1000" s="345"/>
      <c r="U1000" s="346"/>
      <c r="V1000" s="345"/>
      <c r="W1000" s="345"/>
      <c r="X1000" s="345"/>
      <c r="Y1000" s="345"/>
      <c r="Z1000" s="345"/>
      <c r="AA1000" s="345"/>
      <c r="AB1000" s="345"/>
      <c r="AC1000" s="345"/>
      <c r="AD1000" s="345"/>
      <c r="AE1000" s="345"/>
      <c r="AF1000" s="344"/>
      <c r="AG1000" s="411"/>
      <c r="AI1000" s="345"/>
    </row>
    <row r="1001" spans="1:35" s="250" customFormat="1" x14ac:dyDescent="0.2">
      <c r="A1001" s="342"/>
      <c r="B1001" s="343"/>
      <c r="C1001" s="344"/>
      <c r="I1001" s="345"/>
      <c r="J1001" s="345"/>
      <c r="K1001" s="345"/>
      <c r="L1001" s="345"/>
      <c r="M1001" s="345"/>
      <c r="N1001" s="345"/>
      <c r="O1001" s="345"/>
      <c r="P1001" s="345"/>
      <c r="Q1001" s="345"/>
      <c r="R1001" s="345"/>
      <c r="S1001" s="345"/>
      <c r="T1001" s="345"/>
      <c r="U1001" s="346"/>
      <c r="V1001" s="345"/>
      <c r="W1001" s="345"/>
      <c r="X1001" s="345"/>
      <c r="Y1001" s="345"/>
      <c r="Z1001" s="345"/>
      <c r="AA1001" s="345"/>
      <c r="AB1001" s="345"/>
      <c r="AC1001" s="345"/>
      <c r="AD1001" s="345"/>
      <c r="AE1001" s="345"/>
      <c r="AF1001" s="344"/>
      <c r="AG1001" s="411"/>
      <c r="AI1001" s="345"/>
    </row>
    <row r="1002" spans="1:35" s="250" customFormat="1" x14ac:dyDescent="0.2">
      <c r="A1002" s="342"/>
      <c r="B1002" s="343"/>
      <c r="C1002" s="344"/>
      <c r="I1002" s="345"/>
      <c r="J1002" s="345"/>
      <c r="K1002" s="345"/>
      <c r="L1002" s="345"/>
      <c r="M1002" s="345"/>
      <c r="N1002" s="345"/>
      <c r="O1002" s="345"/>
      <c r="P1002" s="345"/>
      <c r="Q1002" s="345"/>
      <c r="R1002" s="345"/>
      <c r="S1002" s="345"/>
      <c r="T1002" s="345"/>
      <c r="U1002" s="346"/>
      <c r="V1002" s="345"/>
      <c r="W1002" s="345"/>
      <c r="X1002" s="345"/>
      <c r="Y1002" s="345"/>
      <c r="Z1002" s="345"/>
      <c r="AA1002" s="345"/>
      <c r="AB1002" s="345"/>
      <c r="AC1002" s="345"/>
      <c r="AD1002" s="345"/>
      <c r="AE1002" s="345"/>
      <c r="AF1002" s="344"/>
      <c r="AG1002" s="411"/>
      <c r="AI1002" s="345"/>
    </row>
    <row r="1003" spans="1:35" s="250" customFormat="1" x14ac:dyDescent="0.2">
      <c r="A1003" s="342"/>
      <c r="B1003" s="343"/>
      <c r="C1003" s="344"/>
      <c r="I1003" s="345"/>
      <c r="J1003" s="345"/>
      <c r="K1003" s="345"/>
      <c r="L1003" s="345"/>
      <c r="M1003" s="345"/>
      <c r="N1003" s="345"/>
      <c r="O1003" s="345"/>
      <c r="P1003" s="345"/>
      <c r="Q1003" s="345"/>
      <c r="R1003" s="345"/>
      <c r="S1003" s="345"/>
      <c r="T1003" s="345"/>
      <c r="U1003" s="346"/>
      <c r="V1003" s="345"/>
      <c r="W1003" s="345"/>
      <c r="X1003" s="345"/>
      <c r="Y1003" s="345"/>
      <c r="Z1003" s="345"/>
      <c r="AA1003" s="345"/>
      <c r="AB1003" s="345"/>
      <c r="AC1003" s="345"/>
      <c r="AD1003" s="345"/>
      <c r="AE1003" s="345"/>
      <c r="AF1003" s="344"/>
      <c r="AG1003" s="411"/>
      <c r="AI1003" s="345"/>
    </row>
    <row r="1004" spans="1:35" s="250" customFormat="1" x14ac:dyDescent="0.2">
      <c r="A1004" s="342"/>
      <c r="B1004" s="343"/>
      <c r="C1004" s="344"/>
      <c r="I1004" s="345"/>
      <c r="J1004" s="345"/>
      <c r="K1004" s="345"/>
      <c r="L1004" s="345"/>
      <c r="M1004" s="345"/>
      <c r="N1004" s="345"/>
      <c r="O1004" s="345"/>
      <c r="P1004" s="345"/>
      <c r="Q1004" s="345"/>
      <c r="R1004" s="345"/>
      <c r="S1004" s="345"/>
      <c r="T1004" s="345"/>
      <c r="U1004" s="346"/>
      <c r="V1004" s="345"/>
      <c r="W1004" s="345"/>
      <c r="X1004" s="345"/>
      <c r="Y1004" s="345"/>
      <c r="Z1004" s="345"/>
      <c r="AA1004" s="345"/>
      <c r="AB1004" s="345"/>
      <c r="AC1004" s="345"/>
      <c r="AD1004" s="345"/>
      <c r="AE1004" s="345"/>
      <c r="AF1004" s="344"/>
      <c r="AG1004" s="411"/>
      <c r="AI1004" s="345"/>
    </row>
    <row r="1005" spans="1:35" s="250" customFormat="1" x14ac:dyDescent="0.2">
      <c r="A1005" s="342"/>
      <c r="B1005" s="343"/>
      <c r="C1005" s="344"/>
      <c r="I1005" s="345"/>
      <c r="J1005" s="345"/>
      <c r="K1005" s="345"/>
      <c r="L1005" s="345"/>
      <c r="M1005" s="345"/>
      <c r="N1005" s="345"/>
      <c r="O1005" s="345"/>
      <c r="P1005" s="345"/>
      <c r="Q1005" s="345"/>
      <c r="R1005" s="345"/>
      <c r="S1005" s="345"/>
      <c r="T1005" s="345"/>
      <c r="U1005" s="346"/>
      <c r="V1005" s="345"/>
      <c r="W1005" s="345"/>
      <c r="X1005" s="345"/>
      <c r="Y1005" s="345"/>
      <c r="Z1005" s="345"/>
      <c r="AA1005" s="345"/>
      <c r="AB1005" s="345"/>
      <c r="AC1005" s="345"/>
      <c r="AD1005" s="345"/>
      <c r="AE1005" s="345"/>
      <c r="AF1005" s="344"/>
      <c r="AG1005" s="411"/>
      <c r="AI1005" s="345"/>
    </row>
    <row r="1006" spans="1:35" s="250" customFormat="1" x14ac:dyDescent="0.2">
      <c r="A1006" s="342"/>
      <c r="B1006" s="343"/>
      <c r="C1006" s="344"/>
      <c r="I1006" s="345"/>
      <c r="J1006" s="345"/>
      <c r="K1006" s="345"/>
      <c r="L1006" s="345"/>
      <c r="M1006" s="345"/>
      <c r="N1006" s="345"/>
      <c r="O1006" s="345"/>
      <c r="P1006" s="345"/>
      <c r="Q1006" s="345"/>
      <c r="R1006" s="345"/>
      <c r="S1006" s="345"/>
      <c r="T1006" s="345"/>
      <c r="U1006" s="346"/>
      <c r="V1006" s="345"/>
      <c r="W1006" s="345"/>
      <c r="X1006" s="345"/>
      <c r="Y1006" s="345"/>
      <c r="Z1006" s="345"/>
      <c r="AA1006" s="345"/>
      <c r="AB1006" s="345"/>
      <c r="AC1006" s="345"/>
      <c r="AD1006" s="345"/>
      <c r="AE1006" s="345"/>
      <c r="AF1006" s="344"/>
      <c r="AG1006" s="411"/>
      <c r="AI1006" s="345"/>
    </row>
    <row r="1007" spans="1:35" s="250" customFormat="1" x14ac:dyDescent="0.2">
      <c r="A1007" s="342"/>
      <c r="B1007" s="343"/>
      <c r="C1007" s="344"/>
      <c r="I1007" s="345"/>
      <c r="J1007" s="345"/>
      <c r="K1007" s="345"/>
      <c r="L1007" s="345"/>
      <c r="M1007" s="345"/>
      <c r="N1007" s="345"/>
      <c r="O1007" s="345"/>
      <c r="P1007" s="345"/>
      <c r="Q1007" s="345"/>
      <c r="R1007" s="345"/>
      <c r="S1007" s="345"/>
      <c r="T1007" s="345"/>
      <c r="U1007" s="346"/>
      <c r="V1007" s="345"/>
      <c r="W1007" s="345"/>
      <c r="X1007" s="345"/>
      <c r="Y1007" s="345"/>
      <c r="Z1007" s="345"/>
      <c r="AA1007" s="345"/>
      <c r="AB1007" s="345"/>
      <c r="AC1007" s="345"/>
      <c r="AD1007" s="345"/>
      <c r="AE1007" s="345"/>
      <c r="AF1007" s="344"/>
      <c r="AG1007" s="411"/>
      <c r="AI1007" s="345"/>
    </row>
    <row r="1008" spans="1:35" s="250" customFormat="1" x14ac:dyDescent="0.2">
      <c r="A1008" s="342"/>
      <c r="B1008" s="343"/>
      <c r="C1008" s="344"/>
      <c r="I1008" s="345"/>
      <c r="J1008" s="345"/>
      <c r="K1008" s="345"/>
      <c r="L1008" s="345"/>
      <c r="M1008" s="345"/>
      <c r="N1008" s="345"/>
      <c r="O1008" s="345"/>
      <c r="P1008" s="345"/>
      <c r="Q1008" s="345"/>
      <c r="R1008" s="345"/>
      <c r="S1008" s="345"/>
      <c r="T1008" s="345"/>
      <c r="U1008" s="346"/>
      <c r="V1008" s="345"/>
      <c r="W1008" s="345"/>
      <c r="X1008" s="345"/>
      <c r="Y1008" s="345"/>
      <c r="Z1008" s="345"/>
      <c r="AA1008" s="345"/>
      <c r="AB1008" s="345"/>
      <c r="AC1008" s="345"/>
      <c r="AD1008" s="345"/>
      <c r="AE1008" s="345"/>
      <c r="AF1008" s="344"/>
      <c r="AG1008" s="411"/>
      <c r="AI1008" s="345"/>
    </row>
    <row r="1009" spans="1:35" s="250" customFormat="1" x14ac:dyDescent="0.2">
      <c r="A1009" s="342"/>
      <c r="B1009" s="343"/>
      <c r="C1009" s="344"/>
      <c r="I1009" s="345"/>
      <c r="J1009" s="345"/>
      <c r="K1009" s="345"/>
      <c r="L1009" s="345"/>
      <c r="M1009" s="345"/>
      <c r="N1009" s="345"/>
      <c r="O1009" s="345"/>
      <c r="P1009" s="345"/>
      <c r="Q1009" s="345"/>
      <c r="R1009" s="345"/>
      <c r="S1009" s="345"/>
      <c r="T1009" s="345"/>
      <c r="U1009" s="346"/>
      <c r="V1009" s="345"/>
      <c r="W1009" s="345"/>
      <c r="X1009" s="345"/>
      <c r="Y1009" s="345"/>
      <c r="Z1009" s="345"/>
      <c r="AA1009" s="345"/>
      <c r="AB1009" s="345"/>
      <c r="AC1009" s="345"/>
      <c r="AD1009" s="345"/>
      <c r="AE1009" s="345"/>
      <c r="AF1009" s="344"/>
      <c r="AG1009" s="411"/>
      <c r="AI1009" s="345"/>
    </row>
    <row r="1010" spans="1:35" s="250" customFormat="1" x14ac:dyDescent="0.2">
      <c r="A1010" s="342"/>
      <c r="B1010" s="343"/>
      <c r="C1010" s="344"/>
      <c r="I1010" s="345"/>
      <c r="J1010" s="345"/>
      <c r="K1010" s="345"/>
      <c r="L1010" s="345"/>
      <c r="M1010" s="345"/>
      <c r="N1010" s="345"/>
      <c r="O1010" s="345"/>
      <c r="P1010" s="345"/>
      <c r="Q1010" s="345"/>
      <c r="R1010" s="345"/>
      <c r="S1010" s="345"/>
      <c r="T1010" s="345"/>
      <c r="U1010" s="346"/>
      <c r="V1010" s="345"/>
      <c r="W1010" s="345"/>
      <c r="X1010" s="345"/>
      <c r="Y1010" s="345"/>
      <c r="Z1010" s="345"/>
      <c r="AA1010" s="345"/>
      <c r="AB1010" s="345"/>
      <c r="AC1010" s="345"/>
      <c r="AD1010" s="345"/>
      <c r="AE1010" s="345"/>
      <c r="AF1010" s="344"/>
      <c r="AG1010" s="411"/>
      <c r="AI1010" s="345"/>
    </row>
    <row r="1011" spans="1:35" s="250" customFormat="1" x14ac:dyDescent="0.2">
      <c r="A1011" s="342"/>
      <c r="B1011" s="343"/>
      <c r="C1011" s="344"/>
      <c r="I1011" s="345"/>
      <c r="J1011" s="345"/>
      <c r="K1011" s="345"/>
      <c r="L1011" s="345"/>
      <c r="M1011" s="345"/>
      <c r="N1011" s="345"/>
      <c r="O1011" s="345"/>
      <c r="P1011" s="345"/>
      <c r="Q1011" s="345"/>
      <c r="R1011" s="345"/>
      <c r="S1011" s="345"/>
      <c r="T1011" s="345"/>
      <c r="U1011" s="346"/>
      <c r="V1011" s="345"/>
      <c r="W1011" s="345"/>
      <c r="X1011" s="345"/>
      <c r="Y1011" s="345"/>
      <c r="Z1011" s="345"/>
      <c r="AA1011" s="345"/>
      <c r="AB1011" s="345"/>
      <c r="AC1011" s="345"/>
      <c r="AD1011" s="345"/>
      <c r="AE1011" s="345"/>
      <c r="AF1011" s="344"/>
      <c r="AG1011" s="411"/>
      <c r="AI1011" s="345"/>
    </row>
    <row r="1012" spans="1:35" s="250" customFormat="1" x14ac:dyDescent="0.2">
      <c r="A1012" s="342"/>
      <c r="B1012" s="343"/>
      <c r="C1012" s="344"/>
      <c r="I1012" s="345"/>
      <c r="J1012" s="345"/>
      <c r="K1012" s="345"/>
      <c r="L1012" s="345"/>
      <c r="M1012" s="345"/>
      <c r="N1012" s="345"/>
      <c r="O1012" s="345"/>
      <c r="P1012" s="345"/>
      <c r="Q1012" s="345"/>
      <c r="R1012" s="345"/>
      <c r="S1012" s="345"/>
      <c r="T1012" s="345"/>
      <c r="U1012" s="346"/>
      <c r="V1012" s="345"/>
      <c r="W1012" s="345"/>
      <c r="X1012" s="345"/>
      <c r="Y1012" s="345"/>
      <c r="Z1012" s="345"/>
      <c r="AA1012" s="345"/>
      <c r="AB1012" s="345"/>
      <c r="AC1012" s="345"/>
      <c r="AD1012" s="345"/>
      <c r="AE1012" s="345"/>
      <c r="AF1012" s="344"/>
      <c r="AG1012" s="411"/>
      <c r="AI1012" s="345"/>
    </row>
    <row r="1013" spans="1:35" s="250" customFormat="1" x14ac:dyDescent="0.2">
      <c r="A1013" s="342"/>
      <c r="B1013" s="343"/>
      <c r="C1013" s="344"/>
      <c r="I1013" s="345"/>
      <c r="J1013" s="345"/>
      <c r="K1013" s="345"/>
      <c r="L1013" s="345"/>
      <c r="M1013" s="345"/>
      <c r="N1013" s="345"/>
      <c r="O1013" s="345"/>
      <c r="P1013" s="345"/>
      <c r="Q1013" s="345"/>
      <c r="R1013" s="345"/>
      <c r="S1013" s="345"/>
      <c r="T1013" s="345"/>
      <c r="U1013" s="346"/>
      <c r="V1013" s="345"/>
      <c r="W1013" s="345"/>
      <c r="X1013" s="345"/>
      <c r="Y1013" s="345"/>
      <c r="Z1013" s="345"/>
      <c r="AA1013" s="345"/>
      <c r="AB1013" s="345"/>
      <c r="AC1013" s="345"/>
      <c r="AD1013" s="345"/>
      <c r="AE1013" s="345"/>
      <c r="AF1013" s="344"/>
      <c r="AG1013" s="411"/>
      <c r="AI1013" s="345"/>
    </row>
    <row r="1014" spans="1:35" s="250" customFormat="1" x14ac:dyDescent="0.2">
      <c r="A1014" s="342"/>
      <c r="B1014" s="343"/>
      <c r="C1014" s="344"/>
      <c r="I1014" s="345"/>
      <c r="J1014" s="345"/>
      <c r="K1014" s="345"/>
      <c r="L1014" s="345"/>
      <c r="M1014" s="345"/>
      <c r="N1014" s="345"/>
      <c r="O1014" s="345"/>
      <c r="P1014" s="345"/>
      <c r="Q1014" s="345"/>
      <c r="R1014" s="345"/>
      <c r="S1014" s="345"/>
      <c r="T1014" s="345"/>
      <c r="U1014" s="346"/>
      <c r="V1014" s="345"/>
      <c r="W1014" s="345"/>
      <c r="X1014" s="345"/>
      <c r="Y1014" s="345"/>
      <c r="Z1014" s="345"/>
      <c r="AA1014" s="345"/>
      <c r="AB1014" s="345"/>
      <c r="AC1014" s="345"/>
      <c r="AD1014" s="345"/>
      <c r="AE1014" s="345"/>
      <c r="AF1014" s="344"/>
      <c r="AG1014" s="411"/>
      <c r="AI1014" s="345"/>
    </row>
    <row r="1015" spans="1:35" s="250" customFormat="1" x14ac:dyDescent="0.2">
      <c r="A1015" s="342"/>
      <c r="B1015" s="343"/>
      <c r="C1015" s="344"/>
      <c r="I1015" s="345"/>
      <c r="J1015" s="345"/>
      <c r="K1015" s="345"/>
      <c r="L1015" s="345"/>
      <c r="M1015" s="345"/>
      <c r="N1015" s="345"/>
      <c r="O1015" s="345"/>
      <c r="P1015" s="345"/>
      <c r="Q1015" s="345"/>
      <c r="R1015" s="345"/>
      <c r="S1015" s="345"/>
      <c r="T1015" s="345"/>
      <c r="U1015" s="346"/>
      <c r="V1015" s="345"/>
      <c r="W1015" s="345"/>
      <c r="X1015" s="345"/>
      <c r="Y1015" s="345"/>
      <c r="Z1015" s="345"/>
      <c r="AA1015" s="345"/>
      <c r="AB1015" s="345"/>
      <c r="AC1015" s="345"/>
      <c r="AD1015" s="345"/>
      <c r="AE1015" s="345"/>
      <c r="AF1015" s="344"/>
      <c r="AG1015" s="411"/>
      <c r="AI1015" s="345"/>
    </row>
    <row r="1016" spans="1:35" s="250" customFormat="1" x14ac:dyDescent="0.2">
      <c r="A1016" s="342"/>
      <c r="B1016" s="343"/>
      <c r="C1016" s="344"/>
      <c r="I1016" s="345"/>
      <c r="J1016" s="345"/>
      <c r="K1016" s="345"/>
      <c r="L1016" s="345"/>
      <c r="M1016" s="345"/>
      <c r="N1016" s="345"/>
      <c r="O1016" s="345"/>
      <c r="P1016" s="345"/>
      <c r="Q1016" s="345"/>
      <c r="R1016" s="345"/>
      <c r="S1016" s="345"/>
      <c r="T1016" s="345"/>
      <c r="U1016" s="346"/>
      <c r="V1016" s="345"/>
      <c r="W1016" s="345"/>
      <c r="X1016" s="345"/>
      <c r="Y1016" s="345"/>
      <c r="Z1016" s="345"/>
      <c r="AA1016" s="345"/>
      <c r="AB1016" s="345"/>
      <c r="AC1016" s="345"/>
      <c r="AD1016" s="345"/>
      <c r="AE1016" s="345"/>
      <c r="AF1016" s="344"/>
      <c r="AG1016" s="411"/>
      <c r="AI1016" s="345"/>
    </row>
    <row r="1017" spans="1:35" s="250" customFormat="1" x14ac:dyDescent="0.2">
      <c r="A1017" s="342"/>
      <c r="B1017" s="343"/>
      <c r="C1017" s="344"/>
      <c r="I1017" s="345"/>
      <c r="J1017" s="345"/>
      <c r="K1017" s="345"/>
      <c r="L1017" s="345"/>
      <c r="M1017" s="345"/>
      <c r="N1017" s="345"/>
      <c r="O1017" s="345"/>
      <c r="P1017" s="345"/>
      <c r="Q1017" s="345"/>
      <c r="R1017" s="345"/>
      <c r="S1017" s="345"/>
      <c r="T1017" s="345"/>
      <c r="U1017" s="346"/>
      <c r="V1017" s="345"/>
      <c r="W1017" s="345"/>
      <c r="X1017" s="345"/>
      <c r="Y1017" s="345"/>
      <c r="Z1017" s="345"/>
      <c r="AA1017" s="345"/>
      <c r="AB1017" s="345"/>
      <c r="AC1017" s="345"/>
      <c r="AD1017" s="345"/>
      <c r="AE1017" s="345"/>
      <c r="AF1017" s="344"/>
      <c r="AG1017" s="411"/>
      <c r="AI1017" s="345"/>
    </row>
    <row r="1018" spans="1:35" s="250" customFormat="1" x14ac:dyDescent="0.2">
      <c r="A1018" s="342"/>
      <c r="B1018" s="343"/>
      <c r="C1018" s="344"/>
      <c r="I1018" s="345"/>
      <c r="J1018" s="345"/>
      <c r="K1018" s="345"/>
      <c r="L1018" s="345"/>
      <c r="M1018" s="345"/>
      <c r="N1018" s="345"/>
      <c r="O1018" s="345"/>
      <c r="P1018" s="345"/>
      <c r="Q1018" s="345"/>
      <c r="R1018" s="345"/>
      <c r="S1018" s="345"/>
      <c r="T1018" s="345"/>
      <c r="U1018" s="346"/>
      <c r="V1018" s="345"/>
      <c r="W1018" s="345"/>
      <c r="X1018" s="345"/>
      <c r="Y1018" s="345"/>
      <c r="Z1018" s="345"/>
      <c r="AA1018" s="345"/>
      <c r="AB1018" s="345"/>
      <c r="AC1018" s="345"/>
      <c r="AD1018" s="345"/>
      <c r="AE1018" s="345"/>
      <c r="AF1018" s="344"/>
      <c r="AG1018" s="411"/>
      <c r="AI1018" s="345"/>
    </row>
    <row r="1019" spans="1:35" s="250" customFormat="1" x14ac:dyDescent="0.2">
      <c r="A1019" s="342"/>
      <c r="B1019" s="343"/>
      <c r="C1019" s="344"/>
      <c r="I1019" s="345"/>
      <c r="J1019" s="345"/>
      <c r="K1019" s="345"/>
      <c r="L1019" s="345"/>
      <c r="M1019" s="345"/>
      <c r="N1019" s="345"/>
      <c r="O1019" s="345"/>
      <c r="P1019" s="345"/>
      <c r="Q1019" s="345"/>
      <c r="R1019" s="345"/>
      <c r="S1019" s="345"/>
      <c r="T1019" s="345"/>
      <c r="U1019" s="346"/>
      <c r="V1019" s="345"/>
      <c r="W1019" s="345"/>
      <c r="X1019" s="345"/>
      <c r="Y1019" s="345"/>
      <c r="Z1019" s="345"/>
      <c r="AA1019" s="345"/>
      <c r="AB1019" s="345"/>
      <c r="AC1019" s="345"/>
      <c r="AD1019" s="345"/>
      <c r="AE1019" s="345"/>
      <c r="AF1019" s="344"/>
      <c r="AG1019" s="411"/>
      <c r="AI1019" s="345"/>
    </row>
    <row r="1020" spans="1:35" s="250" customFormat="1" x14ac:dyDescent="0.2">
      <c r="A1020" s="342"/>
      <c r="B1020" s="343"/>
      <c r="C1020" s="344"/>
      <c r="I1020" s="345"/>
      <c r="J1020" s="345"/>
      <c r="K1020" s="345"/>
      <c r="L1020" s="345"/>
      <c r="M1020" s="345"/>
      <c r="N1020" s="345"/>
      <c r="O1020" s="345"/>
      <c r="P1020" s="345"/>
      <c r="Q1020" s="345"/>
      <c r="R1020" s="345"/>
      <c r="S1020" s="345"/>
      <c r="T1020" s="345"/>
      <c r="U1020" s="346"/>
      <c r="V1020" s="345"/>
      <c r="W1020" s="345"/>
      <c r="X1020" s="345"/>
      <c r="Y1020" s="345"/>
      <c r="Z1020" s="345"/>
      <c r="AA1020" s="345"/>
      <c r="AB1020" s="345"/>
      <c r="AC1020" s="345"/>
      <c r="AD1020" s="345"/>
      <c r="AE1020" s="345"/>
      <c r="AF1020" s="344"/>
      <c r="AG1020" s="411"/>
      <c r="AI1020" s="345"/>
    </row>
    <row r="1021" spans="1:35" s="250" customFormat="1" x14ac:dyDescent="0.2">
      <c r="A1021" s="342"/>
      <c r="B1021" s="343"/>
      <c r="C1021" s="344"/>
      <c r="I1021" s="345"/>
      <c r="J1021" s="345"/>
      <c r="K1021" s="345"/>
      <c r="L1021" s="345"/>
      <c r="M1021" s="345"/>
      <c r="N1021" s="345"/>
      <c r="O1021" s="345"/>
      <c r="P1021" s="345"/>
      <c r="Q1021" s="345"/>
      <c r="R1021" s="345"/>
      <c r="S1021" s="345"/>
      <c r="T1021" s="345"/>
      <c r="U1021" s="346"/>
      <c r="V1021" s="345"/>
      <c r="W1021" s="345"/>
      <c r="X1021" s="345"/>
      <c r="Y1021" s="345"/>
      <c r="Z1021" s="345"/>
      <c r="AA1021" s="345"/>
      <c r="AB1021" s="345"/>
      <c r="AC1021" s="345"/>
      <c r="AD1021" s="345"/>
      <c r="AE1021" s="345"/>
      <c r="AF1021" s="344"/>
      <c r="AG1021" s="411"/>
      <c r="AI1021" s="345"/>
    </row>
    <row r="1022" spans="1:35" s="250" customFormat="1" x14ac:dyDescent="0.2">
      <c r="A1022" s="342"/>
      <c r="B1022" s="343"/>
      <c r="C1022" s="344"/>
      <c r="I1022" s="345"/>
      <c r="J1022" s="345"/>
      <c r="K1022" s="345"/>
      <c r="L1022" s="345"/>
      <c r="M1022" s="345"/>
      <c r="N1022" s="345"/>
      <c r="O1022" s="345"/>
      <c r="P1022" s="345"/>
      <c r="Q1022" s="345"/>
      <c r="R1022" s="345"/>
      <c r="S1022" s="345"/>
      <c r="T1022" s="345"/>
      <c r="U1022" s="346"/>
      <c r="V1022" s="345"/>
      <c r="W1022" s="345"/>
      <c r="X1022" s="345"/>
      <c r="Y1022" s="345"/>
      <c r="Z1022" s="345"/>
      <c r="AA1022" s="345"/>
      <c r="AB1022" s="345"/>
      <c r="AC1022" s="345"/>
      <c r="AD1022" s="345"/>
      <c r="AE1022" s="345"/>
      <c r="AF1022" s="344"/>
      <c r="AG1022" s="411"/>
      <c r="AI1022" s="345"/>
    </row>
    <row r="1023" spans="1:35" s="250" customFormat="1" x14ac:dyDescent="0.2">
      <c r="A1023" s="342"/>
      <c r="B1023" s="343"/>
      <c r="C1023" s="344"/>
      <c r="I1023" s="345"/>
      <c r="J1023" s="345"/>
      <c r="K1023" s="345"/>
      <c r="L1023" s="345"/>
      <c r="M1023" s="345"/>
      <c r="N1023" s="345"/>
      <c r="O1023" s="345"/>
      <c r="P1023" s="345"/>
      <c r="Q1023" s="345"/>
      <c r="R1023" s="345"/>
      <c r="S1023" s="345"/>
      <c r="T1023" s="345"/>
      <c r="U1023" s="346"/>
      <c r="V1023" s="345"/>
      <c r="W1023" s="345"/>
      <c r="X1023" s="345"/>
      <c r="Y1023" s="345"/>
      <c r="Z1023" s="345"/>
      <c r="AA1023" s="345"/>
      <c r="AB1023" s="345"/>
      <c r="AC1023" s="345"/>
      <c r="AD1023" s="345"/>
      <c r="AE1023" s="345"/>
      <c r="AF1023" s="344"/>
      <c r="AG1023" s="411"/>
      <c r="AI1023" s="345"/>
    </row>
    <row r="1024" spans="1:35" s="250" customFormat="1" x14ac:dyDescent="0.2">
      <c r="A1024" s="342"/>
      <c r="B1024" s="343"/>
      <c r="C1024" s="344"/>
      <c r="I1024" s="345"/>
      <c r="J1024" s="345"/>
      <c r="K1024" s="345"/>
      <c r="L1024" s="345"/>
      <c r="M1024" s="345"/>
      <c r="N1024" s="345"/>
      <c r="O1024" s="345"/>
      <c r="P1024" s="345"/>
      <c r="Q1024" s="345"/>
      <c r="R1024" s="345"/>
      <c r="S1024" s="345"/>
      <c r="T1024" s="345"/>
      <c r="U1024" s="346"/>
      <c r="V1024" s="345"/>
      <c r="W1024" s="345"/>
      <c r="X1024" s="345"/>
      <c r="Y1024" s="345"/>
      <c r="Z1024" s="345"/>
      <c r="AA1024" s="345"/>
      <c r="AB1024" s="345"/>
      <c r="AC1024" s="345"/>
      <c r="AD1024" s="345"/>
      <c r="AE1024" s="345"/>
      <c r="AF1024" s="344"/>
      <c r="AG1024" s="411"/>
      <c r="AI1024" s="345"/>
    </row>
    <row r="1025" spans="1:35" s="250" customFormat="1" x14ac:dyDescent="0.2">
      <c r="A1025" s="342"/>
      <c r="B1025" s="343"/>
      <c r="C1025" s="344"/>
      <c r="I1025" s="345"/>
      <c r="J1025" s="345"/>
      <c r="K1025" s="345"/>
      <c r="L1025" s="345"/>
      <c r="M1025" s="345"/>
      <c r="N1025" s="345"/>
      <c r="O1025" s="345"/>
      <c r="P1025" s="345"/>
      <c r="Q1025" s="345"/>
      <c r="R1025" s="345"/>
      <c r="S1025" s="345"/>
      <c r="T1025" s="345"/>
      <c r="U1025" s="346"/>
      <c r="V1025" s="345"/>
      <c r="W1025" s="345"/>
      <c r="X1025" s="345"/>
      <c r="Y1025" s="345"/>
      <c r="Z1025" s="345"/>
      <c r="AA1025" s="345"/>
      <c r="AB1025" s="345"/>
      <c r="AC1025" s="345"/>
      <c r="AD1025" s="345"/>
      <c r="AE1025" s="345"/>
      <c r="AF1025" s="344"/>
      <c r="AG1025" s="411"/>
      <c r="AI1025" s="345"/>
    </row>
    <row r="1026" spans="1:35" s="250" customFormat="1" x14ac:dyDescent="0.2">
      <c r="A1026" s="342"/>
      <c r="B1026" s="343"/>
      <c r="C1026" s="344"/>
      <c r="I1026" s="345"/>
      <c r="J1026" s="345"/>
      <c r="K1026" s="345"/>
      <c r="L1026" s="345"/>
      <c r="M1026" s="345"/>
      <c r="N1026" s="345"/>
      <c r="O1026" s="345"/>
      <c r="P1026" s="345"/>
      <c r="Q1026" s="345"/>
      <c r="R1026" s="345"/>
      <c r="S1026" s="345"/>
      <c r="T1026" s="345"/>
      <c r="U1026" s="346"/>
      <c r="V1026" s="345"/>
      <c r="W1026" s="345"/>
      <c r="X1026" s="345"/>
      <c r="Y1026" s="345"/>
      <c r="Z1026" s="345"/>
      <c r="AA1026" s="345"/>
      <c r="AB1026" s="345"/>
      <c r="AC1026" s="345"/>
      <c r="AD1026" s="345"/>
      <c r="AE1026" s="345"/>
      <c r="AF1026" s="344"/>
      <c r="AG1026" s="411"/>
      <c r="AI1026" s="345"/>
    </row>
    <row r="1027" spans="1:35" s="250" customFormat="1" x14ac:dyDescent="0.2">
      <c r="A1027" s="342"/>
      <c r="B1027" s="343"/>
      <c r="C1027" s="344"/>
      <c r="I1027" s="345"/>
      <c r="J1027" s="345"/>
      <c r="K1027" s="345"/>
      <c r="L1027" s="345"/>
      <c r="M1027" s="345"/>
      <c r="N1027" s="345"/>
      <c r="O1027" s="345"/>
      <c r="P1027" s="345"/>
      <c r="Q1027" s="345"/>
      <c r="R1027" s="345"/>
      <c r="S1027" s="345"/>
      <c r="T1027" s="345"/>
      <c r="U1027" s="346"/>
      <c r="V1027" s="345"/>
      <c r="W1027" s="345"/>
      <c r="X1027" s="345"/>
      <c r="Y1027" s="345"/>
      <c r="Z1027" s="345"/>
      <c r="AA1027" s="345"/>
      <c r="AB1027" s="345"/>
      <c r="AC1027" s="345"/>
      <c r="AD1027" s="345"/>
      <c r="AE1027" s="345"/>
      <c r="AF1027" s="344"/>
      <c r="AG1027" s="411"/>
      <c r="AI1027" s="345"/>
    </row>
    <row r="1028" spans="1:35" s="250" customFormat="1" x14ac:dyDescent="0.2">
      <c r="A1028" s="342"/>
      <c r="B1028" s="343"/>
      <c r="C1028" s="344"/>
      <c r="I1028" s="345"/>
      <c r="J1028" s="345"/>
      <c r="K1028" s="345"/>
      <c r="L1028" s="345"/>
      <c r="M1028" s="345"/>
      <c r="N1028" s="345"/>
      <c r="O1028" s="345"/>
      <c r="P1028" s="345"/>
      <c r="Q1028" s="345"/>
      <c r="R1028" s="345"/>
      <c r="S1028" s="345"/>
      <c r="T1028" s="345"/>
      <c r="U1028" s="346"/>
      <c r="V1028" s="345"/>
      <c r="W1028" s="345"/>
      <c r="X1028" s="345"/>
      <c r="Y1028" s="345"/>
      <c r="Z1028" s="345"/>
      <c r="AA1028" s="345"/>
      <c r="AB1028" s="345"/>
      <c r="AC1028" s="345"/>
      <c r="AD1028" s="345"/>
      <c r="AE1028" s="345"/>
      <c r="AF1028" s="344"/>
      <c r="AG1028" s="411"/>
      <c r="AI1028" s="345"/>
    </row>
    <row r="1029" spans="1:35" s="250" customFormat="1" x14ac:dyDescent="0.2">
      <c r="A1029" s="342"/>
      <c r="B1029" s="343"/>
      <c r="C1029" s="344"/>
      <c r="I1029" s="345"/>
      <c r="J1029" s="345"/>
      <c r="K1029" s="345"/>
      <c r="L1029" s="345"/>
      <c r="M1029" s="345"/>
      <c r="N1029" s="345"/>
      <c r="O1029" s="345"/>
      <c r="P1029" s="345"/>
      <c r="Q1029" s="345"/>
      <c r="R1029" s="345"/>
      <c r="S1029" s="345"/>
      <c r="T1029" s="345"/>
      <c r="U1029" s="346"/>
      <c r="V1029" s="345"/>
      <c r="W1029" s="345"/>
      <c r="X1029" s="345"/>
      <c r="Y1029" s="345"/>
      <c r="Z1029" s="345"/>
      <c r="AA1029" s="345"/>
      <c r="AB1029" s="345"/>
      <c r="AC1029" s="345"/>
      <c r="AD1029" s="345"/>
      <c r="AE1029" s="345"/>
      <c r="AF1029" s="344"/>
      <c r="AG1029" s="411"/>
      <c r="AI1029" s="345"/>
    </row>
    <row r="1030" spans="1:35" s="250" customFormat="1" x14ac:dyDescent="0.2">
      <c r="A1030" s="342"/>
      <c r="B1030" s="343"/>
      <c r="C1030" s="344"/>
      <c r="I1030" s="345"/>
      <c r="J1030" s="345"/>
      <c r="K1030" s="345"/>
      <c r="L1030" s="345"/>
      <c r="M1030" s="345"/>
      <c r="N1030" s="345"/>
      <c r="O1030" s="345"/>
      <c r="P1030" s="345"/>
      <c r="Q1030" s="345"/>
      <c r="R1030" s="345"/>
      <c r="S1030" s="345"/>
      <c r="T1030" s="345"/>
      <c r="U1030" s="346"/>
      <c r="V1030" s="345"/>
      <c r="W1030" s="345"/>
      <c r="X1030" s="345"/>
      <c r="Y1030" s="345"/>
      <c r="Z1030" s="345"/>
      <c r="AA1030" s="345"/>
      <c r="AB1030" s="345"/>
      <c r="AC1030" s="345"/>
      <c r="AD1030" s="345"/>
      <c r="AE1030" s="345"/>
      <c r="AF1030" s="344"/>
      <c r="AG1030" s="411"/>
      <c r="AI1030" s="345"/>
    </row>
    <row r="1031" spans="1:35" s="250" customFormat="1" x14ac:dyDescent="0.2">
      <c r="A1031" s="342"/>
      <c r="B1031" s="343"/>
      <c r="C1031" s="344"/>
      <c r="I1031" s="345"/>
      <c r="J1031" s="345"/>
      <c r="K1031" s="345"/>
      <c r="L1031" s="345"/>
      <c r="M1031" s="345"/>
      <c r="N1031" s="345"/>
      <c r="O1031" s="345"/>
      <c r="P1031" s="345"/>
      <c r="Q1031" s="345"/>
      <c r="R1031" s="345"/>
      <c r="S1031" s="345"/>
      <c r="T1031" s="345"/>
      <c r="U1031" s="346"/>
      <c r="V1031" s="345"/>
      <c r="W1031" s="345"/>
      <c r="X1031" s="345"/>
      <c r="Y1031" s="345"/>
      <c r="Z1031" s="345"/>
      <c r="AA1031" s="345"/>
      <c r="AB1031" s="345"/>
      <c r="AC1031" s="345"/>
      <c r="AD1031" s="345"/>
      <c r="AE1031" s="345"/>
      <c r="AF1031" s="344"/>
      <c r="AG1031" s="411"/>
      <c r="AI1031" s="345"/>
    </row>
    <row r="1032" spans="1:35" s="250" customFormat="1" x14ac:dyDescent="0.2">
      <c r="A1032" s="342"/>
      <c r="B1032" s="343"/>
      <c r="C1032" s="344"/>
      <c r="I1032" s="345"/>
      <c r="J1032" s="345"/>
      <c r="K1032" s="345"/>
      <c r="L1032" s="345"/>
      <c r="M1032" s="345"/>
      <c r="N1032" s="345"/>
      <c r="O1032" s="345"/>
      <c r="P1032" s="345"/>
      <c r="Q1032" s="345"/>
      <c r="R1032" s="345"/>
      <c r="S1032" s="345"/>
      <c r="T1032" s="345"/>
      <c r="U1032" s="346"/>
      <c r="V1032" s="345"/>
      <c r="W1032" s="345"/>
      <c r="X1032" s="345"/>
      <c r="Y1032" s="345"/>
      <c r="Z1032" s="345"/>
      <c r="AA1032" s="345"/>
      <c r="AB1032" s="345"/>
      <c r="AC1032" s="345"/>
      <c r="AD1032" s="345"/>
      <c r="AE1032" s="345"/>
      <c r="AF1032" s="344"/>
      <c r="AG1032" s="411"/>
      <c r="AI1032" s="345"/>
    </row>
    <row r="1033" spans="1:35" s="250" customFormat="1" x14ac:dyDescent="0.2">
      <c r="A1033" s="342"/>
      <c r="B1033" s="343"/>
      <c r="C1033" s="344"/>
      <c r="I1033" s="345"/>
      <c r="J1033" s="345"/>
      <c r="K1033" s="345"/>
      <c r="L1033" s="345"/>
      <c r="M1033" s="345"/>
      <c r="N1033" s="345"/>
      <c r="O1033" s="345"/>
      <c r="P1033" s="345"/>
      <c r="Q1033" s="345"/>
      <c r="R1033" s="345"/>
      <c r="S1033" s="345"/>
      <c r="T1033" s="345"/>
      <c r="U1033" s="346"/>
      <c r="V1033" s="345"/>
      <c r="W1033" s="345"/>
      <c r="X1033" s="345"/>
      <c r="Y1033" s="345"/>
      <c r="Z1033" s="345"/>
      <c r="AA1033" s="345"/>
      <c r="AB1033" s="345"/>
      <c r="AC1033" s="345"/>
      <c r="AD1033" s="345"/>
      <c r="AE1033" s="345"/>
      <c r="AF1033" s="344"/>
      <c r="AG1033" s="411"/>
      <c r="AI1033" s="345"/>
    </row>
    <row r="1034" spans="1:35" s="250" customFormat="1" x14ac:dyDescent="0.2">
      <c r="A1034" s="342"/>
      <c r="B1034" s="343"/>
      <c r="C1034" s="344"/>
      <c r="I1034" s="345"/>
      <c r="J1034" s="345"/>
      <c r="K1034" s="345"/>
      <c r="L1034" s="345"/>
      <c r="M1034" s="345"/>
      <c r="N1034" s="345"/>
      <c r="O1034" s="345"/>
      <c r="P1034" s="345"/>
      <c r="Q1034" s="345"/>
      <c r="R1034" s="345"/>
      <c r="S1034" s="345"/>
      <c r="T1034" s="345"/>
      <c r="U1034" s="346"/>
      <c r="V1034" s="345"/>
      <c r="W1034" s="345"/>
      <c r="X1034" s="345"/>
      <c r="Y1034" s="345"/>
      <c r="Z1034" s="345"/>
      <c r="AA1034" s="345"/>
      <c r="AB1034" s="345"/>
      <c r="AC1034" s="345"/>
      <c r="AD1034" s="345"/>
      <c r="AE1034" s="345"/>
      <c r="AF1034" s="344"/>
      <c r="AG1034" s="411"/>
      <c r="AI1034" s="345"/>
    </row>
    <row r="1035" spans="1:35" s="250" customFormat="1" x14ac:dyDescent="0.2">
      <c r="A1035" s="342"/>
      <c r="B1035" s="343"/>
      <c r="C1035" s="344"/>
      <c r="I1035" s="345"/>
      <c r="J1035" s="345"/>
      <c r="K1035" s="345"/>
      <c r="L1035" s="345"/>
      <c r="M1035" s="345"/>
      <c r="N1035" s="345"/>
      <c r="O1035" s="345"/>
      <c r="P1035" s="345"/>
      <c r="Q1035" s="345"/>
      <c r="R1035" s="345"/>
      <c r="S1035" s="345"/>
      <c r="T1035" s="345"/>
      <c r="U1035" s="346"/>
      <c r="V1035" s="345"/>
      <c r="W1035" s="345"/>
      <c r="X1035" s="345"/>
      <c r="Y1035" s="345"/>
      <c r="Z1035" s="345"/>
      <c r="AA1035" s="345"/>
      <c r="AB1035" s="345"/>
      <c r="AC1035" s="345"/>
      <c r="AD1035" s="345"/>
      <c r="AE1035" s="345"/>
      <c r="AF1035" s="344"/>
      <c r="AG1035" s="411"/>
      <c r="AI1035" s="345"/>
    </row>
    <row r="1036" spans="1:35" s="250" customFormat="1" x14ac:dyDescent="0.2">
      <c r="A1036" s="342"/>
      <c r="B1036" s="343"/>
      <c r="C1036" s="344"/>
      <c r="I1036" s="345"/>
      <c r="J1036" s="345"/>
      <c r="K1036" s="345"/>
      <c r="L1036" s="345"/>
      <c r="M1036" s="345"/>
      <c r="N1036" s="345"/>
      <c r="O1036" s="345"/>
      <c r="P1036" s="345"/>
      <c r="Q1036" s="345"/>
      <c r="R1036" s="345"/>
      <c r="S1036" s="345"/>
      <c r="T1036" s="345"/>
      <c r="U1036" s="346"/>
      <c r="V1036" s="345"/>
      <c r="W1036" s="345"/>
      <c r="X1036" s="345"/>
      <c r="Y1036" s="345"/>
      <c r="Z1036" s="345"/>
      <c r="AA1036" s="345"/>
      <c r="AB1036" s="345"/>
      <c r="AC1036" s="345"/>
      <c r="AD1036" s="345"/>
      <c r="AE1036" s="345"/>
      <c r="AF1036" s="344"/>
      <c r="AG1036" s="411"/>
      <c r="AI1036" s="345"/>
    </row>
    <row r="1037" spans="1:35" s="250" customFormat="1" x14ac:dyDescent="0.2">
      <c r="A1037" s="342"/>
      <c r="B1037" s="343"/>
      <c r="C1037" s="344"/>
      <c r="I1037" s="345"/>
      <c r="J1037" s="345"/>
      <c r="K1037" s="345"/>
      <c r="L1037" s="345"/>
      <c r="M1037" s="345"/>
      <c r="N1037" s="345"/>
      <c r="O1037" s="345"/>
      <c r="P1037" s="345"/>
      <c r="Q1037" s="345"/>
      <c r="R1037" s="345"/>
      <c r="S1037" s="345"/>
      <c r="T1037" s="345"/>
      <c r="U1037" s="346"/>
      <c r="V1037" s="345"/>
      <c r="W1037" s="345"/>
      <c r="X1037" s="345"/>
      <c r="Y1037" s="345"/>
      <c r="Z1037" s="345"/>
      <c r="AA1037" s="345"/>
      <c r="AB1037" s="345"/>
      <c r="AC1037" s="345"/>
      <c r="AD1037" s="345"/>
      <c r="AE1037" s="345"/>
      <c r="AF1037" s="344"/>
      <c r="AG1037" s="411"/>
      <c r="AI1037" s="345"/>
    </row>
    <row r="1038" spans="1:35" s="250" customFormat="1" x14ac:dyDescent="0.2">
      <c r="A1038" s="342"/>
      <c r="B1038" s="343"/>
      <c r="C1038" s="344"/>
      <c r="I1038" s="345"/>
      <c r="J1038" s="345"/>
      <c r="K1038" s="345"/>
      <c r="L1038" s="345"/>
      <c r="M1038" s="345"/>
      <c r="N1038" s="345"/>
      <c r="O1038" s="345"/>
      <c r="P1038" s="345"/>
      <c r="Q1038" s="345"/>
      <c r="R1038" s="345"/>
      <c r="S1038" s="345"/>
      <c r="T1038" s="345"/>
      <c r="U1038" s="346"/>
      <c r="V1038" s="345"/>
      <c r="W1038" s="345"/>
      <c r="X1038" s="345"/>
      <c r="Y1038" s="345"/>
      <c r="Z1038" s="345"/>
      <c r="AA1038" s="345"/>
      <c r="AB1038" s="345"/>
      <c r="AC1038" s="345"/>
      <c r="AD1038" s="345"/>
      <c r="AE1038" s="345"/>
      <c r="AF1038" s="344"/>
      <c r="AG1038" s="411"/>
      <c r="AI1038" s="345"/>
    </row>
    <row r="1039" spans="1:35" s="250" customFormat="1" x14ac:dyDescent="0.2">
      <c r="A1039" s="342"/>
      <c r="B1039" s="343"/>
      <c r="C1039" s="344"/>
      <c r="I1039" s="345"/>
      <c r="J1039" s="345"/>
      <c r="K1039" s="345"/>
      <c r="L1039" s="345"/>
      <c r="M1039" s="345"/>
      <c r="N1039" s="345"/>
      <c r="O1039" s="345"/>
      <c r="P1039" s="345"/>
      <c r="Q1039" s="345"/>
      <c r="R1039" s="345"/>
      <c r="S1039" s="345"/>
      <c r="T1039" s="345"/>
      <c r="U1039" s="346"/>
      <c r="V1039" s="345"/>
      <c r="W1039" s="345"/>
      <c r="X1039" s="345"/>
      <c r="Y1039" s="345"/>
      <c r="Z1039" s="345"/>
      <c r="AA1039" s="345"/>
      <c r="AB1039" s="345"/>
      <c r="AC1039" s="345"/>
      <c r="AD1039" s="345"/>
      <c r="AE1039" s="345"/>
      <c r="AF1039" s="344"/>
      <c r="AG1039" s="411"/>
      <c r="AI1039" s="345"/>
    </row>
    <row r="1040" spans="1:35" s="250" customFormat="1" x14ac:dyDescent="0.2">
      <c r="A1040" s="342"/>
      <c r="B1040" s="343"/>
      <c r="C1040" s="344"/>
      <c r="I1040" s="345"/>
      <c r="J1040" s="345"/>
      <c r="K1040" s="345"/>
      <c r="L1040" s="345"/>
      <c r="M1040" s="345"/>
      <c r="N1040" s="345"/>
      <c r="O1040" s="345"/>
      <c r="P1040" s="345"/>
      <c r="Q1040" s="345"/>
      <c r="R1040" s="345"/>
      <c r="S1040" s="345"/>
      <c r="T1040" s="345"/>
      <c r="U1040" s="346"/>
      <c r="V1040" s="345"/>
      <c r="W1040" s="345"/>
      <c r="X1040" s="345"/>
      <c r="Y1040" s="345"/>
      <c r="Z1040" s="345"/>
      <c r="AA1040" s="345"/>
      <c r="AB1040" s="345"/>
      <c r="AC1040" s="345"/>
      <c r="AD1040" s="345"/>
      <c r="AE1040" s="345"/>
      <c r="AF1040" s="344"/>
      <c r="AG1040" s="411"/>
      <c r="AI1040" s="345"/>
    </row>
    <row r="1041" spans="1:35" s="250" customFormat="1" x14ac:dyDescent="0.2">
      <c r="A1041" s="342"/>
      <c r="B1041" s="343"/>
      <c r="C1041" s="344"/>
      <c r="I1041" s="345"/>
      <c r="J1041" s="345"/>
      <c r="K1041" s="345"/>
      <c r="L1041" s="345"/>
      <c r="M1041" s="345"/>
      <c r="N1041" s="345"/>
      <c r="O1041" s="345"/>
      <c r="P1041" s="345"/>
      <c r="Q1041" s="345"/>
      <c r="R1041" s="345"/>
      <c r="S1041" s="345"/>
      <c r="T1041" s="345"/>
      <c r="U1041" s="346"/>
      <c r="V1041" s="345"/>
      <c r="W1041" s="345"/>
      <c r="X1041" s="345"/>
      <c r="Y1041" s="345"/>
      <c r="Z1041" s="345"/>
      <c r="AA1041" s="345"/>
      <c r="AB1041" s="345"/>
      <c r="AC1041" s="345"/>
      <c r="AD1041" s="345"/>
      <c r="AE1041" s="345"/>
      <c r="AF1041" s="344"/>
      <c r="AG1041" s="411"/>
      <c r="AI1041" s="345"/>
    </row>
    <row r="1042" spans="1:35" s="250" customFormat="1" x14ac:dyDescent="0.2">
      <c r="A1042" s="342"/>
      <c r="B1042" s="343"/>
      <c r="C1042" s="344"/>
      <c r="I1042" s="345"/>
      <c r="J1042" s="345"/>
      <c r="K1042" s="345"/>
      <c r="L1042" s="345"/>
      <c r="M1042" s="345"/>
      <c r="N1042" s="345"/>
      <c r="O1042" s="345"/>
      <c r="P1042" s="345"/>
      <c r="Q1042" s="345"/>
      <c r="R1042" s="345"/>
      <c r="S1042" s="345"/>
      <c r="T1042" s="345"/>
      <c r="U1042" s="346"/>
      <c r="V1042" s="345"/>
      <c r="W1042" s="345"/>
      <c r="X1042" s="345"/>
      <c r="Y1042" s="345"/>
      <c r="Z1042" s="345"/>
      <c r="AA1042" s="345"/>
      <c r="AB1042" s="345"/>
      <c r="AC1042" s="345"/>
      <c r="AD1042" s="345"/>
      <c r="AE1042" s="345"/>
      <c r="AF1042" s="344"/>
      <c r="AG1042" s="411"/>
      <c r="AI1042" s="345"/>
    </row>
    <row r="1043" spans="1:35" s="250" customFormat="1" x14ac:dyDescent="0.2">
      <c r="A1043" s="342"/>
      <c r="B1043" s="343"/>
      <c r="C1043" s="344"/>
      <c r="I1043" s="345"/>
      <c r="J1043" s="345"/>
      <c r="K1043" s="345"/>
      <c r="L1043" s="345"/>
      <c r="M1043" s="345"/>
      <c r="N1043" s="345"/>
      <c r="O1043" s="345"/>
      <c r="P1043" s="345"/>
      <c r="Q1043" s="345"/>
      <c r="R1043" s="345"/>
      <c r="S1043" s="345"/>
      <c r="T1043" s="345"/>
      <c r="U1043" s="346"/>
      <c r="V1043" s="345"/>
      <c r="W1043" s="345"/>
      <c r="X1043" s="345"/>
      <c r="Y1043" s="345"/>
      <c r="Z1043" s="345"/>
      <c r="AA1043" s="345"/>
      <c r="AB1043" s="345"/>
      <c r="AC1043" s="345"/>
      <c r="AD1043" s="345"/>
      <c r="AE1043" s="345"/>
      <c r="AF1043" s="344"/>
      <c r="AG1043" s="411"/>
      <c r="AI1043" s="345"/>
    </row>
    <row r="1044" spans="1:35" s="250" customFormat="1" x14ac:dyDescent="0.2">
      <c r="A1044" s="342"/>
      <c r="B1044" s="343"/>
      <c r="C1044" s="344"/>
      <c r="I1044" s="345"/>
      <c r="J1044" s="345"/>
      <c r="K1044" s="345"/>
      <c r="L1044" s="345"/>
      <c r="M1044" s="345"/>
      <c r="N1044" s="345"/>
      <c r="O1044" s="345"/>
      <c r="P1044" s="345"/>
      <c r="Q1044" s="345"/>
      <c r="R1044" s="345"/>
      <c r="S1044" s="345"/>
      <c r="T1044" s="345"/>
      <c r="U1044" s="346"/>
      <c r="V1044" s="345"/>
      <c r="W1044" s="345"/>
      <c r="X1044" s="345"/>
      <c r="Y1044" s="345"/>
      <c r="Z1044" s="345"/>
      <c r="AA1044" s="345"/>
      <c r="AB1044" s="345"/>
      <c r="AC1044" s="345"/>
      <c r="AD1044" s="345"/>
      <c r="AE1044" s="345"/>
      <c r="AF1044" s="344"/>
      <c r="AG1044" s="411"/>
      <c r="AI1044" s="345"/>
    </row>
    <row r="1045" spans="1:35" s="250" customFormat="1" x14ac:dyDescent="0.2">
      <c r="A1045" s="342"/>
      <c r="B1045" s="343"/>
      <c r="C1045" s="344"/>
      <c r="I1045" s="345"/>
      <c r="J1045" s="345"/>
      <c r="K1045" s="345"/>
      <c r="L1045" s="345"/>
      <c r="M1045" s="345"/>
      <c r="N1045" s="345"/>
      <c r="O1045" s="345"/>
      <c r="P1045" s="345"/>
      <c r="Q1045" s="345"/>
      <c r="R1045" s="345"/>
      <c r="S1045" s="345"/>
      <c r="T1045" s="345"/>
      <c r="U1045" s="346"/>
      <c r="V1045" s="345"/>
      <c r="W1045" s="345"/>
      <c r="X1045" s="345"/>
      <c r="Y1045" s="345"/>
      <c r="Z1045" s="345"/>
      <c r="AA1045" s="345"/>
      <c r="AB1045" s="345"/>
      <c r="AC1045" s="345"/>
      <c r="AD1045" s="345"/>
      <c r="AE1045" s="345"/>
      <c r="AF1045" s="344"/>
      <c r="AG1045" s="411"/>
      <c r="AI1045" s="345"/>
    </row>
    <row r="1046" spans="1:35" s="250" customFormat="1" x14ac:dyDescent="0.2">
      <c r="A1046" s="342"/>
      <c r="B1046" s="343"/>
      <c r="C1046" s="344"/>
      <c r="I1046" s="345"/>
      <c r="J1046" s="345"/>
      <c r="K1046" s="345"/>
      <c r="L1046" s="345"/>
      <c r="M1046" s="345"/>
      <c r="N1046" s="345"/>
      <c r="O1046" s="345"/>
      <c r="P1046" s="345"/>
      <c r="Q1046" s="345"/>
      <c r="R1046" s="345"/>
      <c r="S1046" s="345"/>
      <c r="T1046" s="345"/>
      <c r="U1046" s="346"/>
      <c r="V1046" s="345"/>
      <c r="W1046" s="345"/>
      <c r="X1046" s="345"/>
      <c r="Y1046" s="345"/>
      <c r="Z1046" s="345"/>
      <c r="AA1046" s="345"/>
      <c r="AB1046" s="345"/>
      <c r="AC1046" s="345"/>
      <c r="AD1046" s="345"/>
      <c r="AE1046" s="345"/>
      <c r="AF1046" s="344"/>
      <c r="AG1046" s="411"/>
      <c r="AI1046" s="345"/>
    </row>
    <row r="1047" spans="1:35" s="250" customFormat="1" x14ac:dyDescent="0.2">
      <c r="A1047" s="342"/>
      <c r="B1047" s="343"/>
      <c r="C1047" s="344"/>
      <c r="I1047" s="345"/>
      <c r="J1047" s="345"/>
      <c r="K1047" s="345"/>
      <c r="L1047" s="345"/>
      <c r="M1047" s="345"/>
      <c r="N1047" s="345"/>
      <c r="O1047" s="345"/>
      <c r="P1047" s="345"/>
      <c r="Q1047" s="345"/>
      <c r="R1047" s="345"/>
      <c r="S1047" s="345"/>
      <c r="T1047" s="345"/>
      <c r="U1047" s="346"/>
      <c r="V1047" s="345"/>
      <c r="W1047" s="345"/>
      <c r="X1047" s="345"/>
      <c r="Y1047" s="345"/>
      <c r="Z1047" s="345"/>
      <c r="AA1047" s="345"/>
      <c r="AB1047" s="345"/>
      <c r="AC1047" s="345"/>
      <c r="AD1047" s="345"/>
      <c r="AE1047" s="345"/>
      <c r="AF1047" s="344"/>
      <c r="AG1047" s="411"/>
      <c r="AI1047" s="345"/>
    </row>
    <row r="1048" spans="1:35" s="250" customFormat="1" x14ac:dyDescent="0.2">
      <c r="A1048" s="342"/>
      <c r="B1048" s="343"/>
      <c r="C1048" s="344"/>
      <c r="I1048" s="345"/>
      <c r="J1048" s="345"/>
      <c r="K1048" s="345"/>
      <c r="L1048" s="345"/>
      <c r="M1048" s="345"/>
      <c r="N1048" s="345"/>
      <c r="O1048" s="345"/>
      <c r="P1048" s="345"/>
      <c r="Q1048" s="345"/>
      <c r="R1048" s="345"/>
      <c r="S1048" s="345"/>
      <c r="T1048" s="345"/>
      <c r="U1048" s="346"/>
      <c r="V1048" s="345"/>
      <c r="W1048" s="345"/>
      <c r="X1048" s="345"/>
      <c r="Y1048" s="345"/>
      <c r="Z1048" s="345"/>
      <c r="AA1048" s="345"/>
      <c r="AB1048" s="345"/>
      <c r="AC1048" s="345"/>
      <c r="AD1048" s="345"/>
      <c r="AE1048" s="345"/>
      <c r="AF1048" s="344"/>
      <c r="AG1048" s="411"/>
      <c r="AI1048" s="345"/>
    </row>
    <row r="1049" spans="1:35" s="250" customFormat="1" x14ac:dyDescent="0.2">
      <c r="A1049" s="342"/>
      <c r="B1049" s="343"/>
      <c r="C1049" s="344"/>
      <c r="I1049" s="345"/>
      <c r="J1049" s="345"/>
      <c r="K1049" s="345"/>
      <c r="L1049" s="345"/>
      <c r="M1049" s="345"/>
      <c r="N1049" s="345"/>
      <c r="O1049" s="345"/>
      <c r="P1049" s="345"/>
      <c r="Q1049" s="345"/>
      <c r="R1049" s="345"/>
      <c r="S1049" s="345"/>
      <c r="T1049" s="345"/>
      <c r="U1049" s="346"/>
      <c r="V1049" s="345"/>
      <c r="W1049" s="345"/>
      <c r="X1049" s="345"/>
      <c r="Y1049" s="345"/>
      <c r="Z1049" s="345"/>
      <c r="AA1049" s="345"/>
      <c r="AB1049" s="345"/>
      <c r="AC1049" s="345"/>
      <c r="AD1049" s="345"/>
      <c r="AE1049" s="345"/>
      <c r="AF1049" s="344"/>
      <c r="AG1049" s="411"/>
      <c r="AI1049" s="345"/>
    </row>
    <row r="1050" spans="1:35" s="250" customFormat="1" x14ac:dyDescent="0.2">
      <c r="A1050" s="342"/>
      <c r="B1050" s="343"/>
      <c r="C1050" s="344"/>
      <c r="I1050" s="345"/>
      <c r="J1050" s="345"/>
      <c r="K1050" s="345"/>
      <c r="L1050" s="345"/>
      <c r="M1050" s="345"/>
      <c r="N1050" s="345"/>
      <c r="O1050" s="345"/>
      <c r="P1050" s="345"/>
      <c r="Q1050" s="345"/>
      <c r="R1050" s="345"/>
      <c r="S1050" s="345"/>
      <c r="T1050" s="345"/>
      <c r="U1050" s="346"/>
      <c r="V1050" s="345"/>
      <c r="W1050" s="345"/>
      <c r="X1050" s="345"/>
      <c r="Y1050" s="345"/>
      <c r="Z1050" s="345"/>
      <c r="AA1050" s="345"/>
      <c r="AB1050" s="345"/>
      <c r="AC1050" s="345"/>
      <c r="AD1050" s="345"/>
      <c r="AE1050" s="345"/>
      <c r="AF1050" s="344"/>
      <c r="AG1050" s="411"/>
      <c r="AI1050" s="345"/>
    </row>
    <row r="1051" spans="1:35" s="250" customFormat="1" x14ac:dyDescent="0.2">
      <c r="A1051" s="342"/>
      <c r="B1051" s="343"/>
      <c r="C1051" s="344"/>
      <c r="I1051" s="345"/>
      <c r="J1051" s="345"/>
      <c r="K1051" s="345"/>
      <c r="L1051" s="345"/>
      <c r="M1051" s="345"/>
      <c r="N1051" s="345"/>
      <c r="O1051" s="345"/>
      <c r="P1051" s="345"/>
      <c r="Q1051" s="345"/>
      <c r="R1051" s="345"/>
      <c r="S1051" s="345"/>
      <c r="T1051" s="345"/>
      <c r="U1051" s="346"/>
      <c r="V1051" s="345"/>
      <c r="W1051" s="345"/>
      <c r="X1051" s="345"/>
      <c r="Y1051" s="345"/>
      <c r="Z1051" s="345"/>
      <c r="AA1051" s="345"/>
      <c r="AB1051" s="345"/>
      <c r="AC1051" s="345"/>
      <c r="AD1051" s="345"/>
      <c r="AE1051" s="345"/>
      <c r="AF1051" s="344"/>
      <c r="AG1051" s="411"/>
      <c r="AI1051" s="345"/>
    </row>
    <row r="1052" spans="1:35" s="250" customFormat="1" x14ac:dyDescent="0.2">
      <c r="A1052" s="342"/>
      <c r="B1052" s="343"/>
      <c r="C1052" s="344"/>
      <c r="I1052" s="345"/>
      <c r="J1052" s="345"/>
      <c r="K1052" s="345"/>
      <c r="L1052" s="345"/>
      <c r="M1052" s="345"/>
      <c r="N1052" s="345"/>
      <c r="O1052" s="345"/>
      <c r="P1052" s="345"/>
      <c r="Q1052" s="345"/>
      <c r="R1052" s="345"/>
      <c r="S1052" s="345"/>
      <c r="T1052" s="345"/>
      <c r="U1052" s="346"/>
      <c r="V1052" s="345"/>
      <c r="W1052" s="345"/>
      <c r="X1052" s="345"/>
      <c r="Y1052" s="345"/>
      <c r="Z1052" s="345"/>
      <c r="AA1052" s="345"/>
      <c r="AB1052" s="345"/>
      <c r="AC1052" s="345"/>
      <c r="AD1052" s="345"/>
      <c r="AE1052" s="345"/>
      <c r="AF1052" s="344"/>
      <c r="AG1052" s="411"/>
      <c r="AI1052" s="345"/>
    </row>
    <row r="1053" spans="1:35" s="250" customFormat="1" x14ac:dyDescent="0.2">
      <c r="A1053" s="342"/>
      <c r="B1053" s="343"/>
      <c r="C1053" s="344"/>
      <c r="I1053" s="345"/>
      <c r="J1053" s="345"/>
      <c r="K1053" s="345"/>
      <c r="L1053" s="345"/>
      <c r="M1053" s="345"/>
      <c r="N1053" s="345"/>
      <c r="O1053" s="345"/>
      <c r="P1053" s="345"/>
      <c r="Q1053" s="345"/>
      <c r="R1053" s="345"/>
      <c r="S1053" s="345"/>
      <c r="T1053" s="345"/>
      <c r="U1053" s="346"/>
      <c r="V1053" s="345"/>
      <c r="W1053" s="345"/>
      <c r="X1053" s="345"/>
      <c r="Y1053" s="345"/>
      <c r="Z1053" s="345"/>
      <c r="AA1053" s="345"/>
      <c r="AB1053" s="345"/>
      <c r="AC1053" s="345"/>
      <c r="AD1053" s="345"/>
      <c r="AE1053" s="345"/>
      <c r="AF1053" s="344"/>
      <c r="AG1053" s="411"/>
      <c r="AI1053" s="345"/>
    </row>
    <row r="1054" spans="1:35" s="250" customFormat="1" x14ac:dyDescent="0.2">
      <c r="A1054" s="342"/>
      <c r="B1054" s="343"/>
      <c r="C1054" s="344"/>
      <c r="I1054" s="345"/>
      <c r="J1054" s="345"/>
      <c r="K1054" s="345"/>
      <c r="L1054" s="345"/>
      <c r="M1054" s="345"/>
      <c r="N1054" s="345"/>
      <c r="O1054" s="345"/>
      <c r="P1054" s="345"/>
      <c r="Q1054" s="345"/>
      <c r="R1054" s="345"/>
      <c r="S1054" s="345"/>
      <c r="T1054" s="345"/>
      <c r="U1054" s="346"/>
      <c r="V1054" s="345"/>
      <c r="W1054" s="345"/>
      <c r="X1054" s="345"/>
      <c r="Y1054" s="345"/>
      <c r="Z1054" s="345"/>
      <c r="AA1054" s="345"/>
      <c r="AB1054" s="345"/>
      <c r="AC1054" s="345"/>
      <c r="AD1054" s="345"/>
      <c r="AE1054" s="345"/>
      <c r="AF1054" s="344"/>
      <c r="AG1054" s="411"/>
      <c r="AI1054" s="345"/>
    </row>
    <row r="1055" spans="1:35" s="250" customFormat="1" x14ac:dyDescent="0.2">
      <c r="A1055" s="342"/>
      <c r="B1055" s="343"/>
      <c r="C1055" s="344"/>
      <c r="I1055" s="345"/>
      <c r="J1055" s="345"/>
      <c r="K1055" s="345"/>
      <c r="L1055" s="345"/>
      <c r="M1055" s="345"/>
      <c r="N1055" s="345"/>
      <c r="O1055" s="345"/>
      <c r="P1055" s="345"/>
      <c r="Q1055" s="345"/>
      <c r="R1055" s="345"/>
      <c r="S1055" s="345"/>
      <c r="T1055" s="345"/>
      <c r="U1055" s="346"/>
      <c r="V1055" s="345"/>
      <c r="W1055" s="345"/>
      <c r="X1055" s="345"/>
      <c r="Y1055" s="345"/>
      <c r="Z1055" s="345"/>
      <c r="AA1055" s="345"/>
      <c r="AB1055" s="345"/>
      <c r="AC1055" s="345"/>
      <c r="AD1055" s="345"/>
      <c r="AE1055" s="345"/>
      <c r="AF1055" s="344"/>
      <c r="AG1055" s="411"/>
      <c r="AI1055" s="345"/>
    </row>
    <row r="1056" spans="1:35" s="250" customFormat="1" x14ac:dyDescent="0.2">
      <c r="A1056" s="342"/>
      <c r="B1056" s="343"/>
      <c r="C1056" s="344"/>
      <c r="I1056" s="345"/>
      <c r="J1056" s="345"/>
      <c r="K1056" s="345"/>
      <c r="L1056" s="345"/>
      <c r="M1056" s="345"/>
      <c r="N1056" s="345"/>
      <c r="O1056" s="345"/>
      <c r="P1056" s="345"/>
      <c r="Q1056" s="345"/>
      <c r="R1056" s="345"/>
      <c r="S1056" s="345"/>
      <c r="T1056" s="345"/>
      <c r="U1056" s="346"/>
      <c r="V1056" s="345"/>
      <c r="W1056" s="345"/>
      <c r="X1056" s="345"/>
      <c r="Y1056" s="345"/>
      <c r="Z1056" s="345"/>
      <c r="AA1056" s="345"/>
      <c r="AB1056" s="345"/>
      <c r="AC1056" s="345"/>
      <c r="AD1056" s="345"/>
      <c r="AE1056" s="345"/>
      <c r="AF1056" s="344"/>
      <c r="AG1056" s="411"/>
      <c r="AI1056" s="345"/>
    </row>
    <row r="1057" spans="1:35" s="250" customFormat="1" x14ac:dyDescent="0.2">
      <c r="A1057" s="342"/>
      <c r="B1057" s="343"/>
      <c r="C1057" s="344"/>
      <c r="I1057" s="345"/>
      <c r="J1057" s="345"/>
      <c r="K1057" s="345"/>
      <c r="L1057" s="345"/>
      <c r="M1057" s="345"/>
      <c r="N1057" s="345"/>
      <c r="O1057" s="345"/>
      <c r="P1057" s="345"/>
      <c r="Q1057" s="345"/>
      <c r="R1057" s="345"/>
      <c r="S1057" s="345"/>
      <c r="T1057" s="345"/>
      <c r="U1057" s="346"/>
      <c r="V1057" s="345"/>
      <c r="W1057" s="345"/>
      <c r="X1057" s="345"/>
      <c r="Y1057" s="345"/>
      <c r="Z1057" s="345"/>
      <c r="AA1057" s="345"/>
      <c r="AB1057" s="345"/>
      <c r="AC1057" s="345"/>
      <c r="AD1057" s="345"/>
      <c r="AE1057" s="345"/>
      <c r="AF1057" s="344"/>
      <c r="AG1057" s="411"/>
      <c r="AI1057" s="345"/>
    </row>
    <row r="1058" spans="1:35" s="250" customFormat="1" x14ac:dyDescent="0.2">
      <c r="A1058" s="342"/>
      <c r="B1058" s="343"/>
      <c r="C1058" s="344"/>
      <c r="I1058" s="345"/>
      <c r="J1058" s="345"/>
      <c r="K1058" s="345"/>
      <c r="L1058" s="345"/>
      <c r="M1058" s="345"/>
      <c r="N1058" s="345"/>
      <c r="O1058" s="345"/>
      <c r="P1058" s="345"/>
      <c r="Q1058" s="345"/>
      <c r="R1058" s="345"/>
      <c r="S1058" s="345"/>
      <c r="T1058" s="345"/>
      <c r="U1058" s="346"/>
      <c r="V1058" s="345"/>
      <c r="W1058" s="345"/>
      <c r="X1058" s="345"/>
      <c r="Y1058" s="345"/>
      <c r="Z1058" s="345"/>
      <c r="AA1058" s="345"/>
      <c r="AB1058" s="345"/>
      <c r="AC1058" s="345"/>
      <c r="AD1058" s="345"/>
      <c r="AE1058" s="345"/>
      <c r="AF1058" s="344"/>
      <c r="AG1058" s="411"/>
      <c r="AI1058" s="345"/>
    </row>
    <row r="1059" spans="1:35" s="250" customFormat="1" x14ac:dyDescent="0.2">
      <c r="A1059" s="342"/>
      <c r="B1059" s="343"/>
      <c r="C1059" s="344"/>
      <c r="I1059" s="345"/>
      <c r="J1059" s="345"/>
      <c r="K1059" s="345"/>
      <c r="L1059" s="345"/>
      <c r="M1059" s="345"/>
      <c r="N1059" s="345"/>
      <c r="O1059" s="345"/>
      <c r="P1059" s="345"/>
      <c r="Q1059" s="345"/>
      <c r="R1059" s="345"/>
      <c r="S1059" s="345"/>
      <c r="T1059" s="345"/>
      <c r="U1059" s="346"/>
      <c r="V1059" s="345"/>
      <c r="W1059" s="345"/>
      <c r="X1059" s="345"/>
      <c r="Y1059" s="345"/>
      <c r="Z1059" s="345"/>
      <c r="AA1059" s="345"/>
      <c r="AB1059" s="345"/>
      <c r="AC1059" s="345"/>
      <c r="AD1059" s="345"/>
      <c r="AE1059" s="345"/>
      <c r="AF1059" s="344"/>
      <c r="AG1059" s="411"/>
      <c r="AI1059" s="345"/>
    </row>
    <row r="1060" spans="1:35" s="250" customFormat="1" x14ac:dyDescent="0.2">
      <c r="A1060" s="342"/>
      <c r="B1060" s="343"/>
      <c r="C1060" s="344"/>
      <c r="I1060" s="345"/>
      <c r="J1060" s="345"/>
      <c r="K1060" s="345"/>
      <c r="L1060" s="345"/>
      <c r="M1060" s="345"/>
      <c r="N1060" s="345"/>
      <c r="O1060" s="345"/>
      <c r="P1060" s="345"/>
      <c r="Q1060" s="345"/>
      <c r="R1060" s="345"/>
      <c r="S1060" s="345"/>
      <c r="T1060" s="345"/>
      <c r="U1060" s="346"/>
      <c r="V1060" s="345"/>
      <c r="W1060" s="345"/>
      <c r="X1060" s="345"/>
      <c r="Y1060" s="345"/>
      <c r="Z1060" s="345"/>
      <c r="AA1060" s="345"/>
      <c r="AB1060" s="345"/>
      <c r="AC1060" s="345"/>
      <c r="AD1060" s="345"/>
      <c r="AE1060" s="345"/>
      <c r="AF1060" s="344"/>
      <c r="AG1060" s="411"/>
      <c r="AI1060" s="345"/>
    </row>
    <row r="1061" spans="1:35" s="250" customFormat="1" x14ac:dyDescent="0.2">
      <c r="A1061" s="342"/>
      <c r="B1061" s="343"/>
      <c r="C1061" s="344"/>
      <c r="I1061" s="345"/>
      <c r="J1061" s="345"/>
      <c r="K1061" s="345"/>
      <c r="L1061" s="345"/>
      <c r="M1061" s="345"/>
      <c r="N1061" s="345"/>
      <c r="O1061" s="345"/>
      <c r="P1061" s="345"/>
      <c r="Q1061" s="345"/>
      <c r="R1061" s="345"/>
      <c r="S1061" s="345"/>
      <c r="T1061" s="345"/>
      <c r="U1061" s="346"/>
      <c r="V1061" s="345"/>
      <c r="W1061" s="345"/>
      <c r="X1061" s="345"/>
      <c r="Y1061" s="345"/>
      <c r="Z1061" s="345"/>
      <c r="AA1061" s="345"/>
      <c r="AB1061" s="345"/>
      <c r="AC1061" s="345"/>
      <c r="AD1061" s="345"/>
      <c r="AE1061" s="345"/>
      <c r="AF1061" s="344"/>
      <c r="AG1061" s="411"/>
      <c r="AI1061" s="345"/>
    </row>
    <row r="1062" spans="1:35" s="250" customFormat="1" x14ac:dyDescent="0.2">
      <c r="A1062" s="342"/>
      <c r="B1062" s="343"/>
      <c r="C1062" s="344"/>
      <c r="I1062" s="345"/>
      <c r="J1062" s="345"/>
      <c r="K1062" s="345"/>
      <c r="L1062" s="345"/>
      <c r="M1062" s="345"/>
      <c r="N1062" s="345"/>
      <c r="O1062" s="345"/>
      <c r="P1062" s="345"/>
      <c r="Q1062" s="345"/>
      <c r="R1062" s="345"/>
      <c r="S1062" s="345"/>
      <c r="T1062" s="345"/>
      <c r="U1062" s="346"/>
      <c r="V1062" s="345"/>
      <c r="W1062" s="345"/>
      <c r="X1062" s="345"/>
      <c r="Y1062" s="345"/>
      <c r="Z1062" s="345"/>
      <c r="AA1062" s="345"/>
      <c r="AB1062" s="345"/>
      <c r="AC1062" s="345"/>
      <c r="AD1062" s="345"/>
      <c r="AE1062" s="345"/>
      <c r="AF1062" s="344"/>
      <c r="AG1062" s="411"/>
      <c r="AI1062" s="345"/>
    </row>
    <row r="1063" spans="1:35" s="250" customFormat="1" x14ac:dyDescent="0.2">
      <c r="A1063" s="342"/>
      <c r="B1063" s="343"/>
      <c r="C1063" s="344"/>
      <c r="I1063" s="345"/>
      <c r="J1063" s="345"/>
      <c r="K1063" s="345"/>
      <c r="L1063" s="345"/>
      <c r="M1063" s="345"/>
      <c r="N1063" s="345"/>
      <c r="O1063" s="345"/>
      <c r="P1063" s="345"/>
      <c r="Q1063" s="345"/>
      <c r="R1063" s="345"/>
      <c r="S1063" s="345"/>
      <c r="T1063" s="345"/>
      <c r="U1063" s="346"/>
      <c r="V1063" s="345"/>
      <c r="W1063" s="345"/>
      <c r="X1063" s="345"/>
      <c r="Y1063" s="345"/>
      <c r="Z1063" s="345"/>
      <c r="AA1063" s="345"/>
      <c r="AB1063" s="345"/>
      <c r="AC1063" s="345"/>
      <c r="AD1063" s="345"/>
      <c r="AE1063" s="345"/>
      <c r="AF1063" s="344"/>
      <c r="AG1063" s="411"/>
      <c r="AI1063" s="345"/>
    </row>
    <row r="1064" spans="1:35" s="250" customFormat="1" x14ac:dyDescent="0.2">
      <c r="A1064" s="342"/>
      <c r="B1064" s="343"/>
      <c r="C1064" s="344"/>
      <c r="I1064" s="345"/>
      <c r="J1064" s="345"/>
      <c r="K1064" s="345"/>
      <c r="L1064" s="345"/>
      <c r="M1064" s="345"/>
      <c r="N1064" s="345"/>
      <c r="O1064" s="345"/>
      <c r="P1064" s="345"/>
      <c r="Q1064" s="345"/>
      <c r="R1064" s="345"/>
      <c r="S1064" s="345"/>
      <c r="T1064" s="345"/>
      <c r="U1064" s="346"/>
      <c r="V1064" s="345"/>
      <c r="W1064" s="345"/>
      <c r="X1064" s="345"/>
      <c r="Y1064" s="345"/>
      <c r="Z1064" s="345"/>
      <c r="AA1064" s="345"/>
      <c r="AB1064" s="345"/>
      <c r="AC1064" s="345"/>
      <c r="AD1064" s="345"/>
      <c r="AE1064" s="345"/>
      <c r="AF1064" s="344"/>
      <c r="AG1064" s="411"/>
      <c r="AI1064" s="345"/>
    </row>
    <row r="1065" spans="1:35" s="250" customFormat="1" x14ac:dyDescent="0.2">
      <c r="A1065" s="342"/>
      <c r="B1065" s="343"/>
      <c r="C1065" s="344"/>
      <c r="I1065" s="345"/>
      <c r="J1065" s="345"/>
      <c r="K1065" s="345"/>
      <c r="L1065" s="345"/>
      <c r="M1065" s="345"/>
      <c r="N1065" s="345"/>
      <c r="O1065" s="345"/>
      <c r="P1065" s="345"/>
      <c r="Q1065" s="345"/>
      <c r="R1065" s="345"/>
      <c r="S1065" s="345"/>
      <c r="T1065" s="345"/>
      <c r="U1065" s="346"/>
      <c r="V1065" s="345"/>
      <c r="W1065" s="345"/>
      <c r="X1065" s="345"/>
      <c r="Y1065" s="345"/>
      <c r="Z1065" s="345"/>
      <c r="AA1065" s="345"/>
      <c r="AB1065" s="345"/>
      <c r="AC1065" s="345"/>
      <c r="AD1065" s="345"/>
      <c r="AE1065" s="345"/>
      <c r="AF1065" s="344"/>
      <c r="AG1065" s="411"/>
      <c r="AI1065" s="345"/>
    </row>
    <row r="1066" spans="1:35" s="250" customFormat="1" x14ac:dyDescent="0.2">
      <c r="A1066" s="342"/>
      <c r="B1066" s="343"/>
      <c r="C1066" s="344"/>
      <c r="I1066" s="345"/>
      <c r="J1066" s="345"/>
      <c r="K1066" s="345"/>
      <c r="L1066" s="345"/>
      <c r="M1066" s="345"/>
      <c r="N1066" s="345"/>
      <c r="O1066" s="345"/>
      <c r="P1066" s="345"/>
      <c r="Q1066" s="345"/>
      <c r="R1066" s="345"/>
      <c r="S1066" s="345"/>
      <c r="T1066" s="345"/>
      <c r="U1066" s="346"/>
      <c r="V1066" s="345"/>
      <c r="W1066" s="345"/>
      <c r="X1066" s="345"/>
      <c r="Y1066" s="345"/>
      <c r="Z1066" s="345"/>
      <c r="AA1066" s="345"/>
      <c r="AB1066" s="345"/>
      <c r="AC1066" s="345"/>
      <c r="AD1066" s="345"/>
      <c r="AE1066" s="345"/>
      <c r="AF1066" s="344"/>
      <c r="AG1066" s="411"/>
      <c r="AI1066" s="345"/>
    </row>
    <row r="1067" spans="1:35" s="250" customFormat="1" x14ac:dyDescent="0.2">
      <c r="A1067" s="342"/>
      <c r="B1067" s="343"/>
      <c r="C1067" s="344"/>
      <c r="I1067" s="345"/>
      <c r="J1067" s="345"/>
      <c r="K1067" s="345"/>
      <c r="L1067" s="345"/>
      <c r="M1067" s="345"/>
      <c r="N1067" s="345"/>
      <c r="O1067" s="345"/>
      <c r="P1067" s="345"/>
      <c r="Q1067" s="345"/>
      <c r="R1067" s="345"/>
      <c r="S1067" s="345"/>
      <c r="T1067" s="345"/>
      <c r="U1067" s="346"/>
      <c r="V1067" s="345"/>
      <c r="W1067" s="345"/>
      <c r="X1067" s="345"/>
      <c r="Y1067" s="345"/>
      <c r="Z1067" s="345"/>
      <c r="AA1067" s="345"/>
      <c r="AB1067" s="345"/>
      <c r="AC1067" s="345"/>
      <c r="AD1067" s="345"/>
      <c r="AE1067" s="345"/>
      <c r="AF1067" s="344"/>
      <c r="AG1067" s="411"/>
      <c r="AI1067" s="345"/>
    </row>
    <row r="1068" spans="1:35" s="250" customFormat="1" x14ac:dyDescent="0.2">
      <c r="A1068" s="342"/>
      <c r="B1068" s="343"/>
      <c r="C1068" s="344"/>
      <c r="I1068" s="345"/>
      <c r="J1068" s="345"/>
      <c r="K1068" s="345"/>
      <c r="L1068" s="345"/>
      <c r="M1068" s="345"/>
      <c r="N1068" s="345"/>
      <c r="O1068" s="345"/>
      <c r="P1068" s="345"/>
      <c r="Q1068" s="345"/>
      <c r="R1068" s="345"/>
      <c r="S1068" s="345"/>
      <c r="T1068" s="345"/>
      <c r="U1068" s="346"/>
      <c r="V1068" s="345"/>
      <c r="W1068" s="345"/>
      <c r="X1068" s="345"/>
      <c r="Y1068" s="345"/>
      <c r="Z1068" s="345"/>
      <c r="AA1068" s="345"/>
      <c r="AB1068" s="345"/>
      <c r="AC1068" s="345"/>
      <c r="AD1068" s="345"/>
      <c r="AE1068" s="345"/>
      <c r="AF1068" s="344"/>
      <c r="AG1068" s="411"/>
      <c r="AI1068" s="345"/>
    </row>
    <row r="1069" spans="1:35" s="250" customFormat="1" x14ac:dyDescent="0.2">
      <c r="A1069" s="342"/>
      <c r="B1069" s="343"/>
      <c r="C1069" s="344"/>
      <c r="I1069" s="345"/>
      <c r="J1069" s="345"/>
      <c r="K1069" s="345"/>
      <c r="L1069" s="345"/>
      <c r="M1069" s="345"/>
      <c r="N1069" s="345"/>
      <c r="O1069" s="345"/>
      <c r="P1069" s="345"/>
      <c r="Q1069" s="345"/>
      <c r="R1069" s="345"/>
      <c r="S1069" s="345"/>
      <c r="T1069" s="345"/>
      <c r="U1069" s="346"/>
      <c r="V1069" s="345"/>
      <c r="W1069" s="345"/>
      <c r="X1069" s="345"/>
      <c r="Y1069" s="345"/>
      <c r="Z1069" s="345"/>
      <c r="AA1069" s="345"/>
      <c r="AB1069" s="345"/>
      <c r="AC1069" s="345"/>
      <c r="AD1069" s="345"/>
      <c r="AE1069" s="345"/>
      <c r="AF1069" s="344"/>
      <c r="AG1069" s="411"/>
      <c r="AI1069" s="345"/>
    </row>
    <row r="1070" spans="1:35" s="250" customFormat="1" x14ac:dyDescent="0.2">
      <c r="A1070" s="342"/>
      <c r="B1070" s="343"/>
      <c r="C1070" s="344"/>
      <c r="I1070" s="345"/>
      <c r="J1070" s="345"/>
      <c r="K1070" s="345"/>
      <c r="L1070" s="345"/>
      <c r="M1070" s="345"/>
      <c r="N1070" s="345"/>
      <c r="O1070" s="345"/>
      <c r="P1070" s="345"/>
      <c r="Q1070" s="345"/>
      <c r="R1070" s="345"/>
      <c r="S1070" s="345"/>
      <c r="T1070" s="345"/>
      <c r="U1070" s="346"/>
      <c r="V1070" s="345"/>
      <c r="W1070" s="345"/>
      <c r="X1070" s="345"/>
      <c r="Y1070" s="345"/>
      <c r="Z1070" s="345"/>
      <c r="AA1070" s="345"/>
      <c r="AB1070" s="345"/>
      <c r="AC1070" s="345"/>
      <c r="AD1070" s="345"/>
      <c r="AE1070" s="345"/>
      <c r="AF1070" s="344"/>
      <c r="AG1070" s="411"/>
      <c r="AI1070" s="345"/>
    </row>
    <row r="1071" spans="1:35" s="250" customFormat="1" x14ac:dyDescent="0.2">
      <c r="A1071" s="342"/>
      <c r="B1071" s="343"/>
      <c r="C1071" s="344"/>
      <c r="I1071" s="345"/>
      <c r="J1071" s="345"/>
      <c r="K1071" s="345"/>
      <c r="L1071" s="345"/>
      <c r="M1071" s="345"/>
      <c r="N1071" s="345"/>
      <c r="O1071" s="345"/>
      <c r="P1071" s="345"/>
      <c r="Q1071" s="345"/>
      <c r="R1071" s="345"/>
      <c r="S1071" s="345"/>
      <c r="T1071" s="345"/>
      <c r="U1071" s="346"/>
      <c r="V1071" s="345"/>
      <c r="W1071" s="345"/>
      <c r="X1071" s="345"/>
      <c r="Y1071" s="345"/>
      <c r="Z1071" s="345"/>
      <c r="AA1071" s="345"/>
      <c r="AB1071" s="345"/>
      <c r="AC1071" s="345"/>
      <c r="AD1071" s="345"/>
      <c r="AE1071" s="345"/>
      <c r="AF1071" s="344"/>
      <c r="AG1071" s="411"/>
      <c r="AI1071" s="345"/>
    </row>
    <row r="1072" spans="1:35" s="250" customFormat="1" x14ac:dyDescent="0.2">
      <c r="A1072" s="342"/>
      <c r="B1072" s="343"/>
      <c r="C1072" s="344"/>
      <c r="I1072" s="345"/>
      <c r="J1072" s="345"/>
      <c r="K1072" s="345"/>
      <c r="L1072" s="345"/>
      <c r="M1072" s="345"/>
      <c r="N1072" s="345"/>
      <c r="O1072" s="345"/>
      <c r="P1072" s="345"/>
      <c r="Q1072" s="345"/>
      <c r="R1072" s="345"/>
      <c r="S1072" s="345"/>
      <c r="T1072" s="345"/>
      <c r="U1072" s="346"/>
      <c r="V1072" s="345"/>
      <c r="W1072" s="345"/>
      <c r="X1072" s="345"/>
      <c r="Y1072" s="345"/>
      <c r="Z1072" s="345"/>
      <c r="AA1072" s="345"/>
      <c r="AB1072" s="345"/>
      <c r="AC1072" s="345"/>
      <c r="AD1072" s="345"/>
      <c r="AE1072" s="345"/>
      <c r="AF1072" s="344"/>
      <c r="AG1072" s="411"/>
      <c r="AI1072" s="345"/>
    </row>
    <row r="1073" spans="1:35" s="250" customFormat="1" x14ac:dyDescent="0.2">
      <c r="A1073" s="342"/>
      <c r="B1073" s="343"/>
      <c r="C1073" s="344"/>
      <c r="I1073" s="345"/>
      <c r="J1073" s="345"/>
      <c r="K1073" s="345"/>
      <c r="L1073" s="345"/>
      <c r="M1073" s="345"/>
      <c r="N1073" s="345"/>
      <c r="O1073" s="345"/>
      <c r="P1073" s="345"/>
      <c r="Q1073" s="345"/>
      <c r="R1073" s="345"/>
      <c r="S1073" s="345"/>
      <c r="T1073" s="345"/>
      <c r="U1073" s="346"/>
      <c r="V1073" s="345"/>
      <c r="W1073" s="345"/>
      <c r="X1073" s="345"/>
      <c r="Y1073" s="345"/>
      <c r="Z1073" s="345"/>
      <c r="AA1073" s="345"/>
      <c r="AB1073" s="345"/>
      <c r="AC1073" s="345"/>
      <c r="AD1073" s="345"/>
      <c r="AE1073" s="345"/>
      <c r="AF1073" s="344"/>
      <c r="AG1073" s="411"/>
      <c r="AI1073" s="345"/>
    </row>
    <row r="1074" spans="1:35" s="250" customFormat="1" x14ac:dyDescent="0.2">
      <c r="A1074" s="342"/>
      <c r="B1074" s="343"/>
      <c r="C1074" s="344"/>
      <c r="I1074" s="345"/>
      <c r="J1074" s="345"/>
      <c r="K1074" s="345"/>
      <c r="L1074" s="345"/>
      <c r="M1074" s="345"/>
      <c r="N1074" s="345"/>
      <c r="O1074" s="345"/>
      <c r="P1074" s="345"/>
      <c r="Q1074" s="345"/>
      <c r="R1074" s="345"/>
      <c r="S1074" s="345"/>
      <c r="T1074" s="345"/>
      <c r="U1074" s="346"/>
      <c r="V1074" s="345"/>
      <c r="W1074" s="345"/>
      <c r="X1074" s="345"/>
      <c r="Y1074" s="345"/>
      <c r="Z1074" s="345"/>
      <c r="AA1074" s="345"/>
      <c r="AB1074" s="345"/>
      <c r="AC1074" s="345"/>
      <c r="AD1074" s="345"/>
      <c r="AE1074" s="345"/>
      <c r="AF1074" s="344"/>
      <c r="AG1074" s="411"/>
      <c r="AI1074" s="345"/>
    </row>
    <row r="1075" spans="1:35" s="250" customFormat="1" x14ac:dyDescent="0.2">
      <c r="A1075" s="342"/>
      <c r="B1075" s="343"/>
      <c r="C1075" s="344"/>
      <c r="I1075" s="345"/>
      <c r="J1075" s="345"/>
      <c r="K1075" s="345"/>
      <c r="L1075" s="345"/>
      <c r="M1075" s="345"/>
      <c r="N1075" s="345"/>
      <c r="O1075" s="345"/>
      <c r="P1075" s="345"/>
      <c r="Q1075" s="345"/>
      <c r="R1075" s="345"/>
      <c r="S1075" s="345"/>
      <c r="T1075" s="345"/>
      <c r="U1075" s="346"/>
      <c r="V1075" s="345"/>
      <c r="W1075" s="345"/>
      <c r="X1075" s="345"/>
      <c r="Y1075" s="345"/>
      <c r="Z1075" s="345"/>
      <c r="AA1075" s="345"/>
      <c r="AB1075" s="345"/>
      <c r="AC1075" s="345"/>
      <c r="AD1075" s="345"/>
      <c r="AE1075" s="345"/>
      <c r="AF1075" s="344"/>
      <c r="AG1075" s="411"/>
      <c r="AI1075" s="345"/>
    </row>
    <row r="1076" spans="1:35" s="250" customFormat="1" x14ac:dyDescent="0.2">
      <c r="A1076" s="342"/>
      <c r="B1076" s="343"/>
      <c r="C1076" s="344"/>
      <c r="I1076" s="345"/>
      <c r="J1076" s="345"/>
      <c r="K1076" s="345"/>
      <c r="L1076" s="345"/>
      <c r="M1076" s="345"/>
      <c r="N1076" s="345"/>
      <c r="O1076" s="345"/>
      <c r="P1076" s="345"/>
      <c r="Q1076" s="345"/>
      <c r="R1076" s="345"/>
      <c r="S1076" s="345"/>
      <c r="T1076" s="345"/>
      <c r="U1076" s="346"/>
      <c r="V1076" s="345"/>
      <c r="W1076" s="345"/>
      <c r="X1076" s="345"/>
      <c r="Y1076" s="345"/>
      <c r="Z1076" s="345"/>
      <c r="AA1076" s="345"/>
      <c r="AB1076" s="345"/>
      <c r="AC1076" s="345"/>
      <c r="AD1076" s="345"/>
      <c r="AE1076" s="345"/>
      <c r="AF1076" s="344"/>
      <c r="AG1076" s="411"/>
      <c r="AI1076" s="345"/>
    </row>
    <row r="1077" spans="1:35" s="250" customFormat="1" x14ac:dyDescent="0.2">
      <c r="A1077" s="342"/>
      <c r="B1077" s="343"/>
      <c r="C1077" s="344"/>
      <c r="I1077" s="345"/>
      <c r="J1077" s="345"/>
      <c r="K1077" s="345"/>
      <c r="L1077" s="345"/>
      <c r="M1077" s="345"/>
      <c r="N1077" s="345"/>
      <c r="O1077" s="345"/>
      <c r="P1077" s="345"/>
      <c r="Q1077" s="345"/>
      <c r="R1077" s="345"/>
      <c r="S1077" s="345"/>
      <c r="T1077" s="345"/>
      <c r="U1077" s="346"/>
      <c r="V1077" s="345"/>
      <c r="W1077" s="345"/>
      <c r="X1077" s="345"/>
      <c r="Y1077" s="345"/>
      <c r="Z1077" s="345"/>
      <c r="AA1077" s="345"/>
      <c r="AB1077" s="345"/>
      <c r="AC1077" s="345"/>
      <c r="AD1077" s="345"/>
      <c r="AE1077" s="345"/>
      <c r="AF1077" s="344"/>
      <c r="AG1077" s="411"/>
      <c r="AI1077" s="345"/>
    </row>
    <row r="1078" spans="1:35" s="250" customFormat="1" x14ac:dyDescent="0.2">
      <c r="A1078" s="342"/>
      <c r="B1078" s="343"/>
      <c r="C1078" s="344"/>
      <c r="I1078" s="345"/>
      <c r="J1078" s="345"/>
      <c r="K1078" s="345"/>
      <c r="L1078" s="345"/>
      <c r="M1078" s="345"/>
      <c r="N1078" s="345"/>
      <c r="O1078" s="345"/>
      <c r="P1078" s="345"/>
      <c r="Q1078" s="345"/>
      <c r="R1078" s="345"/>
      <c r="S1078" s="345"/>
      <c r="T1078" s="345"/>
      <c r="U1078" s="346"/>
      <c r="V1078" s="345"/>
      <c r="W1078" s="345"/>
      <c r="X1078" s="345"/>
      <c r="Y1078" s="345"/>
      <c r="Z1078" s="345"/>
      <c r="AA1078" s="345"/>
      <c r="AB1078" s="345"/>
      <c r="AC1078" s="345"/>
      <c r="AD1078" s="345"/>
      <c r="AE1078" s="345"/>
      <c r="AF1078" s="344"/>
      <c r="AG1078" s="411"/>
      <c r="AI1078" s="345"/>
    </row>
    <row r="1079" spans="1:35" s="250" customFormat="1" x14ac:dyDescent="0.2">
      <c r="A1079" s="342"/>
      <c r="B1079" s="343"/>
      <c r="C1079" s="344"/>
      <c r="I1079" s="345"/>
      <c r="J1079" s="345"/>
      <c r="K1079" s="345"/>
      <c r="L1079" s="345"/>
      <c r="M1079" s="345"/>
      <c r="N1079" s="345"/>
      <c r="O1079" s="345"/>
      <c r="P1079" s="345"/>
      <c r="Q1079" s="345"/>
      <c r="R1079" s="345"/>
      <c r="S1079" s="345"/>
      <c r="T1079" s="345"/>
      <c r="U1079" s="346"/>
      <c r="V1079" s="345"/>
      <c r="W1079" s="345"/>
      <c r="X1079" s="345"/>
      <c r="Y1079" s="345"/>
      <c r="Z1079" s="345"/>
      <c r="AA1079" s="345"/>
      <c r="AB1079" s="345"/>
      <c r="AC1079" s="345"/>
      <c r="AD1079" s="345"/>
      <c r="AE1079" s="345"/>
      <c r="AF1079" s="344"/>
      <c r="AG1079" s="411"/>
      <c r="AI1079" s="345"/>
    </row>
    <row r="1080" spans="1:35" s="250" customFormat="1" x14ac:dyDescent="0.2">
      <c r="A1080" s="342"/>
      <c r="B1080" s="343"/>
      <c r="C1080" s="344"/>
      <c r="I1080" s="345"/>
      <c r="J1080" s="345"/>
      <c r="K1080" s="345"/>
      <c r="L1080" s="345"/>
      <c r="M1080" s="345"/>
      <c r="N1080" s="345"/>
      <c r="O1080" s="345"/>
      <c r="P1080" s="345"/>
      <c r="Q1080" s="345"/>
      <c r="R1080" s="345"/>
      <c r="S1080" s="345"/>
      <c r="T1080" s="345"/>
      <c r="U1080" s="346"/>
      <c r="V1080" s="345"/>
      <c r="W1080" s="345"/>
      <c r="X1080" s="345"/>
      <c r="Y1080" s="345"/>
      <c r="Z1080" s="345"/>
      <c r="AA1080" s="345"/>
      <c r="AB1080" s="345"/>
      <c r="AC1080" s="345"/>
      <c r="AD1080" s="345"/>
      <c r="AE1080" s="345"/>
      <c r="AF1080" s="344"/>
      <c r="AG1080" s="411"/>
      <c r="AI1080" s="345"/>
    </row>
    <row r="1081" spans="1:35" s="250" customFormat="1" x14ac:dyDescent="0.2">
      <c r="A1081" s="342"/>
      <c r="B1081" s="343"/>
      <c r="C1081" s="344"/>
      <c r="I1081" s="345"/>
      <c r="J1081" s="345"/>
      <c r="K1081" s="345"/>
      <c r="L1081" s="345"/>
      <c r="M1081" s="345"/>
      <c r="N1081" s="345"/>
      <c r="O1081" s="345"/>
      <c r="P1081" s="345"/>
      <c r="Q1081" s="345"/>
      <c r="R1081" s="345"/>
      <c r="S1081" s="345"/>
      <c r="T1081" s="345"/>
      <c r="U1081" s="346"/>
      <c r="V1081" s="345"/>
      <c r="W1081" s="345"/>
      <c r="X1081" s="345"/>
      <c r="Y1081" s="345"/>
      <c r="Z1081" s="345"/>
      <c r="AA1081" s="345"/>
      <c r="AB1081" s="345"/>
      <c r="AC1081" s="345"/>
      <c r="AD1081" s="345"/>
      <c r="AE1081" s="345"/>
      <c r="AF1081" s="344"/>
      <c r="AG1081" s="411"/>
      <c r="AI1081" s="345"/>
    </row>
    <row r="1082" spans="1:35" s="250" customFormat="1" x14ac:dyDescent="0.2">
      <c r="A1082" s="342"/>
      <c r="B1082" s="343"/>
      <c r="C1082" s="344"/>
      <c r="I1082" s="345"/>
      <c r="J1082" s="345"/>
      <c r="K1082" s="345"/>
      <c r="L1082" s="345"/>
      <c r="M1082" s="345"/>
      <c r="N1082" s="345"/>
      <c r="O1082" s="345"/>
      <c r="P1082" s="345"/>
      <c r="Q1082" s="345"/>
      <c r="R1082" s="345"/>
      <c r="S1082" s="345"/>
      <c r="T1082" s="345"/>
      <c r="U1082" s="346"/>
      <c r="V1082" s="345"/>
      <c r="W1082" s="345"/>
      <c r="X1082" s="345"/>
      <c r="Y1082" s="345"/>
      <c r="Z1082" s="345"/>
      <c r="AA1082" s="345"/>
      <c r="AB1082" s="345"/>
      <c r="AC1082" s="345"/>
      <c r="AD1082" s="345"/>
      <c r="AE1082" s="345"/>
      <c r="AF1082" s="344"/>
      <c r="AG1082" s="411"/>
      <c r="AI1082" s="345"/>
    </row>
    <row r="1083" spans="1:35" s="250" customFormat="1" x14ac:dyDescent="0.2">
      <c r="A1083" s="342"/>
      <c r="B1083" s="343"/>
      <c r="C1083" s="344"/>
      <c r="I1083" s="345"/>
      <c r="J1083" s="345"/>
      <c r="K1083" s="345"/>
      <c r="L1083" s="345"/>
      <c r="M1083" s="345"/>
      <c r="N1083" s="345"/>
      <c r="O1083" s="345"/>
      <c r="P1083" s="345"/>
      <c r="Q1083" s="345"/>
      <c r="R1083" s="345"/>
      <c r="S1083" s="345"/>
      <c r="T1083" s="345"/>
      <c r="U1083" s="346"/>
      <c r="V1083" s="345"/>
      <c r="W1083" s="345"/>
      <c r="X1083" s="345"/>
      <c r="Y1083" s="345"/>
      <c r="Z1083" s="345"/>
      <c r="AA1083" s="345"/>
      <c r="AB1083" s="345"/>
      <c r="AC1083" s="345"/>
      <c r="AD1083" s="345"/>
      <c r="AE1083" s="345"/>
      <c r="AF1083" s="344"/>
      <c r="AG1083" s="411"/>
      <c r="AI1083" s="345"/>
    </row>
    <row r="1084" spans="1:35" s="250" customFormat="1" x14ac:dyDescent="0.2">
      <c r="A1084" s="342"/>
      <c r="B1084" s="343"/>
      <c r="C1084" s="344"/>
      <c r="I1084" s="345"/>
      <c r="J1084" s="345"/>
      <c r="K1084" s="345"/>
      <c r="L1084" s="345"/>
      <c r="M1084" s="345"/>
      <c r="N1084" s="345"/>
      <c r="O1084" s="345"/>
      <c r="P1084" s="345"/>
      <c r="Q1084" s="345"/>
      <c r="R1084" s="345"/>
      <c r="S1084" s="345"/>
      <c r="T1084" s="345"/>
      <c r="U1084" s="346"/>
      <c r="V1084" s="345"/>
      <c r="W1084" s="345"/>
      <c r="X1084" s="345"/>
      <c r="Y1084" s="345"/>
      <c r="Z1084" s="345"/>
      <c r="AA1084" s="345"/>
      <c r="AB1084" s="345"/>
      <c r="AC1084" s="345"/>
      <c r="AD1084" s="345"/>
      <c r="AE1084" s="345"/>
      <c r="AF1084" s="344"/>
      <c r="AG1084" s="411"/>
      <c r="AI1084" s="345"/>
    </row>
    <row r="1085" spans="1:35" s="250" customFormat="1" x14ac:dyDescent="0.2">
      <c r="A1085" s="342"/>
      <c r="B1085" s="343"/>
      <c r="C1085" s="344"/>
      <c r="I1085" s="345"/>
      <c r="J1085" s="345"/>
      <c r="K1085" s="345"/>
      <c r="L1085" s="345"/>
      <c r="M1085" s="345"/>
      <c r="N1085" s="345"/>
      <c r="O1085" s="345"/>
      <c r="P1085" s="345"/>
      <c r="Q1085" s="345"/>
      <c r="R1085" s="345"/>
      <c r="S1085" s="345"/>
      <c r="T1085" s="345"/>
      <c r="U1085" s="346"/>
      <c r="V1085" s="345"/>
      <c r="W1085" s="345"/>
      <c r="X1085" s="345"/>
      <c r="Y1085" s="345"/>
      <c r="Z1085" s="345"/>
      <c r="AA1085" s="345"/>
      <c r="AB1085" s="345"/>
      <c r="AC1085" s="345"/>
      <c r="AD1085" s="345"/>
      <c r="AE1085" s="345"/>
      <c r="AF1085" s="344"/>
      <c r="AG1085" s="411"/>
      <c r="AI1085" s="345"/>
    </row>
    <row r="1086" spans="1:35" s="250" customFormat="1" x14ac:dyDescent="0.2">
      <c r="A1086" s="342"/>
      <c r="B1086" s="343"/>
      <c r="C1086" s="344"/>
      <c r="I1086" s="345"/>
      <c r="J1086" s="345"/>
      <c r="K1086" s="345"/>
      <c r="L1086" s="345"/>
      <c r="M1086" s="345"/>
      <c r="N1086" s="345"/>
      <c r="O1086" s="345"/>
      <c r="P1086" s="345"/>
      <c r="Q1086" s="345"/>
      <c r="R1086" s="345"/>
      <c r="S1086" s="345"/>
      <c r="T1086" s="345"/>
      <c r="U1086" s="346"/>
      <c r="V1086" s="345"/>
      <c r="W1086" s="345"/>
      <c r="X1086" s="345"/>
      <c r="Y1086" s="345"/>
      <c r="Z1086" s="345"/>
      <c r="AA1086" s="345"/>
      <c r="AB1086" s="345"/>
      <c r="AC1086" s="345"/>
      <c r="AD1086" s="345"/>
      <c r="AE1086" s="345"/>
      <c r="AF1086" s="344"/>
      <c r="AG1086" s="411"/>
      <c r="AI1086" s="345"/>
    </row>
    <row r="1087" spans="1:35" s="250" customFormat="1" x14ac:dyDescent="0.2">
      <c r="A1087" s="342"/>
      <c r="B1087" s="343"/>
      <c r="C1087" s="344"/>
      <c r="I1087" s="345"/>
      <c r="J1087" s="345"/>
      <c r="K1087" s="345"/>
      <c r="L1087" s="345"/>
      <c r="M1087" s="345"/>
      <c r="N1087" s="345"/>
      <c r="O1087" s="345"/>
      <c r="P1087" s="345"/>
      <c r="Q1087" s="345"/>
      <c r="R1087" s="345"/>
      <c r="S1087" s="345"/>
      <c r="T1087" s="345"/>
      <c r="U1087" s="346"/>
      <c r="V1087" s="345"/>
      <c r="W1087" s="345"/>
      <c r="X1087" s="345"/>
      <c r="Y1087" s="345"/>
      <c r="Z1087" s="345"/>
      <c r="AA1087" s="345"/>
      <c r="AB1087" s="345"/>
      <c r="AC1087" s="345"/>
      <c r="AD1087" s="345"/>
      <c r="AE1087" s="345"/>
      <c r="AF1087" s="344"/>
      <c r="AG1087" s="411"/>
      <c r="AI1087" s="345"/>
    </row>
    <row r="1088" spans="1:35" s="250" customFormat="1" x14ac:dyDescent="0.2">
      <c r="A1088" s="342"/>
      <c r="B1088" s="343"/>
      <c r="C1088" s="344"/>
      <c r="I1088" s="345"/>
      <c r="J1088" s="345"/>
      <c r="K1088" s="345"/>
      <c r="L1088" s="345"/>
      <c r="M1088" s="345"/>
      <c r="N1088" s="345"/>
      <c r="O1088" s="345"/>
      <c r="P1088" s="345"/>
      <c r="Q1088" s="345"/>
      <c r="R1088" s="345"/>
      <c r="S1088" s="345"/>
      <c r="T1088" s="345"/>
      <c r="U1088" s="346"/>
      <c r="V1088" s="345"/>
      <c r="W1088" s="345"/>
      <c r="X1088" s="345"/>
      <c r="Y1088" s="345"/>
      <c r="Z1088" s="345"/>
      <c r="AA1088" s="345"/>
      <c r="AB1088" s="345"/>
      <c r="AC1088" s="345"/>
      <c r="AD1088" s="345"/>
      <c r="AE1088" s="345"/>
      <c r="AF1088" s="344"/>
      <c r="AG1088" s="411"/>
      <c r="AI1088" s="345"/>
    </row>
    <row r="1089" spans="1:35" s="250" customFormat="1" x14ac:dyDescent="0.2">
      <c r="A1089" s="342"/>
      <c r="B1089" s="343"/>
      <c r="C1089" s="344"/>
      <c r="I1089" s="345"/>
      <c r="J1089" s="345"/>
      <c r="K1089" s="345"/>
      <c r="L1089" s="345"/>
      <c r="M1089" s="345"/>
      <c r="N1089" s="345"/>
      <c r="O1089" s="345"/>
      <c r="P1089" s="345"/>
      <c r="Q1089" s="345"/>
      <c r="R1089" s="345"/>
      <c r="S1089" s="345"/>
      <c r="T1089" s="345"/>
      <c r="U1089" s="346"/>
      <c r="V1089" s="345"/>
      <c r="W1089" s="345"/>
      <c r="X1089" s="345"/>
      <c r="Y1089" s="345"/>
      <c r="Z1089" s="345"/>
      <c r="AA1089" s="345"/>
      <c r="AB1089" s="345"/>
      <c r="AC1089" s="345"/>
      <c r="AD1089" s="345"/>
      <c r="AE1089" s="345"/>
      <c r="AF1089" s="344"/>
      <c r="AG1089" s="411"/>
      <c r="AI1089" s="345"/>
    </row>
    <row r="1090" spans="1:35" s="250" customFormat="1" x14ac:dyDescent="0.2">
      <c r="A1090" s="342"/>
      <c r="B1090" s="343"/>
      <c r="C1090" s="344"/>
      <c r="I1090" s="345"/>
      <c r="J1090" s="345"/>
      <c r="K1090" s="345"/>
      <c r="L1090" s="345"/>
      <c r="M1090" s="345"/>
      <c r="N1090" s="345"/>
      <c r="O1090" s="345"/>
      <c r="P1090" s="345"/>
      <c r="Q1090" s="345"/>
      <c r="R1090" s="345"/>
      <c r="S1090" s="345"/>
      <c r="T1090" s="345"/>
      <c r="U1090" s="346"/>
      <c r="V1090" s="345"/>
      <c r="W1090" s="345"/>
      <c r="X1090" s="345"/>
      <c r="Y1090" s="345"/>
      <c r="Z1090" s="345"/>
      <c r="AA1090" s="345"/>
      <c r="AB1090" s="345"/>
      <c r="AC1090" s="345"/>
      <c r="AD1090" s="345"/>
      <c r="AE1090" s="345"/>
      <c r="AF1090" s="344"/>
      <c r="AG1090" s="411"/>
      <c r="AI1090" s="345"/>
    </row>
    <row r="1091" spans="1:35" s="250" customFormat="1" x14ac:dyDescent="0.2">
      <c r="A1091" s="342"/>
      <c r="B1091" s="343"/>
      <c r="C1091" s="344"/>
      <c r="I1091" s="345"/>
      <c r="J1091" s="345"/>
      <c r="K1091" s="345"/>
      <c r="L1091" s="345"/>
      <c r="M1091" s="345"/>
      <c r="N1091" s="345"/>
      <c r="O1091" s="345"/>
      <c r="P1091" s="345"/>
      <c r="Q1091" s="345"/>
      <c r="R1091" s="345"/>
      <c r="S1091" s="345"/>
      <c r="T1091" s="345"/>
      <c r="U1091" s="346"/>
      <c r="V1091" s="345"/>
      <c r="W1091" s="345"/>
      <c r="X1091" s="345"/>
      <c r="Y1091" s="345"/>
      <c r="Z1091" s="345"/>
      <c r="AA1091" s="345"/>
      <c r="AB1091" s="345"/>
      <c r="AC1091" s="345"/>
      <c r="AD1091" s="345"/>
      <c r="AE1091" s="345"/>
      <c r="AF1091" s="344"/>
      <c r="AG1091" s="411"/>
      <c r="AI1091" s="345"/>
    </row>
    <row r="1092" spans="1:35" s="250" customFormat="1" x14ac:dyDescent="0.2">
      <c r="A1092" s="342"/>
      <c r="B1092" s="343"/>
      <c r="C1092" s="344"/>
      <c r="I1092" s="345"/>
      <c r="J1092" s="345"/>
      <c r="K1092" s="345"/>
      <c r="L1092" s="345"/>
      <c r="M1092" s="345"/>
      <c r="N1092" s="345"/>
      <c r="O1092" s="345"/>
      <c r="P1092" s="345"/>
      <c r="Q1092" s="345"/>
      <c r="R1092" s="345"/>
      <c r="S1092" s="345"/>
      <c r="T1092" s="345"/>
      <c r="U1092" s="346"/>
      <c r="V1092" s="345"/>
      <c r="W1092" s="345"/>
      <c r="X1092" s="345"/>
      <c r="Y1092" s="345"/>
      <c r="Z1092" s="345"/>
      <c r="AA1092" s="345"/>
      <c r="AB1092" s="345"/>
      <c r="AC1092" s="345"/>
      <c r="AD1092" s="345"/>
      <c r="AE1092" s="345"/>
      <c r="AF1092" s="344"/>
      <c r="AG1092" s="411"/>
      <c r="AI1092" s="345"/>
    </row>
    <row r="1093" spans="1:35" s="250" customFormat="1" x14ac:dyDescent="0.2">
      <c r="A1093" s="342"/>
      <c r="B1093" s="343"/>
      <c r="C1093" s="344"/>
      <c r="I1093" s="345"/>
      <c r="J1093" s="345"/>
      <c r="K1093" s="345"/>
      <c r="L1093" s="345"/>
      <c r="M1093" s="345"/>
      <c r="N1093" s="345"/>
      <c r="O1093" s="345"/>
      <c r="P1093" s="345"/>
      <c r="Q1093" s="345"/>
      <c r="R1093" s="345"/>
      <c r="S1093" s="345"/>
      <c r="T1093" s="345"/>
      <c r="U1093" s="346"/>
      <c r="V1093" s="345"/>
      <c r="W1093" s="345"/>
      <c r="X1093" s="345"/>
      <c r="Y1093" s="345"/>
      <c r="Z1093" s="345"/>
      <c r="AA1093" s="345"/>
      <c r="AB1093" s="345"/>
      <c r="AC1093" s="345"/>
      <c r="AD1093" s="345"/>
      <c r="AE1093" s="345"/>
      <c r="AF1093" s="344"/>
      <c r="AG1093" s="411"/>
      <c r="AI1093" s="345"/>
    </row>
    <row r="1094" spans="1:35" s="250" customFormat="1" x14ac:dyDescent="0.2">
      <c r="A1094" s="342"/>
      <c r="B1094" s="343"/>
      <c r="C1094" s="344"/>
      <c r="I1094" s="345"/>
      <c r="J1094" s="345"/>
      <c r="K1094" s="345"/>
      <c r="L1094" s="345"/>
      <c r="M1094" s="345"/>
      <c r="N1094" s="345"/>
      <c r="O1094" s="345"/>
      <c r="P1094" s="345"/>
      <c r="Q1094" s="345"/>
      <c r="R1094" s="345"/>
      <c r="S1094" s="345"/>
      <c r="T1094" s="345"/>
      <c r="U1094" s="346"/>
      <c r="V1094" s="345"/>
      <c r="W1094" s="345"/>
      <c r="X1094" s="345"/>
      <c r="Y1094" s="345"/>
      <c r="Z1094" s="345"/>
      <c r="AA1094" s="345"/>
      <c r="AB1094" s="345"/>
      <c r="AC1094" s="345"/>
      <c r="AD1094" s="345"/>
      <c r="AE1094" s="345"/>
      <c r="AF1094" s="344"/>
      <c r="AG1094" s="411"/>
      <c r="AI1094" s="345"/>
    </row>
    <row r="1095" spans="1:35" s="250" customFormat="1" x14ac:dyDescent="0.2">
      <c r="A1095" s="342"/>
      <c r="B1095" s="343"/>
      <c r="C1095" s="344"/>
      <c r="I1095" s="345"/>
      <c r="J1095" s="345"/>
      <c r="K1095" s="345"/>
      <c r="L1095" s="345"/>
      <c r="M1095" s="345"/>
      <c r="N1095" s="345"/>
      <c r="O1095" s="345"/>
      <c r="P1095" s="345"/>
      <c r="Q1095" s="345"/>
      <c r="R1095" s="345"/>
      <c r="S1095" s="345"/>
      <c r="T1095" s="345"/>
      <c r="U1095" s="346"/>
      <c r="V1095" s="345"/>
      <c r="W1095" s="345"/>
      <c r="X1095" s="345"/>
      <c r="Y1095" s="345"/>
      <c r="Z1095" s="345"/>
      <c r="AA1095" s="345"/>
      <c r="AB1095" s="345"/>
      <c r="AC1095" s="345"/>
      <c r="AD1095" s="345"/>
      <c r="AE1095" s="345"/>
      <c r="AF1095" s="344"/>
      <c r="AG1095" s="411"/>
      <c r="AI1095" s="345"/>
    </row>
    <row r="1096" spans="1:35" s="250" customFormat="1" x14ac:dyDescent="0.2">
      <c r="A1096" s="342"/>
      <c r="B1096" s="343"/>
      <c r="C1096" s="344"/>
      <c r="I1096" s="345"/>
      <c r="J1096" s="345"/>
      <c r="K1096" s="345"/>
      <c r="L1096" s="345"/>
      <c r="M1096" s="345"/>
      <c r="N1096" s="345"/>
      <c r="O1096" s="345"/>
      <c r="P1096" s="345"/>
      <c r="Q1096" s="345"/>
      <c r="R1096" s="345"/>
      <c r="S1096" s="345"/>
      <c r="T1096" s="345"/>
      <c r="U1096" s="346"/>
      <c r="V1096" s="345"/>
      <c r="W1096" s="345"/>
      <c r="X1096" s="345"/>
      <c r="Y1096" s="345"/>
      <c r="Z1096" s="345"/>
      <c r="AA1096" s="345"/>
      <c r="AB1096" s="345"/>
      <c r="AC1096" s="345"/>
      <c r="AD1096" s="345"/>
      <c r="AE1096" s="345"/>
      <c r="AF1096" s="344"/>
      <c r="AG1096" s="411"/>
      <c r="AI1096" s="345"/>
    </row>
    <row r="1097" spans="1:35" s="250" customFormat="1" x14ac:dyDescent="0.2">
      <c r="A1097" s="342"/>
      <c r="B1097" s="343"/>
      <c r="C1097" s="344"/>
      <c r="I1097" s="345"/>
      <c r="J1097" s="345"/>
      <c r="K1097" s="345"/>
      <c r="L1097" s="345"/>
      <c r="M1097" s="345"/>
      <c r="N1097" s="345"/>
      <c r="O1097" s="345"/>
      <c r="P1097" s="345"/>
      <c r="Q1097" s="345"/>
      <c r="R1097" s="345"/>
      <c r="S1097" s="345"/>
      <c r="T1097" s="345"/>
      <c r="U1097" s="346"/>
      <c r="V1097" s="345"/>
      <c r="W1097" s="345"/>
      <c r="X1097" s="345"/>
      <c r="Y1097" s="345"/>
      <c r="Z1097" s="345"/>
      <c r="AA1097" s="345"/>
      <c r="AB1097" s="345"/>
      <c r="AC1097" s="345"/>
      <c r="AD1097" s="345"/>
      <c r="AE1097" s="345"/>
      <c r="AF1097" s="344"/>
      <c r="AG1097" s="411"/>
      <c r="AI1097" s="345"/>
    </row>
    <row r="1098" spans="1:35" s="250" customFormat="1" x14ac:dyDescent="0.2">
      <c r="A1098" s="342"/>
      <c r="B1098" s="343"/>
      <c r="C1098" s="344"/>
      <c r="I1098" s="345"/>
      <c r="J1098" s="345"/>
      <c r="K1098" s="345"/>
      <c r="L1098" s="345"/>
      <c r="M1098" s="345"/>
      <c r="N1098" s="345"/>
      <c r="O1098" s="345"/>
      <c r="P1098" s="345"/>
      <c r="Q1098" s="345"/>
      <c r="R1098" s="345"/>
      <c r="S1098" s="345"/>
      <c r="T1098" s="345"/>
      <c r="U1098" s="346"/>
      <c r="V1098" s="345"/>
      <c r="W1098" s="345"/>
      <c r="X1098" s="345"/>
      <c r="Y1098" s="345"/>
      <c r="Z1098" s="345"/>
      <c r="AA1098" s="345"/>
      <c r="AB1098" s="345"/>
      <c r="AC1098" s="345"/>
      <c r="AD1098" s="345"/>
      <c r="AE1098" s="345"/>
      <c r="AF1098" s="344"/>
      <c r="AG1098" s="411"/>
      <c r="AI1098" s="345"/>
    </row>
    <row r="1099" spans="1:35" s="250" customFormat="1" x14ac:dyDescent="0.2">
      <c r="A1099" s="342"/>
      <c r="B1099" s="343"/>
      <c r="C1099" s="344"/>
      <c r="I1099" s="345"/>
      <c r="J1099" s="345"/>
      <c r="K1099" s="345"/>
      <c r="L1099" s="345"/>
      <c r="M1099" s="345"/>
      <c r="N1099" s="345"/>
      <c r="O1099" s="345"/>
      <c r="P1099" s="345"/>
      <c r="Q1099" s="345"/>
      <c r="R1099" s="345"/>
      <c r="S1099" s="345"/>
      <c r="T1099" s="345"/>
      <c r="U1099" s="346"/>
      <c r="V1099" s="345"/>
      <c r="W1099" s="345"/>
      <c r="X1099" s="345"/>
      <c r="Y1099" s="345"/>
      <c r="Z1099" s="345"/>
      <c r="AA1099" s="345"/>
      <c r="AB1099" s="345"/>
      <c r="AC1099" s="345"/>
      <c r="AD1099" s="345"/>
      <c r="AE1099" s="345"/>
      <c r="AF1099" s="344"/>
      <c r="AG1099" s="411"/>
      <c r="AI1099" s="345"/>
    </row>
    <row r="1100" spans="1:35" s="250" customFormat="1" x14ac:dyDescent="0.2">
      <c r="A1100" s="342"/>
      <c r="B1100" s="343"/>
      <c r="C1100" s="344"/>
      <c r="I1100" s="345"/>
      <c r="J1100" s="345"/>
      <c r="K1100" s="345"/>
      <c r="L1100" s="345"/>
      <c r="M1100" s="345"/>
      <c r="N1100" s="345"/>
      <c r="O1100" s="345"/>
      <c r="P1100" s="345"/>
      <c r="Q1100" s="345"/>
      <c r="R1100" s="345"/>
      <c r="S1100" s="345"/>
      <c r="T1100" s="345"/>
      <c r="U1100" s="346"/>
      <c r="V1100" s="345"/>
      <c r="W1100" s="345"/>
      <c r="X1100" s="345"/>
      <c r="Y1100" s="345"/>
      <c r="Z1100" s="345"/>
      <c r="AA1100" s="345"/>
      <c r="AB1100" s="345"/>
      <c r="AC1100" s="345"/>
      <c r="AD1100" s="345"/>
      <c r="AE1100" s="345"/>
      <c r="AF1100" s="344"/>
      <c r="AG1100" s="411"/>
      <c r="AI1100" s="345"/>
    </row>
  </sheetData>
  <sheetProtection selectLockedCells="1" selectUnlockedCells="1"/>
  <mergeCells count="1631">
    <mergeCell ref="A5:A6"/>
    <mergeCell ref="B5:B6"/>
    <mergeCell ref="C5:C6"/>
    <mergeCell ref="D5:D6"/>
    <mergeCell ref="I5:I6"/>
    <mergeCell ref="J5:J6"/>
    <mergeCell ref="K5:K6"/>
    <mergeCell ref="L5:L6"/>
    <mergeCell ref="E5:E6"/>
    <mergeCell ref="F5:F6"/>
    <mergeCell ref="G5:G6"/>
    <mergeCell ref="H5:H6"/>
    <mergeCell ref="Q5:Q6"/>
    <mergeCell ref="R5:R6"/>
    <mergeCell ref="S5:S6"/>
    <mergeCell ref="T5:T6"/>
    <mergeCell ref="M5:M6"/>
    <mergeCell ref="N5:N6"/>
    <mergeCell ref="O5:O6"/>
    <mergeCell ref="P5:P6"/>
    <mergeCell ref="Y5:Y6"/>
    <mergeCell ref="Z5:Z6"/>
    <mergeCell ref="AA5:AA6"/>
    <mergeCell ref="AB5:AB6"/>
    <mergeCell ref="U5:U6"/>
    <mergeCell ref="V5:V6"/>
    <mergeCell ref="W5:W6"/>
    <mergeCell ref="X5:X6"/>
    <mergeCell ref="AG5:AG6"/>
    <mergeCell ref="AH5:AH6"/>
    <mergeCell ref="AI5:AI6"/>
    <mergeCell ref="AJ5:AJ6"/>
    <mergeCell ref="AC5:AC6"/>
    <mergeCell ref="AD5:AD6"/>
    <mergeCell ref="AE5:AE6"/>
    <mergeCell ref="AF5:AF6"/>
    <mergeCell ref="AO5:AO6"/>
    <mergeCell ref="AP5:AP6"/>
    <mergeCell ref="AQ5:AQ6"/>
    <mergeCell ref="AR5:AR6"/>
    <mergeCell ref="AK5:AK6"/>
    <mergeCell ref="AL5:AL6"/>
    <mergeCell ref="AM5:AM6"/>
    <mergeCell ref="AN5:AN6"/>
    <mergeCell ref="AW5:AW6"/>
    <mergeCell ref="AX5:AX6"/>
    <mergeCell ref="AY5:AY6"/>
    <mergeCell ref="AZ5:AZ6"/>
    <mergeCell ref="AS5:AS6"/>
    <mergeCell ref="AT5:AT6"/>
    <mergeCell ref="AU5:AU6"/>
    <mergeCell ref="AV5:AV6"/>
    <mergeCell ref="BE5:BE6"/>
    <mergeCell ref="BF5:BF6"/>
    <mergeCell ref="BG5:BG6"/>
    <mergeCell ref="BH5:BH6"/>
    <mergeCell ref="BA5:BA6"/>
    <mergeCell ref="BB5:BB6"/>
    <mergeCell ref="BC5:BC6"/>
    <mergeCell ref="BD5:BD6"/>
    <mergeCell ref="BM5:BM6"/>
    <mergeCell ref="BN5:BN6"/>
    <mergeCell ref="BO5:BO6"/>
    <mergeCell ref="BP5:BP6"/>
    <mergeCell ref="BI5:BI6"/>
    <mergeCell ref="BJ5:BJ6"/>
    <mergeCell ref="BK5:BK6"/>
    <mergeCell ref="BL5:BL6"/>
    <mergeCell ref="BU5:BU6"/>
    <mergeCell ref="BV5:BV6"/>
    <mergeCell ref="BW5:BW6"/>
    <mergeCell ref="BX5:BX6"/>
    <mergeCell ref="BQ5:BQ6"/>
    <mergeCell ref="BR5:BR6"/>
    <mergeCell ref="BS5:BS6"/>
    <mergeCell ref="BT5:BT6"/>
    <mergeCell ref="CC5:CC6"/>
    <mergeCell ref="CD5:CD6"/>
    <mergeCell ref="CE5:CE6"/>
    <mergeCell ref="CF5:CF6"/>
    <mergeCell ref="BY5:BY6"/>
    <mergeCell ref="BZ5:BZ6"/>
    <mergeCell ref="CA5:CA6"/>
    <mergeCell ref="CB5:CB6"/>
    <mergeCell ref="CK5:CK6"/>
    <mergeCell ref="CL5:CL6"/>
    <mergeCell ref="CM5:CM6"/>
    <mergeCell ref="CN5:CN6"/>
    <mergeCell ref="CG5:CG6"/>
    <mergeCell ref="CH5:CH6"/>
    <mergeCell ref="CI5:CI6"/>
    <mergeCell ref="CJ5:CJ6"/>
    <mergeCell ref="CO5:CO6"/>
    <mergeCell ref="A10:A11"/>
    <mergeCell ref="B10:B11"/>
    <mergeCell ref="C10:C11"/>
    <mergeCell ref="D10:D11"/>
    <mergeCell ref="E10:E11"/>
    <mergeCell ref="F10:F11"/>
    <mergeCell ref="G10:G11"/>
    <mergeCell ref="H10:H11"/>
    <mergeCell ref="I10:I11"/>
    <mergeCell ref="N10:N11"/>
    <mergeCell ref="O10:O11"/>
    <mergeCell ref="P10:P11"/>
    <mergeCell ref="Q10:Q11"/>
    <mergeCell ref="J10:J11"/>
    <mergeCell ref="K10:K11"/>
    <mergeCell ref="L10:L11"/>
    <mergeCell ref="M10:M11"/>
    <mergeCell ref="V10:V11"/>
    <mergeCell ref="W10:W11"/>
    <mergeCell ref="X10:X11"/>
    <mergeCell ref="Y10:Y11"/>
    <mergeCell ref="R10:R11"/>
    <mergeCell ref="S10:S11"/>
    <mergeCell ref="T10:T11"/>
    <mergeCell ref="U10:U11"/>
    <mergeCell ref="AD10:AD11"/>
    <mergeCell ref="AE10:AE11"/>
    <mergeCell ref="AF10:AF11"/>
    <mergeCell ref="AG10:AG11"/>
    <mergeCell ref="Z10:Z11"/>
    <mergeCell ref="AA10:AA11"/>
    <mergeCell ref="AB10:AB11"/>
    <mergeCell ref="AC10:AC11"/>
    <mergeCell ref="AL10:AL11"/>
    <mergeCell ref="AM10:AM11"/>
    <mergeCell ref="AN10:AN11"/>
    <mergeCell ref="AO10:AO11"/>
    <mergeCell ref="AH10:AH11"/>
    <mergeCell ref="AI10:AI11"/>
    <mergeCell ref="AJ10:AJ11"/>
    <mergeCell ref="AK10:AK11"/>
    <mergeCell ref="AT10:AT11"/>
    <mergeCell ref="AU10:AU11"/>
    <mergeCell ref="AV10:AV11"/>
    <mergeCell ref="AW10:AW11"/>
    <mergeCell ref="AP10:AP11"/>
    <mergeCell ref="AQ10:AQ11"/>
    <mergeCell ref="AR10:AR11"/>
    <mergeCell ref="AS10:AS11"/>
    <mergeCell ref="BB10:BB11"/>
    <mergeCell ref="BC10:BC11"/>
    <mergeCell ref="BD10:BD11"/>
    <mergeCell ref="BE10:BE11"/>
    <mergeCell ref="AX10:AX11"/>
    <mergeCell ref="AY10:AY11"/>
    <mergeCell ref="AZ10:AZ11"/>
    <mergeCell ref="BA10:BA11"/>
    <mergeCell ref="BJ10:BJ11"/>
    <mergeCell ref="BK10:BK11"/>
    <mergeCell ref="BL10:BL11"/>
    <mergeCell ref="BM10:BM11"/>
    <mergeCell ref="BF10:BF11"/>
    <mergeCell ref="BG10:BG11"/>
    <mergeCell ref="BH10:BH11"/>
    <mergeCell ref="BI10:BI11"/>
    <mergeCell ref="E12:E14"/>
    <mergeCell ref="F12:F14"/>
    <mergeCell ref="G12:G14"/>
    <mergeCell ref="H12:H14"/>
    <mergeCell ref="AC12:AC14"/>
    <mergeCell ref="AD12:AD14"/>
    <mergeCell ref="AE12:AE14"/>
    <mergeCell ref="AF12:AF14"/>
    <mergeCell ref="Y12:Y14"/>
    <mergeCell ref="Z12:Z14"/>
    <mergeCell ref="AA12:AA14"/>
    <mergeCell ref="AB12:AB14"/>
    <mergeCell ref="AK12:AK14"/>
    <mergeCell ref="AL12:AL14"/>
    <mergeCell ref="AM12:AM14"/>
    <mergeCell ref="AN12:AN14"/>
    <mergeCell ref="A12:A14"/>
    <mergeCell ref="B12:B14"/>
    <mergeCell ref="C12:C14"/>
    <mergeCell ref="D12:D14"/>
    <mergeCell ref="M12:M14"/>
    <mergeCell ref="N12:N14"/>
    <mergeCell ref="O12:O14"/>
    <mergeCell ref="P12:P14"/>
    <mergeCell ref="I12:I14"/>
    <mergeCell ref="J12:J14"/>
    <mergeCell ref="K12:K14"/>
    <mergeCell ref="L12:L14"/>
    <mergeCell ref="U12:U14"/>
    <mergeCell ref="V12:V14"/>
    <mergeCell ref="W12:W14"/>
    <mergeCell ref="X12:X14"/>
    <mergeCell ref="Q12:Q14"/>
    <mergeCell ref="R12:R14"/>
    <mergeCell ref="S12:S14"/>
    <mergeCell ref="T12:T14"/>
    <mergeCell ref="AG12:AG14"/>
    <mergeCell ref="AH12:AH14"/>
    <mergeCell ref="AI12:AI14"/>
    <mergeCell ref="AJ12:AJ14"/>
    <mergeCell ref="AS12:AS14"/>
    <mergeCell ref="AT12:AT14"/>
    <mergeCell ref="AU12:AU14"/>
    <mergeCell ref="AV12:AV14"/>
    <mergeCell ref="AO12:AO14"/>
    <mergeCell ref="AP12:AP14"/>
    <mergeCell ref="AQ12:AQ14"/>
    <mergeCell ref="AR12:AR14"/>
    <mergeCell ref="BA12:BA14"/>
    <mergeCell ref="BB12:BB14"/>
    <mergeCell ref="BC12:BC14"/>
    <mergeCell ref="BD12:BD14"/>
    <mergeCell ref="AW12:AW14"/>
    <mergeCell ref="AX12:AX14"/>
    <mergeCell ref="AY12:AY14"/>
    <mergeCell ref="AZ12:AZ14"/>
    <mergeCell ref="BI12:BI14"/>
    <mergeCell ref="BJ12:BJ14"/>
    <mergeCell ref="BK12:BK14"/>
    <mergeCell ref="BL12:BL14"/>
    <mergeCell ref="BE12:BE14"/>
    <mergeCell ref="BF12:BF14"/>
    <mergeCell ref="BG12:BG14"/>
    <mergeCell ref="BH12:BH14"/>
    <mergeCell ref="BM12:BM14"/>
    <mergeCell ref="A23:A24"/>
    <mergeCell ref="B23:B24"/>
    <mergeCell ref="C23:C24"/>
    <mergeCell ref="D23:D24"/>
    <mergeCell ref="E23:E24"/>
    <mergeCell ref="F23:F24"/>
    <mergeCell ref="G23:G24"/>
    <mergeCell ref="H23:H24"/>
    <mergeCell ref="I23:I24"/>
    <mergeCell ref="N23:N24"/>
    <mergeCell ref="O23:O24"/>
    <mergeCell ref="P23:P24"/>
    <mergeCell ref="Q23:Q24"/>
    <mergeCell ref="J23:J24"/>
    <mergeCell ref="K23:K24"/>
    <mergeCell ref="L23:L24"/>
    <mergeCell ref="M23:M24"/>
    <mergeCell ref="V23:V24"/>
    <mergeCell ref="W23:W24"/>
    <mergeCell ref="X23:X24"/>
    <mergeCell ref="Y23:Y24"/>
    <mergeCell ref="R23:R24"/>
    <mergeCell ref="S23:S24"/>
    <mergeCell ref="T23:T24"/>
    <mergeCell ref="U23:U24"/>
    <mergeCell ref="AD23:AD24"/>
    <mergeCell ref="AE23:AE24"/>
    <mergeCell ref="AF23:AF24"/>
    <mergeCell ref="AG23:AG24"/>
    <mergeCell ref="Z23:Z24"/>
    <mergeCell ref="AA23:AA24"/>
    <mergeCell ref="AB23:AB24"/>
    <mergeCell ref="AC23:AC24"/>
    <mergeCell ref="AL23:AL24"/>
    <mergeCell ref="AM23:AM24"/>
    <mergeCell ref="AN23:AN24"/>
    <mergeCell ref="AO23:AO24"/>
    <mergeCell ref="AH23:AH24"/>
    <mergeCell ref="AI23:AI24"/>
    <mergeCell ref="AJ23:AJ24"/>
    <mergeCell ref="AK23:AK24"/>
    <mergeCell ref="AT23:AT24"/>
    <mergeCell ref="AU23:AU24"/>
    <mergeCell ref="AV23:AV24"/>
    <mergeCell ref="AW23:AW24"/>
    <mergeCell ref="AP23:AP24"/>
    <mergeCell ref="AQ23:AQ24"/>
    <mergeCell ref="AR23:AR24"/>
    <mergeCell ref="AS23:AS24"/>
    <mergeCell ref="BB23:BB24"/>
    <mergeCell ref="BC23:BC24"/>
    <mergeCell ref="BD23:BD24"/>
    <mergeCell ref="BE23:BE24"/>
    <mergeCell ref="AX23:AX24"/>
    <mergeCell ref="AY23:AY24"/>
    <mergeCell ref="AZ23:AZ24"/>
    <mergeCell ref="BA23:BA24"/>
    <mergeCell ref="BJ23:BJ24"/>
    <mergeCell ref="BK23:BK24"/>
    <mergeCell ref="BL23:BL24"/>
    <mergeCell ref="BM23:BM24"/>
    <mergeCell ref="BF23:BF24"/>
    <mergeCell ref="BG23:BG24"/>
    <mergeCell ref="BH23:BH24"/>
    <mergeCell ref="BI23:BI24"/>
    <mergeCell ref="BR23:BR24"/>
    <mergeCell ref="BS23:BS24"/>
    <mergeCell ref="BT23:BT24"/>
    <mergeCell ref="BU23:BU24"/>
    <mergeCell ref="BN23:BN24"/>
    <mergeCell ref="BO23:BO24"/>
    <mergeCell ref="BP23:BP24"/>
    <mergeCell ref="BQ23:BQ24"/>
    <mergeCell ref="BZ23:BZ24"/>
    <mergeCell ref="CA23:CA24"/>
    <mergeCell ref="CB23:CB24"/>
    <mergeCell ref="CC23:CC24"/>
    <mergeCell ref="BV23:BV24"/>
    <mergeCell ref="BW23:BW24"/>
    <mergeCell ref="BX23:BX24"/>
    <mergeCell ref="BY23:BY24"/>
    <mergeCell ref="CH23:CH24"/>
    <mergeCell ref="CI23:CI24"/>
    <mergeCell ref="CJ23:CJ24"/>
    <mergeCell ref="CK23:CK24"/>
    <mergeCell ref="CD23:CD24"/>
    <mergeCell ref="CE23:CE24"/>
    <mergeCell ref="CF23:CF24"/>
    <mergeCell ref="CG23:CG24"/>
    <mergeCell ref="CP23:CP24"/>
    <mergeCell ref="CQ23:CQ24"/>
    <mergeCell ref="CR23:CR24"/>
    <mergeCell ref="CS23:CS24"/>
    <mergeCell ref="CL23:CL24"/>
    <mergeCell ref="CM23:CM24"/>
    <mergeCell ref="CN23:CN24"/>
    <mergeCell ref="CO23:CO24"/>
    <mergeCell ref="CX23:CX24"/>
    <mergeCell ref="CY23:CY24"/>
    <mergeCell ref="CZ23:CZ24"/>
    <mergeCell ref="DA23:DA24"/>
    <mergeCell ref="CT23:CT24"/>
    <mergeCell ref="CU23:CU24"/>
    <mergeCell ref="CV23:CV24"/>
    <mergeCell ref="CW23:CW24"/>
    <mergeCell ref="DF23:DF24"/>
    <mergeCell ref="DG23:DG24"/>
    <mergeCell ref="DH23:DH24"/>
    <mergeCell ref="DI23:DI24"/>
    <mergeCell ref="DB23:DB24"/>
    <mergeCell ref="DC23:DC24"/>
    <mergeCell ref="DD23:DD24"/>
    <mergeCell ref="DE23:DE24"/>
    <mergeCell ref="DJ23:DJ24"/>
    <mergeCell ref="DK23:DK24"/>
    <mergeCell ref="DL23:DL24"/>
    <mergeCell ref="A33:A34"/>
    <mergeCell ref="B33:B34"/>
    <mergeCell ref="C33:C34"/>
    <mergeCell ref="D33:D34"/>
    <mergeCell ref="E33:E34"/>
    <mergeCell ref="F33:F34"/>
    <mergeCell ref="G33:G34"/>
    <mergeCell ref="L33:L34"/>
    <mergeCell ref="M33:M34"/>
    <mergeCell ref="N33:N34"/>
    <mergeCell ref="O33:O34"/>
    <mergeCell ref="H33:H34"/>
    <mergeCell ref="I33:I34"/>
    <mergeCell ref="J33:J34"/>
    <mergeCell ref="K33:K34"/>
    <mergeCell ref="T33:T34"/>
    <mergeCell ref="U33:U34"/>
    <mergeCell ref="V33:V34"/>
    <mergeCell ref="W33:W34"/>
    <mergeCell ref="P33:P34"/>
    <mergeCell ref="Q33:Q34"/>
    <mergeCell ref="R33:R34"/>
    <mergeCell ref="S33:S34"/>
    <mergeCell ref="AB33:AB34"/>
    <mergeCell ref="AC33:AC34"/>
    <mergeCell ref="AD33:AD34"/>
    <mergeCell ref="AE33:AE34"/>
    <mergeCell ref="X33:X34"/>
    <mergeCell ref="Y33:Y34"/>
    <mergeCell ref="Z33:Z34"/>
    <mergeCell ref="AA33:AA34"/>
    <mergeCell ref="AJ33:AJ34"/>
    <mergeCell ref="AK33:AK34"/>
    <mergeCell ref="AL33:AL34"/>
    <mergeCell ref="AM33:AM34"/>
    <mergeCell ref="AF33:AF34"/>
    <mergeCell ref="AG33:AG34"/>
    <mergeCell ref="AH33:AH34"/>
    <mergeCell ref="AI33:AI34"/>
    <mergeCell ref="AR33:AR34"/>
    <mergeCell ref="AS33:AS34"/>
    <mergeCell ref="AT33:AT34"/>
    <mergeCell ref="AU33:AU34"/>
    <mergeCell ref="AN33:AN34"/>
    <mergeCell ref="AO33:AO34"/>
    <mergeCell ref="AP33:AP34"/>
    <mergeCell ref="AQ33:AQ34"/>
    <mergeCell ref="AZ33:AZ34"/>
    <mergeCell ref="BA33:BA34"/>
    <mergeCell ref="BB33:BB34"/>
    <mergeCell ref="BC33:BC34"/>
    <mergeCell ref="AV33:AV34"/>
    <mergeCell ref="AW33:AW34"/>
    <mergeCell ref="AX33:AX34"/>
    <mergeCell ref="AY33:AY34"/>
    <mergeCell ref="BH33:BH34"/>
    <mergeCell ref="BI33:BI34"/>
    <mergeCell ref="BJ33:BJ34"/>
    <mergeCell ref="BK33:BK34"/>
    <mergeCell ref="BD33:BD34"/>
    <mergeCell ref="BE33:BE34"/>
    <mergeCell ref="BF33:BF34"/>
    <mergeCell ref="BG33:BG34"/>
    <mergeCell ref="BP33:BP34"/>
    <mergeCell ref="BQ33:BQ34"/>
    <mergeCell ref="BR33:BR34"/>
    <mergeCell ref="BS33:BS34"/>
    <mergeCell ref="BL33:BL34"/>
    <mergeCell ref="BM33:BM34"/>
    <mergeCell ref="BN33:BN34"/>
    <mergeCell ref="BO33:BO34"/>
    <mergeCell ref="BX33:BX34"/>
    <mergeCell ref="BY33:BY34"/>
    <mergeCell ref="BZ33:BZ34"/>
    <mergeCell ref="CA33:CA34"/>
    <mergeCell ref="BT33:BT34"/>
    <mergeCell ref="BU33:BU34"/>
    <mergeCell ref="BV33:BV34"/>
    <mergeCell ref="BW33:BW34"/>
    <mergeCell ref="CF33:CF34"/>
    <mergeCell ref="CG33:CG34"/>
    <mergeCell ref="CH33:CH34"/>
    <mergeCell ref="CI33:CI34"/>
    <mergeCell ref="CB33:CB34"/>
    <mergeCell ref="CC33:CC34"/>
    <mergeCell ref="CD33:CD34"/>
    <mergeCell ref="CE33:CE34"/>
    <mergeCell ref="CN33:CN34"/>
    <mergeCell ref="CO33:CO34"/>
    <mergeCell ref="CP33:CP34"/>
    <mergeCell ref="CQ33:CQ34"/>
    <mergeCell ref="CJ33:CJ34"/>
    <mergeCell ref="CK33:CK34"/>
    <mergeCell ref="CL33:CL34"/>
    <mergeCell ref="CM33:CM34"/>
    <mergeCell ref="CR33:CR34"/>
    <mergeCell ref="CS33:CS34"/>
    <mergeCell ref="CT33:CT34"/>
    <mergeCell ref="A37:A38"/>
    <mergeCell ref="B37:B38"/>
    <mergeCell ref="C37:C38"/>
    <mergeCell ref="D37:D38"/>
    <mergeCell ref="E37:E38"/>
    <mergeCell ref="F37:F38"/>
    <mergeCell ref="G37:G38"/>
    <mergeCell ref="L37:L38"/>
    <mergeCell ref="M37:M38"/>
    <mergeCell ref="N37:N38"/>
    <mergeCell ref="O37:O38"/>
    <mergeCell ref="H37:H38"/>
    <mergeCell ref="I37:I38"/>
    <mergeCell ref="J37:J38"/>
    <mergeCell ref="K37:K38"/>
    <mergeCell ref="T37:T38"/>
    <mergeCell ref="U37:U38"/>
    <mergeCell ref="V37:V38"/>
    <mergeCell ref="W37:W38"/>
    <mergeCell ref="P37:P38"/>
    <mergeCell ref="Q37:Q38"/>
    <mergeCell ref="R37:R38"/>
    <mergeCell ref="S37:S38"/>
    <mergeCell ref="AB37:AB38"/>
    <mergeCell ref="AC37:AC38"/>
    <mergeCell ref="AD37:AD38"/>
    <mergeCell ref="AE37:AE38"/>
    <mergeCell ref="X37:X38"/>
    <mergeCell ref="Y37:Y38"/>
    <mergeCell ref="Z37:Z38"/>
    <mergeCell ref="AA37:AA38"/>
    <mergeCell ref="AJ37:AJ38"/>
    <mergeCell ref="AK37:AK38"/>
    <mergeCell ref="AL37:AL38"/>
    <mergeCell ref="AM37:AM38"/>
    <mergeCell ref="AF37:AF38"/>
    <mergeCell ref="AG37:AG38"/>
    <mergeCell ref="AH37:AH38"/>
    <mergeCell ref="AI37:AI38"/>
    <mergeCell ref="AT37:AT38"/>
    <mergeCell ref="AU37:AU38"/>
    <mergeCell ref="AN37:AN38"/>
    <mergeCell ref="AO37:AO38"/>
    <mergeCell ref="AP37:AP38"/>
    <mergeCell ref="AQ37:AQ38"/>
    <mergeCell ref="BB37:BB38"/>
    <mergeCell ref="B39:B40"/>
    <mergeCell ref="D39:D40"/>
    <mergeCell ref="E39:E40"/>
    <mergeCell ref="F39:F40"/>
    <mergeCell ref="G39:G40"/>
    <mergeCell ref="H39:H40"/>
    <mergeCell ref="I39:I40"/>
    <mergeCell ref="AV37:AV38"/>
    <mergeCell ref="AW37:AW38"/>
    <mergeCell ref="J39:J40"/>
    <mergeCell ref="K39:K40"/>
    <mergeCell ref="L39:L40"/>
    <mergeCell ref="M39:M40"/>
    <mergeCell ref="AZ37:AZ38"/>
    <mergeCell ref="BA37:BA38"/>
    <mergeCell ref="AX37:AX38"/>
    <mergeCell ref="AY37:AY38"/>
    <mergeCell ref="AR37:AR38"/>
    <mergeCell ref="AS37:AS38"/>
    <mergeCell ref="R39:R40"/>
    <mergeCell ref="S39:S40"/>
    <mergeCell ref="T39:T40"/>
    <mergeCell ref="U39:U40"/>
    <mergeCell ref="N39:N40"/>
    <mergeCell ref="O39:O40"/>
    <mergeCell ref="P39:P40"/>
    <mergeCell ref="Q39:Q40"/>
    <mergeCell ref="Z39:Z40"/>
    <mergeCell ref="AA39:AA40"/>
    <mergeCell ref="AB39:AB40"/>
    <mergeCell ref="AC39:AC40"/>
    <mergeCell ref="V39:V40"/>
    <mergeCell ref="W39:W40"/>
    <mergeCell ref="X39:X40"/>
    <mergeCell ref="Y39:Y40"/>
    <mergeCell ref="AH39:AH40"/>
    <mergeCell ref="AI39:AI40"/>
    <mergeCell ref="AJ39:AJ40"/>
    <mergeCell ref="AK39:AK40"/>
    <mergeCell ref="AD39:AD40"/>
    <mergeCell ref="AE39:AE40"/>
    <mergeCell ref="AF39:AF40"/>
    <mergeCell ref="AG39:AG40"/>
    <mergeCell ref="AP39:AP40"/>
    <mergeCell ref="AQ39:AQ40"/>
    <mergeCell ref="AR39:AR40"/>
    <mergeCell ref="AS39:AS40"/>
    <mergeCell ref="AL39:AL40"/>
    <mergeCell ref="AM39:AM40"/>
    <mergeCell ref="AN39:AN40"/>
    <mergeCell ref="AO39:AO40"/>
    <mergeCell ref="AX39:AX40"/>
    <mergeCell ref="AY39:AY40"/>
    <mergeCell ref="AZ39:AZ40"/>
    <mergeCell ref="BA39:BA40"/>
    <mergeCell ref="AT39:AT40"/>
    <mergeCell ref="AU39:AU40"/>
    <mergeCell ref="AV39:AV40"/>
    <mergeCell ref="AW39:AW40"/>
    <mergeCell ref="BF39:BF40"/>
    <mergeCell ref="BG39:BG40"/>
    <mergeCell ref="BH39:BH40"/>
    <mergeCell ref="BI39:BI40"/>
    <mergeCell ref="BB39:BB40"/>
    <mergeCell ref="BC39:BC40"/>
    <mergeCell ref="BD39:BD40"/>
    <mergeCell ref="BE39:BE40"/>
    <mergeCell ref="BN39:BN40"/>
    <mergeCell ref="BO39:BO40"/>
    <mergeCell ref="BP39:BP40"/>
    <mergeCell ref="BQ39:BQ40"/>
    <mergeCell ref="BJ39:BJ40"/>
    <mergeCell ref="BK39:BK40"/>
    <mergeCell ref="BL39:BL40"/>
    <mergeCell ref="BM39:BM40"/>
    <mergeCell ref="BV39:BV40"/>
    <mergeCell ref="BW39:BW40"/>
    <mergeCell ref="BX39:BX40"/>
    <mergeCell ref="BY39:BY40"/>
    <mergeCell ref="BR39:BR40"/>
    <mergeCell ref="BS39:BS40"/>
    <mergeCell ref="BT39:BT40"/>
    <mergeCell ref="BU39:BU40"/>
    <mergeCell ref="CD39:CD40"/>
    <mergeCell ref="CE39:CE40"/>
    <mergeCell ref="CF39:CF40"/>
    <mergeCell ref="CG39:CG40"/>
    <mergeCell ref="BZ39:BZ40"/>
    <mergeCell ref="CA39:CA40"/>
    <mergeCell ref="CB39:CB40"/>
    <mergeCell ref="CC39:CC40"/>
    <mergeCell ref="CL39:CL40"/>
    <mergeCell ref="CM39:CM40"/>
    <mergeCell ref="CN39:CN40"/>
    <mergeCell ref="CO39:CO40"/>
    <mergeCell ref="CH39:CH40"/>
    <mergeCell ref="CI39:CI40"/>
    <mergeCell ref="CJ39:CJ40"/>
    <mergeCell ref="CK39:CK40"/>
    <mergeCell ref="G46:G47"/>
    <mergeCell ref="H46:H47"/>
    <mergeCell ref="CX39:CX40"/>
    <mergeCell ref="CY39:CY40"/>
    <mergeCell ref="CZ39:CZ40"/>
    <mergeCell ref="DA39:DA40"/>
    <mergeCell ref="CT39:CT40"/>
    <mergeCell ref="CU39:CU40"/>
    <mergeCell ref="CV39:CV40"/>
    <mergeCell ref="CW39:CW40"/>
    <mergeCell ref="AG46:AG47"/>
    <mergeCell ref="AH46:AH47"/>
    <mergeCell ref="AI46:AI47"/>
    <mergeCell ref="AJ46:AJ47"/>
    <mergeCell ref="AC46:AC47"/>
    <mergeCell ref="AD46:AD47"/>
    <mergeCell ref="AE46:AE47"/>
    <mergeCell ref="AF46:AF47"/>
    <mergeCell ref="AO46:AO47"/>
    <mergeCell ref="AP46:AP47"/>
    <mergeCell ref="AQ46:AQ47"/>
    <mergeCell ref="AR46:AR47"/>
    <mergeCell ref="AK46:AK47"/>
    <mergeCell ref="AL46:AL47"/>
    <mergeCell ref="AM46:AM47"/>
    <mergeCell ref="A46:A47"/>
    <mergeCell ref="B46:B47"/>
    <mergeCell ref="C46:C47"/>
    <mergeCell ref="D46:D47"/>
    <mergeCell ref="E46:E47"/>
    <mergeCell ref="F46:F47"/>
    <mergeCell ref="I46:I47"/>
    <mergeCell ref="J46:J47"/>
    <mergeCell ref="K46:K47"/>
    <mergeCell ref="L46:L47"/>
    <mergeCell ref="DB39:DB40"/>
    <mergeCell ref="DC39:DC40"/>
    <mergeCell ref="CP39:CP40"/>
    <mergeCell ref="CQ39:CQ40"/>
    <mergeCell ref="CR39:CR40"/>
    <mergeCell ref="CS39:CS40"/>
    <mergeCell ref="Q46:Q47"/>
    <mergeCell ref="R46:R47"/>
    <mergeCell ref="S46:S47"/>
    <mergeCell ref="T46:T47"/>
    <mergeCell ref="M46:M47"/>
    <mergeCell ref="N46:N47"/>
    <mergeCell ref="O46:O47"/>
    <mergeCell ref="P46:P47"/>
    <mergeCell ref="Y46:Y47"/>
    <mergeCell ref="Z46:Z47"/>
    <mergeCell ref="AA46:AA47"/>
    <mergeCell ref="AB46:AB47"/>
    <mergeCell ref="U46:U47"/>
    <mergeCell ref="V46:V47"/>
    <mergeCell ref="W46:W47"/>
    <mergeCell ref="X46:X47"/>
    <mergeCell ref="AN46:AN47"/>
    <mergeCell ref="AW46:AW47"/>
    <mergeCell ref="AX46:AX47"/>
    <mergeCell ref="AY46:AY47"/>
    <mergeCell ref="AZ46:AZ47"/>
    <mergeCell ref="AS46:AS47"/>
    <mergeCell ref="AT46:AT47"/>
    <mergeCell ref="AU46:AU47"/>
    <mergeCell ref="AV46:AV47"/>
    <mergeCell ref="BE46:BE47"/>
    <mergeCell ref="BF46:BF47"/>
    <mergeCell ref="BG46:BG47"/>
    <mergeCell ref="BH46:BH47"/>
    <mergeCell ref="BA46:BA47"/>
    <mergeCell ref="BB46:BB47"/>
    <mergeCell ref="BC46:BC47"/>
    <mergeCell ref="BD46:BD47"/>
    <mergeCell ref="BM46:BM47"/>
    <mergeCell ref="BN46:BN47"/>
    <mergeCell ref="BO46:BO47"/>
    <mergeCell ref="BP46:BP47"/>
    <mergeCell ref="BI46:BI47"/>
    <mergeCell ref="BJ46:BJ47"/>
    <mergeCell ref="BK46:BK47"/>
    <mergeCell ref="BL46:BL47"/>
    <mergeCell ref="BU46:BU47"/>
    <mergeCell ref="BV46:BV47"/>
    <mergeCell ref="BW46:BW47"/>
    <mergeCell ref="BX46:BX47"/>
    <mergeCell ref="BQ46:BQ47"/>
    <mergeCell ref="BR46:BR47"/>
    <mergeCell ref="BS46:BS47"/>
    <mergeCell ref="BT46:BT47"/>
    <mergeCell ref="CC46:CC47"/>
    <mergeCell ref="CD46:CD47"/>
    <mergeCell ref="CE46:CE47"/>
    <mergeCell ref="CF46:CF47"/>
    <mergeCell ref="BY46:BY47"/>
    <mergeCell ref="BZ46:BZ47"/>
    <mergeCell ref="CA46:CA47"/>
    <mergeCell ref="CB46:CB47"/>
    <mergeCell ref="CK46:CK47"/>
    <mergeCell ref="CL46:CL47"/>
    <mergeCell ref="CM46:CM47"/>
    <mergeCell ref="CN46:CN47"/>
    <mergeCell ref="CG46:CG47"/>
    <mergeCell ref="CH46:CH47"/>
    <mergeCell ref="CI46:CI47"/>
    <mergeCell ref="CJ46:CJ47"/>
    <mergeCell ref="CS46:CS47"/>
    <mergeCell ref="CT46:CT47"/>
    <mergeCell ref="CU46:CU47"/>
    <mergeCell ref="CV46:CV47"/>
    <mergeCell ref="CO46:CO47"/>
    <mergeCell ref="CP46:CP47"/>
    <mergeCell ref="CQ46:CQ47"/>
    <mergeCell ref="CR46:CR47"/>
    <mergeCell ref="DA46:DA47"/>
    <mergeCell ref="DB46:DB47"/>
    <mergeCell ref="DC46:DC47"/>
    <mergeCell ref="DD46:DD47"/>
    <mergeCell ref="CW46:CW47"/>
    <mergeCell ref="CX46:CX47"/>
    <mergeCell ref="CY46:CY47"/>
    <mergeCell ref="CZ46:CZ47"/>
    <mergeCell ref="DI46:DI47"/>
    <mergeCell ref="DJ46:DJ47"/>
    <mergeCell ref="DK46:DK47"/>
    <mergeCell ref="DL46:DL47"/>
    <mergeCell ref="DE46:DE47"/>
    <mergeCell ref="DF46:DF47"/>
    <mergeCell ref="DG46:DG47"/>
    <mergeCell ref="DH46:DH47"/>
    <mergeCell ref="DQ46:DQ47"/>
    <mergeCell ref="DR46:DR47"/>
    <mergeCell ref="DS46:DS47"/>
    <mergeCell ref="DT46:DT47"/>
    <mergeCell ref="DM46:DM47"/>
    <mergeCell ref="DN46:DN47"/>
    <mergeCell ref="DO46:DO47"/>
    <mergeCell ref="DP46:DP47"/>
    <mergeCell ref="DY46:DY47"/>
    <mergeCell ref="DZ46:DZ47"/>
    <mergeCell ref="EA46:EA47"/>
    <mergeCell ref="EB46:EB47"/>
    <mergeCell ref="DU46:DU47"/>
    <mergeCell ref="DV46:DV47"/>
    <mergeCell ref="DW46:DW47"/>
    <mergeCell ref="DX46:DX47"/>
    <mergeCell ref="EG46:EG47"/>
    <mergeCell ref="EH46:EH47"/>
    <mergeCell ref="EI46:EI47"/>
    <mergeCell ref="EJ46:EJ47"/>
    <mergeCell ref="EC46:EC47"/>
    <mergeCell ref="ED46:ED47"/>
    <mergeCell ref="EE46:EE47"/>
    <mergeCell ref="EF46:EF47"/>
    <mergeCell ref="EO46:EO47"/>
    <mergeCell ref="EP46:EP47"/>
    <mergeCell ref="EQ46:EQ47"/>
    <mergeCell ref="ER46:ER47"/>
    <mergeCell ref="EK46:EK47"/>
    <mergeCell ref="EL46:EL47"/>
    <mergeCell ref="EM46:EM47"/>
    <mergeCell ref="EN46:EN47"/>
    <mergeCell ref="EW46:EW47"/>
    <mergeCell ref="EX46:EX47"/>
    <mergeCell ref="EY46:EY47"/>
    <mergeCell ref="EZ46:EZ47"/>
    <mergeCell ref="ES46:ES47"/>
    <mergeCell ref="ET46:ET47"/>
    <mergeCell ref="EU46:EU47"/>
    <mergeCell ref="EV46:EV47"/>
    <mergeCell ref="FE46:FE47"/>
    <mergeCell ref="FF46:FF47"/>
    <mergeCell ref="FG46:FG47"/>
    <mergeCell ref="FH46:FH47"/>
    <mergeCell ref="FA46:FA47"/>
    <mergeCell ref="FB46:FB47"/>
    <mergeCell ref="FC46:FC47"/>
    <mergeCell ref="FD46:FD47"/>
    <mergeCell ref="FM46:FM47"/>
    <mergeCell ref="FN46:FN47"/>
    <mergeCell ref="FO46:FO47"/>
    <mergeCell ref="FP46:FP47"/>
    <mergeCell ref="FI46:FI47"/>
    <mergeCell ref="FJ46:FJ47"/>
    <mergeCell ref="FK46:FK47"/>
    <mergeCell ref="FL46:FL47"/>
    <mergeCell ref="FU46:FU47"/>
    <mergeCell ref="FV46:FV47"/>
    <mergeCell ref="FW46:FW47"/>
    <mergeCell ref="FX46:FX47"/>
    <mergeCell ref="FQ46:FQ47"/>
    <mergeCell ref="FR46:FR47"/>
    <mergeCell ref="FS46:FS47"/>
    <mergeCell ref="FT46:FT47"/>
    <mergeCell ref="GC46:GC47"/>
    <mergeCell ref="GD46:GD47"/>
    <mergeCell ref="GE46:GE47"/>
    <mergeCell ref="GF46:GF47"/>
    <mergeCell ref="FY46:FY47"/>
    <mergeCell ref="FZ46:FZ47"/>
    <mergeCell ref="GA46:GA47"/>
    <mergeCell ref="GB46:GB47"/>
    <mergeCell ref="E48:E49"/>
    <mergeCell ref="F48:F49"/>
    <mergeCell ref="G48:G49"/>
    <mergeCell ref="H48:H49"/>
    <mergeCell ref="A48:A49"/>
    <mergeCell ref="B48:B49"/>
    <mergeCell ref="C48:C49"/>
    <mergeCell ref="D48:D49"/>
    <mergeCell ref="M48:M49"/>
    <mergeCell ref="N48:N49"/>
    <mergeCell ref="O48:O49"/>
    <mergeCell ref="P48:P49"/>
    <mergeCell ref="I48:I49"/>
    <mergeCell ref="J48:J49"/>
    <mergeCell ref="K48:K49"/>
    <mergeCell ref="L48:L49"/>
    <mergeCell ref="U48:U49"/>
    <mergeCell ref="V48:V49"/>
    <mergeCell ref="W48:W49"/>
    <mergeCell ref="X48:X49"/>
    <mergeCell ref="Q48:Q49"/>
    <mergeCell ref="R48:R49"/>
    <mergeCell ref="S48:S49"/>
    <mergeCell ref="T48:T49"/>
    <mergeCell ref="AC48:AC49"/>
    <mergeCell ref="AD48:AD49"/>
    <mergeCell ref="AE48:AE49"/>
    <mergeCell ref="AF48:AF49"/>
    <mergeCell ref="Y48:Y49"/>
    <mergeCell ref="Z48:Z49"/>
    <mergeCell ref="AA48:AA49"/>
    <mergeCell ref="AB48:AB49"/>
    <mergeCell ref="AK48:AK49"/>
    <mergeCell ref="AL48:AL49"/>
    <mergeCell ref="AM48:AM49"/>
    <mergeCell ref="AN48:AN49"/>
    <mergeCell ref="AG48:AG49"/>
    <mergeCell ref="AH48:AH49"/>
    <mergeCell ref="AI48:AI49"/>
    <mergeCell ref="AJ48:AJ49"/>
    <mergeCell ref="AS48:AS49"/>
    <mergeCell ref="AT48:AT49"/>
    <mergeCell ref="AU48:AU49"/>
    <mergeCell ref="AV48:AV49"/>
    <mergeCell ref="AO48:AO49"/>
    <mergeCell ref="AP48:AP49"/>
    <mergeCell ref="AQ48:AQ49"/>
    <mergeCell ref="AR48:AR49"/>
    <mergeCell ref="BA48:BA49"/>
    <mergeCell ref="BB48:BB49"/>
    <mergeCell ref="BC48:BC49"/>
    <mergeCell ref="BD48:BD49"/>
    <mergeCell ref="AW48:AW49"/>
    <mergeCell ref="AX48:AX49"/>
    <mergeCell ref="AY48:AY49"/>
    <mergeCell ref="AZ48:AZ49"/>
    <mergeCell ref="BI48:BI49"/>
    <mergeCell ref="BJ48:BJ49"/>
    <mergeCell ref="BK48:BK49"/>
    <mergeCell ref="BL48:BL49"/>
    <mergeCell ref="BE48:BE49"/>
    <mergeCell ref="BF48:BF49"/>
    <mergeCell ref="BG48:BG49"/>
    <mergeCell ref="BH48:BH49"/>
    <mergeCell ref="BQ48:BQ49"/>
    <mergeCell ref="BR48:BR49"/>
    <mergeCell ref="BS48:BS49"/>
    <mergeCell ref="BT48:BT49"/>
    <mergeCell ref="BM48:BM49"/>
    <mergeCell ref="BN48:BN49"/>
    <mergeCell ref="BO48:BO49"/>
    <mergeCell ref="BP48:BP49"/>
    <mergeCell ref="BY48:BY49"/>
    <mergeCell ref="BZ48:BZ49"/>
    <mergeCell ref="CA48:CA49"/>
    <mergeCell ref="CB48:CB49"/>
    <mergeCell ref="BU48:BU49"/>
    <mergeCell ref="BV48:BV49"/>
    <mergeCell ref="BW48:BW49"/>
    <mergeCell ref="BX48:BX49"/>
    <mergeCell ref="CG48:CG49"/>
    <mergeCell ref="CH48:CH49"/>
    <mergeCell ref="DJ48:DJ49"/>
    <mergeCell ref="DK48:DK49"/>
    <mergeCell ref="DL48:DL49"/>
    <mergeCell ref="CI48:CI49"/>
    <mergeCell ref="CJ48:CJ49"/>
    <mergeCell ref="CC48:CC49"/>
    <mergeCell ref="CD48:CD49"/>
    <mergeCell ref="CE48:CE49"/>
    <mergeCell ref="CF48:CF49"/>
    <mergeCell ref="CO48:CO49"/>
    <mergeCell ref="CP48:CP49"/>
    <mergeCell ref="CQ48:CQ49"/>
    <mergeCell ref="CR48:CR49"/>
    <mergeCell ref="CK48:CK49"/>
    <mergeCell ref="CL48:CL49"/>
    <mergeCell ref="CM48:CM49"/>
    <mergeCell ref="CN48:CN49"/>
    <mergeCell ref="CW48:CW49"/>
    <mergeCell ref="CX48:CX49"/>
    <mergeCell ref="CY48:CY49"/>
    <mergeCell ref="EB48:EB49"/>
    <mergeCell ref="DQ48:DQ49"/>
    <mergeCell ref="DR48:DR49"/>
    <mergeCell ref="DS48:DS49"/>
    <mergeCell ref="DT48:DT49"/>
    <mergeCell ref="EC48:EC49"/>
    <mergeCell ref="ED48:ED49"/>
    <mergeCell ref="DX48:DX49"/>
    <mergeCell ref="DY48:DY49"/>
    <mergeCell ref="DZ48:DZ49"/>
    <mergeCell ref="EA48:EA49"/>
    <mergeCell ref="E55:E59"/>
    <mergeCell ref="F55:F59"/>
    <mergeCell ref="G55:G59"/>
    <mergeCell ref="H55:H59"/>
    <mergeCell ref="AC55:AC59"/>
    <mergeCell ref="AD55:AD59"/>
    <mergeCell ref="AE55:AE59"/>
    <mergeCell ref="AF55:AF59"/>
    <mergeCell ref="Y55:Y59"/>
    <mergeCell ref="Z55:Z59"/>
    <mergeCell ref="AA55:AA59"/>
    <mergeCell ref="AB55:AB59"/>
    <mergeCell ref="AK55:AK59"/>
    <mergeCell ref="AL55:AL59"/>
    <mergeCell ref="AM55:AM59"/>
    <mergeCell ref="AN55:AN59"/>
    <mergeCell ref="AG55:AG59"/>
    <mergeCell ref="AH55:AH59"/>
    <mergeCell ref="CZ48:CZ49"/>
    <mergeCell ref="CS48:CS49"/>
    <mergeCell ref="CT48:CT49"/>
    <mergeCell ref="O55:O59"/>
    <mergeCell ref="P55:P59"/>
    <mergeCell ref="I55:I59"/>
    <mergeCell ref="J55:J59"/>
    <mergeCell ref="K55:K59"/>
    <mergeCell ref="L55:L59"/>
    <mergeCell ref="U55:U59"/>
    <mergeCell ref="V55:V59"/>
    <mergeCell ref="W55:W59"/>
    <mergeCell ref="X55:X59"/>
    <mergeCell ref="Q55:Q59"/>
    <mergeCell ref="R55:R59"/>
    <mergeCell ref="S55:S59"/>
    <mergeCell ref="T55:T59"/>
    <mergeCell ref="DU48:DU49"/>
    <mergeCell ref="DV48:DV49"/>
    <mergeCell ref="DW48:DW49"/>
    <mergeCell ref="CU48:CU49"/>
    <mergeCell ref="CV48:CV49"/>
    <mergeCell ref="DE48:DE49"/>
    <mergeCell ref="DF48:DF49"/>
    <mergeCell ref="DG48:DG49"/>
    <mergeCell ref="DH48:DH49"/>
    <mergeCell ref="DA48:DA49"/>
    <mergeCell ref="DB48:DB49"/>
    <mergeCell ref="DC48:DC49"/>
    <mergeCell ref="DD48:DD49"/>
    <mergeCell ref="DM48:DM49"/>
    <mergeCell ref="DN48:DN49"/>
    <mergeCell ref="DO48:DO49"/>
    <mergeCell ref="DP48:DP49"/>
    <mergeCell ref="DI48:DI49"/>
    <mergeCell ref="AI55:AI59"/>
    <mergeCell ref="AJ55:AJ59"/>
    <mergeCell ref="AS55:AS59"/>
    <mergeCell ref="AT55:AT59"/>
    <mergeCell ref="AU55:AU59"/>
    <mergeCell ref="AV55:AV59"/>
    <mergeCell ref="AO55:AO59"/>
    <mergeCell ref="AP55:AP59"/>
    <mergeCell ref="AQ55:AQ59"/>
    <mergeCell ref="AR55:AR59"/>
    <mergeCell ref="BA55:BA59"/>
    <mergeCell ref="BB55:BB59"/>
    <mergeCell ref="BC55:BC59"/>
    <mergeCell ref="BD55:BD59"/>
    <mergeCell ref="AW55:AW59"/>
    <mergeCell ref="AX55:AX59"/>
    <mergeCell ref="AY55:AY59"/>
    <mergeCell ref="AZ55:AZ59"/>
    <mergeCell ref="BI55:BI59"/>
    <mergeCell ref="BJ55:BJ59"/>
    <mergeCell ref="BK55:BK59"/>
    <mergeCell ref="BL55:BL59"/>
    <mergeCell ref="BE55:BE59"/>
    <mergeCell ref="BF55:BF59"/>
    <mergeCell ref="BG55:BG59"/>
    <mergeCell ref="BH55:BH59"/>
    <mergeCell ref="BQ55:BQ59"/>
    <mergeCell ref="BR55:BR59"/>
    <mergeCell ref="BS55:BS59"/>
    <mergeCell ref="BT55:BT59"/>
    <mergeCell ref="BM55:BM59"/>
    <mergeCell ref="BN55:BN59"/>
    <mergeCell ref="BO55:BO59"/>
    <mergeCell ref="BP55:BP59"/>
    <mergeCell ref="BY55:BY59"/>
    <mergeCell ref="BZ55:BZ59"/>
    <mergeCell ref="CA55:CA59"/>
    <mergeCell ref="CB55:CB59"/>
    <mergeCell ref="BU55:BU59"/>
    <mergeCell ref="BV55:BV59"/>
    <mergeCell ref="BW55:BW59"/>
    <mergeCell ref="BX55:BX59"/>
    <mergeCell ref="CG55:CG59"/>
    <mergeCell ref="CH55:CH59"/>
    <mergeCell ref="CI55:CI59"/>
    <mergeCell ref="CJ55:CJ59"/>
    <mergeCell ref="CC55:CC59"/>
    <mergeCell ref="CD55:CD59"/>
    <mergeCell ref="CE55:CE59"/>
    <mergeCell ref="CF55:CF59"/>
    <mergeCell ref="CO55:CO59"/>
    <mergeCell ref="CP55:CP59"/>
    <mergeCell ref="CQ55:CQ59"/>
    <mergeCell ref="CR55:CR59"/>
    <mergeCell ref="CK55:CK59"/>
    <mergeCell ref="CL55:CL59"/>
    <mergeCell ref="CM55:CM59"/>
    <mergeCell ref="CN55:CN59"/>
    <mergeCell ref="CW55:CW59"/>
    <mergeCell ref="CX55:CX59"/>
    <mergeCell ref="CY55:CY59"/>
    <mergeCell ref="CZ55:CZ59"/>
    <mergeCell ref="CS55:CS59"/>
    <mergeCell ref="CT55:CT59"/>
    <mergeCell ref="CU55:CU59"/>
    <mergeCell ref="CV55:CV59"/>
    <mergeCell ref="DE55:DE59"/>
    <mergeCell ref="DF55:DF59"/>
    <mergeCell ref="DG55:DG59"/>
    <mergeCell ref="DH55:DH59"/>
    <mergeCell ref="DA55:DA59"/>
    <mergeCell ref="DB55:DB59"/>
    <mergeCell ref="DC55:DC59"/>
    <mergeCell ref="DD55:DD59"/>
    <mergeCell ref="DM55:DM59"/>
    <mergeCell ref="DN55:DN59"/>
    <mergeCell ref="DO55:DO59"/>
    <mergeCell ref="DP55:DP59"/>
    <mergeCell ref="DI55:DI59"/>
    <mergeCell ref="DJ55:DJ59"/>
    <mergeCell ref="DK55:DK59"/>
    <mergeCell ref="DL55:DL59"/>
    <mergeCell ref="DU55:DU59"/>
    <mergeCell ref="DV55:DV59"/>
    <mergeCell ref="DW55:DW59"/>
    <mergeCell ref="DX55:DX59"/>
    <mergeCell ref="DQ55:DQ59"/>
    <mergeCell ref="DR55:DR59"/>
    <mergeCell ref="DS55:DS59"/>
    <mergeCell ref="DT55:DT59"/>
    <mergeCell ref="EC55:EC59"/>
    <mergeCell ref="ED55:ED59"/>
    <mergeCell ref="EE55:EE59"/>
    <mergeCell ref="EF55:EF59"/>
    <mergeCell ref="DY55:DY59"/>
    <mergeCell ref="DZ55:DZ59"/>
    <mergeCell ref="EA55:EA59"/>
    <mergeCell ref="EB55:EB59"/>
    <mergeCell ref="EK55:EK59"/>
    <mergeCell ref="EL55:EL59"/>
    <mergeCell ref="EM55:EM59"/>
    <mergeCell ref="EN55:EN59"/>
    <mergeCell ref="EG55:EG59"/>
    <mergeCell ref="EH55:EH59"/>
    <mergeCell ref="EI55:EI59"/>
    <mergeCell ref="EJ55:EJ59"/>
    <mergeCell ref="ES55:ES59"/>
    <mergeCell ref="ET55:ET59"/>
    <mergeCell ref="EU55:EU59"/>
    <mergeCell ref="EV55:EV59"/>
    <mergeCell ref="EO55:EO59"/>
    <mergeCell ref="EP55:EP59"/>
    <mergeCell ref="EQ55:EQ59"/>
    <mergeCell ref="ER55:ER59"/>
    <mergeCell ref="FA55:FA59"/>
    <mergeCell ref="FB55:FB59"/>
    <mergeCell ref="FC55:FC59"/>
    <mergeCell ref="FD55:FD59"/>
    <mergeCell ref="EW55:EW59"/>
    <mergeCell ref="EX55:EX59"/>
    <mergeCell ref="EY55:EY59"/>
    <mergeCell ref="EZ55:EZ59"/>
    <mergeCell ref="FI55:FI59"/>
    <mergeCell ref="FJ55:FJ59"/>
    <mergeCell ref="FK55:FK59"/>
    <mergeCell ref="FL55:FL59"/>
    <mergeCell ref="FE55:FE59"/>
    <mergeCell ref="FF55:FF59"/>
    <mergeCell ref="FG55:FG59"/>
    <mergeCell ref="FH55:FH59"/>
    <mergeCell ref="E60:E61"/>
    <mergeCell ref="F60:F61"/>
    <mergeCell ref="G60:G61"/>
    <mergeCell ref="H60:H61"/>
    <mergeCell ref="A60:A61"/>
    <mergeCell ref="B60:B61"/>
    <mergeCell ref="C60:C61"/>
    <mergeCell ref="D60:D61"/>
    <mergeCell ref="M60:M61"/>
    <mergeCell ref="N60:N61"/>
    <mergeCell ref="O60:O61"/>
    <mergeCell ref="P60:P61"/>
    <mergeCell ref="I60:I61"/>
    <mergeCell ref="J60:J61"/>
    <mergeCell ref="K60:K61"/>
    <mergeCell ref="L60:L61"/>
    <mergeCell ref="U60:U61"/>
    <mergeCell ref="V60:V61"/>
    <mergeCell ref="W60:W61"/>
    <mergeCell ref="X60:X61"/>
    <mergeCell ref="Q60:Q61"/>
    <mergeCell ref="R60:R61"/>
    <mergeCell ref="S60:S61"/>
    <mergeCell ref="T60:T61"/>
    <mergeCell ref="AC60:AC61"/>
    <mergeCell ref="AD60:AD61"/>
    <mergeCell ref="AE60:AE61"/>
    <mergeCell ref="AF60:AF61"/>
    <mergeCell ref="Y60:Y61"/>
    <mergeCell ref="Z60:Z61"/>
    <mergeCell ref="AA60:AA61"/>
    <mergeCell ref="AB60:AB61"/>
    <mergeCell ref="AK60:AK61"/>
    <mergeCell ref="AL60:AL61"/>
    <mergeCell ref="AM60:AM61"/>
    <mergeCell ref="AN60:AN61"/>
    <mergeCell ref="AG60:AG61"/>
    <mergeCell ref="AH60:AH61"/>
    <mergeCell ref="AI60:AI61"/>
    <mergeCell ref="AJ60:AJ61"/>
    <mergeCell ref="AS60:AS61"/>
    <mergeCell ref="AT60:AT61"/>
    <mergeCell ref="AU60:AU61"/>
    <mergeCell ref="AV60:AV61"/>
    <mergeCell ref="AO60:AO61"/>
    <mergeCell ref="AP60:AP61"/>
    <mergeCell ref="AQ60:AQ61"/>
    <mergeCell ref="AR60:AR61"/>
    <mergeCell ref="BA60:BA61"/>
    <mergeCell ref="BB60:BB61"/>
    <mergeCell ref="BC60:BC61"/>
    <mergeCell ref="BD60:BD61"/>
    <mergeCell ref="AW60:AW61"/>
    <mergeCell ref="AX60:AX61"/>
    <mergeCell ref="AY60:AY61"/>
    <mergeCell ref="AZ60:AZ61"/>
    <mergeCell ref="BI60:BI61"/>
    <mergeCell ref="BJ60:BJ61"/>
    <mergeCell ref="BK60:BK61"/>
    <mergeCell ref="BL60:BL61"/>
    <mergeCell ref="BE60:BE61"/>
    <mergeCell ref="BF60:BF61"/>
    <mergeCell ref="BG60:BG61"/>
    <mergeCell ref="BH60:BH61"/>
    <mergeCell ref="BQ60:BQ61"/>
    <mergeCell ref="BR60:BR61"/>
    <mergeCell ref="BS60:BS61"/>
    <mergeCell ref="BT60:BT61"/>
    <mergeCell ref="BM60:BM61"/>
    <mergeCell ref="BN60:BN61"/>
    <mergeCell ref="BO60:BO61"/>
    <mergeCell ref="BP60:BP61"/>
    <mergeCell ref="BY60:BY61"/>
    <mergeCell ref="BZ60:BZ61"/>
    <mergeCell ref="CA60:CA61"/>
    <mergeCell ref="CB60:CB61"/>
    <mergeCell ref="BU60:BU61"/>
    <mergeCell ref="BV60:BV61"/>
    <mergeCell ref="BW60:BW61"/>
    <mergeCell ref="BX60:BX61"/>
    <mergeCell ref="CG60:CG61"/>
    <mergeCell ref="CH60:CH61"/>
    <mergeCell ref="CI60:CI61"/>
    <mergeCell ref="CJ60:CJ61"/>
    <mergeCell ref="CC60:CC61"/>
    <mergeCell ref="CD60:CD61"/>
    <mergeCell ref="CE60:CE61"/>
    <mergeCell ref="CF60:CF61"/>
    <mergeCell ref="CO60:CO61"/>
    <mergeCell ref="CP60:CP61"/>
    <mergeCell ref="CQ60:CQ61"/>
    <mergeCell ref="CR60:CR61"/>
    <mergeCell ref="CK60:CK61"/>
    <mergeCell ref="CL60:CL61"/>
    <mergeCell ref="CM60:CM61"/>
    <mergeCell ref="CN60:CN61"/>
    <mergeCell ref="CW60:CW61"/>
    <mergeCell ref="CX60:CX61"/>
    <mergeCell ref="EB60:EB61"/>
    <mergeCell ref="EG60:EG61"/>
    <mergeCell ref="CY60:CY61"/>
    <mergeCell ref="CZ60:CZ61"/>
    <mergeCell ref="CS60:CS61"/>
    <mergeCell ref="CT60:CT61"/>
    <mergeCell ref="CU60:CU61"/>
    <mergeCell ref="CV60:CV61"/>
    <mergeCell ref="DE60:DE61"/>
    <mergeCell ref="DF60:DF61"/>
    <mergeCell ref="DG60:DG61"/>
    <mergeCell ref="DH60:DH61"/>
    <mergeCell ref="DA60:DA61"/>
    <mergeCell ref="DB60:DB61"/>
    <mergeCell ref="DC60:DC61"/>
    <mergeCell ref="DD60:DD61"/>
    <mergeCell ref="DM60:DM61"/>
    <mergeCell ref="DN60:DN61"/>
    <mergeCell ref="DO60:DO61"/>
    <mergeCell ref="DI60:DI61"/>
    <mergeCell ref="DJ60:DJ61"/>
    <mergeCell ref="DK60:DK61"/>
    <mergeCell ref="DL60:DL61"/>
    <mergeCell ref="EH60:EH61"/>
    <mergeCell ref="EI60:EI61"/>
    <mergeCell ref="EJ60:EJ61"/>
    <mergeCell ref="ES60:ES61"/>
    <mergeCell ref="ET60:ET61"/>
    <mergeCell ref="EU60:EU61"/>
    <mergeCell ref="EV60:EV61"/>
    <mergeCell ref="EO60:EO61"/>
    <mergeCell ref="EP60:EP61"/>
    <mergeCell ref="EQ60:EQ61"/>
    <mergeCell ref="ER60:ER61"/>
    <mergeCell ref="FA60:FA61"/>
    <mergeCell ref="FB60:FB61"/>
    <mergeCell ref="FC60:FC61"/>
    <mergeCell ref="FD60:FD61"/>
    <mergeCell ref="DP60:DP61"/>
    <mergeCell ref="GO60:GO61"/>
    <mergeCell ref="DU60:DU61"/>
    <mergeCell ref="DV60:DV61"/>
    <mergeCell ref="DW60:DW61"/>
    <mergeCell ref="DX60:DX61"/>
    <mergeCell ref="DQ60:DQ61"/>
    <mergeCell ref="DR60:DR61"/>
    <mergeCell ref="DS60:DS61"/>
    <mergeCell ref="DT60:DT61"/>
    <mergeCell ref="EC60:EC61"/>
    <mergeCell ref="ED60:ED61"/>
    <mergeCell ref="EE60:EE61"/>
    <mergeCell ref="EF60:EF61"/>
    <mergeCell ref="DY60:DY61"/>
    <mergeCell ref="DZ60:DZ61"/>
    <mergeCell ref="EA60:EA61"/>
    <mergeCell ref="GP60:GP61"/>
    <mergeCell ref="EW60:EW61"/>
    <mergeCell ref="EX60:EX61"/>
    <mergeCell ref="EY60:EY61"/>
    <mergeCell ref="EZ60:EZ61"/>
    <mergeCell ref="FI60:FI61"/>
    <mergeCell ref="FJ60:FJ61"/>
    <mergeCell ref="FK60:FK61"/>
    <mergeCell ref="FL60:FL61"/>
    <mergeCell ref="FE60:FE61"/>
    <mergeCell ref="FF60:FF61"/>
    <mergeCell ref="FG60:FG61"/>
    <mergeCell ref="FH60:FH61"/>
    <mergeCell ref="FQ60:FQ61"/>
    <mergeCell ref="FR60:FR61"/>
    <mergeCell ref="EK60:EK61"/>
    <mergeCell ref="EL60:EL61"/>
    <mergeCell ref="EM60:EM61"/>
    <mergeCell ref="EN60:EN61"/>
    <mergeCell ref="FM60:FM61"/>
    <mergeCell ref="FN60:FN61"/>
    <mergeCell ref="FO60:FO61"/>
    <mergeCell ref="FP60:FP61"/>
    <mergeCell ref="GQ60:GQ61"/>
    <mergeCell ref="GR60:GR61"/>
    <mergeCell ref="GK60:GK61"/>
    <mergeCell ref="GL60:GL61"/>
    <mergeCell ref="GM60:GM61"/>
    <mergeCell ref="GN60:GN61"/>
    <mergeCell ref="HC60:HC61"/>
    <mergeCell ref="HD60:HD61"/>
    <mergeCell ref="GW60:GW61"/>
    <mergeCell ref="GX60:GX61"/>
    <mergeCell ref="GY60:GY61"/>
    <mergeCell ref="GZ60:GZ61"/>
    <mergeCell ref="FS60:FS61"/>
    <mergeCell ref="FT60:FT61"/>
    <mergeCell ref="HA60:HA61"/>
    <mergeCell ref="HB60:HB61"/>
    <mergeCell ref="GS60:GS61"/>
    <mergeCell ref="GT60:GT61"/>
    <mergeCell ref="GU60:GU61"/>
    <mergeCell ref="GV60:GV61"/>
    <mergeCell ref="FY60:FY61"/>
    <mergeCell ref="FZ60:FZ61"/>
    <mergeCell ref="GA60:GA61"/>
    <mergeCell ref="GB60:GB61"/>
    <mergeCell ref="FU60:FU61"/>
    <mergeCell ref="FV60:FV61"/>
    <mergeCell ref="FW60:FW61"/>
    <mergeCell ref="FX60:FX61"/>
    <mergeCell ref="GG60:GG61"/>
    <mergeCell ref="GH60:GH61"/>
    <mergeCell ref="GI60:GI61"/>
    <mergeCell ref="GF60:GF61"/>
    <mergeCell ref="J85:J86"/>
    <mergeCell ref="K85:K86"/>
    <mergeCell ref="L85:L86"/>
    <mergeCell ref="M85:M86"/>
    <mergeCell ref="HE60:HE61"/>
    <mergeCell ref="A85:A86"/>
    <mergeCell ref="B85:B86"/>
    <mergeCell ref="C85:C86"/>
    <mergeCell ref="D85:D86"/>
    <mergeCell ref="E85:E86"/>
    <mergeCell ref="R85:R86"/>
    <mergeCell ref="S85:S86"/>
    <mergeCell ref="T85:T86"/>
    <mergeCell ref="U85:U86"/>
    <mergeCell ref="N85:N86"/>
    <mergeCell ref="O85:O86"/>
    <mergeCell ref="P85:P86"/>
    <mergeCell ref="Q85:Q86"/>
    <mergeCell ref="Z85:Z86"/>
    <mergeCell ref="AA85:AA86"/>
    <mergeCell ref="AB85:AB86"/>
    <mergeCell ref="AC85:AC86"/>
    <mergeCell ref="GJ60:GJ61"/>
    <mergeCell ref="GC60:GC61"/>
    <mergeCell ref="GD60:GD61"/>
    <mergeCell ref="GE60:GE61"/>
    <mergeCell ref="V85:V86"/>
    <mergeCell ref="W85:W86"/>
    <mergeCell ref="X85:X86"/>
    <mergeCell ref="Y85:Y86"/>
    <mergeCell ref="AH85:AH86"/>
    <mergeCell ref="AI85:AI86"/>
    <mergeCell ref="AJ85:AJ86"/>
    <mergeCell ref="AK85:AK86"/>
    <mergeCell ref="AD85:AD86"/>
    <mergeCell ref="AE85:AE86"/>
    <mergeCell ref="AF85:AF86"/>
    <mergeCell ref="AG85:AG86"/>
    <mergeCell ref="AP85:AP86"/>
    <mergeCell ref="AQ85:AQ86"/>
    <mergeCell ref="AR85:AR86"/>
    <mergeCell ref="AS85:AS86"/>
    <mergeCell ref="AL85:AL86"/>
    <mergeCell ref="AM85:AM86"/>
    <mergeCell ref="AN85:AN86"/>
    <mergeCell ref="AO85:AO86"/>
    <mergeCell ref="AX85:AX86"/>
    <mergeCell ref="AY85:AY86"/>
    <mergeCell ref="AZ85:AZ86"/>
    <mergeCell ref="BA85:BA86"/>
    <mergeCell ref="AT85:AT86"/>
    <mergeCell ref="AU85:AU86"/>
    <mergeCell ref="AV85:AV86"/>
    <mergeCell ref="AW85:AW86"/>
    <mergeCell ref="BF85:BF86"/>
    <mergeCell ref="BG85:BG86"/>
    <mergeCell ref="BH85:BH86"/>
    <mergeCell ref="BI85:BI86"/>
    <mergeCell ref="BB85:BB86"/>
    <mergeCell ref="BC85:BC86"/>
    <mergeCell ref="BD85:BD86"/>
    <mergeCell ref="BE85:BE86"/>
    <mergeCell ref="BN85:BN86"/>
    <mergeCell ref="BO85:BO86"/>
    <mergeCell ref="BP85:BP86"/>
    <mergeCell ref="BQ85:BQ86"/>
    <mergeCell ref="BJ85:BJ86"/>
    <mergeCell ref="BK85:BK86"/>
    <mergeCell ref="BL85:BL86"/>
    <mergeCell ref="BM85:BM86"/>
    <mergeCell ref="BV85:BV86"/>
    <mergeCell ref="BW85:BW86"/>
    <mergeCell ref="BX85:BX86"/>
    <mergeCell ref="BY85:BY86"/>
    <mergeCell ref="BR85:BR86"/>
    <mergeCell ref="BS85:BS86"/>
    <mergeCell ref="BT85:BT86"/>
    <mergeCell ref="BU85:BU86"/>
    <mergeCell ref="CD85:CD86"/>
    <mergeCell ref="CE85:CE86"/>
    <mergeCell ref="CF85:CF86"/>
    <mergeCell ref="CG85:CG86"/>
    <mergeCell ref="BZ85:BZ86"/>
    <mergeCell ref="CA85:CA86"/>
    <mergeCell ref="CB85:CB86"/>
    <mergeCell ref="CC85:CC86"/>
    <mergeCell ref="CL85:CL86"/>
    <mergeCell ref="CM85:CM86"/>
    <mergeCell ref="CN85:CN86"/>
    <mergeCell ref="CO85:CO86"/>
    <mergeCell ref="CH85:CH86"/>
    <mergeCell ref="CI85:CI86"/>
    <mergeCell ref="CJ85:CJ86"/>
    <mergeCell ref="CK85:CK86"/>
    <mergeCell ref="CT85:CT86"/>
    <mergeCell ref="CU85:CU86"/>
    <mergeCell ref="CV85:CV86"/>
    <mergeCell ref="CW85:CW86"/>
    <mergeCell ref="CP85:CP86"/>
    <mergeCell ref="CQ85:CQ86"/>
    <mergeCell ref="CR85:CR86"/>
    <mergeCell ref="CS85:CS86"/>
    <mergeCell ref="DB85:DB86"/>
    <mergeCell ref="DC85:DC86"/>
    <mergeCell ref="DD85:DD86"/>
    <mergeCell ref="DE85:DE86"/>
    <mergeCell ref="CX85:CX86"/>
    <mergeCell ref="CY85:CY86"/>
    <mergeCell ref="CZ85:CZ86"/>
    <mergeCell ref="DA85:DA86"/>
    <mergeCell ref="DJ85:DJ86"/>
    <mergeCell ref="DK85:DK86"/>
    <mergeCell ref="DL85:DL86"/>
    <mergeCell ref="DM85:DM86"/>
    <mergeCell ref="DF85:DF86"/>
    <mergeCell ref="DG85:DG86"/>
    <mergeCell ref="DH85:DH86"/>
    <mergeCell ref="DI85:DI86"/>
    <mergeCell ref="DR85:DR86"/>
    <mergeCell ref="DS85:DS86"/>
    <mergeCell ref="DT85:DT86"/>
    <mergeCell ref="DU85:DU86"/>
    <mergeCell ref="DN85:DN86"/>
    <mergeCell ref="DO85:DO86"/>
    <mergeCell ref="DP85:DP86"/>
    <mergeCell ref="DQ85:DQ86"/>
    <mergeCell ref="EF85:EF86"/>
    <mergeCell ref="EG85:EG86"/>
    <mergeCell ref="DZ85:DZ86"/>
    <mergeCell ref="EA85:EA86"/>
    <mergeCell ref="EB85:EB86"/>
    <mergeCell ref="EC85:EC86"/>
    <mergeCell ref="F118:F119"/>
    <mergeCell ref="G118:G119"/>
    <mergeCell ref="H118:H119"/>
    <mergeCell ref="I118:I119"/>
    <mergeCell ref="ED85:ED86"/>
    <mergeCell ref="EE85:EE86"/>
    <mergeCell ref="DV85:DV86"/>
    <mergeCell ref="DW85:DW86"/>
    <mergeCell ref="DX85:DX86"/>
    <mergeCell ref="DY85:DY86"/>
    <mergeCell ref="J118:J119"/>
    <mergeCell ref="K118:K119"/>
    <mergeCell ref="L118:L119"/>
    <mergeCell ref="M118:M119"/>
    <mergeCell ref="AR118:AR119"/>
    <mergeCell ref="AS118:AS119"/>
    <mergeCell ref="AL118:AL119"/>
    <mergeCell ref="AM118:AM119"/>
    <mergeCell ref="AN118:AN119"/>
    <mergeCell ref="AO118:AO119"/>
    <mergeCell ref="AX118:AX119"/>
    <mergeCell ref="EH85:EH86"/>
    <mergeCell ref="A118:A119"/>
    <mergeCell ref="B118:B119"/>
    <mergeCell ref="C118:C119"/>
    <mergeCell ref="D118:D119"/>
    <mergeCell ref="E118:E119"/>
    <mergeCell ref="R118:R119"/>
    <mergeCell ref="S118:S119"/>
    <mergeCell ref="T118:T119"/>
    <mergeCell ref="U118:U119"/>
    <mergeCell ref="N118:N119"/>
    <mergeCell ref="O118:O119"/>
    <mergeCell ref="P118:P119"/>
    <mergeCell ref="Q118:Q119"/>
    <mergeCell ref="Z118:Z119"/>
    <mergeCell ref="AA118:AA119"/>
    <mergeCell ref="AB118:AB119"/>
    <mergeCell ref="AC118:AC119"/>
    <mergeCell ref="V118:V119"/>
    <mergeCell ref="W118:W119"/>
    <mergeCell ref="X118:X119"/>
    <mergeCell ref="Y118:Y119"/>
    <mergeCell ref="AH118:AH119"/>
    <mergeCell ref="AI118:AI119"/>
    <mergeCell ref="AJ118:AJ119"/>
    <mergeCell ref="AK118:AK119"/>
    <mergeCell ref="AD118:AD119"/>
    <mergeCell ref="AE118:AE119"/>
    <mergeCell ref="AF118:AF119"/>
    <mergeCell ref="AG118:AG119"/>
    <mergeCell ref="AP118:AP119"/>
    <mergeCell ref="AQ118:AQ119"/>
    <mergeCell ref="AY118:AY119"/>
    <mergeCell ref="AZ118:AZ119"/>
    <mergeCell ref="BA118:BA119"/>
    <mergeCell ref="AT118:AT119"/>
    <mergeCell ref="AU118:AU119"/>
    <mergeCell ref="AV118:AV119"/>
    <mergeCell ref="AW118:AW119"/>
    <mergeCell ref="BF118:BF119"/>
    <mergeCell ref="BG118:BG119"/>
    <mergeCell ref="BH118:BH119"/>
    <mergeCell ref="BI118:BI119"/>
    <mergeCell ref="BB118:BB119"/>
    <mergeCell ref="BC118:BC119"/>
    <mergeCell ref="BD118:BD119"/>
    <mergeCell ref="BE118:BE119"/>
    <mergeCell ref="BN118:BN119"/>
    <mergeCell ref="BO118:BO119"/>
    <mergeCell ref="BP118:BP119"/>
    <mergeCell ref="BQ118:BQ119"/>
    <mergeCell ref="BJ118:BJ119"/>
    <mergeCell ref="BK118:BK119"/>
    <mergeCell ref="BL118:BL119"/>
    <mergeCell ref="BM118:BM119"/>
    <mergeCell ref="BV118:BV119"/>
    <mergeCell ref="BW118:BW119"/>
    <mergeCell ref="BX118:BX119"/>
    <mergeCell ref="BY118:BY119"/>
    <mergeCell ref="BR118:BR119"/>
    <mergeCell ref="BS118:BS119"/>
    <mergeCell ref="BT118:BT119"/>
    <mergeCell ref="BU118:BU119"/>
    <mergeCell ref="CD118:CD119"/>
    <mergeCell ref="CR118:CR119"/>
    <mergeCell ref="CS118:CS119"/>
    <mergeCell ref="DB118:DB119"/>
    <mergeCell ref="DC118:DC119"/>
    <mergeCell ref="DD118:DD119"/>
    <mergeCell ref="DE118:DE119"/>
    <mergeCell ref="CX118:CX119"/>
    <mergeCell ref="CY118:CY119"/>
    <mergeCell ref="CZ118:CZ119"/>
    <mergeCell ref="DA118:DA119"/>
    <mergeCell ref="DJ118:DJ119"/>
    <mergeCell ref="DK118:DK119"/>
    <mergeCell ref="DL118:DL119"/>
    <mergeCell ref="CE118:CE119"/>
    <mergeCell ref="CF118:CF119"/>
    <mergeCell ref="CG118:CG119"/>
    <mergeCell ref="BZ118:BZ119"/>
    <mergeCell ref="CA118:CA119"/>
    <mergeCell ref="CB118:CB119"/>
    <mergeCell ref="CC118:CC119"/>
    <mergeCell ref="CL118:CL119"/>
    <mergeCell ref="CM118:CM119"/>
    <mergeCell ref="CN118:CN119"/>
    <mergeCell ref="CO118:CO119"/>
    <mergeCell ref="CH118:CH119"/>
    <mergeCell ref="CI118:CI119"/>
    <mergeCell ref="CJ118:CJ119"/>
    <mergeCell ref="CK118:CK119"/>
    <mergeCell ref="CT118:CT119"/>
    <mergeCell ref="CU118:CU119"/>
    <mergeCell ref="ES118:ES119"/>
    <mergeCell ref="EL118:EL119"/>
    <mergeCell ref="EM118:EM119"/>
    <mergeCell ref="EN118:EN119"/>
    <mergeCell ref="EO118:EO119"/>
    <mergeCell ref="I139:I140"/>
    <mergeCell ref="J139:J140"/>
    <mergeCell ref="DM118:DM119"/>
    <mergeCell ref="DF118:DF119"/>
    <mergeCell ref="DG118:DG119"/>
    <mergeCell ref="DH118:DH119"/>
    <mergeCell ref="DI118:DI119"/>
    <mergeCell ref="DR118:DR119"/>
    <mergeCell ref="DS118:DS119"/>
    <mergeCell ref="DT118:DT119"/>
    <mergeCell ref="DU118:DU119"/>
    <mergeCell ref="DN118:DN119"/>
    <mergeCell ref="DO118:DO119"/>
    <mergeCell ref="DP118:DP119"/>
    <mergeCell ref="DQ118:DQ119"/>
    <mergeCell ref="DZ118:DZ119"/>
    <mergeCell ref="EA118:EA119"/>
    <mergeCell ref="EB118:EB119"/>
    <mergeCell ref="EC118:EC119"/>
    <mergeCell ref="DV118:DV119"/>
    <mergeCell ref="DW118:DW119"/>
    <mergeCell ref="DX118:DX119"/>
    <mergeCell ref="DY118:DY119"/>
    <mergeCell ref="CV118:CV119"/>
    <mergeCell ref="CW118:CW119"/>
    <mergeCell ref="CP118:CP119"/>
    <mergeCell ref="CQ118:CQ119"/>
    <mergeCell ref="ET118:ET119"/>
    <mergeCell ref="EU118:EU119"/>
    <mergeCell ref="FB118:FB119"/>
    <mergeCell ref="FC118:FC119"/>
    <mergeCell ref="EV118:EV119"/>
    <mergeCell ref="EW118:EW119"/>
    <mergeCell ref="EX118:EX119"/>
    <mergeCell ref="EY118:EY119"/>
    <mergeCell ref="B139:B140"/>
    <mergeCell ref="D139:D140"/>
    <mergeCell ref="E139:E140"/>
    <mergeCell ref="F139:F140"/>
    <mergeCell ref="G139:G140"/>
    <mergeCell ref="H139:H140"/>
    <mergeCell ref="FH118:FH119"/>
    <mergeCell ref="FD118:FD119"/>
    <mergeCell ref="FE118:FE119"/>
    <mergeCell ref="FF118:FF119"/>
    <mergeCell ref="FG118:FG119"/>
    <mergeCell ref="EZ118:EZ119"/>
    <mergeCell ref="FA118:FA119"/>
    <mergeCell ref="EH118:EH119"/>
    <mergeCell ref="EI118:EI119"/>
    <mergeCell ref="EJ118:EJ119"/>
    <mergeCell ref="EK118:EK119"/>
    <mergeCell ref="ED118:ED119"/>
    <mergeCell ref="EE118:EE119"/>
    <mergeCell ref="EF118:EF119"/>
    <mergeCell ref="EG118:EG119"/>
    <mergeCell ref="EP118:EP119"/>
    <mergeCell ref="EQ118:EQ119"/>
    <mergeCell ref="ER118:ER119"/>
    <mergeCell ref="K144:K145"/>
    <mergeCell ref="L139:L140"/>
    <mergeCell ref="K139:K140"/>
    <mergeCell ref="M139:M140"/>
    <mergeCell ref="N139:N140"/>
    <mergeCell ref="O139:O140"/>
    <mergeCell ref="E144:E145"/>
    <mergeCell ref="F144:F145"/>
    <mergeCell ref="G144:G145"/>
    <mergeCell ref="H144:H145"/>
    <mergeCell ref="I144:I145"/>
    <mergeCell ref="J144:J145"/>
    <mergeCell ref="A39:A40"/>
    <mergeCell ref="C39:C40"/>
    <mergeCell ref="P144:P145"/>
    <mergeCell ref="L144:L145"/>
    <mergeCell ref="M144:M145"/>
    <mergeCell ref="N144:N145"/>
    <mergeCell ref="O144:O145"/>
    <mergeCell ref="P139:P140"/>
    <mergeCell ref="B144:B145"/>
    <mergeCell ref="D144:D145"/>
    <mergeCell ref="F85:F86"/>
    <mergeCell ref="G85:G86"/>
    <mergeCell ref="H85:H86"/>
    <mergeCell ref="I85:I86"/>
    <mergeCell ref="A55:A59"/>
    <mergeCell ref="B55:B59"/>
    <mergeCell ref="C55:C59"/>
    <mergeCell ref="D55:D59"/>
    <mergeCell ref="M55:M59"/>
    <mergeCell ref="N55:N59"/>
  </mergeCells>
  <phoneticPr fontId="8" type="noConversion"/>
  <hyperlinks>
    <hyperlink ref="A2" r:id="rId1" tooltip="IHE Member Organizations" display="http://wiki.ihe.net/index.php?title=IHE_Member_Organizations"/>
    <hyperlink ref="A17" r:id="rId2" tooltip="http://www.acog.org" display="http://www.acog.org/"/>
    <hyperlink ref="A18" r:id="rId3" tooltip="http://www.acponline.org" display="http://www.acponline.org/"/>
    <hyperlink ref="A10" r:id="rId4" tooltip="http://www.agfa.com/en/co/index.jsp" display="http://www.agfa.com/en/co/index.jsp"/>
    <hyperlink ref="A12" r:id="rId5" tooltip="http://www.allscripts.com" display="http://www.allscripts.com/"/>
    <hyperlink ref="A16" r:id="rId6" tooltip="http://www.aatn.us" display="http://www.aatn.us/"/>
    <hyperlink ref="A23" r:id="rId7" tooltip="http://http://www.ambis.org.sg/" display="http://http/www.ambis.org.sg/"/>
    <hyperlink ref="A31" r:id="rId8" tooltip="http://www.DO11073.com" display="http://www.do11073.com/"/>
    <hyperlink ref="A32" r:id="rId9" tooltip="http://www.infoway-inforoute.ca" display="http://www.infoway-inforoute.ca/"/>
    <hyperlink ref="A33" r:id="rId10" tooltip="http://www.capmed.com" display="http://www.capmed.com/"/>
    <hyperlink ref="A37" r:id="rId11" tooltip="http://www.cegedim.com" display="http://www.cegedim.com/"/>
    <hyperlink ref="A39" r:id="rId12" tooltip="http://www.cdc.gov" display="http://www.cdc.gov/"/>
    <hyperlink ref="A43" r:id="rId13" tooltip="http://www.cdisc.org" display="http://www.cdisc.org/"/>
    <hyperlink ref="A46" r:id="rId14" tooltip="http://www.capsts.org" display="http://www.capsts.org/"/>
    <hyperlink ref="A52" r:id="rId15" tooltip="http://www.digichart.com" display="http://www.digichart.com/"/>
    <hyperlink ref="A54" r:id="rId16" tooltip="http://www.ehealthsign.net" display="http://www.ehealthsign.net/"/>
    <hyperlink ref="A55" r:id="rId17" tooltip="http://www.epicsystems.com" display="http://www.epicsystems.com/"/>
    <hyperlink ref="A60" r:id="rId18" tooltip="http://www.fcds.med.miami.edu" display="http://www.fcds.med.miami.edu/"/>
    <hyperlink ref="A67" r:id="rId19" tooltip="http://www.d-m-p.org" display="http://www.d-m-p.org/"/>
    <hyperlink ref="A68" r:id="rId20" tooltip="http://www.gmsih.fr" display="http://www.gmsih.fr/"/>
    <hyperlink ref="A76" r:id="rId21" tooltip="http://www.intepro.biz" display="http://www.intepro.biz/"/>
    <hyperlink ref="A80" r:id="rId22" tooltip="http://publichealth.lsuhsc.edu/tumorregistry/" display="http://publichealth.lsuhsc.edu/tumorregistry/"/>
    <hyperlink ref="A85" r:id="rId23" tooltip="http://www.meditech.com/" display="http://www.meditech.com/"/>
    <hyperlink ref="A88" r:id="rId24" tooltip="http://www.misyshealthcare.com" display="http://www.misyshealthcare.com/"/>
    <hyperlink ref="A92" r:id="rId25" tooltip="http://www.nist.gov" display="http://www.nist.gov/"/>
    <hyperlink ref="A97" r:id="rId26" tooltip="http://www.medical.philips.com/main/products/" display="http://www.medical.philips.com/main/products/"/>
    <hyperlink ref="A98" r:id="rId27" tooltip="http://www.physiciantechnologyservices.com" display="http://www.physiciantechnologyservices.com/"/>
    <hyperlink ref="A101" r:id="rId28" tooltip="http://http://www.ppc.com" display="http://http/www.ppc.com"/>
    <hyperlink ref="A102" r:id="rId29" tooltip="http://www.thesmartphr.com" display="http://www.thesmartphr.com/"/>
    <hyperlink ref="A103" r:id="rId30" tooltip="http://www.phdsc.org" display="http://www.phdsc.org/"/>
    <hyperlink ref="A106" r:id="rId31" tooltip="http://www.RoadsideTelematics.com" display="http://www.roadsidetelematics.com/"/>
    <hyperlink ref="A107" r:id="rId32" tooltip="http://www.sabacare.com" display="http://www.sabacare.com/"/>
    <hyperlink ref="A109" r:id="rId33" tooltip="http://www.siemens.com/medical" display="http://www.siemens.com/medical"/>
    <hyperlink ref="A111" r:id="rId34" tooltip="http://www.swpartners.com" display="http://www.swpartners.com/"/>
    <hyperlink ref="A112" r:id="rId35" tooltip="http://www.sib.fr" display="http://www.sib.fr/"/>
    <hyperlink ref="A118" r:id="rId36" tooltip="http://www.uhin.com" display="http://www.uhin.com/"/>
    <hyperlink ref="A108" r:id="rId37"/>
    <hyperlink ref="A78" r:id="rId38" tooltip="http://www.ich.ch/" display="http://www.ich.ch/"/>
    <hyperlink ref="A66" r:id="rId39"/>
    <hyperlink ref="A53" r:id="rId40" tooltip="http://www.draeger-medical.com" display="http://www.draeger-medical.com/"/>
    <hyperlink ref="A110" r:id="rId41" display="Software AG (6.30.09)"/>
    <hyperlink ref="A30" r:id="rId42" display="Boston Scientific (6.30.09)"/>
    <hyperlink ref="A8" r:id="rId43" display="Acculence LLC (6.30.09)"/>
    <hyperlink ref="A29" r:id="rId44"/>
    <hyperlink ref="A99" r:id="rId45" display="Polycom, Inc. (4.9.09)"/>
    <hyperlink ref="A64" r:id="rId46" tooltip="http://www.gehealthcare.com" display="http://www.gehealthcare.com/"/>
    <hyperlink ref="A122" r:id="rId47"/>
    <hyperlink ref="A22" r:id="rId48" tooltip="http://www.d-m-p.org" display="http://www.d-m-p.org/"/>
    <hyperlink ref="A26" r:id="rId49"/>
    <hyperlink ref="A125" r:id="rId50" display="Wisconsin Department of Health"/>
    <hyperlink ref="A41" r:id="rId51"/>
    <hyperlink ref="A4" r:id="rId52"/>
    <hyperlink ref="A48" r:id="rId53" tooltip="http://www.cpmrc.com" display="http://www.cpmrc.com/"/>
    <hyperlink ref="A75" r:id="rId54"/>
    <hyperlink ref="A71" r:id="rId55" tooltip="http://www.greenwaymedical.com" display="http://www.greenwaymedical.com/"/>
    <hyperlink ref="A27" r:id="rId56"/>
    <hyperlink ref="A105" r:id="rId57"/>
    <hyperlink ref="A45" r:id="rId58"/>
    <hyperlink ref="A123" r:id="rId59"/>
  </hyperlinks>
  <pageMargins left="0.48" right="0.26" top="0.55000000000000004" bottom="0.73" header="0.27" footer="0.38"/>
  <pageSetup scale="74" fitToHeight="4" orientation="portrait" r:id="rId60"/>
  <headerFooter alignWithMargins="0">
    <oddHeader>&amp;C&amp;"Arial,Italic"&amp;18PCC Technical Committee Roster</oddHeader>
    <oddFooter>&amp;L&amp;F
&amp;D&amp;R&amp;P of &amp;N</oddFooter>
  </headerFooter>
  <rowBreaks count="1" manualBreakCount="1">
    <brk id="79" max="37"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view="pageBreakPreview" zoomScaleNormal="100" zoomScaleSheetLayoutView="100" workbookViewId="0">
      <selection activeCell="C3" sqref="C3"/>
    </sheetView>
  </sheetViews>
  <sheetFormatPr defaultRowHeight="12.75" x14ac:dyDescent="0.2"/>
  <cols>
    <col min="1" max="1" width="11.28515625" customWidth="1"/>
    <col min="2" max="2" width="12.5703125" customWidth="1"/>
    <col min="3" max="3" width="23.28515625" customWidth="1"/>
    <col min="9" max="9" width="2.7109375" customWidth="1"/>
    <col min="12" max="12" width="9.140625" customWidth="1"/>
  </cols>
  <sheetData>
    <row r="1" spans="1:14" ht="52.5" customHeight="1" x14ac:dyDescent="0.25">
      <c r="A1" s="635" t="s">
        <v>853</v>
      </c>
      <c r="B1" s="636"/>
      <c r="C1" s="636"/>
      <c r="D1" s="637" t="s">
        <v>830</v>
      </c>
      <c r="E1" s="638"/>
      <c r="F1" s="638"/>
      <c r="G1" s="638"/>
      <c r="H1" s="638"/>
      <c r="I1" s="22"/>
      <c r="J1" s="639" t="s">
        <v>822</v>
      </c>
      <c r="K1" s="640"/>
      <c r="L1" s="640"/>
      <c r="M1" s="640"/>
      <c r="N1" s="641"/>
    </row>
    <row r="2" spans="1:14" ht="15" x14ac:dyDescent="0.25">
      <c r="D2" s="642" t="s">
        <v>233</v>
      </c>
      <c r="E2" s="642"/>
      <c r="F2" s="642"/>
      <c r="G2" s="642"/>
      <c r="H2" s="642"/>
      <c r="I2" s="22"/>
      <c r="J2" s="642" t="s">
        <v>234</v>
      </c>
      <c r="K2" s="642"/>
      <c r="L2" s="642"/>
      <c r="M2" s="642"/>
      <c r="N2" s="642"/>
    </row>
    <row r="3" spans="1:14" x14ac:dyDescent="0.2">
      <c r="A3" t="s">
        <v>235</v>
      </c>
      <c r="B3" t="s">
        <v>236</v>
      </c>
      <c r="C3" t="s">
        <v>237</v>
      </c>
      <c r="D3" s="155" t="s">
        <v>854</v>
      </c>
      <c r="E3" s="155">
        <v>40743</v>
      </c>
      <c r="F3" s="155">
        <v>40744</v>
      </c>
      <c r="G3" s="155">
        <v>40745</v>
      </c>
      <c r="H3" s="155">
        <v>41112</v>
      </c>
      <c r="I3" s="156"/>
      <c r="J3" s="155">
        <v>41108</v>
      </c>
      <c r="K3" s="155">
        <v>40743</v>
      </c>
      <c r="L3" s="155">
        <v>40744</v>
      </c>
      <c r="M3" s="155">
        <v>40745</v>
      </c>
      <c r="N3" s="155">
        <v>41112</v>
      </c>
    </row>
    <row r="4" spans="1:14" x14ac:dyDescent="0.2">
      <c r="A4" t="s">
        <v>447</v>
      </c>
      <c r="B4" t="s">
        <v>448</v>
      </c>
      <c r="C4" t="s">
        <v>449</v>
      </c>
      <c r="D4" s="341"/>
      <c r="E4" s="341"/>
      <c r="F4" s="341"/>
      <c r="G4" s="341"/>
      <c r="H4" s="341"/>
      <c r="I4" s="163"/>
      <c r="J4" s="341"/>
      <c r="K4" s="341"/>
      <c r="L4" s="341"/>
      <c r="M4" s="341"/>
      <c r="N4" s="341"/>
    </row>
    <row r="5" spans="1:14" x14ac:dyDescent="0.2">
      <c r="A5" t="s">
        <v>252</v>
      </c>
      <c r="B5" t="s">
        <v>253</v>
      </c>
      <c r="C5" t="s">
        <v>254</v>
      </c>
      <c r="D5" s="341" t="s">
        <v>525</v>
      </c>
      <c r="E5" s="341" t="s">
        <v>525</v>
      </c>
      <c r="F5" s="341" t="s">
        <v>525</v>
      </c>
      <c r="G5" s="341" t="s">
        <v>525</v>
      </c>
      <c r="H5" s="341"/>
      <c r="I5" s="163"/>
      <c r="J5" s="341"/>
      <c r="K5" s="341"/>
      <c r="L5" s="341"/>
      <c r="M5" s="341"/>
      <c r="N5" s="341"/>
    </row>
    <row r="6" spans="1:14" x14ac:dyDescent="0.2">
      <c r="A6" t="s">
        <v>684</v>
      </c>
      <c r="B6" t="s">
        <v>685</v>
      </c>
      <c r="C6" t="s">
        <v>686</v>
      </c>
      <c r="D6" s="341"/>
      <c r="E6" s="341"/>
      <c r="F6" s="341"/>
      <c r="G6" s="341"/>
      <c r="H6" s="341"/>
      <c r="I6" s="163"/>
      <c r="J6" s="341"/>
      <c r="K6" s="341"/>
      <c r="L6" s="341"/>
      <c r="M6" s="341"/>
      <c r="N6" s="341"/>
    </row>
    <row r="7" spans="1:14" x14ac:dyDescent="0.2">
      <c r="A7" t="s">
        <v>498</v>
      </c>
      <c r="B7" t="s">
        <v>499</v>
      </c>
      <c r="C7" t="s">
        <v>500</v>
      </c>
      <c r="D7" s="341"/>
      <c r="E7" s="341"/>
      <c r="F7" s="341"/>
      <c r="G7" s="341"/>
      <c r="H7" s="341"/>
      <c r="I7" s="163"/>
      <c r="J7" s="341"/>
      <c r="K7" s="341"/>
      <c r="L7" s="341"/>
      <c r="M7" s="341"/>
      <c r="N7" s="341"/>
    </row>
    <row r="8" spans="1:14" x14ac:dyDescent="0.2">
      <c r="A8" t="s">
        <v>507</v>
      </c>
      <c r="B8" t="s">
        <v>508</v>
      </c>
      <c r="C8" t="s">
        <v>391</v>
      </c>
      <c r="D8" s="170"/>
      <c r="E8" s="170"/>
      <c r="F8" s="170"/>
      <c r="G8" s="170"/>
      <c r="H8" s="170"/>
      <c r="I8" s="163"/>
      <c r="J8" s="170"/>
      <c r="K8" s="170"/>
      <c r="L8" s="170"/>
      <c r="M8" s="170"/>
      <c r="N8" s="170"/>
    </row>
    <row r="9" spans="1:14" x14ac:dyDescent="0.2">
      <c r="A9" t="s">
        <v>761</v>
      </c>
      <c r="B9" t="s">
        <v>762</v>
      </c>
      <c r="C9" t="s">
        <v>686</v>
      </c>
      <c r="D9" s="341"/>
      <c r="E9" s="341"/>
      <c r="F9" s="341"/>
      <c r="G9" s="341"/>
      <c r="H9" s="341"/>
      <c r="I9" s="163"/>
      <c r="J9" s="341"/>
      <c r="K9" s="341"/>
      <c r="L9" s="341"/>
      <c r="M9" s="341"/>
      <c r="N9" s="341"/>
    </row>
    <row r="10" spans="1:14" x14ac:dyDescent="0.2">
      <c r="A10" t="s">
        <v>720</v>
      </c>
      <c r="B10" t="s">
        <v>721</v>
      </c>
      <c r="C10" t="s">
        <v>712</v>
      </c>
      <c r="D10" s="341"/>
      <c r="E10" s="341"/>
      <c r="F10" s="341"/>
      <c r="G10" s="341"/>
      <c r="H10" s="341"/>
      <c r="I10" s="163"/>
      <c r="J10" s="341"/>
      <c r="K10" s="341"/>
      <c r="L10" s="341"/>
      <c r="M10" s="341"/>
      <c r="N10" s="341"/>
    </row>
    <row r="11" spans="1:14" x14ac:dyDescent="0.2">
      <c r="A11" t="s">
        <v>535</v>
      </c>
      <c r="B11" t="s">
        <v>536</v>
      </c>
      <c r="C11" t="s">
        <v>784</v>
      </c>
      <c r="D11" s="341" t="s">
        <v>525</v>
      </c>
      <c r="E11" s="341" t="s">
        <v>525</v>
      </c>
      <c r="F11" s="341" t="s">
        <v>525</v>
      </c>
      <c r="G11" s="341" t="s">
        <v>525</v>
      </c>
      <c r="H11" s="341"/>
      <c r="I11" s="163"/>
      <c r="J11" s="341"/>
      <c r="K11" s="341"/>
      <c r="L11" s="341"/>
      <c r="M11" s="341"/>
      <c r="N11" s="341"/>
    </row>
    <row r="12" spans="1:14" x14ac:dyDescent="0.2">
      <c r="A12" t="s">
        <v>745</v>
      </c>
      <c r="B12" t="s">
        <v>790</v>
      </c>
      <c r="C12" t="s">
        <v>275</v>
      </c>
      <c r="D12" s="341"/>
      <c r="E12" s="341"/>
      <c r="F12" s="341"/>
      <c r="G12" s="341"/>
      <c r="H12" s="341"/>
      <c r="I12" s="163"/>
      <c r="J12" s="341"/>
      <c r="K12" s="341"/>
      <c r="L12" s="341"/>
      <c r="M12" s="341"/>
      <c r="N12" s="341"/>
    </row>
    <row r="13" spans="1:14" x14ac:dyDescent="0.2">
      <c r="A13" t="s">
        <v>691</v>
      </c>
      <c r="B13" t="s">
        <v>692</v>
      </c>
      <c r="C13" t="s">
        <v>693</v>
      </c>
      <c r="D13" s="341"/>
      <c r="E13" s="341"/>
      <c r="F13" s="341"/>
      <c r="G13" s="341"/>
      <c r="H13" s="341"/>
      <c r="I13" s="163"/>
      <c r="J13" s="341"/>
      <c r="K13" s="341"/>
      <c r="L13" s="341"/>
      <c r="M13" s="341"/>
      <c r="N13" s="341"/>
    </row>
    <row r="14" spans="1:14" x14ac:dyDescent="0.2">
      <c r="A14" t="s">
        <v>823</v>
      </c>
      <c r="B14" t="s">
        <v>824</v>
      </c>
      <c r="C14" t="s">
        <v>275</v>
      </c>
      <c r="D14" s="341" t="s">
        <v>525</v>
      </c>
      <c r="E14" s="341" t="s">
        <v>525</v>
      </c>
      <c r="F14" s="341" t="s">
        <v>525</v>
      </c>
      <c r="G14" s="341" t="s">
        <v>525</v>
      </c>
      <c r="H14" s="341"/>
      <c r="I14" s="163"/>
      <c r="J14" s="341"/>
      <c r="K14" s="341"/>
      <c r="L14" s="341"/>
      <c r="M14" s="341"/>
      <c r="N14" s="341"/>
    </row>
    <row r="15" spans="1:14" x14ac:dyDescent="0.2">
      <c r="A15" t="s">
        <v>733</v>
      </c>
      <c r="B15" t="s">
        <v>734</v>
      </c>
      <c r="C15" t="s">
        <v>825</v>
      </c>
      <c r="D15" s="341"/>
      <c r="E15" s="341"/>
      <c r="F15" s="341"/>
      <c r="G15" s="341"/>
      <c r="H15" s="341"/>
      <c r="I15" s="163"/>
      <c r="J15" s="341"/>
      <c r="K15" s="341"/>
      <c r="L15" s="341"/>
      <c r="M15" s="341"/>
      <c r="N15" s="341"/>
    </row>
    <row r="16" spans="1:14" x14ac:dyDescent="0.2">
      <c r="A16" t="s">
        <v>711</v>
      </c>
      <c r="B16" t="s">
        <v>502</v>
      </c>
      <c r="C16" t="s">
        <v>123</v>
      </c>
      <c r="D16" s="341"/>
      <c r="E16" s="341"/>
      <c r="F16" s="341"/>
      <c r="G16" s="341"/>
      <c r="H16" s="341"/>
      <c r="I16" s="163"/>
      <c r="J16" s="341"/>
      <c r="K16" s="341"/>
      <c r="L16" s="341"/>
      <c r="M16" s="341"/>
      <c r="N16" s="341"/>
    </row>
    <row r="17" spans="1:14" x14ac:dyDescent="0.2">
      <c r="A17" t="s">
        <v>273</v>
      </c>
      <c r="B17" t="s">
        <v>274</v>
      </c>
      <c r="C17" t="s">
        <v>275</v>
      </c>
      <c r="D17" s="341"/>
      <c r="E17" s="341"/>
      <c r="F17" s="341"/>
      <c r="G17" s="341"/>
      <c r="H17" s="341"/>
      <c r="I17" s="163"/>
      <c r="J17" s="341"/>
      <c r="K17" s="341"/>
      <c r="L17" s="341"/>
      <c r="M17" s="341"/>
      <c r="N17" s="341"/>
    </row>
    <row r="18" spans="1:14" x14ac:dyDescent="0.2">
      <c r="A18" t="s">
        <v>581</v>
      </c>
      <c r="B18" t="s">
        <v>582</v>
      </c>
      <c r="C18" t="s">
        <v>583</v>
      </c>
      <c r="D18" s="341"/>
      <c r="E18" s="341"/>
      <c r="F18" s="341"/>
      <c r="G18" s="341"/>
      <c r="H18" s="341"/>
      <c r="I18" s="163"/>
      <c r="J18" s="341"/>
      <c r="K18" s="341"/>
      <c r="L18" s="341"/>
      <c r="M18" s="341"/>
      <c r="N18" s="341"/>
    </row>
    <row r="19" spans="1:14" x14ac:dyDescent="0.2">
      <c r="A19" t="s">
        <v>399</v>
      </c>
      <c r="B19" t="s">
        <v>400</v>
      </c>
      <c r="C19" t="s">
        <v>401</v>
      </c>
      <c r="D19" s="341"/>
      <c r="E19" s="341"/>
      <c r="F19" s="341"/>
      <c r="G19" s="341"/>
      <c r="H19" s="341"/>
      <c r="I19" s="163"/>
      <c r="J19" s="341"/>
      <c r="K19" s="341"/>
      <c r="L19" s="341"/>
      <c r="M19" s="341"/>
      <c r="N19" s="341"/>
    </row>
    <row r="20" spans="1:14" x14ac:dyDescent="0.2">
      <c r="A20" t="s">
        <v>414</v>
      </c>
      <c r="B20" t="s">
        <v>618</v>
      </c>
      <c r="C20" t="s">
        <v>730</v>
      </c>
      <c r="D20" s="341"/>
      <c r="E20" s="341"/>
      <c r="F20" s="341"/>
      <c r="G20" s="341"/>
      <c r="H20" s="341"/>
      <c r="I20" s="163"/>
      <c r="J20" s="341"/>
      <c r="K20" s="341"/>
      <c r="L20" s="341"/>
      <c r="M20" s="341"/>
      <c r="N20" s="341"/>
    </row>
    <row r="21" spans="1:14" x14ac:dyDescent="0.2">
      <c r="A21" t="s">
        <v>414</v>
      </c>
      <c r="B21" t="s">
        <v>609</v>
      </c>
      <c r="C21" t="s">
        <v>416</v>
      </c>
      <c r="D21" s="341" t="s">
        <v>525</v>
      </c>
      <c r="E21" s="341" t="s">
        <v>525</v>
      </c>
      <c r="F21" s="341" t="s">
        <v>525</v>
      </c>
      <c r="G21" s="341" t="s">
        <v>525</v>
      </c>
      <c r="H21" s="341"/>
      <c r="I21" s="163"/>
      <c r="J21" s="341"/>
      <c r="K21" s="341"/>
      <c r="L21" s="341"/>
      <c r="M21" s="341"/>
      <c r="N21" s="341"/>
    </row>
    <row r="22" spans="1:14" x14ac:dyDescent="0.2">
      <c r="A22" t="s">
        <v>414</v>
      </c>
      <c r="B22" t="s">
        <v>618</v>
      </c>
      <c r="C22" t="s">
        <v>803</v>
      </c>
      <c r="D22" s="170" t="s">
        <v>525</v>
      </c>
      <c r="E22" s="170" t="s">
        <v>525</v>
      </c>
      <c r="F22" s="170" t="s">
        <v>525</v>
      </c>
      <c r="G22" s="170" t="s">
        <v>525</v>
      </c>
      <c r="H22" s="170"/>
      <c r="I22" s="163"/>
      <c r="J22" s="170"/>
      <c r="K22" s="170"/>
      <c r="L22" s="170"/>
      <c r="M22" s="170"/>
      <c r="N22" s="170"/>
    </row>
    <row r="23" spans="1:14" x14ac:dyDescent="0.2">
      <c r="A23" t="s">
        <v>722</v>
      </c>
      <c r="B23" t="s">
        <v>723</v>
      </c>
      <c r="C23" t="s">
        <v>686</v>
      </c>
      <c r="D23" s="170"/>
      <c r="E23" s="170"/>
      <c r="F23" s="170"/>
      <c r="G23" s="170"/>
      <c r="H23" s="170"/>
      <c r="I23" s="163"/>
      <c r="J23" s="170"/>
      <c r="K23" s="170"/>
      <c r="L23" s="170"/>
      <c r="M23" s="170"/>
      <c r="N23" s="170"/>
    </row>
    <row r="24" spans="1:14" x14ac:dyDescent="0.2">
      <c r="A24" t="s">
        <v>431</v>
      </c>
      <c r="B24" t="s">
        <v>432</v>
      </c>
      <c r="C24" t="s">
        <v>426</v>
      </c>
      <c r="D24" s="341"/>
      <c r="E24" s="341"/>
      <c r="F24" s="341"/>
      <c r="G24" s="341"/>
      <c r="H24" s="341"/>
      <c r="I24" s="163"/>
      <c r="J24" s="341"/>
      <c r="K24" s="341"/>
      <c r="L24" s="341"/>
      <c r="M24" s="341"/>
      <c r="N24" s="341"/>
    </row>
    <row r="25" spans="1:14" x14ac:dyDescent="0.2">
      <c r="A25" t="s">
        <v>287</v>
      </c>
      <c r="B25" t="s">
        <v>288</v>
      </c>
      <c r="C25" t="s">
        <v>46</v>
      </c>
      <c r="D25" s="341"/>
      <c r="E25" s="341"/>
      <c r="F25" s="341"/>
      <c r="G25" s="341"/>
      <c r="H25" s="341"/>
      <c r="I25" s="163"/>
      <c r="J25" s="341"/>
      <c r="K25" s="341"/>
      <c r="L25" s="341"/>
      <c r="M25" s="341"/>
      <c r="N25" s="341"/>
    </row>
    <row r="26" spans="1:14" x14ac:dyDescent="0.2">
      <c r="A26" t="s">
        <v>831</v>
      </c>
      <c r="B26" t="s">
        <v>460</v>
      </c>
      <c r="C26" t="s">
        <v>826</v>
      </c>
      <c r="D26" s="341" t="s">
        <v>525</v>
      </c>
      <c r="E26" s="341"/>
      <c r="F26" s="341"/>
      <c r="G26" s="341"/>
      <c r="H26" s="341"/>
      <c r="I26" s="163"/>
      <c r="J26" s="341"/>
      <c r="K26" s="341"/>
      <c r="L26" s="341"/>
      <c r="M26" s="341"/>
      <c r="N26" s="341"/>
    </row>
    <row r="27" spans="1:14" x14ac:dyDescent="0.2">
      <c r="A27" t="s">
        <v>715</v>
      </c>
      <c r="B27" t="s">
        <v>716</v>
      </c>
      <c r="C27" t="s">
        <v>712</v>
      </c>
      <c r="D27" s="341"/>
      <c r="E27" s="341"/>
      <c r="F27" s="341"/>
      <c r="G27" s="341"/>
      <c r="H27" s="341"/>
      <c r="I27" s="163"/>
      <c r="J27" s="341"/>
      <c r="K27" s="341"/>
      <c r="L27" s="341"/>
      <c r="M27" s="341"/>
      <c r="N27" s="341"/>
    </row>
    <row r="28" spans="1:14" x14ac:dyDescent="0.2">
      <c r="A28" t="s">
        <v>517</v>
      </c>
      <c r="B28" t="s">
        <v>773</v>
      </c>
      <c r="C28" t="s">
        <v>797</v>
      </c>
      <c r="D28" s="341" t="s">
        <v>525</v>
      </c>
      <c r="E28" s="341" t="s">
        <v>525</v>
      </c>
      <c r="F28" s="341" t="s">
        <v>525</v>
      </c>
      <c r="G28" s="341" t="s">
        <v>525</v>
      </c>
      <c r="H28" s="341"/>
      <c r="I28" s="163"/>
      <c r="J28" s="341"/>
      <c r="K28" s="341"/>
      <c r="L28" s="341"/>
      <c r="M28" s="341"/>
      <c r="N28" s="341"/>
    </row>
    <row r="29" spans="1:14" x14ac:dyDescent="0.2">
      <c r="A29" t="s">
        <v>627</v>
      </c>
      <c r="B29" t="s">
        <v>628</v>
      </c>
      <c r="C29" t="s">
        <v>121</v>
      </c>
      <c r="D29" s="341"/>
      <c r="E29" s="341"/>
      <c r="F29" s="341"/>
      <c r="G29" s="341"/>
      <c r="H29" s="341"/>
      <c r="I29" s="163"/>
      <c r="J29" s="341"/>
      <c r="K29" s="341"/>
      <c r="L29" s="341"/>
      <c r="M29" s="341"/>
      <c r="N29" s="341"/>
    </row>
    <row r="30" spans="1:14" x14ac:dyDescent="0.2">
      <c r="A30" t="s">
        <v>742</v>
      </c>
      <c r="B30" t="s">
        <v>743</v>
      </c>
      <c r="C30" t="s">
        <v>712</v>
      </c>
      <c r="D30" s="341"/>
      <c r="E30" s="341"/>
      <c r="F30" s="341"/>
      <c r="G30" s="341"/>
      <c r="H30" s="341"/>
      <c r="I30" s="163"/>
      <c r="J30" s="341"/>
      <c r="K30" s="341"/>
      <c r="L30" s="341"/>
      <c r="M30" s="341"/>
      <c r="N30" s="341"/>
    </row>
    <row r="31" spans="1:14" x14ac:dyDescent="0.2">
      <c r="A31" t="s">
        <v>687</v>
      </c>
      <c r="B31" t="s">
        <v>548</v>
      </c>
      <c r="C31" t="s">
        <v>549</v>
      </c>
      <c r="D31" s="341"/>
      <c r="E31" s="341"/>
      <c r="F31" s="341"/>
      <c r="G31" s="341"/>
      <c r="H31" s="341"/>
      <c r="I31" s="163"/>
      <c r="J31" s="341"/>
      <c r="K31" s="341"/>
      <c r="L31" s="341"/>
      <c r="M31" s="341"/>
      <c r="N31" s="341"/>
    </row>
    <row r="32" spans="1:14" x14ac:dyDescent="0.2">
      <c r="A32" t="s">
        <v>260</v>
      </c>
      <c r="B32" t="s">
        <v>261</v>
      </c>
      <c r="C32" t="s">
        <v>262</v>
      </c>
      <c r="D32" s="341"/>
      <c r="E32" s="341"/>
      <c r="F32" s="341"/>
      <c r="G32" s="341"/>
      <c r="H32" s="341"/>
      <c r="I32" s="163"/>
      <c r="J32" s="341"/>
      <c r="K32" s="341"/>
      <c r="L32" s="341"/>
      <c r="M32" s="341"/>
      <c r="N32" s="341"/>
    </row>
    <row r="33" spans="1:14" x14ac:dyDescent="0.2">
      <c r="A33" t="s">
        <v>493</v>
      </c>
      <c r="B33" t="s">
        <v>494</v>
      </c>
      <c r="C33" t="s">
        <v>347</v>
      </c>
      <c r="D33" s="341"/>
      <c r="E33" s="341"/>
      <c r="F33" s="341"/>
      <c r="G33" s="341"/>
      <c r="H33" s="341"/>
      <c r="I33" s="163"/>
      <c r="J33" s="341"/>
      <c r="K33" s="341"/>
      <c r="L33" s="341"/>
      <c r="M33" s="341"/>
      <c r="N33" s="341"/>
    </row>
    <row r="34" spans="1:14" x14ac:dyDescent="0.2">
      <c r="A34" t="s">
        <v>300</v>
      </c>
      <c r="B34" t="s">
        <v>301</v>
      </c>
      <c r="C34" t="s">
        <v>302</v>
      </c>
      <c r="D34" s="341"/>
      <c r="E34" s="341"/>
      <c r="F34" s="341" t="s">
        <v>525</v>
      </c>
      <c r="G34" s="341"/>
      <c r="H34" s="341"/>
      <c r="I34" s="163"/>
      <c r="J34" s="341"/>
      <c r="K34" s="341"/>
      <c r="L34" s="341"/>
      <c r="M34" s="341"/>
      <c r="N34" s="341"/>
    </row>
    <row r="35" spans="1:14" x14ac:dyDescent="0.2">
      <c r="A35" t="s">
        <v>300</v>
      </c>
      <c r="B35" t="s">
        <v>455</v>
      </c>
      <c r="C35" t="s">
        <v>717</v>
      </c>
      <c r="D35" s="341"/>
      <c r="E35" s="341"/>
      <c r="F35" s="341" t="s">
        <v>525</v>
      </c>
      <c r="G35" s="341"/>
      <c r="H35" s="341"/>
      <c r="I35" s="163"/>
      <c r="J35" s="341"/>
      <c r="K35" s="341"/>
      <c r="L35" s="341"/>
      <c r="M35" s="341"/>
      <c r="N35" s="341"/>
    </row>
    <row r="36" spans="1:14" ht="14.25" x14ac:dyDescent="0.2">
      <c r="A36" s="165"/>
      <c r="B36" s="165"/>
      <c r="C36" s="3" t="s">
        <v>827</v>
      </c>
      <c r="D36" s="348">
        <f>COUNTIF(D3:D35, "x")</f>
        <v>7</v>
      </c>
      <c r="E36" s="349">
        <f t="shared" ref="E36:H36" si="0">COUNTIF(E3:E35, "x")</f>
        <v>6</v>
      </c>
      <c r="F36" s="349">
        <f t="shared" si="0"/>
        <v>8</v>
      </c>
      <c r="G36" s="349">
        <f t="shared" si="0"/>
        <v>6</v>
      </c>
      <c r="H36" s="349">
        <f t="shared" si="0"/>
        <v>0</v>
      </c>
      <c r="I36" s="163"/>
      <c r="J36" s="348">
        <f>COUNTIF(J3:J35, "x")</f>
        <v>0</v>
      </c>
      <c r="K36" s="348">
        <f t="shared" ref="K36:N36" si="1">COUNTIF(K3:K34, "x")</f>
        <v>0</v>
      </c>
      <c r="L36" s="348">
        <f t="shared" si="1"/>
        <v>0</v>
      </c>
      <c r="M36" s="348">
        <f t="shared" si="1"/>
        <v>0</v>
      </c>
      <c r="N36" s="348">
        <f t="shared" si="1"/>
        <v>0</v>
      </c>
    </row>
    <row r="37" spans="1:14" ht="14.25" x14ac:dyDescent="0.2">
      <c r="A37" s="165"/>
      <c r="B37" s="165"/>
      <c r="C37" s="347"/>
      <c r="D37" s="341"/>
      <c r="E37" s="341"/>
      <c r="F37" s="341"/>
      <c r="G37" s="341"/>
      <c r="H37" s="341"/>
      <c r="I37" s="163"/>
      <c r="J37" s="341"/>
      <c r="K37" s="341"/>
      <c r="L37" s="341"/>
      <c r="M37" s="341"/>
      <c r="N37" s="341"/>
    </row>
    <row r="38" spans="1:14" ht="15.75" x14ac:dyDescent="0.25">
      <c r="A38" s="634" t="s">
        <v>483</v>
      </c>
      <c r="B38" s="634"/>
      <c r="C38" s="634"/>
      <c r="D38" s="341"/>
      <c r="E38" s="341"/>
      <c r="F38" s="341" t="s">
        <v>828</v>
      </c>
      <c r="G38" s="341"/>
      <c r="H38" s="341"/>
      <c r="I38" s="163"/>
      <c r="J38" s="341"/>
      <c r="K38" s="341" t="s">
        <v>829</v>
      </c>
      <c r="L38" s="341"/>
      <c r="M38" s="341"/>
      <c r="N38" s="341"/>
    </row>
    <row r="39" spans="1:14" ht="15" x14ac:dyDescent="0.25">
      <c r="A39" s="153" t="s">
        <v>235</v>
      </c>
      <c r="B39" s="153" t="s">
        <v>236</v>
      </c>
      <c r="C39" s="161" t="s">
        <v>484</v>
      </c>
      <c r="D39" s="155">
        <v>41108</v>
      </c>
      <c r="E39" s="155">
        <v>40743</v>
      </c>
      <c r="F39" s="155">
        <v>40744</v>
      </c>
      <c r="G39" s="155">
        <v>40745</v>
      </c>
      <c r="H39" s="155">
        <v>41112</v>
      </c>
      <c r="I39" s="156"/>
      <c r="J39" s="155">
        <v>41108</v>
      </c>
      <c r="K39" s="155">
        <v>40743</v>
      </c>
      <c r="L39" s="155">
        <v>40744</v>
      </c>
      <c r="M39" s="155">
        <v>40745</v>
      </c>
      <c r="N39" s="155">
        <v>41112</v>
      </c>
    </row>
    <row r="40" spans="1:14" ht="14.25" x14ac:dyDescent="0.2">
      <c r="A40" s="165" t="s">
        <v>384</v>
      </c>
      <c r="B40" s="165" t="s">
        <v>832</v>
      </c>
      <c r="C40" s="3"/>
      <c r="D40" s="341" t="s">
        <v>525</v>
      </c>
      <c r="E40" s="341" t="s">
        <v>525</v>
      </c>
      <c r="F40" s="341" t="s">
        <v>525</v>
      </c>
      <c r="G40" s="341" t="s">
        <v>525</v>
      </c>
      <c r="H40" s="341"/>
      <c r="I40" s="163"/>
      <c r="J40" s="341"/>
      <c r="K40" s="341"/>
      <c r="L40" s="341"/>
      <c r="M40" s="341"/>
      <c r="N40" s="341"/>
    </row>
    <row r="41" spans="1:14" ht="14.25" x14ac:dyDescent="0.2">
      <c r="A41" s="165" t="s">
        <v>573</v>
      </c>
      <c r="B41" s="165" t="s">
        <v>574</v>
      </c>
      <c r="C41" s="3"/>
      <c r="D41" s="341" t="s">
        <v>525</v>
      </c>
      <c r="E41" s="341" t="s">
        <v>525</v>
      </c>
      <c r="F41" s="341" t="s">
        <v>525</v>
      </c>
      <c r="G41" s="341" t="s">
        <v>525</v>
      </c>
      <c r="H41" s="341"/>
      <c r="I41" s="163"/>
      <c r="J41" s="341"/>
      <c r="K41" s="341"/>
      <c r="L41" s="341"/>
      <c r="M41" s="341"/>
      <c r="N41" s="341"/>
    </row>
    <row r="42" spans="1:14" ht="14.25" x14ac:dyDescent="0.2">
      <c r="A42" s="165" t="s">
        <v>833</v>
      </c>
      <c r="B42" s="165" t="s">
        <v>834</v>
      </c>
      <c r="C42" s="3"/>
      <c r="D42" s="341"/>
      <c r="E42" s="341"/>
      <c r="F42" s="341"/>
      <c r="G42" s="341"/>
      <c r="H42" s="341"/>
      <c r="I42" s="163"/>
      <c r="J42" s="341" t="s">
        <v>525</v>
      </c>
      <c r="K42" s="341" t="s">
        <v>525</v>
      </c>
      <c r="L42" s="341" t="s">
        <v>525</v>
      </c>
      <c r="M42" s="341" t="s">
        <v>525</v>
      </c>
      <c r="N42" s="341"/>
    </row>
    <row r="43" spans="1:14" ht="14.25" x14ac:dyDescent="0.2">
      <c r="A43" s="165" t="s">
        <v>775</v>
      </c>
      <c r="B43" s="165" t="s">
        <v>453</v>
      </c>
      <c r="C43" s="3"/>
      <c r="D43" s="341"/>
      <c r="E43" s="341"/>
      <c r="F43" s="341"/>
      <c r="G43" s="341"/>
      <c r="H43" s="341"/>
      <c r="I43" s="163"/>
      <c r="J43" s="341" t="s">
        <v>525</v>
      </c>
      <c r="K43" s="341" t="s">
        <v>525</v>
      </c>
      <c r="L43" s="341" t="s">
        <v>525</v>
      </c>
      <c r="M43" s="341"/>
      <c r="N43" s="341"/>
    </row>
    <row r="44" spans="1:14" ht="14.25" x14ac:dyDescent="0.2">
      <c r="A44" s="165" t="s">
        <v>424</v>
      </c>
      <c r="B44" s="165" t="s">
        <v>425</v>
      </c>
      <c r="C44" s="3"/>
      <c r="D44" s="341" t="s">
        <v>525</v>
      </c>
      <c r="E44" s="341" t="s">
        <v>525</v>
      </c>
      <c r="F44" s="341" t="s">
        <v>525</v>
      </c>
      <c r="G44" s="341" t="s">
        <v>525</v>
      </c>
      <c r="H44" s="341"/>
      <c r="I44" s="163"/>
      <c r="J44" s="341"/>
      <c r="K44" s="341"/>
      <c r="L44" s="341"/>
      <c r="M44" s="341"/>
      <c r="N44" s="341"/>
    </row>
    <row r="45" spans="1:14" ht="14.25" x14ac:dyDescent="0.2">
      <c r="A45" s="165"/>
      <c r="B45" s="165"/>
      <c r="C45" s="3" t="s">
        <v>827</v>
      </c>
      <c r="D45" s="348">
        <f>COUNTIF(D40:D44, "x")</f>
        <v>3</v>
      </c>
      <c r="E45" s="349">
        <f t="shared" ref="E45:H45" si="2">COUNTIF(E40:E44, "x")</f>
        <v>3</v>
      </c>
      <c r="F45" s="349">
        <f t="shared" si="2"/>
        <v>3</v>
      </c>
      <c r="G45" s="349">
        <f t="shared" si="2"/>
        <v>3</v>
      </c>
      <c r="H45" s="349">
        <f t="shared" si="2"/>
        <v>0</v>
      </c>
      <c r="I45" s="163"/>
      <c r="J45" s="348">
        <f>COUNTIF(J40:J44, "x")</f>
        <v>2</v>
      </c>
      <c r="K45" s="349">
        <f t="shared" ref="K45:N45" si="3">COUNTIF(K40:K44, "x")</f>
        <v>2</v>
      </c>
      <c r="L45" s="349">
        <f t="shared" si="3"/>
        <v>2</v>
      </c>
      <c r="M45" s="349">
        <f t="shared" si="3"/>
        <v>1</v>
      </c>
      <c r="N45" s="349">
        <f t="shared" si="3"/>
        <v>0</v>
      </c>
    </row>
    <row r="46" spans="1:14" ht="14.25" x14ac:dyDescent="0.2">
      <c r="A46" s="165"/>
      <c r="B46" s="165"/>
      <c r="C46" s="3"/>
      <c r="D46" s="341"/>
      <c r="E46" s="341"/>
      <c r="F46" s="341"/>
      <c r="G46" s="341"/>
      <c r="H46" s="341"/>
      <c r="I46" s="163"/>
      <c r="J46" s="341"/>
      <c r="K46" s="341"/>
      <c r="L46" s="341"/>
      <c r="M46" s="341"/>
      <c r="N46" s="341"/>
    </row>
    <row r="47" spans="1:14" ht="14.25" x14ac:dyDescent="0.2">
      <c r="A47" s="165"/>
      <c r="B47" s="165"/>
      <c r="C47" s="3"/>
      <c r="D47" s="341"/>
      <c r="E47" s="341"/>
      <c r="F47" s="341"/>
      <c r="G47" s="341"/>
      <c r="H47" s="341"/>
      <c r="I47" s="163"/>
      <c r="J47" s="341"/>
      <c r="K47" s="341"/>
      <c r="L47" s="341"/>
      <c r="M47" s="341"/>
      <c r="N47" s="341"/>
    </row>
    <row r="48" spans="1:14" ht="14.25" x14ac:dyDescent="0.2">
      <c r="A48" s="165"/>
      <c r="B48" s="165"/>
      <c r="C48" s="87"/>
      <c r="D48" s="341"/>
      <c r="E48" s="341"/>
      <c r="F48" s="341"/>
      <c r="G48" s="341"/>
      <c r="H48" s="341"/>
      <c r="I48" s="163"/>
      <c r="J48" s="341"/>
      <c r="K48" s="341"/>
      <c r="L48" s="341"/>
      <c r="M48" s="341"/>
      <c r="N48" s="341"/>
    </row>
  </sheetData>
  <mergeCells count="6">
    <mergeCell ref="A38:C38"/>
    <mergeCell ref="A1:C1"/>
    <mergeCell ref="D1:H1"/>
    <mergeCell ref="J1:N1"/>
    <mergeCell ref="D2:H2"/>
    <mergeCell ref="J2:N2"/>
  </mergeCells>
  <pageMargins left="0.7" right="0.7" top="0.75" bottom="0.75" header="0.3" footer="0.3"/>
  <pageSetup scale="87" orientation="landscape" r:id="rId1"/>
  <rowBreaks count="1" manualBreakCount="1">
    <brk id="37"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view="pageBreakPreview" zoomScaleNormal="100" zoomScaleSheetLayoutView="100" workbookViewId="0">
      <selection sqref="A1:N1"/>
    </sheetView>
  </sheetViews>
  <sheetFormatPr defaultRowHeight="12.75" x14ac:dyDescent="0.2"/>
  <cols>
    <col min="1" max="1" width="11.28515625" customWidth="1"/>
    <col min="2" max="2" width="12.5703125" customWidth="1"/>
    <col min="3" max="3" width="23.28515625" customWidth="1"/>
    <col min="9" max="9" width="3.85546875" customWidth="1"/>
    <col min="12" max="12" width="9.140625" customWidth="1"/>
  </cols>
  <sheetData>
    <row r="1" spans="1:14" ht="52.5" customHeight="1" x14ac:dyDescent="0.25">
      <c r="A1" s="635" t="s">
        <v>835</v>
      </c>
      <c r="B1" s="636"/>
      <c r="C1" s="636"/>
      <c r="D1" s="637" t="s">
        <v>830</v>
      </c>
      <c r="E1" s="638"/>
      <c r="F1" s="638"/>
      <c r="G1" s="638"/>
      <c r="H1" s="638"/>
      <c r="I1" s="22"/>
      <c r="J1" s="639" t="s">
        <v>822</v>
      </c>
      <c r="K1" s="640"/>
      <c r="L1" s="640"/>
      <c r="M1" s="640"/>
      <c r="N1" s="641"/>
    </row>
    <row r="2" spans="1:14" ht="15" x14ac:dyDescent="0.25">
      <c r="D2" s="642" t="s">
        <v>233</v>
      </c>
      <c r="E2" s="642"/>
      <c r="F2" s="642"/>
      <c r="G2" s="642"/>
      <c r="H2" s="642"/>
      <c r="I2" s="22"/>
      <c r="J2" s="642" t="s">
        <v>234</v>
      </c>
      <c r="K2" s="642"/>
      <c r="L2" s="642"/>
      <c r="M2" s="642"/>
      <c r="N2" s="642"/>
    </row>
    <row r="3" spans="1:14" x14ac:dyDescent="0.2">
      <c r="A3" t="s">
        <v>235</v>
      </c>
      <c r="B3" t="s">
        <v>236</v>
      </c>
      <c r="C3" t="s">
        <v>237</v>
      </c>
      <c r="D3" s="155">
        <v>41108</v>
      </c>
      <c r="E3" s="155">
        <v>40743</v>
      </c>
      <c r="F3" s="155">
        <v>40744</v>
      </c>
      <c r="G3" s="155">
        <v>40745</v>
      </c>
      <c r="H3" s="155">
        <v>41112</v>
      </c>
      <c r="I3" s="156"/>
      <c r="J3" s="155">
        <v>41108</v>
      </c>
      <c r="K3" s="155">
        <v>40743</v>
      </c>
      <c r="L3" s="155">
        <v>40744</v>
      </c>
      <c r="M3" s="155">
        <v>40745</v>
      </c>
      <c r="N3" s="155">
        <v>41112</v>
      </c>
    </row>
    <row r="4" spans="1:14" x14ac:dyDescent="0.2">
      <c r="A4" t="s">
        <v>447</v>
      </c>
      <c r="B4" t="s">
        <v>448</v>
      </c>
      <c r="C4" t="s">
        <v>449</v>
      </c>
      <c r="D4" s="455"/>
      <c r="E4" s="455"/>
      <c r="F4" s="455"/>
      <c r="G4" s="455"/>
      <c r="H4" s="455"/>
      <c r="I4" s="163"/>
      <c r="J4" s="455"/>
      <c r="K4" s="455"/>
      <c r="L4" s="455"/>
      <c r="M4" s="455"/>
      <c r="N4" s="455"/>
    </row>
    <row r="5" spans="1:14" x14ac:dyDescent="0.2">
      <c r="A5" t="s">
        <v>252</v>
      </c>
      <c r="B5" t="s">
        <v>253</v>
      </c>
      <c r="C5" t="s">
        <v>254</v>
      </c>
      <c r="D5" s="455" t="s">
        <v>525</v>
      </c>
      <c r="E5" s="455" t="s">
        <v>525</v>
      </c>
      <c r="F5" s="455" t="s">
        <v>525</v>
      </c>
      <c r="G5" s="455" t="s">
        <v>525</v>
      </c>
      <c r="H5" s="455"/>
      <c r="I5" s="163"/>
      <c r="J5" s="455"/>
      <c r="K5" s="455"/>
      <c r="L5" s="455"/>
      <c r="M5" s="455"/>
      <c r="N5" s="455"/>
    </row>
    <row r="6" spans="1:14" x14ac:dyDescent="0.2">
      <c r="A6" t="s">
        <v>684</v>
      </c>
      <c r="B6" t="s">
        <v>685</v>
      </c>
      <c r="C6" t="s">
        <v>686</v>
      </c>
      <c r="D6" s="455"/>
      <c r="E6" s="455"/>
      <c r="F6" s="455"/>
      <c r="G6" s="455"/>
      <c r="H6" s="455"/>
      <c r="I6" s="163"/>
      <c r="J6" s="455"/>
      <c r="K6" s="455"/>
      <c r="L6" s="455"/>
      <c r="M6" s="455"/>
      <c r="N6" s="455"/>
    </row>
    <row r="7" spans="1:14" x14ac:dyDescent="0.2">
      <c r="A7" t="s">
        <v>498</v>
      </c>
      <c r="B7" t="s">
        <v>499</v>
      </c>
      <c r="C7" t="s">
        <v>500</v>
      </c>
      <c r="D7" s="455"/>
      <c r="E7" s="455"/>
      <c r="F7" s="455"/>
      <c r="G7" s="455"/>
      <c r="H7" s="455"/>
      <c r="I7" s="163"/>
      <c r="J7" s="455"/>
      <c r="K7" s="455"/>
      <c r="L7" s="455"/>
      <c r="M7" s="455"/>
      <c r="N7" s="455"/>
    </row>
    <row r="8" spans="1:14" x14ac:dyDescent="0.2">
      <c r="A8" t="s">
        <v>507</v>
      </c>
      <c r="B8" t="s">
        <v>508</v>
      </c>
      <c r="C8" t="s">
        <v>391</v>
      </c>
      <c r="D8" s="170"/>
      <c r="E8" s="170"/>
      <c r="F8" s="170"/>
      <c r="G8" s="170"/>
      <c r="H8" s="170"/>
      <c r="I8" s="163"/>
      <c r="J8" s="170"/>
      <c r="K8" s="170"/>
      <c r="L8" s="170"/>
      <c r="M8" s="170"/>
      <c r="N8" s="170"/>
    </row>
    <row r="9" spans="1:14" x14ac:dyDescent="0.2">
      <c r="A9" t="s">
        <v>761</v>
      </c>
      <c r="B9" t="s">
        <v>762</v>
      </c>
      <c r="C9" t="s">
        <v>686</v>
      </c>
      <c r="D9" s="455"/>
      <c r="E9" s="455"/>
      <c r="F9" s="455"/>
      <c r="G9" s="455"/>
      <c r="H9" s="455"/>
      <c r="I9" s="163"/>
      <c r="J9" s="455"/>
      <c r="K9" s="455"/>
      <c r="L9" s="455"/>
      <c r="M9" s="455"/>
      <c r="N9" s="455"/>
    </row>
    <row r="10" spans="1:14" x14ac:dyDescent="0.2">
      <c r="A10" t="s">
        <v>720</v>
      </c>
      <c r="B10" t="s">
        <v>721</v>
      </c>
      <c r="C10" t="s">
        <v>712</v>
      </c>
      <c r="D10" s="455"/>
      <c r="E10" s="455"/>
      <c r="F10" s="455"/>
      <c r="G10" s="455"/>
      <c r="H10" s="455"/>
      <c r="I10" s="163"/>
      <c r="J10" s="455"/>
      <c r="K10" s="455"/>
      <c r="L10" s="455"/>
      <c r="M10" s="455"/>
      <c r="N10" s="455"/>
    </row>
    <row r="11" spans="1:14" x14ac:dyDescent="0.2">
      <c r="A11" t="s">
        <v>535</v>
      </c>
      <c r="B11" t="s">
        <v>536</v>
      </c>
      <c r="C11" t="s">
        <v>784</v>
      </c>
      <c r="D11" s="455" t="s">
        <v>525</v>
      </c>
      <c r="E11" s="455" t="s">
        <v>525</v>
      </c>
      <c r="F11" s="455" t="s">
        <v>525</v>
      </c>
      <c r="G11" s="455" t="s">
        <v>525</v>
      </c>
      <c r="H11" s="455"/>
      <c r="I11" s="163"/>
      <c r="J11" s="455"/>
      <c r="K11" s="455"/>
      <c r="L11" s="455"/>
      <c r="M11" s="455"/>
      <c r="N11" s="455"/>
    </row>
    <row r="12" spans="1:14" x14ac:dyDescent="0.2">
      <c r="A12" t="s">
        <v>745</v>
      </c>
      <c r="B12" t="s">
        <v>790</v>
      </c>
      <c r="C12" t="s">
        <v>275</v>
      </c>
      <c r="D12" s="455"/>
      <c r="E12" s="455"/>
      <c r="F12" s="455"/>
      <c r="G12" s="455"/>
      <c r="H12" s="455"/>
      <c r="I12" s="163"/>
      <c r="J12" s="455"/>
      <c r="K12" s="455"/>
      <c r="L12" s="455"/>
      <c r="M12" s="455"/>
      <c r="N12" s="455"/>
    </row>
    <row r="13" spans="1:14" x14ac:dyDescent="0.2">
      <c r="A13" t="s">
        <v>691</v>
      </c>
      <c r="B13" t="s">
        <v>692</v>
      </c>
      <c r="C13" t="s">
        <v>693</v>
      </c>
      <c r="D13" s="455"/>
      <c r="E13" s="455"/>
      <c r="F13" s="455"/>
      <c r="G13" s="455"/>
      <c r="H13" s="455"/>
      <c r="I13" s="163"/>
      <c r="J13" s="455"/>
      <c r="K13" s="455"/>
      <c r="L13" s="455"/>
      <c r="M13" s="455"/>
      <c r="N13" s="455"/>
    </row>
    <row r="14" spans="1:14" x14ac:dyDescent="0.2">
      <c r="A14" t="s">
        <v>823</v>
      </c>
      <c r="B14" t="s">
        <v>824</v>
      </c>
      <c r="C14" t="s">
        <v>275</v>
      </c>
      <c r="D14" s="455" t="s">
        <v>525</v>
      </c>
      <c r="E14" s="455" t="s">
        <v>525</v>
      </c>
      <c r="F14" s="455" t="s">
        <v>525</v>
      </c>
      <c r="G14" s="455" t="s">
        <v>525</v>
      </c>
      <c r="H14" s="455"/>
      <c r="I14" s="163"/>
      <c r="J14" s="455"/>
      <c r="K14" s="455"/>
      <c r="L14" s="455"/>
      <c r="M14" s="455"/>
      <c r="N14" s="455"/>
    </row>
    <row r="15" spans="1:14" x14ac:dyDescent="0.2">
      <c r="A15" t="s">
        <v>733</v>
      </c>
      <c r="B15" t="s">
        <v>734</v>
      </c>
      <c r="C15" t="s">
        <v>825</v>
      </c>
      <c r="D15" s="455"/>
      <c r="E15" s="455"/>
      <c r="F15" s="455"/>
      <c r="G15" s="455"/>
      <c r="H15" s="455"/>
      <c r="I15" s="163"/>
      <c r="J15" s="455"/>
      <c r="K15" s="455"/>
      <c r="L15" s="455"/>
      <c r="M15" s="455"/>
      <c r="N15" s="455"/>
    </row>
    <row r="16" spans="1:14" x14ac:dyDescent="0.2">
      <c r="A16" t="s">
        <v>711</v>
      </c>
      <c r="B16" t="s">
        <v>502</v>
      </c>
      <c r="C16" t="s">
        <v>123</v>
      </c>
      <c r="D16" s="455"/>
      <c r="E16" s="455"/>
      <c r="F16" s="455"/>
      <c r="G16" s="455"/>
      <c r="H16" s="455"/>
      <c r="I16" s="163"/>
      <c r="J16" s="455"/>
      <c r="K16" s="455"/>
      <c r="L16" s="455"/>
      <c r="M16" s="455"/>
      <c r="N16" s="455"/>
    </row>
    <row r="17" spans="1:14" x14ac:dyDescent="0.2">
      <c r="A17" t="s">
        <v>273</v>
      </c>
      <c r="B17" t="s">
        <v>274</v>
      </c>
      <c r="C17" t="s">
        <v>275</v>
      </c>
      <c r="D17" s="455"/>
      <c r="E17" s="455"/>
      <c r="F17" s="455"/>
      <c r="G17" s="455"/>
      <c r="H17" s="455"/>
      <c r="I17" s="163"/>
      <c r="J17" s="455"/>
      <c r="K17" s="455"/>
      <c r="L17" s="455"/>
      <c r="M17" s="455"/>
      <c r="N17" s="455"/>
    </row>
    <row r="18" spans="1:14" x14ac:dyDescent="0.2">
      <c r="A18" t="s">
        <v>581</v>
      </c>
      <c r="B18" t="s">
        <v>582</v>
      </c>
      <c r="C18" t="s">
        <v>583</v>
      </c>
      <c r="D18" s="455"/>
      <c r="E18" s="455"/>
      <c r="F18" s="455"/>
      <c r="G18" s="455"/>
      <c r="H18" s="455"/>
      <c r="I18" s="163"/>
      <c r="J18" s="455"/>
      <c r="K18" s="455"/>
      <c r="L18" s="455"/>
      <c r="M18" s="455"/>
      <c r="N18" s="455"/>
    </row>
    <row r="19" spans="1:14" x14ac:dyDescent="0.2">
      <c r="A19" t="s">
        <v>399</v>
      </c>
      <c r="B19" t="s">
        <v>400</v>
      </c>
      <c r="C19" t="s">
        <v>401</v>
      </c>
      <c r="D19" s="455"/>
      <c r="E19" s="455"/>
      <c r="F19" s="455"/>
      <c r="G19" s="455"/>
      <c r="H19" s="455"/>
      <c r="I19" s="163"/>
      <c r="J19" s="455"/>
      <c r="K19" s="455"/>
      <c r="L19" s="455"/>
      <c r="M19" s="455"/>
      <c r="N19" s="455"/>
    </row>
    <row r="20" spans="1:14" x14ac:dyDescent="0.2">
      <c r="A20" t="s">
        <v>414</v>
      </c>
      <c r="B20" t="s">
        <v>618</v>
      </c>
      <c r="C20" t="s">
        <v>730</v>
      </c>
      <c r="D20" s="455"/>
      <c r="E20" s="455"/>
      <c r="F20" s="455"/>
      <c r="G20" s="455"/>
      <c r="H20" s="455"/>
      <c r="I20" s="163"/>
      <c r="J20" s="455"/>
      <c r="K20" s="455"/>
      <c r="L20" s="455"/>
      <c r="M20" s="455"/>
      <c r="N20" s="455"/>
    </row>
    <row r="21" spans="1:14" x14ac:dyDescent="0.2">
      <c r="A21" t="s">
        <v>414</v>
      </c>
      <c r="B21" t="s">
        <v>609</v>
      </c>
      <c r="C21" t="s">
        <v>416</v>
      </c>
      <c r="D21" s="455" t="s">
        <v>525</v>
      </c>
      <c r="E21" s="455" t="s">
        <v>525</v>
      </c>
      <c r="F21" s="455" t="s">
        <v>525</v>
      </c>
      <c r="G21" s="455" t="s">
        <v>525</v>
      </c>
      <c r="H21" s="455"/>
      <c r="I21" s="163"/>
      <c r="J21" s="455"/>
      <c r="K21" s="455"/>
      <c r="L21" s="455"/>
      <c r="M21" s="455"/>
      <c r="N21" s="455"/>
    </row>
    <row r="22" spans="1:14" x14ac:dyDescent="0.2">
      <c r="A22" t="s">
        <v>414</v>
      </c>
      <c r="B22" t="s">
        <v>618</v>
      </c>
      <c r="C22" t="s">
        <v>803</v>
      </c>
      <c r="D22" s="170" t="s">
        <v>525</v>
      </c>
      <c r="E22" s="170" t="s">
        <v>525</v>
      </c>
      <c r="F22" s="170" t="s">
        <v>525</v>
      </c>
      <c r="G22" s="170" t="s">
        <v>525</v>
      </c>
      <c r="H22" s="170"/>
      <c r="I22" s="163"/>
      <c r="J22" s="170"/>
      <c r="K22" s="170"/>
      <c r="L22" s="170"/>
      <c r="M22" s="170"/>
      <c r="N22" s="170"/>
    </row>
    <row r="23" spans="1:14" x14ac:dyDescent="0.2">
      <c r="A23" t="s">
        <v>722</v>
      </c>
      <c r="B23" t="s">
        <v>723</v>
      </c>
      <c r="C23" t="s">
        <v>686</v>
      </c>
      <c r="D23" s="170"/>
      <c r="E23" s="170"/>
      <c r="F23" s="170"/>
      <c r="G23" s="170"/>
      <c r="H23" s="170"/>
      <c r="I23" s="163"/>
      <c r="J23" s="170"/>
      <c r="K23" s="170"/>
      <c r="L23" s="170"/>
      <c r="M23" s="170"/>
      <c r="N23" s="170"/>
    </row>
    <row r="24" spans="1:14" x14ac:dyDescent="0.2">
      <c r="A24" t="s">
        <v>431</v>
      </c>
      <c r="B24" t="s">
        <v>432</v>
      </c>
      <c r="C24" t="s">
        <v>426</v>
      </c>
      <c r="D24" s="455"/>
      <c r="E24" s="455"/>
      <c r="F24" s="455"/>
      <c r="G24" s="455"/>
      <c r="H24" s="455"/>
      <c r="I24" s="163"/>
      <c r="J24" s="455"/>
      <c r="K24" s="455"/>
      <c r="L24" s="455"/>
      <c r="M24" s="455"/>
      <c r="N24" s="455"/>
    </row>
    <row r="25" spans="1:14" x14ac:dyDescent="0.2">
      <c r="A25" t="s">
        <v>287</v>
      </c>
      <c r="B25" t="s">
        <v>288</v>
      </c>
      <c r="C25" t="s">
        <v>46</v>
      </c>
      <c r="D25" s="455"/>
      <c r="E25" s="455"/>
      <c r="F25" s="455"/>
      <c r="G25" s="455"/>
      <c r="H25" s="455"/>
      <c r="I25" s="163"/>
      <c r="J25" s="455"/>
      <c r="K25" s="455"/>
      <c r="L25" s="455"/>
      <c r="M25" s="455"/>
      <c r="N25" s="455"/>
    </row>
    <row r="26" spans="1:14" x14ac:dyDescent="0.2">
      <c r="A26" t="s">
        <v>831</v>
      </c>
      <c r="B26" t="s">
        <v>460</v>
      </c>
      <c r="C26" t="s">
        <v>826</v>
      </c>
      <c r="D26" s="455" t="s">
        <v>525</v>
      </c>
      <c r="E26" s="455"/>
      <c r="F26" s="455"/>
      <c r="G26" s="455"/>
      <c r="H26" s="455"/>
      <c r="I26" s="163"/>
      <c r="J26" s="455"/>
      <c r="K26" s="455"/>
      <c r="L26" s="455"/>
      <c r="M26" s="455"/>
      <c r="N26" s="455"/>
    </row>
    <row r="27" spans="1:14" x14ac:dyDescent="0.2">
      <c r="A27" t="s">
        <v>715</v>
      </c>
      <c r="B27" t="s">
        <v>716</v>
      </c>
      <c r="C27" t="s">
        <v>712</v>
      </c>
      <c r="D27" s="455"/>
      <c r="E27" s="455"/>
      <c r="F27" s="455"/>
      <c r="G27" s="455"/>
      <c r="H27" s="455"/>
      <c r="I27" s="163"/>
      <c r="J27" s="455"/>
      <c r="K27" s="455"/>
      <c r="L27" s="455"/>
      <c r="M27" s="455"/>
      <c r="N27" s="455"/>
    </row>
    <row r="28" spans="1:14" x14ac:dyDescent="0.2">
      <c r="A28" t="s">
        <v>517</v>
      </c>
      <c r="B28" t="s">
        <v>773</v>
      </c>
      <c r="C28" t="s">
        <v>797</v>
      </c>
      <c r="D28" s="455" t="s">
        <v>525</v>
      </c>
      <c r="E28" s="455" t="s">
        <v>525</v>
      </c>
      <c r="F28" s="455" t="s">
        <v>525</v>
      </c>
      <c r="G28" s="455" t="s">
        <v>525</v>
      </c>
      <c r="H28" s="455"/>
      <c r="I28" s="163"/>
      <c r="J28" s="455"/>
      <c r="K28" s="455"/>
      <c r="L28" s="455"/>
      <c r="M28" s="455"/>
      <c r="N28" s="455"/>
    </row>
    <row r="29" spans="1:14" x14ac:dyDescent="0.2">
      <c r="A29" t="s">
        <v>627</v>
      </c>
      <c r="B29" t="s">
        <v>628</v>
      </c>
      <c r="C29" t="s">
        <v>121</v>
      </c>
      <c r="D29" s="455"/>
      <c r="E29" s="455"/>
      <c r="F29" s="455"/>
      <c r="G29" s="455"/>
      <c r="H29" s="455"/>
      <c r="I29" s="163"/>
      <c r="J29" s="455"/>
      <c r="K29" s="455"/>
      <c r="L29" s="455"/>
      <c r="M29" s="455"/>
      <c r="N29" s="455"/>
    </row>
    <row r="30" spans="1:14" x14ac:dyDescent="0.2">
      <c r="A30" t="s">
        <v>742</v>
      </c>
      <c r="B30" t="s">
        <v>743</v>
      </c>
      <c r="C30" t="s">
        <v>712</v>
      </c>
      <c r="D30" s="455"/>
      <c r="E30" s="455"/>
      <c r="F30" s="455"/>
      <c r="G30" s="455"/>
      <c r="H30" s="455"/>
      <c r="I30" s="163"/>
      <c r="J30" s="455"/>
      <c r="K30" s="455"/>
      <c r="L30" s="455"/>
      <c r="M30" s="455"/>
      <c r="N30" s="455"/>
    </row>
    <row r="31" spans="1:14" x14ac:dyDescent="0.2">
      <c r="A31" t="s">
        <v>687</v>
      </c>
      <c r="B31" t="s">
        <v>548</v>
      </c>
      <c r="C31" t="s">
        <v>549</v>
      </c>
      <c r="D31" s="455"/>
      <c r="E31" s="455"/>
      <c r="F31" s="455"/>
      <c r="G31" s="455"/>
      <c r="H31" s="455"/>
      <c r="I31" s="163"/>
      <c r="J31" s="455"/>
      <c r="K31" s="455"/>
      <c r="L31" s="455"/>
      <c r="M31" s="455"/>
      <c r="N31" s="455"/>
    </row>
    <row r="32" spans="1:14" x14ac:dyDescent="0.2">
      <c r="A32" t="s">
        <v>260</v>
      </c>
      <c r="B32" t="s">
        <v>261</v>
      </c>
      <c r="C32" t="s">
        <v>262</v>
      </c>
      <c r="D32" s="455"/>
      <c r="E32" s="455"/>
      <c r="F32" s="455"/>
      <c r="G32" s="455"/>
      <c r="H32" s="455"/>
      <c r="I32" s="163"/>
      <c r="J32" s="455"/>
      <c r="K32" s="455"/>
      <c r="L32" s="455"/>
      <c r="M32" s="455"/>
      <c r="N32" s="455"/>
    </row>
    <row r="33" spans="1:14" x14ac:dyDescent="0.2">
      <c r="A33" t="s">
        <v>493</v>
      </c>
      <c r="B33" t="s">
        <v>494</v>
      </c>
      <c r="C33" t="s">
        <v>347</v>
      </c>
      <c r="D33" s="455"/>
      <c r="E33" s="455"/>
      <c r="F33" s="455"/>
      <c r="G33" s="455"/>
      <c r="H33" s="455"/>
      <c r="I33" s="163"/>
      <c r="J33" s="455"/>
      <c r="K33" s="455"/>
      <c r="L33" s="455"/>
      <c r="M33" s="455"/>
      <c r="N33" s="455"/>
    </row>
    <row r="34" spans="1:14" x14ac:dyDescent="0.2">
      <c r="A34" t="s">
        <v>300</v>
      </c>
      <c r="B34" t="s">
        <v>301</v>
      </c>
      <c r="C34" t="s">
        <v>302</v>
      </c>
      <c r="D34" s="455"/>
      <c r="E34" s="455"/>
      <c r="F34" s="455" t="s">
        <v>525</v>
      </c>
      <c r="G34" s="455"/>
      <c r="H34" s="455"/>
      <c r="I34" s="163"/>
      <c r="J34" s="455"/>
      <c r="K34" s="455"/>
      <c r="L34" s="455"/>
      <c r="M34" s="455"/>
      <c r="N34" s="455"/>
    </row>
    <row r="35" spans="1:14" x14ac:dyDescent="0.2">
      <c r="A35" t="s">
        <v>300</v>
      </c>
      <c r="B35" t="s">
        <v>455</v>
      </c>
      <c r="C35" t="s">
        <v>717</v>
      </c>
      <c r="D35" s="455"/>
      <c r="E35" s="455"/>
      <c r="F35" s="455" t="s">
        <v>525</v>
      </c>
      <c r="G35" s="455"/>
      <c r="H35" s="455"/>
      <c r="I35" s="163"/>
      <c r="J35" s="455"/>
      <c r="K35" s="455"/>
      <c r="L35" s="455"/>
      <c r="M35" s="455"/>
      <c r="N35" s="455"/>
    </row>
    <row r="36" spans="1:14" ht="14.25" x14ac:dyDescent="0.2">
      <c r="A36" s="165"/>
      <c r="B36" s="165"/>
      <c r="C36" s="3" t="s">
        <v>827</v>
      </c>
      <c r="D36" s="455">
        <f>COUNTIF(D3:D35, "x")</f>
        <v>7</v>
      </c>
      <c r="E36" s="455">
        <f t="shared" ref="E36:H36" si="0">COUNTIF(E3:E35, "x")</f>
        <v>6</v>
      </c>
      <c r="F36" s="455">
        <f t="shared" si="0"/>
        <v>8</v>
      </c>
      <c r="G36" s="455">
        <f t="shared" si="0"/>
        <v>6</v>
      </c>
      <c r="H36" s="455">
        <f t="shared" si="0"/>
        <v>0</v>
      </c>
      <c r="I36" s="163"/>
      <c r="J36" s="455">
        <f>COUNTIF(J3:J35, "x")</f>
        <v>0</v>
      </c>
      <c r="K36" s="455">
        <f t="shared" ref="K36:N36" si="1">COUNTIF(K3:K34, "x")</f>
        <v>0</v>
      </c>
      <c r="L36" s="455">
        <f t="shared" si="1"/>
        <v>0</v>
      </c>
      <c r="M36" s="455">
        <f t="shared" si="1"/>
        <v>0</v>
      </c>
      <c r="N36" s="455">
        <f t="shared" si="1"/>
        <v>0</v>
      </c>
    </row>
    <row r="37" spans="1:14" ht="14.25" x14ac:dyDescent="0.2">
      <c r="A37" s="165"/>
      <c r="B37" s="165"/>
      <c r="C37" s="347"/>
      <c r="D37" s="455"/>
      <c r="E37" s="455"/>
      <c r="F37" s="455"/>
      <c r="G37" s="455"/>
      <c r="H37" s="455"/>
      <c r="I37" s="163"/>
      <c r="J37" s="455"/>
      <c r="K37" s="455"/>
      <c r="L37" s="455"/>
      <c r="M37" s="455"/>
      <c r="N37" s="455"/>
    </row>
    <row r="38" spans="1:14" ht="15.75" x14ac:dyDescent="0.25">
      <c r="A38" s="634" t="s">
        <v>483</v>
      </c>
      <c r="B38" s="634"/>
      <c r="C38" s="634"/>
      <c r="D38" s="455"/>
      <c r="E38" s="455"/>
      <c r="F38" s="455" t="s">
        <v>828</v>
      </c>
      <c r="G38" s="455"/>
      <c r="H38" s="455"/>
      <c r="I38" s="163"/>
      <c r="J38" s="455"/>
      <c r="K38" s="455" t="s">
        <v>829</v>
      </c>
      <c r="L38" s="455"/>
      <c r="M38" s="455"/>
      <c r="N38" s="455"/>
    </row>
    <row r="39" spans="1:14" ht="15" x14ac:dyDescent="0.25">
      <c r="A39" s="153" t="s">
        <v>235</v>
      </c>
      <c r="B39" s="153" t="s">
        <v>236</v>
      </c>
      <c r="C39" s="161" t="s">
        <v>484</v>
      </c>
      <c r="D39" s="155">
        <v>41108</v>
      </c>
      <c r="E39" s="155">
        <v>40743</v>
      </c>
      <c r="F39" s="155">
        <v>40744</v>
      </c>
      <c r="G39" s="155">
        <v>40745</v>
      </c>
      <c r="H39" s="155">
        <v>41112</v>
      </c>
      <c r="I39" s="156"/>
      <c r="J39" s="155">
        <v>41108</v>
      </c>
      <c r="K39" s="155">
        <v>40743</v>
      </c>
      <c r="L39" s="155">
        <v>40744</v>
      </c>
      <c r="M39" s="155">
        <v>40745</v>
      </c>
      <c r="N39" s="155">
        <v>41112</v>
      </c>
    </row>
    <row r="40" spans="1:14" ht="14.25" x14ac:dyDescent="0.2">
      <c r="A40" s="165" t="s">
        <v>384</v>
      </c>
      <c r="B40" s="165" t="s">
        <v>832</v>
      </c>
      <c r="C40" s="3"/>
      <c r="D40" s="455" t="s">
        <v>525</v>
      </c>
      <c r="E40" s="455" t="s">
        <v>525</v>
      </c>
      <c r="F40" s="455" t="s">
        <v>525</v>
      </c>
      <c r="G40" s="455" t="s">
        <v>525</v>
      </c>
      <c r="H40" s="455"/>
      <c r="I40" s="163"/>
      <c r="J40" s="455"/>
      <c r="K40" s="455"/>
      <c r="L40" s="455"/>
      <c r="M40" s="455"/>
      <c r="N40" s="455"/>
    </row>
    <row r="41" spans="1:14" ht="14.25" x14ac:dyDescent="0.2">
      <c r="A41" s="165" t="s">
        <v>573</v>
      </c>
      <c r="B41" s="165" t="s">
        <v>574</v>
      </c>
      <c r="C41" s="3"/>
      <c r="D41" s="455" t="s">
        <v>525</v>
      </c>
      <c r="E41" s="455" t="s">
        <v>525</v>
      </c>
      <c r="F41" s="455" t="s">
        <v>525</v>
      </c>
      <c r="G41" s="455" t="s">
        <v>525</v>
      </c>
      <c r="H41" s="455"/>
      <c r="I41" s="163"/>
      <c r="J41" s="455"/>
      <c r="K41" s="455"/>
      <c r="L41" s="455"/>
      <c r="M41" s="455"/>
      <c r="N41" s="455"/>
    </row>
    <row r="42" spans="1:14" ht="14.25" x14ac:dyDescent="0.2">
      <c r="A42" s="165" t="s">
        <v>833</v>
      </c>
      <c r="B42" s="165" t="s">
        <v>834</v>
      </c>
      <c r="C42" s="3"/>
      <c r="D42" s="455"/>
      <c r="E42" s="455"/>
      <c r="F42" s="455"/>
      <c r="G42" s="455"/>
      <c r="H42" s="455"/>
      <c r="I42" s="163"/>
      <c r="J42" s="455" t="s">
        <v>525</v>
      </c>
      <c r="K42" s="455" t="s">
        <v>525</v>
      </c>
      <c r="L42" s="455" t="s">
        <v>525</v>
      </c>
      <c r="M42" s="455" t="s">
        <v>525</v>
      </c>
      <c r="N42" s="455"/>
    </row>
    <row r="43" spans="1:14" ht="14.25" x14ac:dyDescent="0.2">
      <c r="A43" s="165" t="s">
        <v>775</v>
      </c>
      <c r="B43" s="165" t="s">
        <v>453</v>
      </c>
      <c r="C43" s="3"/>
      <c r="D43" s="455"/>
      <c r="E43" s="455"/>
      <c r="F43" s="455"/>
      <c r="G43" s="455"/>
      <c r="H43" s="455"/>
      <c r="I43" s="163"/>
      <c r="J43" s="455" t="s">
        <v>525</v>
      </c>
      <c r="K43" s="455" t="s">
        <v>525</v>
      </c>
      <c r="L43" s="455" t="s">
        <v>525</v>
      </c>
      <c r="M43" s="455"/>
      <c r="N43" s="455"/>
    </row>
    <row r="44" spans="1:14" ht="14.25" x14ac:dyDescent="0.2">
      <c r="A44" s="165" t="s">
        <v>424</v>
      </c>
      <c r="B44" s="165" t="s">
        <v>425</v>
      </c>
      <c r="C44" s="3"/>
      <c r="D44" s="455" t="s">
        <v>525</v>
      </c>
      <c r="E44" s="455" t="s">
        <v>525</v>
      </c>
      <c r="F44" s="455" t="s">
        <v>525</v>
      </c>
      <c r="G44" s="455" t="s">
        <v>525</v>
      </c>
      <c r="H44" s="455"/>
      <c r="I44" s="163"/>
      <c r="J44" s="455"/>
      <c r="K44" s="455"/>
      <c r="L44" s="455"/>
      <c r="M44" s="455"/>
      <c r="N44" s="455"/>
    </row>
    <row r="45" spans="1:14" ht="14.25" x14ac:dyDescent="0.2">
      <c r="A45" s="165"/>
      <c r="B45" s="165"/>
      <c r="C45" s="3" t="s">
        <v>827</v>
      </c>
      <c r="D45" s="455">
        <f>COUNTIF(D40:D44, "x")</f>
        <v>3</v>
      </c>
      <c r="E45" s="455">
        <f t="shared" ref="E45:H45" si="2">COUNTIF(E40:E44, "x")</f>
        <v>3</v>
      </c>
      <c r="F45" s="455">
        <f t="shared" si="2"/>
        <v>3</v>
      </c>
      <c r="G45" s="455">
        <f t="shared" si="2"/>
        <v>3</v>
      </c>
      <c r="H45" s="455">
        <f t="shared" si="2"/>
        <v>0</v>
      </c>
      <c r="I45" s="163"/>
      <c r="J45" s="455">
        <f>COUNTIF(J40:J44, "x")</f>
        <v>2</v>
      </c>
      <c r="K45" s="455">
        <f t="shared" ref="K45:N45" si="3">COUNTIF(K40:K44, "x")</f>
        <v>2</v>
      </c>
      <c r="L45" s="455">
        <f t="shared" si="3"/>
        <v>2</v>
      </c>
      <c r="M45" s="455">
        <f t="shared" si="3"/>
        <v>1</v>
      </c>
      <c r="N45" s="455">
        <f t="shared" si="3"/>
        <v>0</v>
      </c>
    </row>
    <row r="46" spans="1:14" ht="14.25" x14ac:dyDescent="0.2">
      <c r="A46" s="165"/>
      <c r="B46" s="165"/>
      <c r="C46" s="3"/>
      <c r="D46" s="455"/>
      <c r="E46" s="455"/>
      <c r="F46" s="455"/>
      <c r="G46" s="455"/>
      <c r="H46" s="455"/>
      <c r="I46" s="163"/>
      <c r="J46" s="455"/>
      <c r="K46" s="455"/>
      <c r="L46" s="455"/>
      <c r="M46" s="455"/>
      <c r="N46" s="455"/>
    </row>
    <row r="47" spans="1:14" ht="14.25" x14ac:dyDescent="0.2">
      <c r="A47" s="165"/>
      <c r="B47" s="165"/>
      <c r="C47" s="3"/>
      <c r="D47" s="455"/>
      <c r="E47" s="455"/>
      <c r="F47" s="455"/>
      <c r="G47" s="455"/>
      <c r="H47" s="455"/>
      <c r="I47" s="163"/>
      <c r="J47" s="455"/>
      <c r="K47" s="455"/>
      <c r="L47" s="455"/>
      <c r="M47" s="455"/>
      <c r="N47" s="455"/>
    </row>
    <row r="48" spans="1:14" ht="14.25" x14ac:dyDescent="0.2">
      <c r="A48" s="165"/>
      <c r="B48" s="165"/>
      <c r="C48" s="87"/>
      <c r="D48" s="455"/>
      <c r="E48" s="455"/>
      <c r="F48" s="455"/>
      <c r="G48" s="455"/>
      <c r="H48" s="455"/>
      <c r="I48" s="163"/>
      <c r="J48" s="455"/>
      <c r="K48" s="455"/>
      <c r="L48" s="455"/>
      <c r="M48" s="455"/>
      <c r="N48" s="455"/>
    </row>
  </sheetData>
  <mergeCells count="6">
    <mergeCell ref="A38:C38"/>
    <mergeCell ref="A1:C1"/>
    <mergeCell ref="D1:H1"/>
    <mergeCell ref="J1:N1"/>
    <mergeCell ref="D2:H2"/>
    <mergeCell ref="J2:N2"/>
  </mergeCells>
  <pageMargins left="0.7" right="0.7" top="0.75" bottom="0.75" header="0.3" footer="0.3"/>
  <pageSetup scale="87" orientation="landscape" r:id="rId1"/>
  <rowBreaks count="1" manualBreakCount="1">
    <brk id="3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2"/>
  <sheetViews>
    <sheetView topLeftCell="A16" workbookViewId="0">
      <selection activeCell="H60" sqref="H60"/>
    </sheetView>
  </sheetViews>
  <sheetFormatPr defaultRowHeight="12.75" x14ac:dyDescent="0.2"/>
  <cols>
    <col min="1" max="1" width="12.42578125" customWidth="1"/>
    <col min="2" max="2" width="23" customWidth="1"/>
    <col min="3" max="3" width="31.140625" style="152" customWidth="1"/>
    <col min="4" max="4" width="8.85546875" customWidth="1"/>
    <col min="5" max="6" width="9" bestFit="1" customWidth="1"/>
    <col min="7" max="7" width="6.7109375" customWidth="1"/>
    <col min="8" max="8" width="6.85546875" customWidth="1"/>
    <col min="9" max="9" width="7.7109375" hidden="1" customWidth="1"/>
    <col min="10" max="10" width="7.85546875" hidden="1" customWidth="1"/>
    <col min="11" max="11" width="1.7109375" style="22" customWidth="1"/>
    <col min="12" max="16" width="6.7109375" customWidth="1"/>
    <col min="17" max="17" width="50.5703125" customWidth="1"/>
    <col min="18" max="18" width="16.140625" style="151" bestFit="1" customWidth="1"/>
    <col min="19" max="19" width="16.85546875" bestFit="1" customWidth="1"/>
    <col min="20" max="20" width="36.85546875" customWidth="1"/>
    <col min="21" max="21" width="17.85546875" customWidth="1"/>
    <col min="22" max="22" width="15" bestFit="1" customWidth="1"/>
    <col min="23" max="23" width="18.85546875" customWidth="1"/>
    <col min="24" max="25" width="19.5703125" customWidth="1"/>
    <col min="26" max="26" width="22.140625" bestFit="1" customWidth="1"/>
    <col min="27" max="27" width="11.7109375" customWidth="1"/>
    <col min="28" max="28" width="10.42578125" customWidth="1"/>
    <col min="29" max="29" width="10.5703125" style="151" customWidth="1"/>
    <col min="30" max="30" width="31.85546875" customWidth="1"/>
  </cols>
  <sheetData>
    <row r="1" spans="1:30" ht="55.5" customHeight="1" x14ac:dyDescent="0.25">
      <c r="A1" s="635" t="s">
        <v>231</v>
      </c>
      <c r="B1" s="636"/>
      <c r="C1" s="636"/>
      <c r="D1" s="643" t="s">
        <v>512</v>
      </c>
      <c r="E1" s="644"/>
      <c r="F1" s="644"/>
      <c r="G1" s="644"/>
      <c r="H1" s="644"/>
      <c r="I1" s="3"/>
      <c r="J1" s="3"/>
      <c r="K1" s="163"/>
      <c r="L1" s="645" t="s">
        <v>232</v>
      </c>
      <c r="M1" s="646"/>
      <c r="N1" s="646"/>
      <c r="O1" s="646"/>
      <c r="P1" s="646"/>
    </row>
    <row r="2" spans="1:30" ht="15" x14ac:dyDescent="0.25">
      <c r="A2" s="3"/>
      <c r="B2" s="3"/>
      <c r="C2" s="164"/>
      <c r="D2" s="647" t="s">
        <v>233</v>
      </c>
      <c r="E2" s="647"/>
      <c r="F2" s="647"/>
      <c r="G2" s="647"/>
      <c r="H2" s="647"/>
      <c r="I2" s="3"/>
      <c r="J2" s="3"/>
      <c r="K2" s="163"/>
      <c r="L2" s="647" t="s">
        <v>234</v>
      </c>
      <c r="M2" s="647"/>
      <c r="N2" s="647"/>
      <c r="O2" s="647"/>
      <c r="P2" s="647"/>
    </row>
    <row r="3" spans="1:30" s="6" customFormat="1" ht="39" x14ac:dyDescent="0.25">
      <c r="A3" s="153" t="s">
        <v>235</v>
      </c>
      <c r="B3" s="153" t="s">
        <v>236</v>
      </c>
      <c r="C3" s="6" t="s">
        <v>237</v>
      </c>
      <c r="D3" s="154">
        <v>40294</v>
      </c>
      <c r="E3" s="154">
        <v>40295</v>
      </c>
      <c r="F3" s="154">
        <v>40296</v>
      </c>
      <c r="G3" s="154">
        <v>40297</v>
      </c>
      <c r="H3" s="154">
        <v>40298</v>
      </c>
      <c r="I3" s="155">
        <v>40295</v>
      </c>
      <c r="J3" s="155">
        <v>40296</v>
      </c>
      <c r="K3" s="156"/>
      <c r="L3" s="155">
        <v>40294</v>
      </c>
      <c r="M3" s="155">
        <v>40295</v>
      </c>
      <c r="N3" s="155">
        <v>40296</v>
      </c>
      <c r="O3" s="155">
        <v>40297</v>
      </c>
      <c r="P3" s="155">
        <v>40298</v>
      </c>
      <c r="Q3" s="162" t="s">
        <v>238</v>
      </c>
      <c r="R3" s="157" t="s">
        <v>239</v>
      </c>
      <c r="S3" s="6" t="s">
        <v>240</v>
      </c>
      <c r="T3" s="6" t="s">
        <v>241</v>
      </c>
      <c r="U3" s="100" t="s">
        <v>242</v>
      </c>
      <c r="V3" s="8" t="s">
        <v>243</v>
      </c>
      <c r="W3" s="6" t="s">
        <v>244</v>
      </c>
      <c r="X3" s="6" t="s">
        <v>245</v>
      </c>
      <c r="Y3" s="6" t="s">
        <v>246</v>
      </c>
      <c r="Z3" s="6" t="s">
        <v>247</v>
      </c>
      <c r="AA3" s="102" t="s">
        <v>248</v>
      </c>
      <c r="AB3" s="6" t="s">
        <v>249</v>
      </c>
      <c r="AC3" s="158" t="s">
        <v>250</v>
      </c>
      <c r="AD3" s="6" t="s">
        <v>251</v>
      </c>
    </row>
    <row r="4" spans="1:30" ht="14.25" x14ac:dyDescent="0.2">
      <c r="A4" s="165" t="s">
        <v>252</v>
      </c>
      <c r="B4" s="165" t="s">
        <v>253</v>
      </c>
      <c r="C4" s="164" t="s">
        <v>254</v>
      </c>
      <c r="D4" s="169" t="s">
        <v>525</v>
      </c>
      <c r="E4" s="169" t="s">
        <v>525</v>
      </c>
      <c r="F4" s="169" t="s">
        <v>525</v>
      </c>
      <c r="G4" s="169" t="s">
        <v>525</v>
      </c>
      <c r="H4" s="169"/>
      <c r="I4" s="3"/>
      <c r="J4" s="3"/>
      <c r="K4" s="163"/>
      <c r="L4" s="169"/>
      <c r="M4" s="169"/>
      <c r="N4" s="169"/>
      <c r="O4" s="169"/>
      <c r="P4" s="169"/>
      <c r="Q4" t="s">
        <v>255</v>
      </c>
      <c r="R4" s="151" t="s">
        <v>256</v>
      </c>
      <c r="S4" t="s">
        <v>257</v>
      </c>
      <c r="T4" t="s">
        <v>258</v>
      </c>
      <c r="V4" t="s">
        <v>35</v>
      </c>
      <c r="Z4" t="s">
        <v>259</v>
      </c>
      <c r="AA4" t="s">
        <v>35</v>
      </c>
      <c r="AB4" t="s">
        <v>35</v>
      </c>
      <c r="AC4" s="151">
        <v>3</v>
      </c>
    </row>
    <row r="5" spans="1:30" ht="14.25" x14ac:dyDescent="0.2">
      <c r="A5" s="165" t="s">
        <v>260</v>
      </c>
      <c r="B5" s="165" t="s">
        <v>261</v>
      </c>
      <c r="C5" s="164" t="s">
        <v>262</v>
      </c>
      <c r="D5" s="169" t="s">
        <v>525</v>
      </c>
      <c r="E5" s="169" t="s">
        <v>525</v>
      </c>
      <c r="F5" s="169" t="s">
        <v>525</v>
      </c>
      <c r="G5" s="169" t="s">
        <v>525</v>
      </c>
      <c r="H5" s="169"/>
      <c r="I5" s="3"/>
      <c r="J5" s="3"/>
      <c r="K5" s="163"/>
      <c r="L5" s="169"/>
      <c r="M5" s="169"/>
      <c r="N5" s="169"/>
      <c r="O5" s="169"/>
      <c r="P5" s="169"/>
      <c r="Q5" t="s">
        <v>263</v>
      </c>
      <c r="R5" s="151" t="s">
        <v>264</v>
      </c>
      <c r="S5" t="s">
        <v>264</v>
      </c>
      <c r="T5" t="s">
        <v>265</v>
      </c>
      <c r="V5" t="s">
        <v>35</v>
      </c>
      <c r="Z5" t="s">
        <v>259</v>
      </c>
      <c r="AA5" t="s">
        <v>35</v>
      </c>
      <c r="AB5" t="s">
        <v>35</v>
      </c>
      <c r="AC5" s="151">
        <v>7</v>
      </c>
    </row>
    <row r="6" spans="1:30" ht="14.25" x14ac:dyDescent="0.2">
      <c r="A6" s="165" t="s">
        <v>266</v>
      </c>
      <c r="B6" s="165" t="s">
        <v>267</v>
      </c>
      <c r="C6" s="164" t="s">
        <v>268</v>
      </c>
      <c r="D6" s="169"/>
      <c r="E6" s="169"/>
      <c r="F6" s="169"/>
      <c r="G6" s="169"/>
      <c r="H6" s="169"/>
      <c r="I6" s="3"/>
      <c r="J6" s="3"/>
      <c r="K6" s="163"/>
      <c r="L6" s="169"/>
      <c r="M6" s="169"/>
      <c r="N6" s="169"/>
      <c r="O6" s="169"/>
      <c r="P6" s="169"/>
      <c r="Q6" t="s">
        <v>269</v>
      </c>
      <c r="R6" s="151" t="s">
        <v>270</v>
      </c>
      <c r="S6" t="s">
        <v>271</v>
      </c>
      <c r="T6" t="s">
        <v>265</v>
      </c>
      <c r="V6" t="s">
        <v>35</v>
      </c>
      <c r="Z6" t="s">
        <v>259</v>
      </c>
      <c r="AA6" t="s">
        <v>35</v>
      </c>
      <c r="AB6" t="s">
        <v>28</v>
      </c>
      <c r="AC6" s="151" t="s">
        <v>272</v>
      </c>
    </row>
    <row r="7" spans="1:30" ht="14.25" x14ac:dyDescent="0.2">
      <c r="A7" s="165" t="s">
        <v>273</v>
      </c>
      <c r="B7" s="165" t="s">
        <v>274</v>
      </c>
      <c r="C7" s="164" t="s">
        <v>275</v>
      </c>
      <c r="D7" s="169"/>
      <c r="E7" s="169"/>
      <c r="F7" s="169"/>
      <c r="G7" s="169"/>
      <c r="H7" s="169"/>
      <c r="I7" s="3"/>
      <c r="J7" s="3"/>
      <c r="K7" s="163"/>
      <c r="L7" s="169"/>
      <c r="M7" s="169"/>
      <c r="N7" s="169"/>
      <c r="O7" s="169"/>
      <c r="P7" s="169"/>
      <c r="Q7" t="s">
        <v>276</v>
      </c>
      <c r="R7" s="151" t="s">
        <v>277</v>
      </c>
      <c r="S7" t="s">
        <v>277</v>
      </c>
      <c r="T7" t="s">
        <v>278</v>
      </c>
      <c r="V7" t="s">
        <v>35</v>
      </c>
      <c r="Z7" t="s">
        <v>279</v>
      </c>
      <c r="AA7" t="s">
        <v>35</v>
      </c>
      <c r="AB7" t="s">
        <v>35</v>
      </c>
      <c r="AC7" s="151" t="s">
        <v>272</v>
      </c>
      <c r="AD7" t="s">
        <v>280</v>
      </c>
    </row>
    <row r="8" spans="1:30" s="147" customFormat="1" ht="14.25" x14ac:dyDescent="0.2">
      <c r="A8" s="166" t="s">
        <v>281</v>
      </c>
      <c r="B8" s="166" t="s">
        <v>282</v>
      </c>
      <c r="C8" s="167" t="s">
        <v>283</v>
      </c>
      <c r="D8" s="170"/>
      <c r="E8" s="170"/>
      <c r="F8" s="170"/>
      <c r="G8" s="170"/>
      <c r="H8" s="170"/>
      <c r="I8" s="87"/>
      <c r="J8" s="87"/>
      <c r="K8" s="163"/>
      <c r="L8" s="170"/>
      <c r="M8" s="170"/>
      <c r="N8" s="170"/>
      <c r="O8" s="170"/>
      <c r="P8" s="170"/>
      <c r="Q8" s="147" t="s">
        <v>284</v>
      </c>
      <c r="R8" s="147" t="s">
        <v>285</v>
      </c>
      <c r="S8" s="147" t="s">
        <v>285</v>
      </c>
      <c r="T8" s="147" t="s">
        <v>286</v>
      </c>
      <c r="V8" s="147" t="s">
        <v>35</v>
      </c>
      <c r="AC8" s="159"/>
    </row>
    <row r="9" spans="1:30" ht="14.25" x14ac:dyDescent="0.2">
      <c r="A9" s="165" t="s">
        <v>287</v>
      </c>
      <c r="B9" s="165" t="s">
        <v>288</v>
      </c>
      <c r="C9" s="164" t="s">
        <v>283</v>
      </c>
      <c r="D9" s="169"/>
      <c r="E9" s="169"/>
      <c r="F9" s="169"/>
      <c r="G9" s="169"/>
      <c r="H9" s="169"/>
      <c r="I9" s="3"/>
      <c r="J9" s="3"/>
      <c r="K9" s="163"/>
      <c r="L9" s="169"/>
      <c r="M9" s="169"/>
      <c r="N9" s="169"/>
      <c r="O9" s="169"/>
      <c r="P9" s="169"/>
      <c r="Q9" t="s">
        <v>289</v>
      </c>
      <c r="R9" s="151" t="s">
        <v>290</v>
      </c>
      <c r="S9" t="s">
        <v>291</v>
      </c>
      <c r="T9" t="s">
        <v>278</v>
      </c>
      <c r="V9" t="s">
        <v>35</v>
      </c>
      <c r="Z9" t="s">
        <v>292</v>
      </c>
      <c r="AA9" t="s">
        <v>35</v>
      </c>
      <c r="AB9" t="s">
        <v>35</v>
      </c>
      <c r="AC9" s="151">
        <v>5</v>
      </c>
    </row>
    <row r="10" spans="1:30" ht="14.25" x14ac:dyDescent="0.2">
      <c r="A10" s="165" t="s">
        <v>293</v>
      </c>
      <c r="B10" s="165" t="s">
        <v>294</v>
      </c>
      <c r="C10" s="164" t="s">
        <v>295</v>
      </c>
      <c r="D10" s="169"/>
      <c r="E10" s="169"/>
      <c r="F10" s="169"/>
      <c r="G10" s="169"/>
      <c r="H10" s="169"/>
      <c r="I10" s="3"/>
      <c r="J10" s="3"/>
      <c r="K10" s="163"/>
      <c r="L10" s="169"/>
      <c r="M10" s="169"/>
      <c r="N10" s="169"/>
      <c r="O10" s="169"/>
      <c r="P10" s="169"/>
      <c r="Q10" t="s">
        <v>296</v>
      </c>
      <c r="R10" s="151" t="s">
        <v>297</v>
      </c>
      <c r="S10" t="s">
        <v>298</v>
      </c>
      <c r="T10" t="s">
        <v>299</v>
      </c>
      <c r="V10" t="s">
        <v>35</v>
      </c>
      <c r="Z10" t="s">
        <v>259</v>
      </c>
      <c r="AA10" t="s">
        <v>35</v>
      </c>
      <c r="AC10" s="151">
        <v>3</v>
      </c>
    </row>
    <row r="11" spans="1:30" ht="14.25" x14ac:dyDescent="0.2">
      <c r="A11" s="165" t="s">
        <v>300</v>
      </c>
      <c r="B11" s="165" t="s">
        <v>301</v>
      </c>
      <c r="C11" s="164" t="s">
        <v>302</v>
      </c>
      <c r="D11" s="169"/>
      <c r="E11" s="169"/>
      <c r="F11" s="169"/>
      <c r="G11" s="169"/>
      <c r="H11" s="169"/>
      <c r="I11" s="3"/>
      <c r="J11" s="3"/>
      <c r="K11" s="163"/>
      <c r="L11" s="169"/>
      <c r="M11" s="169"/>
      <c r="N11" s="169"/>
      <c r="O11" s="169"/>
      <c r="P11" s="169"/>
      <c r="Q11" t="s">
        <v>303</v>
      </c>
      <c r="R11" s="151" t="s">
        <v>304</v>
      </c>
      <c r="S11" t="s">
        <v>305</v>
      </c>
      <c r="T11" t="s">
        <v>306</v>
      </c>
      <c r="V11" t="s">
        <v>35</v>
      </c>
      <c r="Z11" t="s">
        <v>307</v>
      </c>
      <c r="AA11" t="s">
        <v>35</v>
      </c>
      <c r="AC11" s="151">
        <v>7</v>
      </c>
    </row>
    <row r="12" spans="1:30" ht="14.25" x14ac:dyDescent="0.2">
      <c r="A12" s="165" t="s">
        <v>308</v>
      </c>
      <c r="B12" s="165" t="s">
        <v>309</v>
      </c>
      <c r="C12" s="164" t="s">
        <v>302</v>
      </c>
      <c r="D12" s="169"/>
      <c r="E12" s="169"/>
      <c r="F12" s="169"/>
      <c r="G12" s="169"/>
      <c r="H12" s="169"/>
      <c r="I12" s="3"/>
      <c r="J12" s="3"/>
      <c r="K12" s="163"/>
      <c r="L12" s="169"/>
      <c r="M12" s="169"/>
      <c r="N12" s="169"/>
      <c r="O12" s="169"/>
      <c r="P12" s="169"/>
      <c r="Q12" t="s">
        <v>310</v>
      </c>
      <c r="R12" s="151" t="s">
        <v>311</v>
      </c>
      <c r="S12" t="s">
        <v>312</v>
      </c>
      <c r="T12" t="s">
        <v>313</v>
      </c>
      <c r="V12" t="s">
        <v>35</v>
      </c>
      <c r="Z12" t="s">
        <v>259</v>
      </c>
      <c r="AA12" t="s">
        <v>35</v>
      </c>
      <c r="AB12" t="s">
        <v>35</v>
      </c>
      <c r="AC12" s="151" t="s">
        <v>314</v>
      </c>
    </row>
    <row r="13" spans="1:30" ht="14.25" x14ac:dyDescent="0.2">
      <c r="A13" s="165" t="s">
        <v>315</v>
      </c>
      <c r="B13" s="165" t="s">
        <v>316</v>
      </c>
      <c r="C13" s="164" t="s">
        <v>302</v>
      </c>
      <c r="D13" s="169"/>
      <c r="E13" s="169"/>
      <c r="F13" s="169"/>
      <c r="G13" s="169"/>
      <c r="H13" s="169"/>
      <c r="I13" s="3"/>
      <c r="J13" s="3"/>
      <c r="K13" s="163"/>
      <c r="L13" s="169"/>
      <c r="M13" s="169"/>
      <c r="N13" s="169"/>
      <c r="O13" s="169"/>
      <c r="P13" s="169"/>
      <c r="Q13" t="s">
        <v>317</v>
      </c>
      <c r="R13" s="151" t="s">
        <v>318</v>
      </c>
      <c r="S13" t="s">
        <v>319</v>
      </c>
      <c r="T13" t="s">
        <v>265</v>
      </c>
      <c r="V13" t="s">
        <v>35</v>
      </c>
      <c r="Z13" t="s">
        <v>259</v>
      </c>
      <c r="AA13" t="s">
        <v>35</v>
      </c>
      <c r="AC13" s="160">
        <v>40180</v>
      </c>
    </row>
    <row r="14" spans="1:30" ht="14.25" x14ac:dyDescent="0.2">
      <c r="A14" s="165" t="s">
        <v>320</v>
      </c>
      <c r="B14" s="165" t="s">
        <v>321</v>
      </c>
      <c r="C14" s="164" t="s">
        <v>322</v>
      </c>
      <c r="D14" s="169"/>
      <c r="E14" s="169"/>
      <c r="F14" s="169"/>
      <c r="G14" s="169"/>
      <c r="H14" s="169"/>
      <c r="I14" s="3"/>
      <c r="J14" s="3"/>
      <c r="K14" s="163"/>
      <c r="L14" s="169"/>
      <c r="M14" s="169"/>
      <c r="N14" s="169"/>
      <c r="O14" s="169"/>
      <c r="P14" s="169"/>
      <c r="Q14" t="s">
        <v>323</v>
      </c>
      <c r="R14" s="151" t="s">
        <v>324</v>
      </c>
      <c r="S14" t="s">
        <v>325</v>
      </c>
      <c r="T14" t="s">
        <v>278</v>
      </c>
      <c r="V14" t="s">
        <v>35</v>
      </c>
      <c r="Z14" t="s">
        <v>326</v>
      </c>
      <c r="AA14" t="s">
        <v>35</v>
      </c>
    </row>
    <row r="15" spans="1:30" ht="14.25" x14ac:dyDescent="0.2">
      <c r="A15" s="165" t="s">
        <v>327</v>
      </c>
      <c r="B15" s="165" t="s">
        <v>328</v>
      </c>
      <c r="C15" s="164" t="s">
        <v>329</v>
      </c>
      <c r="D15" s="169"/>
      <c r="E15" s="169"/>
      <c r="F15" s="169"/>
      <c r="G15" s="169"/>
      <c r="H15" s="169"/>
      <c r="I15" s="3"/>
      <c r="J15" s="3"/>
      <c r="K15" s="163"/>
      <c r="L15" s="169"/>
      <c r="M15" s="169"/>
      <c r="N15" s="169"/>
      <c r="O15" s="169"/>
      <c r="P15" s="169"/>
      <c r="Q15" t="s">
        <v>330</v>
      </c>
      <c r="R15" s="151" t="s">
        <v>331</v>
      </c>
      <c r="S15" t="s">
        <v>332</v>
      </c>
      <c r="T15" t="s">
        <v>333</v>
      </c>
      <c r="V15" t="s">
        <v>35</v>
      </c>
      <c r="Z15" t="s">
        <v>259</v>
      </c>
      <c r="AA15" t="s">
        <v>35</v>
      </c>
      <c r="AB15" t="s">
        <v>28</v>
      </c>
      <c r="AC15" s="160">
        <v>40180</v>
      </c>
    </row>
    <row r="16" spans="1:30" ht="14.25" x14ac:dyDescent="0.2">
      <c r="A16" s="165" t="s">
        <v>334</v>
      </c>
      <c r="B16" s="165" t="s">
        <v>335</v>
      </c>
      <c r="C16" s="164" t="s">
        <v>336</v>
      </c>
      <c r="D16" s="169"/>
      <c r="E16" s="169"/>
      <c r="F16" s="169"/>
      <c r="G16" s="169"/>
      <c r="H16" s="169"/>
      <c r="I16" s="3"/>
      <c r="J16" s="3"/>
      <c r="K16" s="163"/>
      <c r="L16" s="169"/>
      <c r="M16" s="169"/>
      <c r="N16" s="169"/>
      <c r="O16" s="169"/>
      <c r="P16" s="169"/>
      <c r="Q16" t="s">
        <v>337</v>
      </c>
      <c r="R16" s="151">
        <v>5308481434</v>
      </c>
      <c r="S16">
        <v>9167039148</v>
      </c>
      <c r="T16" t="s">
        <v>265</v>
      </c>
      <c r="V16" t="s">
        <v>35</v>
      </c>
      <c r="Z16" t="s">
        <v>259</v>
      </c>
      <c r="AA16" t="s">
        <v>35</v>
      </c>
      <c r="AB16" t="s">
        <v>28</v>
      </c>
      <c r="AC16" s="151">
        <v>3</v>
      </c>
    </row>
    <row r="17" spans="1:30" ht="14.25" x14ac:dyDescent="0.2">
      <c r="A17" s="165" t="s">
        <v>338</v>
      </c>
      <c r="B17" s="165" t="s">
        <v>339</v>
      </c>
      <c r="C17" s="164" t="s">
        <v>340</v>
      </c>
      <c r="D17" s="169"/>
      <c r="E17" s="169"/>
      <c r="F17" s="169"/>
      <c r="G17" s="169"/>
      <c r="H17" s="169"/>
      <c r="I17" s="3"/>
      <c r="J17" s="3"/>
      <c r="K17" s="163"/>
      <c r="L17" s="169"/>
      <c r="M17" s="169"/>
      <c r="N17" s="169"/>
      <c r="O17" s="169"/>
      <c r="P17" s="169"/>
      <c r="Q17" t="s">
        <v>341</v>
      </c>
      <c r="R17" s="151" t="s">
        <v>342</v>
      </c>
      <c r="S17" t="s">
        <v>343</v>
      </c>
      <c r="T17" t="s">
        <v>344</v>
      </c>
      <c r="V17" t="s">
        <v>35</v>
      </c>
      <c r="Z17" t="s">
        <v>259</v>
      </c>
      <c r="AA17" t="s">
        <v>28</v>
      </c>
      <c r="AB17" t="s">
        <v>28</v>
      </c>
      <c r="AC17" s="151" t="s">
        <v>272</v>
      </c>
    </row>
    <row r="18" spans="1:30" ht="14.25" x14ac:dyDescent="0.2">
      <c r="A18" s="165" t="s">
        <v>345</v>
      </c>
      <c r="B18" s="165" t="s">
        <v>346</v>
      </c>
      <c r="C18" s="164" t="s">
        <v>347</v>
      </c>
      <c r="D18" s="169"/>
      <c r="E18" s="169"/>
      <c r="F18" s="169"/>
      <c r="G18" s="169"/>
      <c r="H18" s="169"/>
      <c r="I18" s="3"/>
      <c r="J18" s="3"/>
      <c r="K18" s="163"/>
      <c r="L18" s="169"/>
      <c r="M18" s="169"/>
      <c r="N18" s="169"/>
      <c r="O18" s="169"/>
      <c r="P18" s="169"/>
      <c r="Q18" t="s">
        <v>348</v>
      </c>
      <c r="R18" s="151" t="s">
        <v>349</v>
      </c>
      <c r="S18" t="s">
        <v>350</v>
      </c>
      <c r="T18" t="s">
        <v>344</v>
      </c>
      <c r="V18" t="s">
        <v>35</v>
      </c>
      <c r="Z18" t="s">
        <v>259</v>
      </c>
      <c r="AA18" t="s">
        <v>35</v>
      </c>
      <c r="AC18" s="160">
        <v>40180</v>
      </c>
    </row>
    <row r="19" spans="1:30" ht="14.25" x14ac:dyDescent="0.2">
      <c r="A19" s="165" t="s">
        <v>351</v>
      </c>
      <c r="B19" s="165" t="s">
        <v>352</v>
      </c>
      <c r="C19" s="164" t="s">
        <v>353</v>
      </c>
      <c r="D19" s="169"/>
      <c r="E19" s="169"/>
      <c r="F19" s="169"/>
      <c r="G19" s="169"/>
      <c r="H19" s="169"/>
      <c r="I19" s="3"/>
      <c r="J19" s="3"/>
      <c r="K19" s="163"/>
      <c r="L19" s="169"/>
      <c r="M19" s="169"/>
      <c r="N19" s="169"/>
      <c r="O19" s="169"/>
      <c r="P19" s="169"/>
      <c r="Q19" t="s">
        <v>354</v>
      </c>
      <c r="R19" s="151" t="s">
        <v>355</v>
      </c>
      <c r="S19" t="s">
        <v>356</v>
      </c>
      <c r="T19" t="s">
        <v>344</v>
      </c>
      <c r="V19" t="s">
        <v>35</v>
      </c>
      <c r="Z19" t="s">
        <v>259</v>
      </c>
      <c r="AA19" t="s">
        <v>35</v>
      </c>
      <c r="AB19" t="s">
        <v>35</v>
      </c>
      <c r="AC19" s="160">
        <v>40180</v>
      </c>
    </row>
    <row r="20" spans="1:30" ht="14.25" x14ac:dyDescent="0.2">
      <c r="A20" s="165" t="s">
        <v>357</v>
      </c>
      <c r="B20" s="165" t="s">
        <v>358</v>
      </c>
      <c r="C20" s="164" t="s">
        <v>353</v>
      </c>
      <c r="D20" s="169"/>
      <c r="E20" s="169"/>
      <c r="F20" s="169"/>
      <c r="G20" s="169"/>
      <c r="H20" s="169"/>
      <c r="I20" s="3"/>
      <c r="J20" s="3"/>
      <c r="K20" s="163"/>
      <c r="L20" s="169"/>
      <c r="M20" s="169"/>
      <c r="N20" s="169"/>
      <c r="O20" s="169"/>
      <c r="P20" s="169"/>
      <c r="Q20" t="s">
        <v>359</v>
      </c>
      <c r="R20" s="151" t="s">
        <v>360</v>
      </c>
      <c r="S20" t="s">
        <v>361</v>
      </c>
      <c r="T20" t="s">
        <v>278</v>
      </c>
      <c r="V20" t="s">
        <v>35</v>
      </c>
      <c r="Z20" t="s">
        <v>259</v>
      </c>
      <c r="AA20" t="s">
        <v>35</v>
      </c>
      <c r="AB20" t="s">
        <v>35</v>
      </c>
      <c r="AC20" s="151" t="s">
        <v>314</v>
      </c>
    </row>
    <row r="21" spans="1:30" ht="14.25" x14ac:dyDescent="0.2">
      <c r="A21" s="165" t="s">
        <v>362</v>
      </c>
      <c r="B21" s="165" t="s">
        <v>363</v>
      </c>
      <c r="C21" s="164" t="s">
        <v>85</v>
      </c>
      <c r="D21" s="169" t="s">
        <v>525</v>
      </c>
      <c r="E21" s="169" t="s">
        <v>525</v>
      </c>
      <c r="F21" s="169" t="s">
        <v>525</v>
      </c>
      <c r="G21" s="169" t="s">
        <v>525</v>
      </c>
      <c r="H21" s="169"/>
      <c r="I21" s="3"/>
      <c r="J21" s="3"/>
      <c r="K21" s="163"/>
      <c r="L21" s="169"/>
      <c r="M21" s="169"/>
      <c r="N21" s="169"/>
      <c r="O21" s="169"/>
      <c r="P21" s="169"/>
      <c r="Q21" t="s">
        <v>364</v>
      </c>
      <c r="R21" s="151" t="s">
        <v>365</v>
      </c>
      <c r="S21" t="s">
        <v>366</v>
      </c>
      <c r="T21" t="s">
        <v>367</v>
      </c>
      <c r="V21" t="s">
        <v>35</v>
      </c>
      <c r="Z21" t="s">
        <v>259</v>
      </c>
      <c r="AA21" t="s">
        <v>35</v>
      </c>
      <c r="AB21" t="s">
        <v>35</v>
      </c>
      <c r="AC21" s="160">
        <v>40180</v>
      </c>
    </row>
    <row r="22" spans="1:30" ht="14.25" x14ac:dyDescent="0.2">
      <c r="A22" s="165" t="s">
        <v>308</v>
      </c>
      <c r="B22" s="165" t="s">
        <v>368</v>
      </c>
      <c r="C22" s="164" t="s">
        <v>85</v>
      </c>
      <c r="D22" s="169"/>
      <c r="E22" s="169"/>
      <c r="F22" s="169"/>
      <c r="G22" s="169"/>
      <c r="H22" s="169"/>
      <c r="I22" s="3"/>
      <c r="J22" s="3"/>
      <c r="K22" s="163"/>
      <c r="L22" s="169"/>
      <c r="M22" s="169"/>
      <c r="N22" s="169"/>
      <c r="O22" s="169"/>
      <c r="P22" s="169"/>
      <c r="Q22" t="s">
        <v>369</v>
      </c>
      <c r="R22" s="151" t="s">
        <v>370</v>
      </c>
      <c r="S22" t="s">
        <v>371</v>
      </c>
      <c r="V22" t="s">
        <v>35</v>
      </c>
      <c r="Z22" t="s">
        <v>259</v>
      </c>
      <c r="AA22" t="s">
        <v>35</v>
      </c>
      <c r="AC22" s="151">
        <v>4</v>
      </c>
    </row>
    <row r="23" spans="1:30" s="147" customFormat="1" ht="14.25" x14ac:dyDescent="0.2">
      <c r="A23" s="166" t="s">
        <v>372</v>
      </c>
      <c r="B23" s="166" t="s">
        <v>373</v>
      </c>
      <c r="C23" s="167" t="s">
        <v>85</v>
      </c>
      <c r="D23" s="170" t="s">
        <v>525</v>
      </c>
      <c r="E23" s="170" t="s">
        <v>525</v>
      </c>
      <c r="F23" s="170" t="s">
        <v>525</v>
      </c>
      <c r="G23" s="170" t="s">
        <v>525</v>
      </c>
      <c r="H23" s="170"/>
      <c r="I23" s="87"/>
      <c r="J23" s="87"/>
      <c r="K23" s="163"/>
      <c r="L23" s="170"/>
      <c r="M23" s="170"/>
      <c r="N23" s="170"/>
      <c r="O23" s="170"/>
      <c r="P23" s="170"/>
      <c r="Q23" s="147" t="s">
        <v>374</v>
      </c>
      <c r="R23" s="147" t="s">
        <v>375</v>
      </c>
      <c r="S23" s="147" t="s">
        <v>375</v>
      </c>
      <c r="T23" s="147" t="s">
        <v>344</v>
      </c>
      <c r="V23" s="147" t="s">
        <v>35</v>
      </c>
      <c r="Z23" s="147" t="s">
        <v>259</v>
      </c>
      <c r="AA23" s="147" t="s">
        <v>35</v>
      </c>
      <c r="AC23" s="159" t="s">
        <v>272</v>
      </c>
      <c r="AD23" s="147" t="s">
        <v>376</v>
      </c>
    </row>
    <row r="24" spans="1:30" s="147" customFormat="1" ht="14.25" x14ac:dyDescent="0.2">
      <c r="A24" s="166" t="s">
        <v>377</v>
      </c>
      <c r="B24" s="166" t="s">
        <v>378</v>
      </c>
      <c r="C24" s="87" t="s">
        <v>379</v>
      </c>
      <c r="D24" s="170"/>
      <c r="E24" s="170"/>
      <c r="F24" s="170"/>
      <c r="G24" s="170"/>
      <c r="H24" s="170"/>
      <c r="I24" s="87"/>
      <c r="J24" s="87"/>
      <c r="K24" s="163"/>
      <c r="L24" s="170"/>
      <c r="M24" s="170"/>
      <c r="N24" s="170"/>
      <c r="O24" s="170"/>
      <c r="P24" s="170"/>
      <c r="Q24" s="147" t="s">
        <v>380</v>
      </c>
      <c r="R24" s="147" t="s">
        <v>381</v>
      </c>
      <c r="S24" s="147" t="s">
        <v>382</v>
      </c>
      <c r="T24" s="147" t="s">
        <v>383</v>
      </c>
      <c r="V24" s="147" t="s">
        <v>35</v>
      </c>
      <c r="Z24" s="147" t="s">
        <v>259</v>
      </c>
      <c r="AA24" s="147" t="s">
        <v>35</v>
      </c>
      <c r="AB24" s="147" t="s">
        <v>35</v>
      </c>
      <c r="AC24" s="159" t="s">
        <v>272</v>
      </c>
    </row>
    <row r="25" spans="1:30" ht="14.25" x14ac:dyDescent="0.2">
      <c r="A25" s="165" t="s">
        <v>384</v>
      </c>
      <c r="B25" s="165" t="s">
        <v>385</v>
      </c>
      <c r="C25" s="164" t="s">
        <v>386</v>
      </c>
      <c r="D25" s="169" t="s">
        <v>525</v>
      </c>
      <c r="E25" s="169" t="s">
        <v>525</v>
      </c>
      <c r="F25" s="169" t="s">
        <v>525</v>
      </c>
      <c r="G25" s="169" t="s">
        <v>525</v>
      </c>
      <c r="H25" s="169"/>
      <c r="I25" s="3"/>
      <c r="J25" s="3"/>
      <c r="K25" s="163"/>
      <c r="L25" s="169"/>
      <c r="M25" s="169"/>
      <c r="N25" s="169"/>
      <c r="O25" s="169"/>
      <c r="P25" s="169"/>
      <c r="Q25" t="s">
        <v>387</v>
      </c>
      <c r="R25" s="151">
        <v>3016754849</v>
      </c>
      <c r="S25">
        <v>2022614550</v>
      </c>
      <c r="T25" t="s">
        <v>299</v>
      </c>
      <c r="V25" t="s">
        <v>35</v>
      </c>
      <c r="Z25" t="s">
        <v>388</v>
      </c>
      <c r="AA25" t="s">
        <v>35</v>
      </c>
      <c r="AC25" s="151">
        <v>5</v>
      </c>
    </row>
    <row r="26" spans="1:30" ht="14.25" x14ac:dyDescent="0.2">
      <c r="A26" s="165" t="s">
        <v>389</v>
      </c>
      <c r="B26" s="165" t="s">
        <v>390</v>
      </c>
      <c r="C26" s="164" t="s">
        <v>391</v>
      </c>
      <c r="D26" s="169" t="s">
        <v>525</v>
      </c>
      <c r="E26" s="169" t="s">
        <v>525</v>
      </c>
      <c r="F26" s="169" t="s">
        <v>525</v>
      </c>
      <c r="G26" s="169" t="s">
        <v>525</v>
      </c>
      <c r="H26" s="169"/>
      <c r="I26" s="3"/>
      <c r="J26" s="3"/>
      <c r="K26" s="163"/>
      <c r="L26" s="169"/>
      <c r="M26" s="169"/>
      <c r="N26" s="169"/>
      <c r="O26" s="169"/>
      <c r="P26" s="169"/>
      <c r="Q26" t="s">
        <v>392</v>
      </c>
      <c r="R26" s="151">
        <v>4044608070</v>
      </c>
      <c r="S26">
        <v>7704885317</v>
      </c>
      <c r="T26" t="s">
        <v>302</v>
      </c>
      <c r="U26" t="s">
        <v>302</v>
      </c>
      <c r="V26" t="s">
        <v>35</v>
      </c>
      <c r="Z26" t="s">
        <v>326</v>
      </c>
      <c r="AA26" t="s">
        <v>28</v>
      </c>
      <c r="AB26" t="s">
        <v>28</v>
      </c>
      <c r="AC26" s="151" t="s">
        <v>272</v>
      </c>
    </row>
    <row r="27" spans="1:30" ht="14.25" x14ac:dyDescent="0.2">
      <c r="A27" s="165" t="s">
        <v>393</v>
      </c>
      <c r="B27" s="165" t="s">
        <v>394</v>
      </c>
      <c r="C27" s="164" t="s">
        <v>395</v>
      </c>
      <c r="D27" s="169"/>
      <c r="E27" s="169" t="s">
        <v>525</v>
      </c>
      <c r="F27" s="169"/>
      <c r="G27" s="169"/>
      <c r="H27" s="169"/>
      <c r="I27" s="3"/>
      <c r="J27" s="3"/>
      <c r="K27" s="163"/>
      <c r="L27" s="169"/>
      <c r="M27" s="169"/>
      <c r="N27" s="169"/>
      <c r="O27" s="169"/>
      <c r="P27" s="169"/>
      <c r="Q27" t="s">
        <v>396</v>
      </c>
      <c r="R27" s="151" t="s">
        <v>397</v>
      </c>
      <c r="S27" t="s">
        <v>398</v>
      </c>
      <c r="T27" t="s">
        <v>278</v>
      </c>
      <c r="V27" t="s">
        <v>35</v>
      </c>
      <c r="Z27" t="s">
        <v>259</v>
      </c>
      <c r="AA27" t="s">
        <v>35</v>
      </c>
      <c r="AB27" t="s">
        <v>28</v>
      </c>
      <c r="AC27" s="160">
        <v>40180</v>
      </c>
    </row>
    <row r="28" spans="1:30" ht="14.25" x14ac:dyDescent="0.2">
      <c r="A28" s="165" t="s">
        <v>399</v>
      </c>
      <c r="B28" s="165" t="s">
        <v>400</v>
      </c>
      <c r="C28" s="164" t="s">
        <v>401</v>
      </c>
      <c r="D28" s="169"/>
      <c r="E28" s="169"/>
      <c r="F28" s="169"/>
      <c r="G28" s="169"/>
      <c r="H28" s="169"/>
      <c r="I28" s="3"/>
      <c r="J28" s="3"/>
      <c r="K28" s="163"/>
      <c r="L28" s="169"/>
      <c r="M28" s="169"/>
      <c r="N28" s="169"/>
      <c r="O28" s="169"/>
      <c r="P28" s="169"/>
      <c r="Q28" t="s">
        <v>402</v>
      </c>
      <c r="R28" s="151">
        <v>3238998771</v>
      </c>
      <c r="S28">
        <v>6158233813</v>
      </c>
      <c r="T28" t="s">
        <v>403</v>
      </c>
      <c r="V28" t="s">
        <v>35</v>
      </c>
      <c r="Z28" t="s">
        <v>404</v>
      </c>
      <c r="AA28" t="s">
        <v>35</v>
      </c>
      <c r="AB28" t="s">
        <v>35</v>
      </c>
      <c r="AC28" s="151">
        <v>5</v>
      </c>
    </row>
    <row r="29" spans="1:30" ht="14.25" x14ac:dyDescent="0.2">
      <c r="A29" s="165" t="s">
        <v>405</v>
      </c>
      <c r="B29" s="165" t="s">
        <v>406</v>
      </c>
      <c r="C29" s="164" t="s">
        <v>407</v>
      </c>
      <c r="D29" s="169"/>
      <c r="E29" s="169"/>
      <c r="F29" s="169"/>
      <c r="G29" s="169"/>
      <c r="H29" s="169"/>
      <c r="I29" s="3"/>
      <c r="J29" s="3"/>
      <c r="K29" s="163"/>
      <c r="L29" s="169"/>
      <c r="M29" s="169"/>
      <c r="N29" s="169"/>
      <c r="O29" s="169"/>
      <c r="P29" s="169"/>
      <c r="Q29" t="s">
        <v>408</v>
      </c>
      <c r="R29" s="151">
        <v>4844370865</v>
      </c>
      <c r="S29">
        <v>6102194517</v>
      </c>
      <c r="T29" t="s">
        <v>278</v>
      </c>
      <c r="V29" t="s">
        <v>35</v>
      </c>
      <c r="Z29" t="s">
        <v>259</v>
      </c>
      <c r="AA29" t="s">
        <v>35</v>
      </c>
      <c r="AB29" t="s">
        <v>35</v>
      </c>
      <c r="AC29" s="151">
        <v>4</v>
      </c>
    </row>
    <row r="30" spans="1:30" ht="14.25" x14ac:dyDescent="0.2">
      <c r="A30" s="165" t="s">
        <v>308</v>
      </c>
      <c r="B30" s="165" t="s">
        <v>409</v>
      </c>
      <c r="C30" s="164" t="s">
        <v>410</v>
      </c>
      <c r="D30" s="169" t="s">
        <v>525</v>
      </c>
      <c r="E30" s="169" t="s">
        <v>525</v>
      </c>
      <c r="F30" s="169" t="s">
        <v>525</v>
      </c>
      <c r="G30" s="169" t="s">
        <v>525</v>
      </c>
      <c r="H30" s="169"/>
      <c r="I30" s="3"/>
      <c r="J30" s="3"/>
      <c r="K30" s="163"/>
      <c r="L30" s="169"/>
      <c r="M30" s="169"/>
      <c r="N30" s="169"/>
      <c r="O30" s="169"/>
      <c r="P30" s="169"/>
      <c r="Q30" t="s">
        <v>411</v>
      </c>
      <c r="R30" s="151" t="s">
        <v>412</v>
      </c>
      <c r="S30" t="s">
        <v>413</v>
      </c>
      <c r="T30" t="s">
        <v>278</v>
      </c>
      <c r="V30" t="s">
        <v>35</v>
      </c>
      <c r="Z30" t="s">
        <v>259</v>
      </c>
      <c r="AA30" t="s">
        <v>35</v>
      </c>
      <c r="AB30" t="s">
        <v>35</v>
      </c>
      <c r="AC30" s="151">
        <v>3</v>
      </c>
    </row>
    <row r="31" spans="1:30" ht="14.25" x14ac:dyDescent="0.2">
      <c r="A31" s="165" t="s">
        <v>414</v>
      </c>
      <c r="B31" s="165" t="s">
        <v>415</v>
      </c>
      <c r="C31" s="164" t="s">
        <v>416</v>
      </c>
      <c r="D31" s="169" t="s">
        <v>525</v>
      </c>
      <c r="E31" s="169" t="s">
        <v>525</v>
      </c>
      <c r="F31" s="169" t="s">
        <v>525</v>
      </c>
      <c r="G31" s="169" t="s">
        <v>525</v>
      </c>
      <c r="H31" s="169"/>
      <c r="I31" s="3"/>
      <c r="J31" s="3"/>
      <c r="K31" s="163"/>
      <c r="L31" s="169"/>
      <c r="M31" s="169"/>
      <c r="N31" s="169"/>
      <c r="O31" s="169"/>
      <c r="P31" s="169"/>
      <c r="Q31" t="s">
        <v>417</v>
      </c>
      <c r="R31" s="151" t="s">
        <v>418</v>
      </c>
      <c r="S31" t="s">
        <v>419</v>
      </c>
      <c r="T31" t="s">
        <v>299</v>
      </c>
      <c r="V31" t="s">
        <v>35</v>
      </c>
      <c r="Z31" t="s">
        <v>259</v>
      </c>
      <c r="AA31" t="s">
        <v>35</v>
      </c>
      <c r="AC31" s="151">
        <v>3</v>
      </c>
    </row>
    <row r="32" spans="1:30" ht="14.25" x14ac:dyDescent="0.2">
      <c r="A32" s="165" t="s">
        <v>420</v>
      </c>
      <c r="B32" s="165" t="s">
        <v>421</v>
      </c>
      <c r="C32" s="164" t="s">
        <v>416</v>
      </c>
      <c r="D32" s="169" t="s">
        <v>525</v>
      </c>
      <c r="E32" s="169" t="s">
        <v>525</v>
      </c>
      <c r="F32" s="169" t="s">
        <v>525</v>
      </c>
      <c r="G32" s="169" t="s">
        <v>525</v>
      </c>
      <c r="H32" s="169"/>
      <c r="I32" s="3"/>
      <c r="J32" s="3"/>
      <c r="K32" s="163"/>
      <c r="L32" s="169"/>
      <c r="M32" s="169"/>
      <c r="N32" s="169"/>
      <c r="O32" s="169"/>
      <c r="P32" s="169"/>
      <c r="Q32" t="s">
        <v>422</v>
      </c>
      <c r="R32" s="151" t="s">
        <v>423</v>
      </c>
      <c r="S32" t="s">
        <v>423</v>
      </c>
      <c r="T32" t="s">
        <v>258</v>
      </c>
      <c r="V32" t="s">
        <v>35</v>
      </c>
      <c r="Z32" t="s">
        <v>259</v>
      </c>
      <c r="AA32" t="s">
        <v>35</v>
      </c>
      <c r="AB32" t="s">
        <v>35</v>
      </c>
      <c r="AC32" s="151" t="s">
        <v>314</v>
      </c>
    </row>
    <row r="33" spans="1:29" ht="14.25" x14ac:dyDescent="0.2">
      <c r="A33" s="165" t="s">
        <v>424</v>
      </c>
      <c r="B33" s="165" t="s">
        <v>425</v>
      </c>
      <c r="C33" s="164" t="s">
        <v>426</v>
      </c>
      <c r="D33" s="169"/>
      <c r="E33" s="169"/>
      <c r="F33" s="169"/>
      <c r="G33" s="169"/>
      <c r="H33" s="169"/>
      <c r="I33" s="3"/>
      <c r="J33" s="3"/>
      <c r="K33" s="163"/>
      <c r="L33" s="169"/>
      <c r="M33" s="169"/>
      <c r="N33" s="169"/>
      <c r="O33" s="169"/>
      <c r="P33" s="169"/>
      <c r="Q33" t="s">
        <v>427</v>
      </c>
      <c r="R33" s="151" t="s">
        <v>428</v>
      </c>
      <c r="S33" t="s">
        <v>429</v>
      </c>
      <c r="T33" t="s">
        <v>430</v>
      </c>
      <c r="V33" t="s">
        <v>35</v>
      </c>
      <c r="Z33" t="s">
        <v>259</v>
      </c>
      <c r="AA33" t="s">
        <v>35</v>
      </c>
      <c r="AB33" t="s">
        <v>35</v>
      </c>
      <c r="AC33" s="151" t="s">
        <v>314</v>
      </c>
    </row>
    <row r="34" spans="1:29" ht="14.25" x14ac:dyDescent="0.2">
      <c r="A34" s="165" t="s">
        <v>431</v>
      </c>
      <c r="B34" s="165" t="s">
        <v>432</v>
      </c>
      <c r="C34" s="164" t="s">
        <v>433</v>
      </c>
      <c r="D34" s="169"/>
      <c r="E34" s="169"/>
      <c r="F34" s="169"/>
      <c r="G34" s="169"/>
      <c r="H34" s="169"/>
      <c r="I34" s="3"/>
      <c r="J34" s="3"/>
      <c r="K34" s="163"/>
      <c r="L34" s="169"/>
      <c r="M34" s="169"/>
      <c r="N34" s="169"/>
      <c r="O34" s="169"/>
      <c r="P34" s="169"/>
      <c r="Q34" t="s">
        <v>434</v>
      </c>
      <c r="R34" s="151" t="s">
        <v>435</v>
      </c>
      <c r="S34" t="s">
        <v>436</v>
      </c>
      <c r="T34" t="s">
        <v>437</v>
      </c>
      <c r="V34" t="s">
        <v>35</v>
      </c>
      <c r="Z34" t="s">
        <v>259</v>
      </c>
      <c r="AA34" t="s">
        <v>35</v>
      </c>
      <c r="AB34" t="s">
        <v>35</v>
      </c>
      <c r="AC34" s="151">
        <v>3</v>
      </c>
    </row>
    <row r="35" spans="1:29" ht="14.25" x14ac:dyDescent="0.2">
      <c r="A35" s="165" t="s">
        <v>438</v>
      </c>
      <c r="B35" s="165" t="s">
        <v>439</v>
      </c>
      <c r="C35" s="164" t="s">
        <v>111</v>
      </c>
      <c r="D35" s="169"/>
      <c r="E35" s="169"/>
      <c r="F35" s="169"/>
      <c r="G35" s="169"/>
      <c r="H35" s="169"/>
      <c r="I35" s="3"/>
      <c r="J35" s="3"/>
      <c r="K35" s="163"/>
      <c r="L35" s="169"/>
      <c r="M35" s="169"/>
      <c r="N35" s="169"/>
      <c r="O35" s="169"/>
      <c r="P35" s="169"/>
      <c r="Q35" t="s">
        <v>440</v>
      </c>
      <c r="R35" s="151" t="s">
        <v>441</v>
      </c>
      <c r="S35" t="s">
        <v>441</v>
      </c>
      <c r="T35" t="s">
        <v>278</v>
      </c>
      <c r="V35" t="s">
        <v>35</v>
      </c>
      <c r="Z35" t="s">
        <v>259</v>
      </c>
      <c r="AA35" t="s">
        <v>35</v>
      </c>
      <c r="AB35" t="s">
        <v>35</v>
      </c>
      <c r="AC35" s="151" t="s">
        <v>314</v>
      </c>
    </row>
    <row r="36" spans="1:29" ht="14.25" x14ac:dyDescent="0.2">
      <c r="A36" s="165" t="s">
        <v>442</v>
      </c>
      <c r="B36" s="165" t="s">
        <v>443</v>
      </c>
      <c r="C36" s="164" t="s">
        <v>121</v>
      </c>
      <c r="D36" s="169"/>
      <c r="E36" s="169"/>
      <c r="F36" s="169"/>
      <c r="G36" s="169"/>
      <c r="H36" s="169"/>
      <c r="I36" s="3"/>
      <c r="J36" s="3"/>
      <c r="K36" s="163"/>
      <c r="L36" s="169"/>
      <c r="M36" s="169"/>
      <c r="N36" s="169"/>
      <c r="O36" s="169"/>
      <c r="P36" s="169"/>
      <c r="Q36" t="s">
        <v>444</v>
      </c>
      <c r="R36" s="151" t="s">
        <v>445</v>
      </c>
      <c r="S36" t="s">
        <v>446</v>
      </c>
      <c r="T36" t="s">
        <v>333</v>
      </c>
      <c r="V36" t="s">
        <v>35</v>
      </c>
      <c r="Z36" t="s">
        <v>326</v>
      </c>
      <c r="AA36" t="s">
        <v>35</v>
      </c>
      <c r="AB36" t="s">
        <v>28</v>
      </c>
      <c r="AC36" s="151" t="s">
        <v>272</v>
      </c>
    </row>
    <row r="37" spans="1:29" ht="14.25" x14ac:dyDescent="0.2">
      <c r="A37" s="165" t="s">
        <v>447</v>
      </c>
      <c r="B37" s="165" t="s">
        <v>448</v>
      </c>
      <c r="C37" s="164" t="s">
        <v>449</v>
      </c>
      <c r="D37" s="169"/>
      <c r="E37" s="169"/>
      <c r="F37" s="169"/>
      <c r="G37" s="169"/>
      <c r="H37" s="169"/>
      <c r="I37" s="3"/>
      <c r="J37" s="3"/>
      <c r="K37" s="163"/>
      <c r="L37" s="169"/>
      <c r="M37" s="169"/>
      <c r="N37" s="169"/>
      <c r="O37" s="169"/>
      <c r="P37" s="169"/>
      <c r="Q37" t="s">
        <v>450</v>
      </c>
      <c r="R37" s="151" t="s">
        <v>451</v>
      </c>
      <c r="S37" t="s">
        <v>451</v>
      </c>
      <c r="T37" t="s">
        <v>333</v>
      </c>
      <c r="V37" t="s">
        <v>35</v>
      </c>
      <c r="Z37" t="s">
        <v>259</v>
      </c>
      <c r="AA37" t="s">
        <v>35</v>
      </c>
      <c r="AB37" t="s">
        <v>35</v>
      </c>
      <c r="AC37" s="151">
        <v>3</v>
      </c>
    </row>
    <row r="38" spans="1:29" ht="14.25" x14ac:dyDescent="0.2">
      <c r="A38" s="165" t="s">
        <v>452</v>
      </c>
      <c r="B38" s="165" t="s">
        <v>453</v>
      </c>
      <c r="C38" s="164" t="s">
        <v>125</v>
      </c>
      <c r="D38" s="169" t="s">
        <v>525</v>
      </c>
      <c r="E38" s="169" t="s">
        <v>525</v>
      </c>
      <c r="F38" s="169" t="s">
        <v>525</v>
      </c>
      <c r="G38" s="169" t="s">
        <v>525</v>
      </c>
      <c r="H38" s="169"/>
      <c r="I38" s="3"/>
      <c r="J38" s="3"/>
      <c r="K38" s="163"/>
      <c r="L38" s="169"/>
      <c r="M38" s="169"/>
      <c r="N38" s="169"/>
      <c r="O38" s="169"/>
      <c r="P38" s="169"/>
      <c r="Q38" t="s">
        <v>454</v>
      </c>
      <c r="R38" s="151">
        <v>8477320154</v>
      </c>
      <c r="S38">
        <v>8477488002</v>
      </c>
      <c r="T38" t="s">
        <v>286</v>
      </c>
      <c r="V38" t="s">
        <v>35</v>
      </c>
      <c r="Z38" t="s">
        <v>326</v>
      </c>
      <c r="AA38" t="s">
        <v>35</v>
      </c>
      <c r="AB38" t="s">
        <v>35</v>
      </c>
      <c r="AC38" s="151">
        <v>9</v>
      </c>
    </row>
    <row r="39" spans="1:29" ht="14.25" x14ac:dyDescent="0.2">
      <c r="A39" s="165" t="s">
        <v>300</v>
      </c>
      <c r="B39" s="165" t="s">
        <v>455</v>
      </c>
      <c r="C39" s="164" t="s">
        <v>199</v>
      </c>
      <c r="D39" s="169"/>
      <c r="E39" s="169"/>
      <c r="F39" s="169"/>
      <c r="G39" s="169"/>
      <c r="H39" s="169"/>
      <c r="I39" s="3"/>
      <c r="J39" s="3"/>
      <c r="K39" s="163"/>
      <c r="L39" s="169"/>
      <c r="M39" s="169"/>
      <c r="N39" s="169"/>
      <c r="O39" s="169"/>
      <c r="P39" s="169"/>
      <c r="Q39" t="s">
        <v>456</v>
      </c>
      <c r="R39" s="151" t="s">
        <v>457</v>
      </c>
      <c r="S39" t="s">
        <v>458</v>
      </c>
      <c r="T39" t="s">
        <v>299</v>
      </c>
      <c r="V39" t="s">
        <v>35</v>
      </c>
      <c r="Z39" t="s">
        <v>259</v>
      </c>
      <c r="AA39" t="s">
        <v>35</v>
      </c>
      <c r="AB39" t="s">
        <v>35</v>
      </c>
      <c r="AC39" s="151">
        <v>3</v>
      </c>
    </row>
    <row r="40" spans="1:29" ht="14.25" x14ac:dyDescent="0.2">
      <c r="A40" s="165" t="s">
        <v>459</v>
      </c>
      <c r="B40" s="165" t="s">
        <v>460</v>
      </c>
      <c r="C40" s="164" t="s">
        <v>461</v>
      </c>
      <c r="D40" s="169" t="s">
        <v>525</v>
      </c>
      <c r="E40" s="169" t="s">
        <v>525</v>
      </c>
      <c r="F40" s="169" t="s">
        <v>525</v>
      </c>
      <c r="G40" s="169" t="s">
        <v>525</v>
      </c>
      <c r="H40" s="169"/>
      <c r="I40" s="3"/>
      <c r="J40" s="3"/>
      <c r="K40" s="163"/>
      <c r="L40" s="169"/>
      <c r="M40" s="169"/>
      <c r="N40" s="169"/>
      <c r="O40" s="169"/>
      <c r="P40" s="169"/>
      <c r="Q40" t="s">
        <v>462</v>
      </c>
      <c r="R40" s="151">
        <v>8474947589</v>
      </c>
      <c r="S40">
        <v>3124246905</v>
      </c>
      <c r="T40" t="s">
        <v>299</v>
      </c>
      <c r="V40" t="s">
        <v>35</v>
      </c>
      <c r="Z40" t="s">
        <v>259</v>
      </c>
      <c r="AA40" t="s">
        <v>35</v>
      </c>
      <c r="AB40" t="s">
        <v>35</v>
      </c>
      <c r="AC40" s="160">
        <v>40180</v>
      </c>
    </row>
    <row r="41" spans="1:29" ht="14.25" x14ac:dyDescent="0.2">
      <c r="A41" s="165" t="s">
        <v>335</v>
      </c>
      <c r="B41" s="165" t="s">
        <v>463</v>
      </c>
      <c r="C41" s="164" t="s">
        <v>464</v>
      </c>
      <c r="D41" s="169"/>
      <c r="E41" s="169"/>
      <c r="F41" s="169"/>
      <c r="G41" s="169"/>
      <c r="H41" s="169"/>
      <c r="I41" s="3"/>
      <c r="J41" s="3"/>
      <c r="K41" s="163"/>
      <c r="L41" s="169"/>
      <c r="M41" s="169"/>
      <c r="N41" s="169"/>
      <c r="O41" s="169"/>
      <c r="P41" s="169"/>
      <c r="Q41" t="s">
        <v>465</v>
      </c>
      <c r="R41" s="151" t="s">
        <v>466</v>
      </c>
      <c r="S41" t="s">
        <v>466</v>
      </c>
      <c r="T41" t="s">
        <v>278</v>
      </c>
      <c r="V41" t="s">
        <v>35</v>
      </c>
      <c r="Z41" t="s">
        <v>259</v>
      </c>
      <c r="AA41" t="s">
        <v>35</v>
      </c>
      <c r="AB41" t="s">
        <v>28</v>
      </c>
      <c r="AC41" s="151" t="s">
        <v>272</v>
      </c>
    </row>
    <row r="42" spans="1:29" ht="14.25" x14ac:dyDescent="0.2">
      <c r="A42" s="165" t="s">
        <v>467</v>
      </c>
      <c r="B42" s="165" t="s">
        <v>468</v>
      </c>
      <c r="C42" s="164" t="s">
        <v>469</v>
      </c>
      <c r="D42" s="169" t="s">
        <v>525</v>
      </c>
      <c r="E42" s="169" t="s">
        <v>525</v>
      </c>
      <c r="F42" s="169" t="s">
        <v>525</v>
      </c>
      <c r="G42" s="169" t="s">
        <v>525</v>
      </c>
      <c r="H42" s="169"/>
      <c r="I42" s="3"/>
      <c r="J42" s="3"/>
      <c r="K42" s="163"/>
      <c r="L42" s="169"/>
      <c r="M42" s="169"/>
      <c r="N42" s="169"/>
      <c r="O42" s="169"/>
      <c r="P42" s="169"/>
      <c r="Q42" t="s">
        <v>470</v>
      </c>
      <c r="R42" s="151" t="s">
        <v>471</v>
      </c>
      <c r="S42" t="s">
        <v>472</v>
      </c>
      <c r="T42" t="s">
        <v>299</v>
      </c>
      <c r="V42" t="s">
        <v>35</v>
      </c>
      <c r="Z42" t="s">
        <v>259</v>
      </c>
      <c r="AA42" t="s">
        <v>35</v>
      </c>
      <c r="AC42" s="151">
        <v>5</v>
      </c>
    </row>
    <row r="43" spans="1:29" ht="14.25" x14ac:dyDescent="0.2">
      <c r="A43" s="165" t="s">
        <v>473</v>
      </c>
      <c r="B43" s="165" t="s">
        <v>474</v>
      </c>
      <c r="C43" s="164" t="s">
        <v>475</v>
      </c>
      <c r="D43" s="169" t="s">
        <v>525</v>
      </c>
      <c r="E43" s="169" t="s">
        <v>525</v>
      </c>
      <c r="F43" s="169" t="s">
        <v>525</v>
      </c>
      <c r="G43" s="169" t="s">
        <v>525</v>
      </c>
      <c r="H43" s="169"/>
      <c r="I43" s="3"/>
      <c r="J43" s="3"/>
      <c r="K43" s="163"/>
      <c r="L43" s="169"/>
      <c r="M43" s="169"/>
      <c r="N43" s="169"/>
      <c r="O43" s="169"/>
      <c r="P43" s="169"/>
      <c r="Q43" t="s">
        <v>476</v>
      </c>
      <c r="R43" s="151" t="s">
        <v>477</v>
      </c>
      <c r="S43" t="s">
        <v>478</v>
      </c>
      <c r="T43" t="s">
        <v>265</v>
      </c>
      <c r="V43" t="s">
        <v>35</v>
      </c>
      <c r="Z43" t="s">
        <v>259</v>
      </c>
      <c r="AA43" t="s">
        <v>28</v>
      </c>
      <c r="AB43" t="s">
        <v>28</v>
      </c>
      <c r="AC43" s="151" t="s">
        <v>272</v>
      </c>
    </row>
    <row r="44" spans="1:29" ht="14.25" x14ac:dyDescent="0.2">
      <c r="A44" s="165" t="s">
        <v>479</v>
      </c>
      <c r="B44" s="165" t="s">
        <v>480</v>
      </c>
      <c r="C44" s="164" t="s">
        <v>481</v>
      </c>
      <c r="D44" s="169"/>
      <c r="E44" s="169"/>
      <c r="F44" s="169"/>
      <c r="G44" s="169"/>
      <c r="H44" s="169"/>
      <c r="I44" s="3"/>
      <c r="J44" s="3"/>
      <c r="K44" s="163"/>
      <c r="L44" s="169"/>
      <c r="M44" s="169"/>
      <c r="N44" s="169"/>
      <c r="O44" s="169"/>
      <c r="P44" s="169"/>
      <c r="Q44" t="s">
        <v>482</v>
      </c>
      <c r="R44" s="151" t="s">
        <v>482</v>
      </c>
      <c r="S44" t="s">
        <v>482</v>
      </c>
      <c r="T44" t="s">
        <v>278</v>
      </c>
      <c r="V44" t="s">
        <v>35</v>
      </c>
      <c r="Z44" t="s">
        <v>259</v>
      </c>
      <c r="AA44" t="s">
        <v>35</v>
      </c>
      <c r="AB44" t="s">
        <v>35</v>
      </c>
      <c r="AC44" s="151">
        <v>7</v>
      </c>
    </row>
    <row r="45" spans="1:29" ht="14.25" x14ac:dyDescent="0.2">
      <c r="A45" s="165"/>
      <c r="B45" s="165"/>
      <c r="C45" s="164"/>
      <c r="D45" s="169"/>
      <c r="E45" s="169"/>
      <c r="F45" s="169"/>
      <c r="G45" s="169"/>
      <c r="H45" s="169"/>
      <c r="I45" s="3"/>
      <c r="J45" s="3"/>
      <c r="K45" s="163"/>
      <c r="L45" s="169"/>
      <c r="M45" s="169"/>
      <c r="N45" s="169"/>
      <c r="O45" s="169"/>
      <c r="P45" s="169"/>
    </row>
    <row r="46" spans="1:29" ht="14.25" x14ac:dyDescent="0.2">
      <c r="A46" s="165"/>
      <c r="B46" s="165"/>
      <c r="C46" s="164"/>
      <c r="D46" s="169"/>
      <c r="E46" s="169"/>
      <c r="F46" s="169"/>
      <c r="G46" s="169"/>
      <c r="H46" s="169"/>
      <c r="I46" s="3"/>
      <c r="J46" s="3"/>
      <c r="K46" s="163"/>
      <c r="L46" s="169"/>
      <c r="M46" s="169"/>
      <c r="N46" s="169"/>
      <c r="O46" s="169"/>
      <c r="P46" s="169"/>
    </row>
    <row r="47" spans="1:29" ht="15.75" x14ac:dyDescent="0.25">
      <c r="A47" s="634" t="s">
        <v>483</v>
      </c>
      <c r="B47" s="634"/>
      <c r="C47" s="634"/>
      <c r="D47" s="169"/>
      <c r="E47" s="169"/>
      <c r="F47" s="169"/>
      <c r="G47" s="169"/>
      <c r="H47" s="169"/>
      <c r="I47" s="3"/>
      <c r="J47" s="3"/>
      <c r="K47" s="163"/>
      <c r="L47" s="169"/>
      <c r="M47" s="169"/>
      <c r="N47" s="169"/>
      <c r="O47" s="169"/>
      <c r="P47" s="169"/>
    </row>
    <row r="48" spans="1:29" ht="15" x14ac:dyDescent="0.25">
      <c r="A48" s="153" t="s">
        <v>235</v>
      </c>
      <c r="B48" s="153" t="s">
        <v>236</v>
      </c>
      <c r="C48" s="161" t="s">
        <v>484</v>
      </c>
      <c r="D48" s="169"/>
      <c r="E48" s="169"/>
      <c r="F48" s="169"/>
      <c r="G48" s="169"/>
      <c r="H48" s="169"/>
      <c r="I48" s="3"/>
      <c r="J48" s="3"/>
      <c r="K48" s="163"/>
      <c r="L48" s="169"/>
      <c r="M48" s="169"/>
      <c r="N48" s="169"/>
      <c r="O48" s="169"/>
      <c r="P48" s="169"/>
    </row>
    <row r="49" spans="1:16" ht="14.25" x14ac:dyDescent="0.2">
      <c r="A49" s="165" t="s">
        <v>485</v>
      </c>
      <c r="B49" s="165" t="s">
        <v>486</v>
      </c>
      <c r="C49" s="164" t="s">
        <v>487</v>
      </c>
      <c r="D49" s="169"/>
      <c r="E49" s="169"/>
      <c r="F49" s="169"/>
      <c r="G49" s="169"/>
      <c r="H49" s="169"/>
      <c r="I49" s="3"/>
      <c r="J49" s="3"/>
      <c r="K49" s="163"/>
      <c r="L49" s="169"/>
      <c r="M49" s="169"/>
      <c r="N49" s="169"/>
      <c r="O49" s="169"/>
      <c r="P49" s="169"/>
    </row>
    <row r="50" spans="1:16" ht="14.25" x14ac:dyDescent="0.2">
      <c r="A50" s="165" t="s">
        <v>488</v>
      </c>
      <c r="B50" s="165" t="s">
        <v>489</v>
      </c>
      <c r="C50" s="164" t="s">
        <v>386</v>
      </c>
      <c r="D50" s="169"/>
      <c r="E50" s="169"/>
      <c r="F50" s="169"/>
      <c r="G50" s="169"/>
      <c r="H50" s="169"/>
      <c r="I50" s="3"/>
      <c r="J50" s="3"/>
      <c r="K50" s="163"/>
      <c r="L50" s="169"/>
      <c r="M50" s="169"/>
      <c r="N50" s="169"/>
      <c r="O50" s="169"/>
      <c r="P50" s="169"/>
    </row>
    <row r="51" spans="1:16" ht="14.25" x14ac:dyDescent="0.2">
      <c r="A51" s="165" t="s">
        <v>490</v>
      </c>
      <c r="B51" s="165" t="s">
        <v>491</v>
      </c>
      <c r="C51" s="164" t="s">
        <v>492</v>
      </c>
      <c r="D51" s="169"/>
      <c r="E51" s="169"/>
      <c r="F51" s="169"/>
      <c r="G51" s="169"/>
      <c r="H51" s="169"/>
      <c r="I51" s="3"/>
      <c r="J51" s="3"/>
      <c r="K51" s="163"/>
      <c r="L51" s="169"/>
      <c r="M51" s="169"/>
      <c r="N51" s="169"/>
      <c r="O51" s="169"/>
      <c r="P51" s="169"/>
    </row>
    <row r="52" spans="1:16" ht="14.25" x14ac:dyDescent="0.2">
      <c r="A52" s="165" t="s">
        <v>493</v>
      </c>
      <c r="B52" s="165" t="s">
        <v>494</v>
      </c>
      <c r="C52" s="164" t="s">
        <v>347</v>
      </c>
      <c r="D52" s="169"/>
      <c r="E52" s="169"/>
      <c r="F52" s="169"/>
      <c r="G52" s="169"/>
      <c r="H52" s="169"/>
      <c r="I52" s="3"/>
      <c r="J52" s="3"/>
      <c r="K52" s="163"/>
      <c r="L52" s="169"/>
      <c r="M52" s="169"/>
      <c r="N52" s="169"/>
      <c r="O52" s="169"/>
      <c r="P52" s="169"/>
    </row>
    <row r="53" spans="1:16" ht="14.25" x14ac:dyDescent="0.2">
      <c r="A53" s="165" t="s">
        <v>495</v>
      </c>
      <c r="B53" s="165" t="s">
        <v>496</v>
      </c>
      <c r="C53" s="164" t="s">
        <v>497</v>
      </c>
      <c r="D53" s="169"/>
      <c r="E53" s="169"/>
      <c r="F53" s="169"/>
      <c r="G53" s="169"/>
      <c r="H53" s="169"/>
      <c r="I53" s="3"/>
      <c r="J53" s="3"/>
      <c r="K53" s="163"/>
      <c r="L53" s="169"/>
      <c r="M53" s="169"/>
      <c r="N53" s="169"/>
      <c r="O53" s="169"/>
      <c r="P53" s="169"/>
    </row>
    <row r="54" spans="1:16" ht="14.25" x14ac:dyDescent="0.2">
      <c r="A54" s="165" t="s">
        <v>498</v>
      </c>
      <c r="B54" s="165" t="s">
        <v>499</v>
      </c>
      <c r="C54" s="164" t="s">
        <v>500</v>
      </c>
      <c r="D54" s="169"/>
      <c r="E54" s="169"/>
      <c r="F54" s="169"/>
      <c r="G54" s="169"/>
      <c r="H54" s="169"/>
      <c r="I54" s="3"/>
      <c r="J54" s="3"/>
      <c r="K54" s="163"/>
      <c r="L54" s="169"/>
      <c r="M54" s="169"/>
      <c r="N54" s="169"/>
      <c r="O54" s="169"/>
      <c r="P54" s="169"/>
    </row>
    <row r="55" spans="1:16" ht="14.25" x14ac:dyDescent="0.2">
      <c r="A55" s="165" t="s">
        <v>501</v>
      </c>
      <c r="B55" s="165" t="s">
        <v>502</v>
      </c>
      <c r="C55" s="164" t="s">
        <v>123</v>
      </c>
      <c r="D55" s="169"/>
      <c r="E55" s="169"/>
      <c r="F55" s="169"/>
      <c r="G55" s="169"/>
      <c r="H55" s="169"/>
      <c r="I55" s="3"/>
      <c r="J55" s="3"/>
      <c r="K55" s="163"/>
      <c r="L55" s="169"/>
      <c r="M55" s="169"/>
      <c r="N55" s="169"/>
      <c r="O55" s="169"/>
      <c r="P55" s="169"/>
    </row>
    <row r="56" spans="1:16" ht="14.25" x14ac:dyDescent="0.2">
      <c r="A56" s="165" t="s">
        <v>503</v>
      </c>
      <c r="B56" s="165" t="s">
        <v>504</v>
      </c>
      <c r="C56" s="164" t="s">
        <v>505</v>
      </c>
      <c r="D56" s="169"/>
      <c r="E56" s="169"/>
      <c r="F56" s="169"/>
      <c r="G56" s="169"/>
      <c r="H56" s="169"/>
      <c r="I56" s="3"/>
      <c r="J56" s="3"/>
      <c r="K56" s="163"/>
      <c r="L56" s="169"/>
      <c r="M56" s="169"/>
      <c r="N56" s="169"/>
      <c r="O56" s="169"/>
      <c r="P56" s="169"/>
    </row>
    <row r="57" spans="1:16" ht="14.25" x14ac:dyDescent="0.2">
      <c r="A57" s="165" t="s">
        <v>507</v>
      </c>
      <c r="B57" s="165" t="s">
        <v>508</v>
      </c>
      <c r="C57" s="164" t="s">
        <v>391</v>
      </c>
      <c r="D57" s="169"/>
      <c r="E57" s="169"/>
      <c r="F57" s="169"/>
      <c r="G57" s="169"/>
      <c r="H57" s="169"/>
      <c r="I57" s="3"/>
      <c r="J57" s="3"/>
      <c r="K57" s="163"/>
      <c r="L57" s="169"/>
      <c r="M57" s="169"/>
      <c r="N57" s="169"/>
      <c r="O57" s="169"/>
      <c r="P57" s="169"/>
    </row>
    <row r="58" spans="1:16" ht="14.25" x14ac:dyDescent="0.2">
      <c r="A58" s="165" t="s">
        <v>424</v>
      </c>
      <c r="B58" s="165" t="s">
        <v>509</v>
      </c>
      <c r="C58" s="164" t="s">
        <v>391</v>
      </c>
      <c r="D58" s="169"/>
      <c r="E58" s="169"/>
      <c r="F58" s="169"/>
      <c r="G58" s="169"/>
      <c r="H58" s="169"/>
      <c r="I58" s="3"/>
      <c r="J58" s="3"/>
      <c r="K58" s="163"/>
      <c r="L58" s="169"/>
      <c r="M58" s="169"/>
      <c r="N58" s="169"/>
      <c r="O58" s="169"/>
      <c r="P58" s="169"/>
    </row>
    <row r="59" spans="1:16" ht="14.25" x14ac:dyDescent="0.2">
      <c r="A59" s="165" t="s">
        <v>514</v>
      </c>
      <c r="B59" s="165" t="s">
        <v>515</v>
      </c>
      <c r="C59" s="164" t="s">
        <v>391</v>
      </c>
      <c r="D59" s="169"/>
      <c r="E59" s="169" t="s">
        <v>513</v>
      </c>
      <c r="F59" s="169"/>
      <c r="G59" s="169"/>
      <c r="H59" s="169"/>
      <c r="I59" s="3"/>
      <c r="J59" s="3"/>
      <c r="K59" s="163"/>
      <c r="L59" s="169"/>
      <c r="M59" s="169"/>
      <c r="N59" s="169"/>
      <c r="O59" s="169"/>
      <c r="P59" s="169"/>
    </row>
    <row r="60" spans="1:16" ht="14.25" x14ac:dyDescent="0.2">
      <c r="A60" s="165" t="s">
        <v>506</v>
      </c>
      <c r="B60" s="165" t="s">
        <v>516</v>
      </c>
      <c r="C60" s="164"/>
      <c r="D60" s="169" t="s">
        <v>525</v>
      </c>
      <c r="E60" s="169" t="s">
        <v>525</v>
      </c>
      <c r="F60" s="169" t="s">
        <v>525</v>
      </c>
      <c r="G60" s="169" t="s">
        <v>525</v>
      </c>
      <c r="H60" s="169"/>
      <c r="I60" s="3"/>
      <c r="J60" s="3"/>
      <c r="K60" s="163"/>
      <c r="L60" s="169"/>
      <c r="M60" s="169"/>
      <c r="N60" s="169"/>
      <c r="O60" s="169"/>
      <c r="P60" s="169"/>
    </row>
    <row r="61" spans="1:16" ht="14.25" x14ac:dyDescent="0.2">
      <c r="A61" s="165" t="s">
        <v>517</v>
      </c>
      <c r="B61" s="165" t="s">
        <v>518</v>
      </c>
      <c r="C61" s="164"/>
      <c r="D61" s="169"/>
      <c r="E61" s="169"/>
      <c r="F61" s="169"/>
      <c r="G61" s="169"/>
      <c r="H61" s="169"/>
      <c r="I61" s="3"/>
      <c r="J61" s="3"/>
      <c r="K61" s="163"/>
      <c r="L61" s="169"/>
      <c r="M61" s="169" t="s">
        <v>513</v>
      </c>
      <c r="N61" s="169"/>
      <c r="O61" s="169"/>
      <c r="P61" s="169"/>
    </row>
    <row r="62" spans="1:16" ht="14.25" x14ac:dyDescent="0.2">
      <c r="A62" s="165" t="s">
        <v>519</v>
      </c>
      <c r="B62" s="165" t="s">
        <v>520</v>
      </c>
      <c r="C62" s="164"/>
      <c r="D62" s="169"/>
      <c r="E62" s="169"/>
      <c r="F62" s="169"/>
      <c r="G62" s="169"/>
      <c r="H62" s="169"/>
      <c r="I62" s="3"/>
      <c r="J62" s="3"/>
      <c r="K62" s="163"/>
      <c r="L62" s="169"/>
      <c r="M62" s="169" t="s">
        <v>513</v>
      </c>
      <c r="N62" s="169"/>
      <c r="O62" s="169"/>
      <c r="P62" s="169"/>
    </row>
    <row r="63" spans="1:16" ht="14.25" x14ac:dyDescent="0.2">
      <c r="A63" s="165" t="s">
        <v>521</v>
      </c>
      <c r="B63" s="165" t="s">
        <v>522</v>
      </c>
      <c r="C63" s="164"/>
      <c r="D63" s="169"/>
      <c r="E63" s="169"/>
      <c r="F63" s="169"/>
      <c r="G63" s="169"/>
      <c r="H63" s="169"/>
      <c r="I63" s="3"/>
      <c r="J63" s="3"/>
      <c r="K63" s="163"/>
      <c r="L63" s="169"/>
      <c r="M63" s="169" t="s">
        <v>513</v>
      </c>
      <c r="N63" s="169"/>
      <c r="O63" s="169"/>
      <c r="P63" s="169"/>
    </row>
    <row r="64" spans="1:16" x14ac:dyDescent="0.2">
      <c r="A64" s="3"/>
      <c r="B64" s="3"/>
      <c r="C64" s="164"/>
      <c r="D64" s="169"/>
      <c r="E64" s="169"/>
      <c r="F64" s="169"/>
      <c r="G64" s="169"/>
      <c r="H64" s="169"/>
      <c r="I64" s="3"/>
      <c r="J64" s="3"/>
      <c r="K64" s="163"/>
      <c r="L64" s="169"/>
      <c r="M64" s="169"/>
      <c r="N64" s="169"/>
      <c r="O64" s="169"/>
      <c r="P64" s="169"/>
    </row>
    <row r="65" spans="1:16" x14ac:dyDescent="0.2">
      <c r="A65" s="3"/>
      <c r="B65" s="3"/>
      <c r="C65" s="164"/>
      <c r="D65" s="3"/>
      <c r="E65" s="3"/>
      <c r="F65" s="3"/>
      <c r="G65" s="3"/>
      <c r="H65" s="3"/>
      <c r="I65" s="3"/>
      <c r="J65" s="3"/>
      <c r="K65" s="163"/>
      <c r="L65" s="169"/>
      <c r="M65" s="169"/>
      <c r="N65" s="169"/>
      <c r="O65" s="169"/>
      <c r="P65" s="169"/>
    </row>
    <row r="66" spans="1:16" x14ac:dyDescent="0.2">
      <c r="A66" s="3"/>
      <c r="B66" s="3"/>
      <c r="C66" s="164"/>
      <c r="D66" s="3"/>
      <c r="E66" s="3"/>
      <c r="F66" s="3"/>
      <c r="G66" s="3"/>
      <c r="H66" s="3"/>
      <c r="I66" s="3"/>
      <c r="J66" s="3"/>
      <c r="K66" s="163"/>
      <c r="L66" s="169"/>
      <c r="M66" s="169"/>
      <c r="N66" s="169"/>
      <c r="O66" s="169"/>
      <c r="P66" s="169"/>
    </row>
    <row r="67" spans="1:16" x14ac:dyDescent="0.2">
      <c r="A67" s="3"/>
      <c r="B67" s="3"/>
      <c r="C67" s="164"/>
      <c r="D67" s="3"/>
      <c r="E67" s="3"/>
      <c r="F67" s="3"/>
      <c r="G67" s="3"/>
      <c r="H67" s="3"/>
      <c r="I67" s="3"/>
      <c r="J67" s="3"/>
      <c r="K67" s="163"/>
      <c r="L67" s="169"/>
      <c r="M67" s="169"/>
      <c r="N67" s="169"/>
      <c r="O67" s="169"/>
      <c r="P67" s="169"/>
    </row>
    <row r="68" spans="1:16" x14ac:dyDescent="0.2">
      <c r="A68" s="3"/>
      <c r="B68" s="3"/>
      <c r="C68" s="164"/>
      <c r="D68" s="3"/>
      <c r="E68" s="3"/>
      <c r="F68" s="3"/>
      <c r="G68" s="3"/>
      <c r="H68" s="3"/>
      <c r="I68" s="3"/>
      <c r="J68" s="3"/>
      <c r="K68" s="163"/>
      <c r="L68" s="169"/>
      <c r="M68" s="169"/>
      <c r="N68" s="169"/>
      <c r="O68" s="169"/>
      <c r="P68" s="169"/>
    </row>
    <row r="69" spans="1:16" x14ac:dyDescent="0.2">
      <c r="A69" s="3"/>
      <c r="B69" s="3"/>
      <c r="C69" s="164"/>
      <c r="D69" s="3"/>
      <c r="E69" s="3"/>
      <c r="F69" s="3"/>
      <c r="G69" s="3"/>
      <c r="H69" s="3"/>
      <c r="I69" s="3"/>
      <c r="J69" s="3"/>
      <c r="K69" s="163"/>
      <c r="L69" s="169"/>
      <c r="M69" s="169"/>
      <c r="N69" s="169"/>
      <c r="O69" s="169"/>
      <c r="P69" s="169"/>
    </row>
    <row r="70" spans="1:16" x14ac:dyDescent="0.2">
      <c r="A70" s="3"/>
      <c r="B70" s="3"/>
      <c r="C70" s="164"/>
      <c r="D70" s="3"/>
      <c r="E70" s="3"/>
      <c r="F70" s="3"/>
      <c r="G70" s="3"/>
      <c r="H70" s="3"/>
      <c r="I70" s="3"/>
      <c r="J70" s="3"/>
      <c r="K70" s="163"/>
      <c r="L70" s="169"/>
      <c r="M70" s="169"/>
      <c r="N70" s="169"/>
      <c r="O70" s="169"/>
      <c r="P70" s="169"/>
    </row>
    <row r="71" spans="1:16" x14ac:dyDescent="0.2">
      <c r="A71" s="3"/>
      <c r="B71" s="3"/>
      <c r="C71" s="164"/>
      <c r="D71" s="3"/>
      <c r="E71" s="3"/>
      <c r="F71" s="3"/>
      <c r="G71" s="3"/>
      <c r="H71" s="3"/>
      <c r="I71" s="3"/>
      <c r="J71" s="3"/>
      <c r="K71" s="163"/>
      <c r="L71" s="169"/>
      <c r="M71" s="169"/>
      <c r="N71" s="169"/>
      <c r="O71" s="169"/>
      <c r="P71" s="169"/>
    </row>
    <row r="72" spans="1:16" x14ac:dyDescent="0.2">
      <c r="A72" s="3"/>
      <c r="B72" s="3"/>
      <c r="C72" s="164"/>
      <c r="D72" s="3"/>
      <c r="E72" s="3"/>
      <c r="F72" s="3"/>
      <c r="G72" s="3"/>
      <c r="H72" s="3"/>
      <c r="I72" s="3"/>
      <c r="J72" s="3"/>
      <c r="K72" s="163"/>
      <c r="L72" s="169"/>
      <c r="M72" s="169"/>
      <c r="N72" s="169"/>
      <c r="O72" s="169"/>
      <c r="P72" s="169"/>
    </row>
  </sheetData>
  <autoFilter ref="A3:AD3"/>
  <mergeCells count="6">
    <mergeCell ref="A47:C47"/>
    <mergeCell ref="A1:C1"/>
    <mergeCell ref="D1:H1"/>
    <mergeCell ref="L1:P1"/>
    <mergeCell ref="D2:H2"/>
    <mergeCell ref="L2:P2"/>
  </mergeCells>
  <phoneticPr fontId="8" type="noConversion"/>
  <pageMargins left="0.75" right="0.75" top="1" bottom="1" header="0.5" footer="0.5"/>
  <pageSetup scale="65" fitToHeight="4"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3"/>
  <sheetViews>
    <sheetView workbookViewId="0">
      <selection activeCell="AG1" sqref="AG1"/>
    </sheetView>
  </sheetViews>
  <sheetFormatPr defaultRowHeight="12.75" x14ac:dyDescent="0.2"/>
  <cols>
    <col min="1" max="1" width="11.85546875" bestFit="1" customWidth="1"/>
    <col min="2" max="2" width="18.7109375" bestFit="1" customWidth="1"/>
    <col min="3" max="3" width="51.140625" bestFit="1" customWidth="1"/>
    <col min="4" max="8" width="6.28515625" bestFit="1" customWidth="1"/>
    <col min="9" max="9" width="2.7109375" customWidth="1"/>
    <col min="10" max="14" width="6.28515625" bestFit="1" customWidth="1"/>
    <col min="15" max="15" width="38.7109375" bestFit="1" customWidth="1"/>
    <col min="16" max="16" width="15.42578125" bestFit="1" customWidth="1"/>
    <col min="17" max="17" width="20" bestFit="1" customWidth="1"/>
    <col min="18" max="18" width="44.140625" bestFit="1" customWidth="1"/>
    <col min="19" max="19" width="24.28515625" bestFit="1" customWidth="1"/>
    <col min="20" max="20" width="8.7109375" bestFit="1" customWidth="1"/>
    <col min="21" max="21" width="12" bestFit="1" customWidth="1"/>
    <col min="22" max="22" width="15.42578125" bestFit="1" customWidth="1"/>
    <col min="23" max="23" width="23.5703125" bestFit="1" customWidth="1"/>
    <col min="24" max="24" width="30.42578125" bestFit="1" customWidth="1"/>
    <col min="25" max="25" width="8.42578125" bestFit="1" customWidth="1"/>
    <col min="26" max="26" width="9.5703125" bestFit="1" customWidth="1"/>
    <col min="27" max="27" width="8.7109375" bestFit="1" customWidth="1"/>
    <col min="28" max="28" width="237.5703125" bestFit="1" customWidth="1"/>
  </cols>
  <sheetData>
    <row r="1" spans="1:28" ht="53.25" customHeight="1" x14ac:dyDescent="0.25">
      <c r="A1" s="649" t="s">
        <v>528</v>
      </c>
      <c r="B1" s="650"/>
      <c r="C1" s="651"/>
      <c r="D1" s="652" t="s">
        <v>529</v>
      </c>
      <c r="E1" s="653"/>
      <c r="F1" s="653"/>
      <c r="G1" s="653"/>
      <c r="H1" s="653"/>
      <c r="I1" s="173"/>
      <c r="J1" s="654" t="s">
        <v>530</v>
      </c>
      <c r="K1" s="655"/>
      <c r="L1" s="655"/>
      <c r="M1" s="655"/>
      <c r="N1" s="656"/>
      <c r="O1" s="173"/>
      <c r="P1" s="173"/>
      <c r="Q1" s="173"/>
      <c r="R1" s="173"/>
      <c r="S1" s="173"/>
      <c r="T1" s="173"/>
      <c r="U1" s="173"/>
      <c r="V1" s="173"/>
      <c r="W1" s="173"/>
      <c r="X1" s="173"/>
      <c r="Y1" s="173"/>
      <c r="Z1" s="173"/>
      <c r="AA1" s="173"/>
      <c r="AB1" s="173"/>
    </row>
    <row r="2" spans="1:28" ht="15" x14ac:dyDescent="0.25">
      <c r="A2" s="173"/>
      <c r="B2" s="173"/>
      <c r="C2" s="173"/>
      <c r="D2" s="657" t="s">
        <v>233</v>
      </c>
      <c r="E2" s="657"/>
      <c r="F2" s="657"/>
      <c r="G2" s="657"/>
      <c r="H2" s="657"/>
      <c r="I2" s="173"/>
      <c r="J2" s="657" t="s">
        <v>234</v>
      </c>
      <c r="K2" s="657"/>
      <c r="L2" s="657"/>
      <c r="M2" s="657"/>
      <c r="N2" s="657"/>
      <c r="O2" s="173"/>
      <c r="P2" s="173"/>
      <c r="Q2" s="173"/>
      <c r="R2" s="173"/>
      <c r="S2" s="173"/>
      <c r="T2" s="173"/>
      <c r="U2" s="173"/>
      <c r="V2" s="173"/>
      <c r="W2" s="173"/>
      <c r="X2" s="173"/>
      <c r="Y2" s="173"/>
      <c r="Z2" s="173"/>
      <c r="AA2" s="173"/>
      <c r="AB2" s="173"/>
    </row>
    <row r="3" spans="1:28" ht="51" x14ac:dyDescent="0.25">
      <c r="A3" s="174" t="s">
        <v>235</v>
      </c>
      <c r="B3" s="174" t="s">
        <v>236</v>
      </c>
      <c r="C3" s="175" t="s">
        <v>237</v>
      </c>
      <c r="D3" s="176">
        <v>40371</v>
      </c>
      <c r="E3" s="176">
        <v>40372</v>
      </c>
      <c r="F3" s="176">
        <v>40373</v>
      </c>
      <c r="G3" s="176">
        <v>40374</v>
      </c>
      <c r="H3" s="176">
        <v>40375</v>
      </c>
      <c r="I3" s="196"/>
      <c r="J3" s="176">
        <v>40371</v>
      </c>
      <c r="K3" s="176">
        <v>40372</v>
      </c>
      <c r="L3" s="176">
        <v>40373</v>
      </c>
      <c r="M3" s="176">
        <v>40374</v>
      </c>
      <c r="N3" s="176">
        <v>40375</v>
      </c>
      <c r="O3" s="172" t="s">
        <v>238</v>
      </c>
      <c r="P3" s="172" t="s">
        <v>239</v>
      </c>
      <c r="Q3" s="172" t="s">
        <v>240</v>
      </c>
      <c r="R3" s="175" t="s">
        <v>241</v>
      </c>
      <c r="S3" s="177" t="s">
        <v>242</v>
      </c>
      <c r="T3" s="178" t="s">
        <v>243</v>
      </c>
      <c r="U3" s="175" t="s">
        <v>244</v>
      </c>
      <c r="V3" s="175" t="s">
        <v>245</v>
      </c>
      <c r="W3" s="175" t="s">
        <v>246</v>
      </c>
      <c r="X3" s="175" t="s">
        <v>247</v>
      </c>
      <c r="Y3" s="179" t="s">
        <v>248</v>
      </c>
      <c r="Z3" s="175" t="s">
        <v>249</v>
      </c>
      <c r="AA3" s="178" t="s">
        <v>250</v>
      </c>
      <c r="AB3" s="175" t="s">
        <v>251</v>
      </c>
    </row>
    <row r="4" spans="1:28" ht="15" x14ac:dyDescent="0.25">
      <c r="A4" s="191" t="s">
        <v>252</v>
      </c>
      <c r="B4" s="191" t="s">
        <v>253</v>
      </c>
      <c r="C4" s="191" t="s">
        <v>254</v>
      </c>
      <c r="D4" s="172"/>
      <c r="E4" s="172"/>
      <c r="F4" s="172"/>
      <c r="G4" s="172"/>
      <c r="H4" s="172"/>
      <c r="I4" s="197"/>
      <c r="J4" s="172"/>
      <c r="K4" s="172"/>
      <c r="L4" s="172"/>
      <c r="M4" s="172"/>
      <c r="N4" s="172"/>
      <c r="O4" s="191" t="s">
        <v>296</v>
      </c>
      <c r="P4" s="192" t="s">
        <v>297</v>
      </c>
      <c r="Q4" s="192" t="s">
        <v>298</v>
      </c>
      <c r="R4" s="191" t="s">
        <v>299</v>
      </c>
      <c r="S4" s="191"/>
      <c r="T4" s="191" t="s">
        <v>35</v>
      </c>
      <c r="U4" s="191"/>
      <c r="V4" s="191"/>
      <c r="W4" s="191"/>
      <c r="X4" s="191" t="s">
        <v>259</v>
      </c>
      <c r="Y4" s="191" t="s">
        <v>35</v>
      </c>
      <c r="Z4" s="191" t="s">
        <v>35</v>
      </c>
      <c r="AA4" s="195">
        <v>3</v>
      </c>
      <c r="AB4" s="191"/>
    </row>
    <row r="5" spans="1:28" ht="15" x14ac:dyDescent="0.25">
      <c r="A5" s="191" t="s">
        <v>260</v>
      </c>
      <c r="B5" s="191" t="s">
        <v>261</v>
      </c>
      <c r="C5" s="191" t="s">
        <v>262</v>
      </c>
      <c r="D5" s="172"/>
      <c r="E5" s="172"/>
      <c r="F5" s="172"/>
      <c r="G5" s="172"/>
      <c r="H5" s="172"/>
      <c r="I5" s="197"/>
      <c r="J5" s="172"/>
      <c r="K5" s="172"/>
      <c r="L5" s="172"/>
      <c r="M5" s="172"/>
      <c r="N5" s="172"/>
      <c r="O5" s="191" t="s">
        <v>387</v>
      </c>
      <c r="P5" s="192">
        <v>3016754849</v>
      </c>
      <c r="Q5" s="192">
        <v>2022614550</v>
      </c>
      <c r="R5" s="191" t="s">
        <v>299</v>
      </c>
      <c r="S5" s="191"/>
      <c r="T5" s="191" t="s">
        <v>35</v>
      </c>
      <c r="U5" s="191"/>
      <c r="V5" s="191"/>
      <c r="W5" s="191"/>
      <c r="X5" s="191" t="s">
        <v>531</v>
      </c>
      <c r="Y5" s="191" t="s">
        <v>35</v>
      </c>
      <c r="Z5" s="191" t="s">
        <v>35</v>
      </c>
      <c r="AA5" s="195">
        <v>6</v>
      </c>
      <c r="AB5" s="191"/>
    </row>
    <row r="6" spans="1:28" ht="15" x14ac:dyDescent="0.25">
      <c r="A6" s="187" t="s">
        <v>266</v>
      </c>
      <c r="B6" s="187" t="s">
        <v>267</v>
      </c>
      <c r="C6" s="187" t="s">
        <v>268</v>
      </c>
      <c r="D6" s="186"/>
      <c r="E6" s="186"/>
      <c r="F6" s="186"/>
      <c r="G6" s="186"/>
      <c r="H6" s="186"/>
      <c r="I6" s="197"/>
      <c r="J6" s="186"/>
      <c r="K6" s="186"/>
      <c r="L6" s="186"/>
      <c r="M6" s="186"/>
      <c r="N6" s="186"/>
      <c r="O6" s="187" t="s">
        <v>359</v>
      </c>
      <c r="P6" s="188" t="s">
        <v>532</v>
      </c>
      <c r="Q6" s="188" t="s">
        <v>533</v>
      </c>
      <c r="R6" s="187" t="s">
        <v>278</v>
      </c>
      <c r="S6" s="187"/>
      <c r="T6" s="187" t="s">
        <v>35</v>
      </c>
      <c r="U6" s="187"/>
      <c r="V6" s="187"/>
      <c r="W6" s="187"/>
      <c r="X6" s="187" t="s">
        <v>259</v>
      </c>
      <c r="Y6" s="187" t="s">
        <v>35</v>
      </c>
      <c r="Z6" s="187" t="s">
        <v>28</v>
      </c>
      <c r="AA6" s="189" t="s">
        <v>314</v>
      </c>
      <c r="AB6" s="187"/>
    </row>
    <row r="7" spans="1:28" ht="15" x14ac:dyDescent="0.25">
      <c r="A7" s="191" t="s">
        <v>273</v>
      </c>
      <c r="B7" s="191" t="s">
        <v>274</v>
      </c>
      <c r="C7" s="191" t="s">
        <v>275</v>
      </c>
      <c r="D7" s="172"/>
      <c r="E7" s="172"/>
      <c r="F7" s="172"/>
      <c r="G7" s="172"/>
      <c r="H7" s="172"/>
      <c r="I7" s="197"/>
      <c r="J7" s="172"/>
      <c r="K7" s="172"/>
      <c r="L7" s="172"/>
      <c r="M7" s="172"/>
      <c r="N7" s="172"/>
      <c r="O7" s="191" t="s">
        <v>289</v>
      </c>
      <c r="P7" s="192" t="s">
        <v>290</v>
      </c>
      <c r="Q7" s="192" t="s">
        <v>291</v>
      </c>
      <c r="R7" s="191" t="s">
        <v>278</v>
      </c>
      <c r="S7" s="191"/>
      <c r="T7" s="191" t="s">
        <v>35</v>
      </c>
      <c r="U7" s="191"/>
      <c r="V7" s="191"/>
      <c r="W7" s="191"/>
      <c r="X7" s="191" t="s">
        <v>534</v>
      </c>
      <c r="Y7" s="191" t="s">
        <v>35</v>
      </c>
      <c r="Z7" s="191" t="s">
        <v>35</v>
      </c>
      <c r="AA7" s="195">
        <v>5</v>
      </c>
      <c r="AB7" s="191"/>
    </row>
    <row r="8" spans="1:28" ht="15" x14ac:dyDescent="0.25">
      <c r="A8" s="187" t="s">
        <v>535</v>
      </c>
      <c r="B8" s="187" t="s">
        <v>536</v>
      </c>
      <c r="C8" s="187" t="s">
        <v>537</v>
      </c>
      <c r="D8" s="186"/>
      <c r="E8" s="186"/>
      <c r="F8" s="186"/>
      <c r="G8" s="186"/>
      <c r="H8" s="186"/>
      <c r="I8" s="197"/>
      <c r="J8" s="186"/>
      <c r="K8" s="186"/>
      <c r="L8" s="186"/>
      <c r="M8" s="186"/>
      <c r="N8" s="186"/>
      <c r="O8" s="187" t="s">
        <v>538</v>
      </c>
      <c r="P8" s="188" t="s">
        <v>539</v>
      </c>
      <c r="Q8" s="188" t="s">
        <v>540</v>
      </c>
      <c r="R8" s="187" t="s">
        <v>403</v>
      </c>
      <c r="S8" s="187"/>
      <c r="T8" s="187" t="s">
        <v>35</v>
      </c>
      <c r="U8" s="187"/>
      <c r="V8" s="187"/>
      <c r="W8" s="187"/>
      <c r="X8" s="187" t="s">
        <v>259</v>
      </c>
      <c r="Y8" s="187" t="s">
        <v>35</v>
      </c>
      <c r="Z8" s="187" t="s">
        <v>28</v>
      </c>
      <c r="AA8" s="189" t="s">
        <v>272</v>
      </c>
      <c r="AB8" s="187"/>
    </row>
    <row r="9" spans="1:28" ht="15" x14ac:dyDescent="0.25">
      <c r="A9" s="191" t="s">
        <v>541</v>
      </c>
      <c r="B9" s="191" t="s">
        <v>542</v>
      </c>
      <c r="C9" s="191" t="s">
        <v>543</v>
      </c>
      <c r="D9" s="172"/>
      <c r="E9" s="172"/>
      <c r="F9" s="172"/>
      <c r="G9" s="172"/>
      <c r="H9" s="172"/>
      <c r="I9" s="197"/>
      <c r="J9" s="172"/>
      <c r="K9" s="172"/>
      <c r="L9" s="172"/>
      <c r="M9" s="172"/>
      <c r="N9" s="172"/>
      <c r="O9" s="191" t="s">
        <v>544</v>
      </c>
      <c r="P9" s="192">
        <v>3014485208</v>
      </c>
      <c r="Q9" s="192">
        <v>2402307860</v>
      </c>
      <c r="R9" s="191" t="s">
        <v>278</v>
      </c>
      <c r="S9" s="191"/>
      <c r="T9" s="191" t="s">
        <v>28</v>
      </c>
      <c r="U9" s="191" t="s">
        <v>545</v>
      </c>
      <c r="V9" s="191" t="s">
        <v>546</v>
      </c>
      <c r="W9" s="191"/>
      <c r="X9" s="191" t="s">
        <v>259</v>
      </c>
      <c r="Y9" s="191" t="s">
        <v>35</v>
      </c>
      <c r="Z9" s="191"/>
      <c r="AA9" s="195">
        <v>5</v>
      </c>
      <c r="AB9" s="191"/>
    </row>
    <row r="10" spans="1:28" ht="15" x14ac:dyDescent="0.25">
      <c r="A10" s="191" t="s">
        <v>547</v>
      </c>
      <c r="B10" s="191" t="s">
        <v>548</v>
      </c>
      <c r="C10" s="191" t="s">
        <v>549</v>
      </c>
      <c r="D10" s="172"/>
      <c r="E10" s="172"/>
      <c r="F10" s="172"/>
      <c r="G10" s="172"/>
      <c r="H10" s="172"/>
      <c r="I10" s="197"/>
      <c r="J10" s="172"/>
      <c r="K10" s="172"/>
      <c r="L10" s="172"/>
      <c r="M10" s="172"/>
      <c r="N10" s="172"/>
      <c r="O10" s="191" t="s">
        <v>550</v>
      </c>
      <c r="P10" s="192" t="s">
        <v>551</v>
      </c>
      <c r="Q10" s="192" t="s">
        <v>552</v>
      </c>
      <c r="R10" s="191" t="s">
        <v>258</v>
      </c>
      <c r="S10" s="191"/>
      <c r="T10" s="191" t="s">
        <v>35</v>
      </c>
      <c r="U10" s="191"/>
      <c r="V10" s="191"/>
      <c r="W10" s="191"/>
      <c r="X10" s="191" t="s">
        <v>259</v>
      </c>
      <c r="Y10" s="191" t="s">
        <v>35</v>
      </c>
      <c r="Z10" s="191" t="s">
        <v>35</v>
      </c>
      <c r="AA10" s="195" t="s">
        <v>272</v>
      </c>
      <c r="AB10" s="191"/>
    </row>
    <row r="11" spans="1:28" ht="15" x14ac:dyDescent="0.25">
      <c r="A11" s="191" t="s">
        <v>281</v>
      </c>
      <c r="B11" s="191" t="s">
        <v>282</v>
      </c>
      <c r="C11" s="191" t="s">
        <v>549</v>
      </c>
      <c r="D11" s="172"/>
      <c r="E11" s="172"/>
      <c r="F11" s="172"/>
      <c r="G11" s="172"/>
      <c r="H11" s="172"/>
      <c r="I11" s="197"/>
      <c r="J11" s="172"/>
      <c r="K11" s="172"/>
      <c r="L11" s="172"/>
      <c r="M11" s="172"/>
      <c r="N11" s="172"/>
      <c r="O11" s="191" t="s">
        <v>553</v>
      </c>
      <c r="P11" s="192" t="s">
        <v>554</v>
      </c>
      <c r="Q11" s="192" t="s">
        <v>554</v>
      </c>
      <c r="R11" s="191" t="s">
        <v>333</v>
      </c>
      <c r="S11" s="191"/>
      <c r="T11" s="191" t="s">
        <v>35</v>
      </c>
      <c r="U11" s="191"/>
      <c r="V11" s="191"/>
      <c r="W11" s="191"/>
      <c r="X11" s="191" t="s">
        <v>259</v>
      </c>
      <c r="Y11" s="191" t="s">
        <v>35</v>
      </c>
      <c r="Z11" s="191" t="s">
        <v>35</v>
      </c>
      <c r="AA11" s="195">
        <v>4</v>
      </c>
      <c r="AB11" s="191"/>
    </row>
    <row r="12" spans="1:28" ht="15" x14ac:dyDescent="0.25">
      <c r="A12" s="191" t="s">
        <v>300</v>
      </c>
      <c r="B12" s="191" t="s">
        <v>301</v>
      </c>
      <c r="C12" s="191" t="s">
        <v>302</v>
      </c>
      <c r="D12" s="172"/>
      <c r="E12" s="172"/>
      <c r="F12" s="172"/>
      <c r="G12" s="172"/>
      <c r="H12" s="172"/>
      <c r="I12" s="197"/>
      <c r="J12" s="172"/>
      <c r="K12" s="172"/>
      <c r="L12" s="172"/>
      <c r="M12" s="172"/>
      <c r="N12" s="172"/>
      <c r="O12" s="191" t="s">
        <v>269</v>
      </c>
      <c r="P12" s="192" t="s">
        <v>555</v>
      </c>
      <c r="Q12" s="192" t="s">
        <v>271</v>
      </c>
      <c r="R12" s="191" t="s">
        <v>265</v>
      </c>
      <c r="S12" s="191"/>
      <c r="T12" s="191" t="s">
        <v>35</v>
      </c>
      <c r="U12" s="191"/>
      <c r="V12" s="191"/>
      <c r="W12" s="191"/>
      <c r="X12" s="191" t="s">
        <v>259</v>
      </c>
      <c r="Y12" s="191" t="s">
        <v>35</v>
      </c>
      <c r="Z12" s="191" t="s">
        <v>35</v>
      </c>
      <c r="AA12" s="194">
        <v>40180</v>
      </c>
      <c r="AB12" s="191"/>
    </row>
    <row r="13" spans="1:28" ht="15" x14ac:dyDescent="0.25">
      <c r="A13" s="191" t="s">
        <v>556</v>
      </c>
      <c r="B13" s="191" t="s">
        <v>557</v>
      </c>
      <c r="C13" s="191" t="s">
        <v>302</v>
      </c>
      <c r="D13" s="172"/>
      <c r="E13" s="172"/>
      <c r="F13" s="172"/>
      <c r="G13" s="172"/>
      <c r="H13" s="172"/>
      <c r="I13" s="197"/>
      <c r="J13" s="172"/>
      <c r="K13" s="172"/>
      <c r="L13" s="172"/>
      <c r="M13" s="172"/>
      <c r="N13" s="172"/>
      <c r="O13" s="191" t="s">
        <v>558</v>
      </c>
      <c r="P13" s="192">
        <v>4042008410</v>
      </c>
      <c r="Q13" s="192">
        <v>4044986323</v>
      </c>
      <c r="R13" s="191" t="s">
        <v>265</v>
      </c>
      <c r="S13" s="191"/>
      <c r="T13" s="191" t="s">
        <v>35</v>
      </c>
      <c r="U13" s="191"/>
      <c r="V13" s="191"/>
      <c r="W13" s="191"/>
      <c r="X13" s="191" t="s">
        <v>259</v>
      </c>
      <c r="Y13" s="191" t="s">
        <v>35</v>
      </c>
      <c r="Z13" s="191" t="s">
        <v>35</v>
      </c>
      <c r="AA13" s="195" t="s">
        <v>272</v>
      </c>
      <c r="AB13" s="191"/>
    </row>
    <row r="14" spans="1:28" ht="15" x14ac:dyDescent="0.25">
      <c r="A14" s="191" t="s">
        <v>300</v>
      </c>
      <c r="B14" s="191" t="s">
        <v>301</v>
      </c>
      <c r="C14" s="191" t="s">
        <v>302</v>
      </c>
      <c r="D14" s="172"/>
      <c r="E14" s="172"/>
      <c r="F14" s="172"/>
      <c r="G14" s="172"/>
      <c r="H14" s="172"/>
      <c r="I14" s="197"/>
      <c r="J14" s="172"/>
      <c r="K14" s="172"/>
      <c r="L14" s="172"/>
      <c r="M14" s="172"/>
      <c r="N14" s="172"/>
      <c r="O14" s="191" t="s">
        <v>269</v>
      </c>
      <c r="P14" s="192" t="s">
        <v>270</v>
      </c>
      <c r="Q14" s="192" t="s">
        <v>271</v>
      </c>
      <c r="R14" s="191" t="s">
        <v>265</v>
      </c>
      <c r="S14" s="191"/>
      <c r="T14" s="191" t="s">
        <v>35</v>
      </c>
      <c r="U14" s="191"/>
      <c r="V14" s="191"/>
      <c r="W14" s="191"/>
      <c r="X14" s="191" t="s">
        <v>259</v>
      </c>
      <c r="Y14" s="191" t="s">
        <v>35</v>
      </c>
      <c r="Z14" s="191" t="s">
        <v>35</v>
      </c>
      <c r="AA14" s="194">
        <v>40180</v>
      </c>
      <c r="AB14" s="191"/>
    </row>
    <row r="15" spans="1:28" ht="15" x14ac:dyDescent="0.25">
      <c r="A15" s="191" t="s">
        <v>308</v>
      </c>
      <c r="B15" s="191" t="s">
        <v>309</v>
      </c>
      <c r="C15" s="191" t="s">
        <v>559</v>
      </c>
      <c r="D15" s="172"/>
      <c r="E15" s="172"/>
      <c r="F15" s="172"/>
      <c r="G15" s="172"/>
      <c r="H15" s="172"/>
      <c r="I15" s="197"/>
      <c r="J15" s="172"/>
      <c r="K15" s="172"/>
      <c r="L15" s="172"/>
      <c r="M15" s="172"/>
      <c r="N15" s="172"/>
      <c r="O15" s="191" t="s">
        <v>317</v>
      </c>
      <c r="P15" s="192" t="s">
        <v>318</v>
      </c>
      <c r="Q15" s="192" t="s">
        <v>319</v>
      </c>
      <c r="R15" s="191" t="s">
        <v>344</v>
      </c>
      <c r="S15" s="191"/>
      <c r="T15" s="191" t="s">
        <v>35</v>
      </c>
      <c r="U15" s="191"/>
      <c r="V15" s="191"/>
      <c r="W15" s="191"/>
      <c r="X15" s="191" t="s">
        <v>259</v>
      </c>
      <c r="Y15" s="191" t="s">
        <v>35</v>
      </c>
      <c r="Z15" s="191" t="s">
        <v>35</v>
      </c>
      <c r="AA15" s="194">
        <v>40180</v>
      </c>
      <c r="AB15" s="191"/>
    </row>
    <row r="16" spans="1:28" ht="15" x14ac:dyDescent="0.25">
      <c r="A16" s="191" t="s">
        <v>320</v>
      </c>
      <c r="B16" s="191" t="s">
        <v>321</v>
      </c>
      <c r="C16" s="191" t="s">
        <v>322</v>
      </c>
      <c r="D16" s="172"/>
      <c r="E16" s="172"/>
      <c r="F16" s="172"/>
      <c r="G16" s="172"/>
      <c r="H16" s="172"/>
      <c r="I16" s="197"/>
      <c r="J16" s="172"/>
      <c r="K16" s="172"/>
      <c r="L16" s="172"/>
      <c r="M16" s="172"/>
      <c r="N16" s="172"/>
      <c r="O16" s="191" t="s">
        <v>476</v>
      </c>
      <c r="P16" s="192" t="s">
        <v>477</v>
      </c>
      <c r="Q16" s="192" t="s">
        <v>478</v>
      </c>
      <c r="R16" s="191" t="s">
        <v>265</v>
      </c>
      <c r="S16" s="191" t="s">
        <v>322</v>
      </c>
      <c r="T16" s="191" t="s">
        <v>35</v>
      </c>
      <c r="U16" s="191"/>
      <c r="V16" s="191"/>
      <c r="W16" s="191"/>
      <c r="X16" s="191" t="s">
        <v>259</v>
      </c>
      <c r="Y16" s="191" t="s">
        <v>35</v>
      </c>
      <c r="Z16" s="191" t="s">
        <v>35</v>
      </c>
      <c r="AA16" s="195" t="s">
        <v>272</v>
      </c>
      <c r="AB16" s="191"/>
    </row>
    <row r="17" spans="1:28" ht="15" x14ac:dyDescent="0.25">
      <c r="A17" s="191" t="s">
        <v>327</v>
      </c>
      <c r="B17" s="191" t="s">
        <v>328</v>
      </c>
      <c r="C17" s="191" t="s">
        <v>329</v>
      </c>
      <c r="D17" s="172"/>
      <c r="E17" s="172"/>
      <c r="F17" s="172"/>
      <c r="G17" s="172"/>
      <c r="H17" s="172"/>
      <c r="I17" s="197"/>
      <c r="J17" s="172"/>
      <c r="K17" s="172"/>
      <c r="L17" s="172"/>
      <c r="M17" s="172"/>
      <c r="N17" s="172"/>
      <c r="O17" s="191" t="s">
        <v>263</v>
      </c>
      <c r="P17" s="192" t="s">
        <v>264</v>
      </c>
      <c r="Q17" s="192" t="s">
        <v>264</v>
      </c>
      <c r="R17" s="191" t="s">
        <v>333</v>
      </c>
      <c r="S17" s="191"/>
      <c r="T17" s="191" t="s">
        <v>35</v>
      </c>
      <c r="U17" s="191"/>
      <c r="V17" s="191"/>
      <c r="W17" s="191"/>
      <c r="X17" s="191" t="s">
        <v>259</v>
      </c>
      <c r="Y17" s="191" t="s">
        <v>35</v>
      </c>
      <c r="Z17" s="191" t="s">
        <v>35</v>
      </c>
      <c r="AA17" s="195">
        <v>7</v>
      </c>
      <c r="AB17" s="191"/>
    </row>
    <row r="18" spans="1:28" ht="15" x14ac:dyDescent="0.25">
      <c r="A18" s="191" t="s">
        <v>560</v>
      </c>
      <c r="B18" s="191" t="s">
        <v>561</v>
      </c>
      <c r="C18" s="191" t="s">
        <v>562</v>
      </c>
      <c r="D18" s="172"/>
      <c r="E18" s="172"/>
      <c r="F18" s="172"/>
      <c r="G18" s="172"/>
      <c r="H18" s="172"/>
      <c r="I18" s="197"/>
      <c r="J18" s="172"/>
      <c r="K18" s="172"/>
      <c r="L18" s="172"/>
      <c r="M18" s="172"/>
      <c r="N18" s="172"/>
      <c r="O18" s="191" t="s">
        <v>563</v>
      </c>
      <c r="P18" s="192">
        <v>8164461096</v>
      </c>
      <c r="Q18" s="192">
        <v>8164461096</v>
      </c>
      <c r="R18" s="191" t="s">
        <v>564</v>
      </c>
      <c r="S18" s="191"/>
      <c r="T18" s="191" t="s">
        <v>35</v>
      </c>
      <c r="U18" s="191"/>
      <c r="V18" s="191"/>
      <c r="W18" s="191"/>
      <c r="X18" s="191" t="s">
        <v>259</v>
      </c>
      <c r="Y18" s="191" t="s">
        <v>35</v>
      </c>
      <c r="Z18" s="191" t="s">
        <v>35</v>
      </c>
      <c r="AA18" s="195">
        <v>3</v>
      </c>
      <c r="AB18" s="191"/>
    </row>
    <row r="19" spans="1:28" ht="15" x14ac:dyDescent="0.25">
      <c r="A19" s="187" t="s">
        <v>338</v>
      </c>
      <c r="B19" s="187" t="s">
        <v>339</v>
      </c>
      <c r="C19" s="187" t="s">
        <v>340</v>
      </c>
      <c r="D19" s="186"/>
      <c r="E19" s="186"/>
      <c r="F19" s="186"/>
      <c r="G19" s="186"/>
      <c r="H19" s="186"/>
      <c r="I19" s="197"/>
      <c r="J19" s="186"/>
      <c r="K19" s="186"/>
      <c r="L19" s="186"/>
      <c r="M19" s="186"/>
      <c r="N19" s="186"/>
      <c r="O19" s="187" t="s">
        <v>465</v>
      </c>
      <c r="P19" s="188" t="s">
        <v>565</v>
      </c>
      <c r="Q19" s="188" t="s">
        <v>466</v>
      </c>
      <c r="R19" s="187" t="s">
        <v>278</v>
      </c>
      <c r="S19" s="187"/>
      <c r="T19" s="187" t="s">
        <v>35</v>
      </c>
      <c r="U19" s="187"/>
      <c r="V19" s="187"/>
      <c r="W19" s="187"/>
      <c r="X19" s="187" t="s">
        <v>259</v>
      </c>
      <c r="Y19" s="187" t="s">
        <v>35</v>
      </c>
      <c r="Z19" s="187" t="s">
        <v>28</v>
      </c>
      <c r="AA19" s="189" t="s">
        <v>272</v>
      </c>
      <c r="AB19" s="187"/>
    </row>
    <row r="20" spans="1:28" ht="15" x14ac:dyDescent="0.25">
      <c r="A20" s="191" t="s">
        <v>490</v>
      </c>
      <c r="B20" s="191" t="s">
        <v>491</v>
      </c>
      <c r="C20" s="191" t="s">
        <v>566</v>
      </c>
      <c r="D20" s="172"/>
      <c r="E20" s="172"/>
      <c r="F20" s="172"/>
      <c r="G20" s="172"/>
      <c r="H20" s="172"/>
      <c r="I20" s="197"/>
      <c r="J20" s="172"/>
      <c r="K20" s="172"/>
      <c r="L20" s="172"/>
      <c r="M20" s="172"/>
      <c r="N20" s="172"/>
      <c r="O20" s="191" t="s">
        <v>567</v>
      </c>
      <c r="P20" s="192" t="s">
        <v>568</v>
      </c>
      <c r="Q20" s="192" t="s">
        <v>569</v>
      </c>
      <c r="R20" s="191" t="s">
        <v>570</v>
      </c>
      <c r="S20" s="191"/>
      <c r="T20" s="191" t="s">
        <v>35</v>
      </c>
      <c r="U20" s="191"/>
      <c r="V20" s="191"/>
      <c r="W20" s="191"/>
      <c r="X20" s="191" t="s">
        <v>259</v>
      </c>
      <c r="Y20" s="191" t="s">
        <v>35</v>
      </c>
      <c r="Z20" s="191" t="s">
        <v>35</v>
      </c>
      <c r="AA20" s="195">
        <v>7</v>
      </c>
      <c r="AB20" s="191"/>
    </row>
    <row r="21" spans="1:28" ht="15" x14ac:dyDescent="0.25">
      <c r="A21" s="191" t="s">
        <v>345</v>
      </c>
      <c r="B21" s="191" t="s">
        <v>346</v>
      </c>
      <c r="C21" s="191" t="s">
        <v>347</v>
      </c>
      <c r="D21" s="172"/>
      <c r="E21" s="172"/>
      <c r="F21" s="172"/>
      <c r="G21" s="172"/>
      <c r="H21" s="172"/>
      <c r="I21" s="197"/>
      <c r="J21" s="172"/>
      <c r="K21" s="172"/>
      <c r="L21" s="172"/>
      <c r="M21" s="172"/>
      <c r="N21" s="172"/>
      <c r="O21" s="191" t="s">
        <v>444</v>
      </c>
      <c r="P21" s="192" t="s">
        <v>571</v>
      </c>
      <c r="Q21" s="192" t="s">
        <v>571</v>
      </c>
      <c r="R21" s="191" t="s">
        <v>333</v>
      </c>
      <c r="S21" s="191"/>
      <c r="T21" s="191" t="s">
        <v>35</v>
      </c>
      <c r="U21" s="191"/>
      <c r="V21" s="191"/>
      <c r="W21" s="191"/>
      <c r="X21" s="191" t="s">
        <v>326</v>
      </c>
      <c r="Y21" s="191" t="s">
        <v>35</v>
      </c>
      <c r="Z21" s="191" t="s">
        <v>35</v>
      </c>
      <c r="AA21" s="195" t="s">
        <v>272</v>
      </c>
      <c r="AB21" s="191" t="s">
        <v>572</v>
      </c>
    </row>
    <row r="22" spans="1:28" ht="15" x14ac:dyDescent="0.25">
      <c r="A22" s="191" t="s">
        <v>308</v>
      </c>
      <c r="B22" s="191" t="s">
        <v>368</v>
      </c>
      <c r="C22" s="191" t="s">
        <v>85</v>
      </c>
      <c r="D22" s="172"/>
      <c r="E22" s="172"/>
      <c r="F22" s="172"/>
      <c r="G22" s="172"/>
      <c r="H22" s="172"/>
      <c r="I22" s="197"/>
      <c r="J22" s="172"/>
      <c r="K22" s="172"/>
      <c r="L22" s="172"/>
      <c r="M22" s="172"/>
      <c r="N22" s="172"/>
      <c r="O22" s="191" t="s">
        <v>422</v>
      </c>
      <c r="P22" s="192" t="s">
        <v>423</v>
      </c>
      <c r="Q22" s="192" t="s">
        <v>423</v>
      </c>
      <c r="R22" s="191" t="s">
        <v>278</v>
      </c>
      <c r="S22" s="191"/>
      <c r="T22" s="191" t="s">
        <v>35</v>
      </c>
      <c r="U22" s="191"/>
      <c r="V22" s="191"/>
      <c r="W22" s="191"/>
      <c r="X22" s="191" t="s">
        <v>259</v>
      </c>
      <c r="Y22" s="191" t="s">
        <v>35</v>
      </c>
      <c r="Z22" s="191" t="s">
        <v>35</v>
      </c>
      <c r="AA22" s="195">
        <v>8</v>
      </c>
      <c r="AB22" s="191"/>
    </row>
    <row r="23" spans="1:28" ht="15" x14ac:dyDescent="0.25">
      <c r="A23" s="191" t="s">
        <v>573</v>
      </c>
      <c r="B23" s="191" t="s">
        <v>574</v>
      </c>
      <c r="C23" s="191" t="s">
        <v>85</v>
      </c>
      <c r="D23" s="172"/>
      <c r="E23" s="172"/>
      <c r="F23" s="172"/>
      <c r="G23" s="172"/>
      <c r="H23" s="172"/>
      <c r="I23" s="197"/>
      <c r="J23" s="172"/>
      <c r="K23" s="172"/>
      <c r="L23" s="172"/>
      <c r="M23" s="172"/>
      <c r="N23" s="172"/>
      <c r="O23" s="191" t="s">
        <v>575</v>
      </c>
      <c r="P23" s="192" t="s">
        <v>576</v>
      </c>
      <c r="Q23" s="192" t="s">
        <v>577</v>
      </c>
      <c r="R23" s="191" t="s">
        <v>299</v>
      </c>
      <c r="S23" s="191"/>
      <c r="T23" s="191" t="s">
        <v>35</v>
      </c>
      <c r="U23" s="191"/>
      <c r="V23" s="191"/>
      <c r="W23" s="191"/>
      <c r="X23" s="191" t="s">
        <v>259</v>
      </c>
      <c r="Y23" s="191" t="s">
        <v>35</v>
      </c>
      <c r="Z23" s="191" t="s">
        <v>35</v>
      </c>
      <c r="AA23" s="195">
        <v>7</v>
      </c>
      <c r="AB23" s="191"/>
    </row>
    <row r="24" spans="1:28" ht="15" x14ac:dyDescent="0.25">
      <c r="A24" s="191" t="s">
        <v>362</v>
      </c>
      <c r="B24" s="191" t="s">
        <v>363</v>
      </c>
      <c r="C24" s="191" t="s">
        <v>85</v>
      </c>
      <c r="D24" s="186"/>
      <c r="E24" s="186"/>
      <c r="F24" s="186"/>
      <c r="G24" s="186"/>
      <c r="H24" s="186"/>
      <c r="I24" s="197"/>
      <c r="J24" s="186"/>
      <c r="K24" s="186"/>
      <c r="L24" s="186"/>
      <c r="M24" s="186"/>
      <c r="N24" s="186"/>
      <c r="O24" s="191" t="s">
        <v>369</v>
      </c>
      <c r="P24" s="192" t="s">
        <v>370</v>
      </c>
      <c r="Q24" s="192" t="s">
        <v>578</v>
      </c>
      <c r="R24" s="191" t="s">
        <v>344</v>
      </c>
      <c r="S24" s="191"/>
      <c r="T24" s="191" t="s">
        <v>35</v>
      </c>
      <c r="U24" s="191"/>
      <c r="V24" s="191"/>
      <c r="W24" s="191"/>
      <c r="X24" s="191" t="s">
        <v>259</v>
      </c>
      <c r="Y24" s="191" t="s">
        <v>35</v>
      </c>
      <c r="Z24" s="191" t="s">
        <v>35</v>
      </c>
      <c r="AA24" s="195">
        <v>4</v>
      </c>
      <c r="AB24" s="191" t="s">
        <v>579</v>
      </c>
    </row>
    <row r="25" spans="1:28" ht="15" x14ac:dyDescent="0.25">
      <c r="A25" s="191" t="s">
        <v>372</v>
      </c>
      <c r="B25" s="191" t="s">
        <v>373</v>
      </c>
      <c r="C25" s="191" t="s">
        <v>85</v>
      </c>
      <c r="D25" s="172"/>
      <c r="E25" s="172"/>
      <c r="F25" s="172"/>
      <c r="G25" s="172"/>
      <c r="H25" s="172"/>
      <c r="I25" s="197"/>
      <c r="J25" s="172"/>
      <c r="K25" s="172"/>
      <c r="L25" s="172"/>
      <c r="M25" s="172"/>
      <c r="N25" s="172"/>
      <c r="O25" s="191" t="s">
        <v>374</v>
      </c>
      <c r="P25" s="192" t="s">
        <v>375</v>
      </c>
      <c r="Q25" s="192" t="s">
        <v>375</v>
      </c>
      <c r="R25" s="191" t="s">
        <v>580</v>
      </c>
      <c r="S25" s="191" t="s">
        <v>85</v>
      </c>
      <c r="T25" s="191" t="s">
        <v>35</v>
      </c>
      <c r="U25" s="191"/>
      <c r="V25" s="191"/>
      <c r="W25" s="191"/>
      <c r="X25" s="191" t="s">
        <v>259</v>
      </c>
      <c r="Y25" s="191" t="s">
        <v>35</v>
      </c>
      <c r="Z25" s="191" t="s">
        <v>35</v>
      </c>
      <c r="AA25" s="195">
        <v>4</v>
      </c>
      <c r="AB25" s="191"/>
    </row>
    <row r="26" spans="1:28" ht="15" x14ac:dyDescent="0.25">
      <c r="A26" s="191" t="s">
        <v>357</v>
      </c>
      <c r="B26" s="191" t="s">
        <v>358</v>
      </c>
      <c r="C26" s="191" t="s">
        <v>85</v>
      </c>
      <c r="D26" s="172"/>
      <c r="E26" s="172"/>
      <c r="F26" s="172"/>
      <c r="G26" s="172"/>
      <c r="H26" s="172"/>
      <c r="I26" s="197"/>
      <c r="J26" s="172"/>
      <c r="K26" s="172"/>
      <c r="L26" s="172"/>
      <c r="M26" s="172"/>
      <c r="N26" s="172"/>
      <c r="O26" s="191" t="s">
        <v>454</v>
      </c>
      <c r="P26" s="192">
        <v>8477320154</v>
      </c>
      <c r="Q26" s="192">
        <v>8477488002</v>
      </c>
      <c r="R26" s="191" t="s">
        <v>333</v>
      </c>
      <c r="S26" s="191"/>
      <c r="T26" s="191" t="s">
        <v>35</v>
      </c>
      <c r="U26" s="191"/>
      <c r="V26" s="191"/>
      <c r="W26" s="191"/>
      <c r="X26" s="191" t="s">
        <v>259</v>
      </c>
      <c r="Y26" s="191" t="s">
        <v>35</v>
      </c>
      <c r="Z26" s="191" t="s">
        <v>35</v>
      </c>
      <c r="AA26" s="195" t="s">
        <v>314</v>
      </c>
      <c r="AB26" s="191"/>
    </row>
    <row r="27" spans="1:28" ht="15" x14ac:dyDescent="0.25">
      <c r="A27" s="191" t="s">
        <v>581</v>
      </c>
      <c r="B27" s="191" t="s">
        <v>582</v>
      </c>
      <c r="C27" s="191" t="s">
        <v>583</v>
      </c>
      <c r="D27" s="172"/>
      <c r="E27" s="172"/>
      <c r="F27" s="172"/>
      <c r="G27" s="172"/>
      <c r="H27" s="172"/>
      <c r="I27" s="197"/>
      <c r="J27" s="172"/>
      <c r="K27" s="172"/>
      <c r="L27" s="172"/>
      <c r="M27" s="172"/>
      <c r="N27" s="172"/>
      <c r="O27" s="191" t="s">
        <v>584</v>
      </c>
      <c r="P27" s="192" t="s">
        <v>585</v>
      </c>
      <c r="Q27" s="192" t="s">
        <v>585</v>
      </c>
      <c r="R27" s="191" t="s">
        <v>286</v>
      </c>
      <c r="S27" s="191"/>
      <c r="T27" s="191" t="s">
        <v>35</v>
      </c>
      <c r="U27" s="191"/>
      <c r="V27" s="191"/>
      <c r="W27" s="191"/>
      <c r="X27" s="191" t="s">
        <v>259</v>
      </c>
      <c r="Y27" s="191" t="s">
        <v>35</v>
      </c>
      <c r="Z27" s="191" t="s">
        <v>35</v>
      </c>
      <c r="AA27" s="195">
        <v>4</v>
      </c>
      <c r="AB27" s="191"/>
    </row>
    <row r="28" spans="1:28" ht="15" x14ac:dyDescent="0.25">
      <c r="A28" s="191" t="s">
        <v>384</v>
      </c>
      <c r="B28" s="191" t="s">
        <v>385</v>
      </c>
      <c r="C28" s="191" t="s">
        <v>586</v>
      </c>
      <c r="D28" s="172"/>
      <c r="E28" s="172"/>
      <c r="F28" s="172"/>
      <c r="G28" s="172"/>
      <c r="H28" s="172"/>
      <c r="I28" s="197"/>
      <c r="J28" s="172"/>
      <c r="K28" s="172"/>
      <c r="L28" s="172"/>
      <c r="M28" s="172"/>
      <c r="N28" s="172"/>
      <c r="O28" s="191" t="s">
        <v>456</v>
      </c>
      <c r="P28" s="192" t="s">
        <v>587</v>
      </c>
      <c r="Q28" s="192" t="s">
        <v>588</v>
      </c>
      <c r="R28" s="191" t="s">
        <v>344</v>
      </c>
      <c r="S28" s="191"/>
      <c r="T28" s="191" t="s">
        <v>35</v>
      </c>
      <c r="U28" s="191"/>
      <c r="V28" s="191"/>
      <c r="W28" s="191"/>
      <c r="X28" s="191" t="s">
        <v>259</v>
      </c>
      <c r="Y28" s="191" t="s">
        <v>35</v>
      </c>
      <c r="Z28" s="191" t="s">
        <v>35</v>
      </c>
      <c r="AA28" s="195">
        <v>3</v>
      </c>
      <c r="AB28" s="191"/>
    </row>
    <row r="29" spans="1:28" ht="15" x14ac:dyDescent="0.25">
      <c r="A29" s="191" t="s">
        <v>399</v>
      </c>
      <c r="B29" s="191" t="s">
        <v>400</v>
      </c>
      <c r="C29" s="191" t="s">
        <v>401</v>
      </c>
      <c r="D29" s="172"/>
      <c r="E29" s="172"/>
      <c r="F29" s="172"/>
      <c r="G29" s="172"/>
      <c r="H29" s="172"/>
      <c r="I29" s="197"/>
      <c r="J29" s="172"/>
      <c r="K29" s="172"/>
      <c r="L29" s="172"/>
      <c r="M29" s="172"/>
      <c r="N29" s="172"/>
      <c r="O29" s="191" t="s">
        <v>589</v>
      </c>
      <c r="P29" s="192" t="s">
        <v>589</v>
      </c>
      <c r="Q29" s="192">
        <v>9147847049</v>
      </c>
      <c r="R29" s="191" t="s">
        <v>278</v>
      </c>
      <c r="S29" s="191"/>
      <c r="T29" s="191" t="s">
        <v>35</v>
      </c>
      <c r="U29" s="191"/>
      <c r="V29" s="191"/>
      <c r="W29" s="191"/>
      <c r="X29" s="191" t="s">
        <v>259</v>
      </c>
      <c r="Y29" s="191" t="s">
        <v>35</v>
      </c>
      <c r="Z29" s="191" t="s">
        <v>35</v>
      </c>
      <c r="AA29" s="195">
        <v>5</v>
      </c>
      <c r="AB29" s="191"/>
    </row>
    <row r="30" spans="1:28" ht="15" x14ac:dyDescent="0.25">
      <c r="A30" s="191" t="s">
        <v>405</v>
      </c>
      <c r="B30" s="191" t="s">
        <v>406</v>
      </c>
      <c r="C30" s="191" t="s">
        <v>401</v>
      </c>
      <c r="D30" s="172"/>
      <c r="E30" s="172"/>
      <c r="F30" s="172"/>
      <c r="G30" s="172"/>
      <c r="H30" s="172"/>
      <c r="I30" s="197"/>
      <c r="J30" s="172"/>
      <c r="K30" s="172"/>
      <c r="L30" s="172"/>
      <c r="M30" s="172"/>
      <c r="N30" s="172"/>
      <c r="O30" s="191" t="s">
        <v>276</v>
      </c>
      <c r="P30" s="192" t="s">
        <v>277</v>
      </c>
      <c r="Q30" s="192" t="s">
        <v>277</v>
      </c>
      <c r="R30" s="191" t="s">
        <v>278</v>
      </c>
      <c r="S30" s="191"/>
      <c r="T30" s="191" t="s">
        <v>35</v>
      </c>
      <c r="U30" s="191"/>
      <c r="V30" s="191"/>
      <c r="W30" s="191"/>
      <c r="X30" s="191" t="s">
        <v>590</v>
      </c>
      <c r="Y30" s="191" t="s">
        <v>35</v>
      </c>
      <c r="Z30" s="191" t="s">
        <v>35</v>
      </c>
      <c r="AA30" s="195" t="s">
        <v>272</v>
      </c>
      <c r="AB30" s="191" t="s">
        <v>591</v>
      </c>
    </row>
    <row r="31" spans="1:28" ht="15" x14ac:dyDescent="0.25">
      <c r="A31" s="187" t="s">
        <v>506</v>
      </c>
      <c r="B31" s="187" t="s">
        <v>516</v>
      </c>
      <c r="C31" s="187" t="s">
        <v>592</v>
      </c>
      <c r="D31" s="186"/>
      <c r="E31" s="186"/>
      <c r="F31" s="186"/>
      <c r="G31" s="186"/>
      <c r="H31" s="186"/>
      <c r="I31" s="197"/>
      <c r="J31" s="186"/>
      <c r="K31" s="186"/>
      <c r="L31" s="186"/>
      <c r="M31" s="186"/>
      <c r="N31" s="186"/>
      <c r="O31" s="187" t="s">
        <v>593</v>
      </c>
      <c r="P31" s="188">
        <v>4012191165</v>
      </c>
      <c r="Q31" s="188">
        <v>4012191165</v>
      </c>
      <c r="R31" s="187" t="s">
        <v>265</v>
      </c>
      <c r="S31" s="187"/>
      <c r="T31" s="187" t="s">
        <v>35</v>
      </c>
      <c r="U31" s="187"/>
      <c r="V31" s="187"/>
      <c r="W31" s="187"/>
      <c r="X31" s="187" t="s">
        <v>259</v>
      </c>
      <c r="Y31" s="187" t="s">
        <v>35</v>
      </c>
      <c r="Z31" s="187" t="s">
        <v>28</v>
      </c>
      <c r="AA31" s="190">
        <v>40180</v>
      </c>
      <c r="AB31" s="187" t="s">
        <v>594</v>
      </c>
    </row>
    <row r="32" spans="1:28" ht="15" x14ac:dyDescent="0.25">
      <c r="A32" s="191" t="s">
        <v>595</v>
      </c>
      <c r="B32" s="191" t="s">
        <v>596</v>
      </c>
      <c r="C32" s="191" t="s">
        <v>597</v>
      </c>
      <c r="D32" s="172"/>
      <c r="E32" s="172"/>
      <c r="F32" s="172"/>
      <c r="G32" s="172"/>
      <c r="H32" s="172"/>
      <c r="I32" s="197"/>
      <c r="J32" s="172"/>
      <c r="K32" s="172"/>
      <c r="L32" s="172"/>
      <c r="M32" s="172"/>
      <c r="N32" s="172"/>
      <c r="O32" s="191" t="s">
        <v>598</v>
      </c>
      <c r="P32" s="192" t="s">
        <v>599</v>
      </c>
      <c r="Q32" s="192" t="s">
        <v>599</v>
      </c>
      <c r="R32" s="191" t="s">
        <v>597</v>
      </c>
      <c r="S32" s="191"/>
      <c r="T32" s="191" t="s">
        <v>35</v>
      </c>
      <c r="U32" s="191"/>
      <c r="V32" s="191"/>
      <c r="W32" s="191"/>
      <c r="X32" s="191" t="s">
        <v>600</v>
      </c>
      <c r="Y32" s="191" t="s">
        <v>28</v>
      </c>
      <c r="Z32" s="191" t="s">
        <v>35</v>
      </c>
      <c r="AA32" s="195">
        <v>7</v>
      </c>
      <c r="AB32" s="191"/>
    </row>
    <row r="33" spans="1:28" ht="15" x14ac:dyDescent="0.25">
      <c r="A33" s="187" t="s">
        <v>498</v>
      </c>
      <c r="B33" s="187" t="s">
        <v>601</v>
      </c>
      <c r="C33" s="187" t="s">
        <v>602</v>
      </c>
      <c r="D33" s="186"/>
      <c r="E33" s="186"/>
      <c r="F33" s="186"/>
      <c r="G33" s="186"/>
      <c r="H33" s="186"/>
      <c r="I33" s="197"/>
      <c r="J33" s="186"/>
      <c r="K33" s="186"/>
      <c r="L33" s="186"/>
      <c r="M33" s="186"/>
      <c r="N33" s="186"/>
      <c r="O33" s="187" t="s">
        <v>603</v>
      </c>
      <c r="P33" s="188" t="s">
        <v>604</v>
      </c>
      <c r="Q33" s="188" t="s">
        <v>605</v>
      </c>
      <c r="R33" s="187" t="s">
        <v>258</v>
      </c>
      <c r="S33" s="187" t="s">
        <v>606</v>
      </c>
      <c r="T33" s="187" t="s">
        <v>35</v>
      </c>
      <c r="U33" s="187"/>
      <c r="V33" s="187"/>
      <c r="W33" s="187"/>
      <c r="X33" s="187" t="s">
        <v>259</v>
      </c>
      <c r="Y33" s="187" t="s">
        <v>28</v>
      </c>
      <c r="Z33" s="187" t="s">
        <v>28</v>
      </c>
      <c r="AA33" s="189">
        <v>6</v>
      </c>
      <c r="AB33" s="187"/>
    </row>
    <row r="34" spans="1:28" ht="15" x14ac:dyDescent="0.25">
      <c r="A34" s="191" t="s">
        <v>308</v>
      </c>
      <c r="B34" s="191" t="s">
        <v>409</v>
      </c>
      <c r="C34" s="191" t="s">
        <v>607</v>
      </c>
      <c r="D34" s="172"/>
      <c r="E34" s="172"/>
      <c r="F34" s="172"/>
      <c r="G34" s="172"/>
      <c r="H34" s="172"/>
      <c r="I34" s="197"/>
      <c r="J34" s="172"/>
      <c r="K34" s="172"/>
      <c r="L34" s="172"/>
      <c r="M34" s="172"/>
      <c r="N34" s="172"/>
      <c r="O34" s="191" t="s">
        <v>310</v>
      </c>
      <c r="P34" s="192">
        <v>9086937162</v>
      </c>
      <c r="Q34" s="192">
        <v>7323810751</v>
      </c>
      <c r="R34" s="191" t="s">
        <v>608</v>
      </c>
      <c r="S34" s="191"/>
      <c r="T34" s="191" t="s">
        <v>35</v>
      </c>
      <c r="U34" s="191"/>
      <c r="V34" s="191"/>
      <c r="W34" s="191"/>
      <c r="X34" s="191" t="s">
        <v>259</v>
      </c>
      <c r="Y34" s="191" t="s">
        <v>35</v>
      </c>
      <c r="Z34" s="191" t="s">
        <v>35</v>
      </c>
      <c r="AA34" s="195" t="s">
        <v>314</v>
      </c>
      <c r="AB34" s="191"/>
    </row>
    <row r="35" spans="1:28" ht="15" x14ac:dyDescent="0.25">
      <c r="A35" s="191" t="s">
        <v>420</v>
      </c>
      <c r="B35" s="191" t="s">
        <v>421</v>
      </c>
      <c r="C35" s="191" t="s">
        <v>416</v>
      </c>
      <c r="D35" s="172"/>
      <c r="E35" s="172"/>
      <c r="F35" s="172"/>
      <c r="G35" s="172"/>
      <c r="H35" s="172"/>
      <c r="I35" s="197"/>
      <c r="J35" s="172"/>
      <c r="K35" s="172"/>
      <c r="L35" s="172"/>
      <c r="M35" s="172"/>
      <c r="N35" s="172"/>
      <c r="O35" s="191" t="s">
        <v>417</v>
      </c>
      <c r="P35" s="192" t="s">
        <v>418</v>
      </c>
      <c r="Q35" s="192" t="s">
        <v>419</v>
      </c>
      <c r="R35" s="191" t="s">
        <v>299</v>
      </c>
      <c r="S35" s="191" t="s">
        <v>416</v>
      </c>
      <c r="T35" s="191" t="s">
        <v>35</v>
      </c>
      <c r="U35" s="191"/>
      <c r="V35" s="191"/>
      <c r="W35" s="191"/>
      <c r="X35" s="191" t="s">
        <v>259</v>
      </c>
      <c r="Y35" s="191" t="s">
        <v>35</v>
      </c>
      <c r="Z35" s="191" t="s">
        <v>35</v>
      </c>
      <c r="AA35" s="195">
        <v>3</v>
      </c>
      <c r="AB35" s="191"/>
    </row>
    <row r="36" spans="1:28" ht="15" x14ac:dyDescent="0.25">
      <c r="A36" s="191" t="s">
        <v>414</v>
      </c>
      <c r="B36" s="191" t="s">
        <v>609</v>
      </c>
      <c r="C36" s="191" t="s">
        <v>416</v>
      </c>
      <c r="D36" s="172"/>
      <c r="E36" s="172"/>
      <c r="F36" s="172"/>
      <c r="G36" s="172"/>
      <c r="H36" s="172"/>
      <c r="I36" s="197"/>
      <c r="J36" s="172"/>
      <c r="K36" s="172"/>
      <c r="L36" s="172"/>
      <c r="M36" s="172"/>
      <c r="N36" s="172"/>
      <c r="O36" s="191" t="s">
        <v>348</v>
      </c>
      <c r="P36" s="192" t="s">
        <v>349</v>
      </c>
      <c r="Q36" s="192" t="s">
        <v>350</v>
      </c>
      <c r="R36" s="191" t="s">
        <v>344</v>
      </c>
      <c r="S36" s="191"/>
      <c r="T36" s="191" t="s">
        <v>35</v>
      </c>
      <c r="U36" s="191"/>
      <c r="V36" s="191"/>
      <c r="W36" s="191"/>
      <c r="X36" s="191" t="s">
        <v>259</v>
      </c>
      <c r="Y36" s="191" t="s">
        <v>35</v>
      </c>
      <c r="Z36" s="191"/>
      <c r="AA36" s="194">
        <v>40180</v>
      </c>
      <c r="AB36" s="191"/>
    </row>
    <row r="37" spans="1:28" ht="15" x14ac:dyDescent="0.25">
      <c r="A37" s="191" t="s">
        <v>431</v>
      </c>
      <c r="B37" s="191" t="s">
        <v>432</v>
      </c>
      <c r="C37" s="191" t="s">
        <v>610</v>
      </c>
      <c r="D37" s="172"/>
      <c r="E37" s="172"/>
      <c r="F37" s="172"/>
      <c r="G37" s="172"/>
      <c r="H37" s="172"/>
      <c r="I37" s="197"/>
      <c r="J37" s="172"/>
      <c r="K37" s="172"/>
      <c r="L37" s="172"/>
      <c r="M37" s="172"/>
      <c r="N37" s="172"/>
      <c r="O37" s="191" t="s">
        <v>323</v>
      </c>
      <c r="P37" s="192" t="s">
        <v>611</v>
      </c>
      <c r="Q37" s="192" t="s">
        <v>325</v>
      </c>
      <c r="R37" s="191" t="s">
        <v>278</v>
      </c>
      <c r="S37" s="191"/>
      <c r="T37" s="191" t="s">
        <v>35</v>
      </c>
      <c r="U37" s="191"/>
      <c r="V37" s="191"/>
      <c r="W37" s="191"/>
      <c r="X37" s="191" t="s">
        <v>326</v>
      </c>
      <c r="Y37" s="191" t="s">
        <v>35</v>
      </c>
      <c r="Z37" s="191" t="s">
        <v>35</v>
      </c>
      <c r="AA37" s="195">
        <v>5</v>
      </c>
      <c r="AB37" s="191"/>
    </row>
    <row r="38" spans="1:28" ht="15" x14ac:dyDescent="0.25">
      <c r="A38" s="187" t="s">
        <v>612</v>
      </c>
      <c r="B38" s="187" t="s">
        <v>613</v>
      </c>
      <c r="C38" s="187" t="s">
        <v>111</v>
      </c>
      <c r="D38" s="186"/>
      <c r="E38" s="186"/>
      <c r="F38" s="186"/>
      <c r="G38" s="186"/>
      <c r="H38" s="186"/>
      <c r="I38" s="197"/>
      <c r="J38" s="186"/>
      <c r="K38" s="186"/>
      <c r="L38" s="186"/>
      <c r="M38" s="186"/>
      <c r="N38" s="186"/>
      <c r="O38" s="187" t="s">
        <v>614</v>
      </c>
      <c r="P38" s="188" t="s">
        <v>615</v>
      </c>
      <c r="Q38" s="188" t="s">
        <v>616</v>
      </c>
      <c r="R38" s="187" t="s">
        <v>258</v>
      </c>
      <c r="S38" s="187" t="s">
        <v>111</v>
      </c>
      <c r="T38" s="187" t="s">
        <v>35</v>
      </c>
      <c r="U38" s="187"/>
      <c r="V38" s="187"/>
      <c r="W38" s="187"/>
      <c r="X38" s="187" t="s">
        <v>259</v>
      </c>
      <c r="Y38" s="187" t="s">
        <v>35</v>
      </c>
      <c r="Z38" s="187" t="s">
        <v>28</v>
      </c>
      <c r="AA38" s="189">
        <v>3</v>
      </c>
      <c r="AB38" s="187" t="s">
        <v>617</v>
      </c>
    </row>
    <row r="39" spans="1:28" ht="15" x14ac:dyDescent="0.25">
      <c r="A39" s="191" t="s">
        <v>414</v>
      </c>
      <c r="B39" s="191" t="s">
        <v>618</v>
      </c>
      <c r="C39" s="191" t="s">
        <v>619</v>
      </c>
      <c r="D39" s="172"/>
      <c r="E39" s="172"/>
      <c r="F39" s="172"/>
      <c r="G39" s="172"/>
      <c r="H39" s="172"/>
      <c r="I39" s="197"/>
      <c r="J39" s="172"/>
      <c r="K39" s="172"/>
      <c r="L39" s="172"/>
      <c r="M39" s="172"/>
      <c r="N39" s="172"/>
      <c r="O39" s="191" t="s">
        <v>620</v>
      </c>
      <c r="P39" s="192" t="s">
        <v>589</v>
      </c>
      <c r="Q39" s="192" t="s">
        <v>621</v>
      </c>
      <c r="R39" s="191" t="s">
        <v>344</v>
      </c>
      <c r="S39" s="191"/>
      <c r="T39" s="191" t="s">
        <v>35</v>
      </c>
      <c r="U39" s="191"/>
      <c r="V39" s="191"/>
      <c r="W39" s="191"/>
      <c r="X39" s="191" t="s">
        <v>622</v>
      </c>
      <c r="Y39" s="191" t="s">
        <v>35</v>
      </c>
      <c r="Z39" s="191" t="s">
        <v>35</v>
      </c>
      <c r="AA39" s="195">
        <v>4</v>
      </c>
      <c r="AB39" s="191"/>
    </row>
    <row r="40" spans="1:28" ht="15" x14ac:dyDescent="0.25">
      <c r="A40" s="191" t="s">
        <v>498</v>
      </c>
      <c r="B40" s="191" t="s">
        <v>499</v>
      </c>
      <c r="C40" s="191" t="s">
        <v>500</v>
      </c>
      <c r="D40" s="172"/>
      <c r="E40" s="172"/>
      <c r="F40" s="172"/>
      <c r="G40" s="172"/>
      <c r="H40" s="172"/>
      <c r="I40" s="197"/>
      <c r="J40" s="172"/>
      <c r="K40" s="172"/>
      <c r="L40" s="172"/>
      <c r="M40" s="172"/>
      <c r="N40" s="172"/>
      <c r="O40" s="191" t="s">
        <v>623</v>
      </c>
      <c r="P40" s="192" t="s">
        <v>259</v>
      </c>
      <c r="Q40" s="192" t="s">
        <v>624</v>
      </c>
      <c r="R40" s="191" t="s">
        <v>278</v>
      </c>
      <c r="S40" s="191"/>
      <c r="T40" s="191" t="s">
        <v>35</v>
      </c>
      <c r="U40" s="191" t="s">
        <v>625</v>
      </c>
      <c r="V40" s="191"/>
      <c r="W40" s="191"/>
      <c r="X40" s="191" t="s">
        <v>259</v>
      </c>
      <c r="Y40" s="191" t="s">
        <v>35</v>
      </c>
      <c r="Z40" s="191" t="s">
        <v>35</v>
      </c>
      <c r="AA40" s="195">
        <v>6</v>
      </c>
      <c r="AB40" s="191"/>
    </row>
    <row r="41" spans="1:28" ht="15" x14ac:dyDescent="0.25">
      <c r="A41" s="191" t="s">
        <v>498</v>
      </c>
      <c r="B41" s="191" t="s">
        <v>499</v>
      </c>
      <c r="C41" s="191" t="s">
        <v>500</v>
      </c>
      <c r="D41" s="172"/>
      <c r="E41" s="172"/>
      <c r="F41" s="172"/>
      <c r="G41" s="172"/>
      <c r="H41" s="172"/>
      <c r="I41" s="197"/>
      <c r="J41" s="172"/>
      <c r="K41" s="172"/>
      <c r="L41" s="172"/>
      <c r="M41" s="172"/>
      <c r="N41" s="172"/>
      <c r="O41" s="191" t="s">
        <v>623</v>
      </c>
      <c r="P41" s="192" t="s">
        <v>259</v>
      </c>
      <c r="Q41" s="192" t="s">
        <v>624</v>
      </c>
      <c r="R41" s="191" t="s">
        <v>258</v>
      </c>
      <c r="S41" s="191"/>
      <c r="T41" s="191" t="s">
        <v>35</v>
      </c>
      <c r="U41" s="191"/>
      <c r="V41" s="191"/>
      <c r="W41" s="191"/>
      <c r="X41" s="191" t="s">
        <v>259</v>
      </c>
      <c r="Y41" s="191" t="s">
        <v>35</v>
      </c>
      <c r="Z41" s="191" t="s">
        <v>35</v>
      </c>
      <c r="AA41" s="195">
        <v>6</v>
      </c>
      <c r="AB41" s="191" t="s">
        <v>626</v>
      </c>
    </row>
    <row r="42" spans="1:28" ht="15" x14ac:dyDescent="0.25">
      <c r="A42" s="191" t="s">
        <v>627</v>
      </c>
      <c r="B42" s="191" t="s">
        <v>628</v>
      </c>
      <c r="C42" s="191" t="s">
        <v>121</v>
      </c>
      <c r="D42" s="186"/>
      <c r="E42" s="186"/>
      <c r="F42" s="186"/>
      <c r="G42" s="186"/>
      <c r="H42" s="186"/>
      <c r="I42" s="197"/>
      <c r="J42" s="186"/>
      <c r="K42" s="186"/>
      <c r="L42" s="186"/>
      <c r="M42" s="186"/>
      <c r="N42" s="186"/>
      <c r="O42" s="191" t="s">
        <v>629</v>
      </c>
      <c r="P42" s="192">
        <v>8172627359</v>
      </c>
      <c r="Q42" s="192" t="s">
        <v>630</v>
      </c>
      <c r="R42" s="191" t="s">
        <v>265</v>
      </c>
      <c r="S42" s="191" t="s">
        <v>121</v>
      </c>
      <c r="T42" s="191" t="s">
        <v>35</v>
      </c>
      <c r="U42" s="191"/>
      <c r="V42" s="191"/>
      <c r="W42" s="191"/>
      <c r="X42" s="191" t="s">
        <v>326</v>
      </c>
      <c r="Y42" s="191" t="s">
        <v>28</v>
      </c>
      <c r="Z42" s="191" t="s">
        <v>35</v>
      </c>
      <c r="AA42" s="194">
        <v>40180</v>
      </c>
      <c r="AB42" s="191"/>
    </row>
    <row r="43" spans="1:28" ht="15" x14ac:dyDescent="0.25">
      <c r="A43" s="191" t="s">
        <v>447</v>
      </c>
      <c r="B43" s="191" t="s">
        <v>448</v>
      </c>
      <c r="C43" s="191" t="s">
        <v>132</v>
      </c>
      <c r="D43" s="172"/>
      <c r="E43" s="172"/>
      <c r="F43" s="172"/>
      <c r="G43" s="172"/>
      <c r="H43" s="172"/>
      <c r="I43" s="197"/>
      <c r="J43" s="172"/>
      <c r="K43" s="172"/>
      <c r="L43" s="172"/>
      <c r="M43" s="172"/>
      <c r="N43" s="172"/>
      <c r="O43" s="191" t="s">
        <v>434</v>
      </c>
      <c r="P43" s="192" t="s">
        <v>631</v>
      </c>
      <c r="Q43" s="192" t="s">
        <v>436</v>
      </c>
      <c r="R43" s="191" t="s">
        <v>449</v>
      </c>
      <c r="S43" s="191"/>
      <c r="T43" s="191" t="s">
        <v>35</v>
      </c>
      <c r="U43" s="191"/>
      <c r="V43" s="191"/>
      <c r="W43" s="191"/>
      <c r="X43" s="191" t="s">
        <v>259</v>
      </c>
      <c r="Y43" s="191" t="s">
        <v>35</v>
      </c>
      <c r="Z43" s="191" t="s">
        <v>35</v>
      </c>
      <c r="AA43" s="195">
        <v>3</v>
      </c>
      <c r="AB43" s="191"/>
    </row>
    <row r="44" spans="1:28" ht="15" x14ac:dyDescent="0.25">
      <c r="A44" s="191" t="s">
        <v>300</v>
      </c>
      <c r="B44" s="191" t="s">
        <v>455</v>
      </c>
      <c r="C44" s="191" t="s">
        <v>199</v>
      </c>
      <c r="D44" s="172"/>
      <c r="E44" s="172"/>
      <c r="F44" s="172"/>
      <c r="G44" s="172"/>
      <c r="H44" s="172"/>
      <c r="I44" s="197"/>
      <c r="J44" s="172"/>
      <c r="K44" s="172"/>
      <c r="L44" s="172"/>
      <c r="M44" s="172"/>
      <c r="N44" s="172"/>
      <c r="O44" s="191" t="s">
        <v>450</v>
      </c>
      <c r="P44" s="192" t="s">
        <v>451</v>
      </c>
      <c r="Q44" s="192" t="s">
        <v>451</v>
      </c>
      <c r="R44" s="191" t="s">
        <v>333</v>
      </c>
      <c r="S44" s="191"/>
      <c r="T44" s="191" t="s">
        <v>28</v>
      </c>
      <c r="U44" s="191" t="s">
        <v>632</v>
      </c>
      <c r="V44" s="191" t="s">
        <v>455</v>
      </c>
      <c r="W44" s="191" t="s">
        <v>633</v>
      </c>
      <c r="X44" s="191" t="s">
        <v>259</v>
      </c>
      <c r="Y44" s="191" t="s">
        <v>35</v>
      </c>
      <c r="Z44" s="191" t="s">
        <v>35</v>
      </c>
      <c r="AA44" s="195">
        <v>3</v>
      </c>
      <c r="AB44" s="191"/>
    </row>
    <row r="45" spans="1:28" ht="15" x14ac:dyDescent="0.25">
      <c r="A45" s="191" t="s">
        <v>634</v>
      </c>
      <c r="B45" s="191" t="s">
        <v>635</v>
      </c>
      <c r="C45" s="191" t="s">
        <v>636</v>
      </c>
      <c r="D45" s="172"/>
      <c r="E45" s="172"/>
      <c r="F45" s="172"/>
      <c r="G45" s="172"/>
      <c r="H45" s="172"/>
      <c r="I45" s="197"/>
      <c r="J45" s="172"/>
      <c r="K45" s="172"/>
      <c r="L45" s="172"/>
      <c r="M45" s="172"/>
      <c r="N45" s="172"/>
      <c r="O45" s="191" t="s">
        <v>637</v>
      </c>
      <c r="P45" s="192" t="s">
        <v>638</v>
      </c>
      <c r="Q45" s="192" t="s">
        <v>639</v>
      </c>
      <c r="R45" s="191" t="s">
        <v>333</v>
      </c>
      <c r="S45" s="191"/>
      <c r="T45" s="191" t="s">
        <v>35</v>
      </c>
      <c r="U45" s="191"/>
      <c r="V45" s="191"/>
      <c r="W45" s="191"/>
      <c r="X45" s="191" t="s">
        <v>259</v>
      </c>
      <c r="Y45" s="191" t="s">
        <v>35</v>
      </c>
      <c r="Z45" s="191" t="s">
        <v>35</v>
      </c>
      <c r="AA45" s="195" t="s">
        <v>314</v>
      </c>
      <c r="AB45" s="191"/>
    </row>
    <row r="46" spans="1:28" ht="15" x14ac:dyDescent="0.25">
      <c r="A46" s="191" t="s">
        <v>459</v>
      </c>
      <c r="B46" s="191" t="s">
        <v>460</v>
      </c>
      <c r="C46" s="191" t="s">
        <v>640</v>
      </c>
      <c r="D46" s="172"/>
      <c r="E46" s="172"/>
      <c r="F46" s="172"/>
      <c r="G46" s="172"/>
      <c r="H46" s="172"/>
      <c r="I46" s="197"/>
      <c r="J46" s="172"/>
      <c r="K46" s="172"/>
      <c r="L46" s="172"/>
      <c r="M46" s="172"/>
      <c r="N46" s="172"/>
      <c r="O46" s="191" t="s">
        <v>470</v>
      </c>
      <c r="P46" s="192" t="s">
        <v>471</v>
      </c>
      <c r="Q46" s="192" t="s">
        <v>472</v>
      </c>
      <c r="R46" s="191" t="s">
        <v>344</v>
      </c>
      <c r="S46" s="191"/>
      <c r="T46" s="191" t="s">
        <v>35</v>
      </c>
      <c r="U46" s="191"/>
      <c r="V46" s="191"/>
      <c r="W46" s="191"/>
      <c r="X46" s="191" t="s">
        <v>259</v>
      </c>
      <c r="Y46" s="191" t="s">
        <v>35</v>
      </c>
      <c r="Z46" s="191" t="s">
        <v>35</v>
      </c>
      <c r="AA46" s="195">
        <v>5</v>
      </c>
      <c r="AB46" s="191" t="s">
        <v>641</v>
      </c>
    </row>
    <row r="47" spans="1:28" ht="15" x14ac:dyDescent="0.25">
      <c r="A47" s="191" t="s">
        <v>642</v>
      </c>
      <c r="B47" s="191" t="s">
        <v>463</v>
      </c>
      <c r="C47" s="191" t="s">
        <v>464</v>
      </c>
      <c r="D47" s="172"/>
      <c r="E47" s="172"/>
      <c r="F47" s="172"/>
      <c r="G47" s="172"/>
      <c r="H47" s="172"/>
      <c r="I47" s="197"/>
      <c r="J47" s="172"/>
      <c r="K47" s="172"/>
      <c r="L47" s="172"/>
      <c r="M47" s="172"/>
      <c r="N47" s="172"/>
      <c r="O47" s="191" t="s">
        <v>408</v>
      </c>
      <c r="P47" s="192">
        <v>4844370865</v>
      </c>
      <c r="Q47" s="192">
        <v>6102194517</v>
      </c>
      <c r="R47" s="191" t="s">
        <v>278</v>
      </c>
      <c r="S47" s="191"/>
      <c r="T47" s="191" t="s">
        <v>35</v>
      </c>
      <c r="U47" s="191"/>
      <c r="V47" s="191"/>
      <c r="W47" s="191"/>
      <c r="X47" s="191" t="s">
        <v>259</v>
      </c>
      <c r="Y47" s="191" t="s">
        <v>35</v>
      </c>
      <c r="Z47" s="191" t="s">
        <v>35</v>
      </c>
      <c r="AA47" s="195">
        <v>3</v>
      </c>
      <c r="AB47" s="191"/>
    </row>
    <row r="48" spans="1:28" ht="15" x14ac:dyDescent="0.25">
      <c r="A48" s="191" t="s">
        <v>503</v>
      </c>
      <c r="B48" s="191" t="s">
        <v>504</v>
      </c>
      <c r="C48" s="191" t="s">
        <v>145</v>
      </c>
      <c r="D48" s="172"/>
      <c r="E48" s="172"/>
      <c r="F48" s="172"/>
      <c r="G48" s="172"/>
      <c r="H48" s="172"/>
      <c r="I48" s="197"/>
      <c r="J48" s="172"/>
      <c r="K48" s="172"/>
      <c r="L48" s="172"/>
      <c r="M48" s="172"/>
      <c r="N48" s="172"/>
      <c r="O48" s="191" t="s">
        <v>643</v>
      </c>
      <c r="P48" s="192" t="s">
        <v>644</v>
      </c>
      <c r="Q48" s="192" t="s">
        <v>645</v>
      </c>
      <c r="R48" s="191" t="s">
        <v>646</v>
      </c>
      <c r="S48" s="191"/>
      <c r="T48" s="191" t="s">
        <v>35</v>
      </c>
      <c r="U48" s="191"/>
      <c r="V48" s="191"/>
      <c r="W48" s="191"/>
      <c r="X48" s="191" t="s">
        <v>647</v>
      </c>
      <c r="Y48" s="191" t="s">
        <v>35</v>
      </c>
      <c r="Z48" s="191" t="s">
        <v>35</v>
      </c>
      <c r="AA48" s="195">
        <v>3</v>
      </c>
      <c r="AB48" s="191"/>
    </row>
    <row r="49" spans="1:28" ht="15" x14ac:dyDescent="0.25">
      <c r="A49" s="191" t="s">
        <v>485</v>
      </c>
      <c r="B49" s="191" t="s">
        <v>486</v>
      </c>
      <c r="C49" s="191" t="s">
        <v>648</v>
      </c>
      <c r="D49" s="172"/>
      <c r="E49" s="172"/>
      <c r="F49" s="172"/>
      <c r="G49" s="172"/>
      <c r="H49" s="172"/>
      <c r="I49" s="197"/>
      <c r="J49" s="172"/>
      <c r="K49" s="172"/>
      <c r="L49" s="172"/>
      <c r="M49" s="172"/>
      <c r="N49" s="172"/>
      <c r="O49" s="191" t="s">
        <v>649</v>
      </c>
      <c r="P49" s="192">
        <v>436649682294</v>
      </c>
      <c r="Q49" s="192">
        <v>436649682294</v>
      </c>
      <c r="R49" s="191" t="s">
        <v>650</v>
      </c>
      <c r="S49" s="191"/>
      <c r="T49" s="191" t="s">
        <v>35</v>
      </c>
      <c r="U49" s="191"/>
      <c r="V49" s="191"/>
      <c r="W49" s="191"/>
      <c r="X49" s="191" t="s">
        <v>259</v>
      </c>
      <c r="Y49" s="191" t="s">
        <v>35</v>
      </c>
      <c r="Z49" s="191" t="s">
        <v>35</v>
      </c>
      <c r="AA49" s="195">
        <v>3</v>
      </c>
      <c r="AB49" s="191"/>
    </row>
    <row r="50" spans="1:28" ht="15" x14ac:dyDescent="0.25">
      <c r="A50" s="191" t="s">
        <v>479</v>
      </c>
      <c r="B50" s="191" t="s">
        <v>480</v>
      </c>
      <c r="C50" s="191" t="s">
        <v>481</v>
      </c>
      <c r="D50" s="172"/>
      <c r="E50" s="172"/>
      <c r="F50" s="172"/>
      <c r="G50" s="172"/>
      <c r="H50" s="172"/>
      <c r="I50" s="197"/>
      <c r="J50" s="172"/>
      <c r="K50" s="172"/>
      <c r="L50" s="172"/>
      <c r="M50" s="172"/>
      <c r="N50" s="172"/>
      <c r="O50" s="191" t="s">
        <v>337</v>
      </c>
      <c r="P50" s="192">
        <v>5308481434</v>
      </c>
      <c r="Q50" s="192">
        <v>9167039148</v>
      </c>
      <c r="R50" s="191" t="s">
        <v>333</v>
      </c>
      <c r="S50" s="191"/>
      <c r="T50" s="191" t="s">
        <v>35</v>
      </c>
      <c r="U50" s="191"/>
      <c r="V50" s="191"/>
      <c r="W50" s="191"/>
      <c r="X50" s="191" t="s">
        <v>259</v>
      </c>
      <c r="Y50" s="191" t="s">
        <v>35</v>
      </c>
      <c r="Z50" s="191"/>
      <c r="AA50" s="195">
        <v>3</v>
      </c>
      <c r="AB50" s="191"/>
    </row>
    <row r="51" spans="1:28" ht="15" x14ac:dyDescent="0.25">
      <c r="A51" s="191" t="s">
        <v>651</v>
      </c>
      <c r="B51" s="191" t="s">
        <v>652</v>
      </c>
      <c r="C51" s="191" t="s">
        <v>653</v>
      </c>
      <c r="D51" s="172"/>
      <c r="E51" s="172"/>
      <c r="F51" s="172"/>
      <c r="G51" s="172"/>
      <c r="H51" s="172"/>
      <c r="I51" s="197"/>
      <c r="J51" s="172"/>
      <c r="K51" s="172"/>
      <c r="L51" s="172"/>
      <c r="M51" s="172"/>
      <c r="N51" s="172"/>
      <c r="O51" s="191" t="s">
        <v>654</v>
      </c>
      <c r="P51" s="192" t="s">
        <v>655</v>
      </c>
      <c r="Q51" s="192" t="s">
        <v>656</v>
      </c>
      <c r="R51" s="191" t="s">
        <v>657</v>
      </c>
      <c r="S51" s="191"/>
      <c r="T51" s="191" t="s">
        <v>35</v>
      </c>
      <c r="U51" s="191"/>
      <c r="V51" s="191"/>
      <c r="W51" s="191"/>
      <c r="X51" s="191" t="s">
        <v>259</v>
      </c>
      <c r="Y51" s="191" t="s">
        <v>28</v>
      </c>
      <c r="Z51" s="191"/>
      <c r="AA51" s="195"/>
      <c r="AB51" s="191"/>
    </row>
    <row r="52" spans="1:28" ht="15" x14ac:dyDescent="0.25">
      <c r="A52" s="191" t="s">
        <v>442</v>
      </c>
      <c r="B52" s="191" t="s">
        <v>443</v>
      </c>
      <c r="C52" s="191" t="s">
        <v>121</v>
      </c>
      <c r="D52" s="172"/>
      <c r="E52" s="172"/>
      <c r="F52" s="172"/>
      <c r="G52" s="172"/>
      <c r="H52" s="172"/>
      <c r="I52" s="197"/>
      <c r="J52" s="172"/>
      <c r="K52" s="172"/>
      <c r="L52" s="172"/>
      <c r="M52" s="172"/>
      <c r="N52" s="172"/>
      <c r="O52" s="191" t="s">
        <v>330</v>
      </c>
      <c r="P52" s="192" t="s">
        <v>331</v>
      </c>
      <c r="Q52" s="192" t="s">
        <v>658</v>
      </c>
      <c r="R52" s="191" t="s">
        <v>333</v>
      </c>
      <c r="S52" s="191"/>
      <c r="T52" s="191" t="s">
        <v>35</v>
      </c>
      <c r="U52" s="191"/>
      <c r="V52" s="191"/>
      <c r="W52" s="191"/>
      <c r="X52" s="191" t="s">
        <v>259</v>
      </c>
      <c r="Y52" s="191" t="s">
        <v>35</v>
      </c>
      <c r="Z52" s="191"/>
      <c r="AA52" s="194">
        <v>40180</v>
      </c>
      <c r="AB52" s="191"/>
    </row>
    <row r="53" spans="1:28" ht="15" x14ac:dyDescent="0.25">
      <c r="A53" s="187" t="s">
        <v>389</v>
      </c>
      <c r="B53" s="187" t="s">
        <v>390</v>
      </c>
      <c r="C53" s="187" t="s">
        <v>391</v>
      </c>
      <c r="D53" s="186"/>
      <c r="E53" s="186"/>
      <c r="F53" s="186"/>
      <c r="G53" s="186"/>
      <c r="H53" s="186"/>
      <c r="I53" s="197"/>
      <c r="J53" s="186"/>
      <c r="K53" s="186"/>
      <c r="L53" s="186"/>
      <c r="M53" s="186"/>
      <c r="N53" s="186"/>
      <c r="O53" s="187" t="s">
        <v>303</v>
      </c>
      <c r="P53" s="188" t="s">
        <v>304</v>
      </c>
      <c r="Q53" s="188" t="s">
        <v>305</v>
      </c>
      <c r="R53" s="187" t="s">
        <v>659</v>
      </c>
      <c r="S53" s="187"/>
      <c r="T53" s="187" t="s">
        <v>35</v>
      </c>
      <c r="U53" s="187"/>
      <c r="V53" s="187"/>
      <c r="W53" s="187"/>
      <c r="X53" s="187" t="s">
        <v>307</v>
      </c>
      <c r="Y53" s="187" t="s">
        <v>35</v>
      </c>
      <c r="Z53" s="187" t="s">
        <v>28</v>
      </c>
      <c r="AA53" s="189">
        <v>7</v>
      </c>
      <c r="AB53" s="187"/>
    </row>
    <row r="54" spans="1:28" ht="15.75" x14ac:dyDescent="0.25">
      <c r="A54" s="648" t="s">
        <v>483</v>
      </c>
      <c r="B54" s="648"/>
      <c r="C54" s="648"/>
      <c r="D54" s="172"/>
      <c r="E54" s="172"/>
      <c r="F54" s="172"/>
      <c r="G54" s="172"/>
      <c r="H54" s="172"/>
      <c r="I54" s="197"/>
      <c r="J54" s="172"/>
      <c r="K54" s="172"/>
      <c r="L54" s="172"/>
      <c r="M54" s="172"/>
      <c r="N54" s="172"/>
      <c r="O54" s="173"/>
      <c r="P54" s="173"/>
      <c r="Q54" s="173"/>
      <c r="R54" s="173"/>
      <c r="S54" s="173"/>
      <c r="T54" s="173"/>
      <c r="U54" s="173"/>
      <c r="V54" s="173"/>
      <c r="W54" s="173"/>
      <c r="X54" s="173"/>
      <c r="Y54" s="173"/>
      <c r="Z54" s="173"/>
      <c r="AA54" s="173"/>
      <c r="AB54" s="173"/>
    </row>
    <row r="55" spans="1:28" ht="15" x14ac:dyDescent="0.25">
      <c r="A55" s="174" t="s">
        <v>235</v>
      </c>
      <c r="B55" s="174" t="s">
        <v>236</v>
      </c>
      <c r="C55" s="180" t="s">
        <v>484</v>
      </c>
      <c r="D55" s="172"/>
      <c r="E55" s="172"/>
      <c r="F55" s="172"/>
      <c r="G55" s="172"/>
      <c r="H55" s="172"/>
      <c r="I55" s="197"/>
      <c r="J55" s="172"/>
      <c r="K55" s="172"/>
      <c r="L55" s="172"/>
      <c r="M55" s="172"/>
      <c r="N55" s="172"/>
      <c r="O55" s="173"/>
      <c r="P55" s="173"/>
      <c r="Q55" s="173"/>
      <c r="R55" s="173"/>
      <c r="S55" s="173"/>
      <c r="T55" s="173"/>
      <c r="U55" s="173"/>
      <c r="V55" s="173"/>
      <c r="W55" s="173"/>
      <c r="X55" s="173"/>
      <c r="Y55" s="173"/>
      <c r="Z55" s="173"/>
      <c r="AA55" s="173"/>
      <c r="AB55" s="173"/>
    </row>
    <row r="56" spans="1:28" ht="14.25" x14ac:dyDescent="0.2">
      <c r="A56" s="181"/>
      <c r="B56" s="181"/>
      <c r="C56" s="182"/>
      <c r="D56" s="172"/>
      <c r="E56" s="172"/>
      <c r="F56" s="172"/>
      <c r="G56" s="172"/>
      <c r="H56" s="172"/>
      <c r="I56" s="197"/>
      <c r="J56" s="172"/>
      <c r="K56" s="172"/>
      <c r="L56" s="172"/>
      <c r="M56" s="172"/>
      <c r="N56" s="172"/>
      <c r="O56" s="173"/>
      <c r="P56" s="173"/>
      <c r="Q56" s="173"/>
      <c r="R56" s="173"/>
      <c r="S56" s="173"/>
      <c r="T56" s="173"/>
      <c r="U56" s="173"/>
      <c r="V56" s="173"/>
      <c r="W56" s="173"/>
      <c r="X56" s="173"/>
      <c r="Y56" s="173"/>
      <c r="Z56" s="173"/>
      <c r="AA56" s="173"/>
      <c r="AB56" s="173"/>
    </row>
    <row r="57" spans="1:28" ht="14.25" x14ac:dyDescent="0.2">
      <c r="A57" s="181"/>
      <c r="B57" s="181"/>
      <c r="C57" s="182"/>
      <c r="D57" s="172"/>
      <c r="E57" s="172"/>
      <c r="F57" s="172"/>
      <c r="G57" s="172"/>
      <c r="H57" s="172"/>
      <c r="I57" s="197"/>
      <c r="J57" s="172"/>
      <c r="K57" s="172"/>
      <c r="L57" s="172"/>
      <c r="M57" s="172"/>
      <c r="N57" s="172"/>
      <c r="O57" s="173"/>
      <c r="P57" s="173"/>
      <c r="Q57" s="173"/>
      <c r="R57" s="173"/>
      <c r="S57" s="173"/>
      <c r="T57" s="173"/>
      <c r="U57" s="173"/>
      <c r="V57" s="173"/>
      <c r="W57" s="173"/>
      <c r="X57" s="173"/>
      <c r="Y57" s="173"/>
      <c r="Z57" s="173"/>
      <c r="AA57" s="173"/>
      <c r="AB57" s="173"/>
    </row>
    <row r="58" spans="1:28" ht="14.25" x14ac:dyDescent="0.2">
      <c r="A58" s="181"/>
      <c r="B58" s="181"/>
      <c r="C58" s="182"/>
      <c r="D58" s="172"/>
      <c r="E58" s="172"/>
      <c r="F58" s="172"/>
      <c r="G58" s="172"/>
      <c r="H58" s="172"/>
      <c r="I58" s="197"/>
      <c r="J58" s="172"/>
      <c r="K58" s="172"/>
      <c r="L58" s="172"/>
      <c r="M58" s="172"/>
      <c r="N58" s="172"/>
      <c r="O58" s="173"/>
      <c r="P58" s="173"/>
      <c r="Q58" s="173"/>
      <c r="R58" s="173"/>
      <c r="S58" s="173"/>
      <c r="T58" s="173"/>
      <c r="U58" s="173"/>
      <c r="V58" s="173"/>
      <c r="W58" s="173"/>
      <c r="X58" s="173"/>
      <c r="Y58" s="173"/>
      <c r="Z58" s="173"/>
      <c r="AA58" s="173"/>
      <c r="AB58" s="173"/>
    </row>
    <row r="59" spans="1:28" ht="14.25" x14ac:dyDescent="0.2">
      <c r="A59" s="181"/>
      <c r="B59" s="181"/>
      <c r="C59" s="182"/>
      <c r="D59" s="172"/>
      <c r="E59" s="172"/>
      <c r="F59" s="172"/>
      <c r="G59" s="172"/>
      <c r="H59" s="172"/>
      <c r="I59" s="197"/>
      <c r="J59" s="172"/>
      <c r="K59" s="172"/>
      <c r="L59" s="172"/>
      <c r="M59" s="172"/>
      <c r="N59" s="172"/>
      <c r="O59" s="173"/>
      <c r="P59" s="173"/>
      <c r="Q59" s="173"/>
      <c r="R59" s="173"/>
      <c r="S59" s="173"/>
      <c r="T59" s="173"/>
      <c r="U59" s="173"/>
      <c r="V59" s="173"/>
      <c r="W59" s="173"/>
      <c r="X59" s="173"/>
      <c r="Y59" s="173"/>
      <c r="Z59" s="173"/>
      <c r="AA59" s="173"/>
      <c r="AB59" s="173"/>
    </row>
    <row r="60" spans="1:28" ht="14.25" x14ac:dyDescent="0.2">
      <c r="A60" s="181"/>
      <c r="B60" s="181"/>
      <c r="C60" s="182"/>
      <c r="D60" s="172"/>
      <c r="E60" s="172"/>
      <c r="F60" s="172"/>
      <c r="G60" s="172"/>
      <c r="H60" s="172"/>
      <c r="I60" s="197"/>
      <c r="J60" s="172"/>
      <c r="K60" s="172"/>
      <c r="L60" s="172"/>
      <c r="M60" s="172"/>
      <c r="N60" s="172"/>
      <c r="O60" s="173"/>
      <c r="P60" s="173"/>
      <c r="Q60" s="173"/>
      <c r="R60" s="173"/>
      <c r="S60" s="173"/>
      <c r="T60" s="173"/>
      <c r="U60" s="173"/>
      <c r="V60" s="173"/>
      <c r="W60" s="173"/>
      <c r="X60" s="173"/>
      <c r="Y60" s="173"/>
      <c r="Z60" s="173"/>
      <c r="AA60" s="173"/>
      <c r="AB60" s="173"/>
    </row>
    <row r="61" spans="1:28" ht="14.25" x14ac:dyDescent="0.2">
      <c r="A61" s="181"/>
      <c r="B61" s="181"/>
      <c r="C61" s="182"/>
      <c r="D61" s="172"/>
      <c r="E61" s="172"/>
      <c r="F61" s="172"/>
      <c r="G61" s="172"/>
      <c r="H61" s="172"/>
      <c r="I61" s="197"/>
      <c r="J61" s="172"/>
      <c r="K61" s="172"/>
      <c r="L61" s="172"/>
      <c r="M61" s="172"/>
      <c r="N61" s="172"/>
      <c r="O61" s="173"/>
      <c r="P61" s="173"/>
      <c r="Q61" s="173"/>
      <c r="R61" s="173"/>
      <c r="S61" s="173"/>
      <c r="T61" s="173"/>
      <c r="U61" s="173"/>
      <c r="V61" s="173"/>
      <c r="W61" s="173"/>
      <c r="X61" s="173"/>
      <c r="Y61" s="173"/>
      <c r="Z61" s="173"/>
      <c r="AA61" s="173"/>
      <c r="AB61" s="173"/>
    </row>
    <row r="62" spans="1:28" ht="14.25" x14ac:dyDescent="0.2">
      <c r="A62" s="181"/>
      <c r="B62" s="181"/>
      <c r="C62" s="182"/>
      <c r="D62" s="172"/>
      <c r="E62" s="172"/>
      <c r="F62" s="172"/>
      <c r="G62" s="172"/>
      <c r="H62" s="172"/>
      <c r="I62" s="197"/>
      <c r="J62" s="172"/>
      <c r="K62" s="172"/>
      <c r="L62" s="172"/>
      <c r="M62" s="172"/>
      <c r="N62" s="172"/>
      <c r="O62" s="173"/>
      <c r="P62" s="173"/>
      <c r="Q62" s="173"/>
      <c r="R62" s="173"/>
      <c r="S62" s="173"/>
      <c r="T62" s="173"/>
      <c r="U62" s="173"/>
      <c r="V62" s="173"/>
      <c r="W62" s="173"/>
      <c r="X62" s="173"/>
      <c r="Y62" s="173"/>
      <c r="Z62" s="173"/>
      <c r="AA62" s="173"/>
      <c r="AB62" s="173"/>
    </row>
    <row r="63" spans="1:28" ht="14.25" x14ac:dyDescent="0.2">
      <c r="A63" s="181"/>
      <c r="B63" s="181"/>
      <c r="C63" s="182"/>
      <c r="D63" s="172"/>
      <c r="E63" s="172"/>
      <c r="F63" s="172"/>
      <c r="G63" s="172"/>
      <c r="H63" s="172"/>
      <c r="I63" s="197"/>
      <c r="J63" s="172"/>
      <c r="K63" s="172"/>
      <c r="L63" s="172"/>
      <c r="M63" s="172"/>
      <c r="N63" s="172"/>
      <c r="O63" s="173"/>
      <c r="P63" s="173"/>
      <c r="Q63" s="173"/>
      <c r="R63" s="173"/>
      <c r="S63" s="173"/>
      <c r="T63" s="173"/>
      <c r="U63" s="173"/>
      <c r="V63" s="173"/>
      <c r="W63" s="173"/>
      <c r="X63" s="173"/>
      <c r="Y63" s="173"/>
      <c r="Z63" s="173"/>
      <c r="AA63" s="173"/>
      <c r="AB63" s="173"/>
    </row>
    <row r="64" spans="1:28" ht="14.25" x14ac:dyDescent="0.2">
      <c r="A64" s="184"/>
      <c r="B64" s="184"/>
      <c r="C64" s="185"/>
      <c r="D64" s="186"/>
      <c r="E64" s="186"/>
      <c r="F64" s="186"/>
      <c r="G64" s="186"/>
      <c r="H64" s="186"/>
      <c r="I64" s="197"/>
      <c r="J64" s="172"/>
      <c r="K64" s="172"/>
      <c r="L64" s="172"/>
      <c r="M64" s="172"/>
      <c r="N64" s="172"/>
      <c r="O64" s="173"/>
      <c r="P64" s="173"/>
      <c r="Q64" s="173"/>
      <c r="R64" s="173"/>
      <c r="S64" s="173"/>
      <c r="T64" s="173"/>
      <c r="U64" s="173"/>
      <c r="V64" s="173"/>
      <c r="W64" s="173"/>
      <c r="X64" s="173"/>
      <c r="Y64" s="173"/>
      <c r="Z64" s="173"/>
      <c r="AA64" s="173"/>
      <c r="AB64" s="173"/>
    </row>
    <row r="65" spans="1:14" ht="14.25" x14ac:dyDescent="0.2">
      <c r="A65" s="184"/>
      <c r="B65" s="184"/>
      <c r="C65" s="185"/>
      <c r="D65" s="186"/>
      <c r="E65" s="186"/>
      <c r="F65" s="186"/>
      <c r="G65" s="186"/>
      <c r="H65" s="186"/>
      <c r="I65" s="197"/>
      <c r="J65" s="172"/>
      <c r="K65" s="172"/>
      <c r="L65" s="172"/>
      <c r="M65" s="172"/>
      <c r="N65" s="172"/>
    </row>
    <row r="66" spans="1:14" ht="14.25" x14ac:dyDescent="0.2">
      <c r="A66" s="184"/>
      <c r="B66" s="184"/>
      <c r="C66" s="185"/>
      <c r="D66" s="186"/>
      <c r="E66" s="186"/>
      <c r="F66" s="186"/>
      <c r="G66" s="186"/>
      <c r="H66" s="186"/>
      <c r="I66" s="197"/>
      <c r="J66" s="172"/>
      <c r="K66" s="172"/>
      <c r="L66" s="172"/>
      <c r="M66" s="172"/>
      <c r="N66" s="172"/>
    </row>
    <row r="67" spans="1:14" ht="14.25" x14ac:dyDescent="0.2">
      <c r="A67" s="184"/>
      <c r="B67" s="193"/>
      <c r="C67" s="185"/>
      <c r="D67" s="186"/>
      <c r="E67" s="186"/>
      <c r="F67" s="186"/>
      <c r="G67" s="186"/>
      <c r="H67" s="186"/>
      <c r="I67" s="197"/>
      <c r="J67" s="172"/>
      <c r="K67" s="172"/>
      <c r="L67" s="172"/>
      <c r="M67" s="172"/>
      <c r="N67" s="172"/>
    </row>
    <row r="68" spans="1:14" ht="14.25" x14ac:dyDescent="0.2">
      <c r="A68" s="181"/>
      <c r="B68" s="181"/>
      <c r="C68" s="185"/>
      <c r="D68" s="172"/>
      <c r="E68" s="172"/>
      <c r="F68" s="172"/>
      <c r="G68" s="172"/>
      <c r="H68" s="172"/>
      <c r="I68" s="197"/>
      <c r="J68" s="172"/>
      <c r="K68" s="172"/>
      <c r="L68" s="172"/>
      <c r="M68" s="172"/>
      <c r="N68" s="172"/>
    </row>
    <row r="69" spans="1:14" ht="14.25" x14ac:dyDescent="0.2">
      <c r="A69" s="181"/>
      <c r="B69" s="181"/>
      <c r="C69" s="185"/>
      <c r="D69" s="172"/>
      <c r="E69" s="172"/>
      <c r="F69" s="172"/>
      <c r="G69" s="172"/>
      <c r="H69" s="172"/>
      <c r="I69" s="197"/>
      <c r="J69" s="172"/>
      <c r="K69" s="172"/>
      <c r="L69" s="172"/>
      <c r="M69" s="172"/>
      <c r="N69" s="172"/>
    </row>
    <row r="70" spans="1:14" ht="14.25" x14ac:dyDescent="0.2">
      <c r="A70" s="181"/>
      <c r="B70" s="181"/>
      <c r="C70" s="185"/>
      <c r="D70" s="172"/>
      <c r="E70" s="172"/>
      <c r="F70" s="172"/>
      <c r="G70" s="172"/>
      <c r="H70" s="172"/>
      <c r="I70" s="197"/>
      <c r="J70" s="172"/>
      <c r="K70" s="172"/>
      <c r="L70" s="172"/>
      <c r="M70" s="172"/>
      <c r="N70" s="172"/>
    </row>
    <row r="71" spans="1:14" ht="14.25" x14ac:dyDescent="0.2">
      <c r="A71" s="181"/>
      <c r="B71" s="181"/>
      <c r="C71" s="185"/>
      <c r="D71" s="172"/>
      <c r="E71" s="172"/>
      <c r="F71" s="172"/>
      <c r="G71" s="172"/>
      <c r="H71" s="172"/>
      <c r="I71" s="197"/>
      <c r="J71" s="172"/>
      <c r="K71" s="172"/>
      <c r="L71" s="172"/>
      <c r="M71" s="172"/>
      <c r="N71" s="172"/>
    </row>
    <row r="72" spans="1:14" ht="14.25" x14ac:dyDescent="0.2">
      <c r="A72" s="184"/>
      <c r="B72" s="181"/>
      <c r="C72" s="185"/>
      <c r="D72" s="172"/>
      <c r="E72" s="172"/>
      <c r="F72" s="172"/>
      <c r="G72" s="172"/>
      <c r="H72" s="172"/>
      <c r="I72" s="197"/>
      <c r="J72" s="172"/>
      <c r="K72" s="172"/>
      <c r="L72" s="172"/>
      <c r="M72" s="172"/>
      <c r="N72" s="172"/>
    </row>
    <row r="73" spans="1:14" ht="14.25" x14ac:dyDescent="0.2">
      <c r="A73" s="184"/>
      <c r="B73" s="184"/>
      <c r="C73" s="185"/>
      <c r="D73" s="172"/>
      <c r="E73" s="172"/>
      <c r="F73" s="172"/>
      <c r="G73" s="172"/>
      <c r="H73" s="172"/>
      <c r="I73" s="197"/>
      <c r="J73" s="172"/>
      <c r="K73" s="172"/>
      <c r="L73" s="172"/>
      <c r="M73" s="172"/>
      <c r="N73" s="172"/>
    </row>
    <row r="74" spans="1:14" ht="14.25" x14ac:dyDescent="0.2">
      <c r="A74" s="184"/>
      <c r="B74" s="184"/>
      <c r="C74" s="185"/>
      <c r="D74" s="172"/>
      <c r="E74" s="172"/>
      <c r="F74" s="172"/>
      <c r="G74" s="172"/>
      <c r="H74" s="172"/>
      <c r="I74" s="197"/>
      <c r="J74" s="172"/>
      <c r="K74" s="172"/>
      <c r="L74" s="172"/>
      <c r="M74" s="172"/>
      <c r="N74" s="172"/>
    </row>
    <row r="75" spans="1:14" ht="14.25" x14ac:dyDescent="0.2">
      <c r="A75" s="184"/>
      <c r="B75" s="184"/>
      <c r="C75" s="185"/>
      <c r="D75" s="172"/>
      <c r="E75" s="172"/>
      <c r="F75" s="172"/>
      <c r="G75" s="172"/>
      <c r="H75" s="172"/>
      <c r="I75" s="197"/>
      <c r="J75" s="172"/>
      <c r="K75" s="172"/>
      <c r="L75" s="172"/>
      <c r="M75" s="172"/>
      <c r="N75" s="172"/>
    </row>
    <row r="76" spans="1:14" ht="14.25" x14ac:dyDescent="0.2">
      <c r="A76" s="184"/>
      <c r="B76" s="184"/>
      <c r="C76" s="185"/>
      <c r="D76" s="172"/>
      <c r="E76" s="172"/>
      <c r="F76" s="172"/>
      <c r="G76" s="172"/>
      <c r="H76" s="172"/>
      <c r="I76" s="197"/>
      <c r="J76" s="172"/>
      <c r="K76" s="172"/>
      <c r="L76" s="172"/>
      <c r="M76" s="172"/>
      <c r="N76" s="172"/>
    </row>
    <row r="77" spans="1:14" ht="14.25" x14ac:dyDescent="0.2">
      <c r="A77" s="184"/>
      <c r="B77" s="184"/>
      <c r="C77" s="185"/>
      <c r="D77" s="172"/>
      <c r="E77" s="172"/>
      <c r="F77" s="172"/>
      <c r="G77" s="172"/>
      <c r="H77" s="172"/>
      <c r="I77" s="197"/>
      <c r="J77" s="172"/>
      <c r="K77" s="172"/>
      <c r="L77" s="172"/>
      <c r="M77" s="172"/>
      <c r="N77" s="172"/>
    </row>
    <row r="78" spans="1:14" ht="14.25" x14ac:dyDescent="0.2">
      <c r="A78" s="184"/>
      <c r="B78" s="184"/>
      <c r="C78" s="182"/>
      <c r="D78" s="172"/>
      <c r="E78" s="172"/>
      <c r="F78" s="172"/>
      <c r="G78" s="172"/>
      <c r="H78" s="172"/>
      <c r="I78" s="197"/>
      <c r="J78" s="172"/>
      <c r="K78" s="172"/>
      <c r="L78" s="172"/>
      <c r="M78" s="172"/>
      <c r="N78" s="172"/>
    </row>
    <row r="79" spans="1:14" ht="14.25" x14ac:dyDescent="0.2">
      <c r="A79" s="184"/>
      <c r="B79" s="184"/>
      <c r="C79" s="182"/>
      <c r="D79" s="172"/>
      <c r="E79" s="172"/>
      <c r="F79" s="172"/>
      <c r="G79" s="172"/>
      <c r="H79" s="172"/>
      <c r="I79" s="197"/>
      <c r="J79" s="172"/>
      <c r="K79" s="172"/>
      <c r="L79" s="172"/>
      <c r="M79" s="172"/>
      <c r="N79" s="172"/>
    </row>
    <row r="80" spans="1:14" ht="14.25" x14ac:dyDescent="0.2">
      <c r="A80" s="184"/>
      <c r="B80" s="184"/>
      <c r="C80" s="185"/>
      <c r="D80" s="172"/>
      <c r="E80" s="172"/>
      <c r="F80" s="172"/>
      <c r="G80" s="172"/>
      <c r="H80" s="172"/>
      <c r="I80" s="197"/>
      <c r="J80" s="172"/>
      <c r="K80" s="172"/>
      <c r="L80" s="172"/>
      <c r="M80" s="172"/>
      <c r="N80" s="172"/>
    </row>
    <row r="81" spans="1:14" ht="14.25" x14ac:dyDescent="0.2">
      <c r="A81" s="184"/>
      <c r="B81" s="184"/>
      <c r="C81" s="182"/>
      <c r="D81" s="172"/>
      <c r="E81" s="172"/>
      <c r="F81" s="172"/>
      <c r="G81" s="172"/>
      <c r="H81" s="172"/>
      <c r="I81" s="197"/>
      <c r="J81" s="172"/>
      <c r="K81" s="172"/>
      <c r="L81" s="172"/>
      <c r="M81" s="172"/>
      <c r="N81" s="172"/>
    </row>
    <row r="82" spans="1:14" ht="14.25" x14ac:dyDescent="0.2">
      <c r="A82" s="184"/>
      <c r="B82" s="183"/>
      <c r="C82" s="182"/>
      <c r="D82" s="172"/>
      <c r="E82" s="172"/>
      <c r="F82" s="172"/>
      <c r="G82" s="172"/>
      <c r="H82" s="172"/>
      <c r="I82" s="197"/>
      <c r="J82" s="172"/>
      <c r="K82" s="172"/>
      <c r="L82" s="172"/>
      <c r="M82" s="172"/>
      <c r="N82" s="172"/>
    </row>
    <row r="83" spans="1:14" x14ac:dyDescent="0.2">
      <c r="A83" s="183"/>
      <c r="B83" s="183"/>
      <c r="C83" s="182"/>
      <c r="D83" s="172"/>
      <c r="E83" s="172"/>
      <c r="F83" s="172"/>
      <c r="G83" s="172"/>
      <c r="H83" s="172"/>
      <c r="I83" s="197"/>
      <c r="J83" s="172"/>
      <c r="K83" s="172"/>
      <c r="L83" s="172"/>
      <c r="M83" s="172"/>
      <c r="N83" s="172"/>
    </row>
  </sheetData>
  <mergeCells count="6">
    <mergeCell ref="A54:C54"/>
    <mergeCell ref="A1:C1"/>
    <mergeCell ref="D1:H1"/>
    <mergeCell ref="J1:N1"/>
    <mergeCell ref="D2:H2"/>
    <mergeCell ref="J2:N2"/>
  </mergeCells>
  <phoneticPr fontId="8"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34" sqref="G34"/>
    </sheetView>
  </sheetViews>
  <sheetFormatPr defaultRowHeight="12.7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3"/>
  <sheetViews>
    <sheetView workbookViewId="0">
      <selection sqref="A1:IV65536"/>
    </sheetView>
  </sheetViews>
  <sheetFormatPr defaultRowHeight="12.75" x14ac:dyDescent="0.2"/>
  <cols>
    <col min="1" max="1" width="13.140625" bestFit="1" customWidth="1"/>
    <col min="2" max="2" width="15.140625" bestFit="1" customWidth="1"/>
    <col min="3" max="3" width="31.5703125" bestFit="1" customWidth="1"/>
    <col min="4" max="4" width="8.7109375" customWidth="1"/>
    <col min="5" max="5" width="9.5703125" customWidth="1"/>
    <col min="6" max="6" width="9.140625" customWidth="1"/>
    <col min="7" max="7" width="7" customWidth="1"/>
    <col min="8" max="8" width="7.85546875" customWidth="1"/>
    <col min="9" max="9" width="8.85546875" customWidth="1"/>
    <col min="10" max="10" width="9.7109375" customWidth="1"/>
  </cols>
  <sheetData>
    <row r="1" spans="1:12" ht="15.75" x14ac:dyDescent="0.25">
      <c r="A1" s="658" t="s">
        <v>231</v>
      </c>
      <c r="B1" s="659"/>
      <c r="C1" s="659"/>
      <c r="D1" s="660" t="s">
        <v>672</v>
      </c>
      <c r="E1" s="661"/>
      <c r="F1" s="661"/>
      <c r="G1" s="246"/>
      <c r="H1" s="654" t="s">
        <v>530</v>
      </c>
      <c r="I1" s="655"/>
      <c r="J1" s="655"/>
    </row>
    <row r="2" spans="1:12" ht="15" x14ac:dyDescent="0.25">
      <c r="A2" s="173"/>
      <c r="B2" s="173"/>
      <c r="C2" s="173"/>
      <c r="D2" s="657" t="s">
        <v>233</v>
      </c>
      <c r="E2" s="657"/>
      <c r="F2" s="657"/>
      <c r="G2" s="246"/>
      <c r="H2" s="657" t="s">
        <v>234</v>
      </c>
      <c r="I2" s="657"/>
      <c r="J2" s="657"/>
      <c r="L2" t="s">
        <v>376</v>
      </c>
    </row>
    <row r="3" spans="1:12" ht="15" x14ac:dyDescent="0.25">
      <c r="A3" s="174" t="s">
        <v>235</v>
      </c>
      <c r="B3" s="174" t="s">
        <v>236</v>
      </c>
      <c r="C3" s="175" t="s">
        <v>237</v>
      </c>
      <c r="D3" s="176">
        <v>40499</v>
      </c>
      <c r="E3" s="176">
        <v>40500</v>
      </c>
      <c r="F3" s="176">
        <v>40501</v>
      </c>
      <c r="G3" s="196"/>
      <c r="H3" s="176">
        <v>40499</v>
      </c>
      <c r="I3" s="176">
        <v>40500</v>
      </c>
      <c r="J3" s="176">
        <v>40501</v>
      </c>
    </row>
    <row r="4" spans="1:12" x14ac:dyDescent="0.2">
      <c r="A4" s="3" t="s">
        <v>673</v>
      </c>
      <c r="B4" s="3" t="s">
        <v>674</v>
      </c>
      <c r="C4" s="3" t="s">
        <v>675</v>
      </c>
      <c r="D4" s="172"/>
      <c r="E4" s="172"/>
      <c r="F4" s="172"/>
      <c r="G4" s="197"/>
      <c r="H4" s="172"/>
      <c r="I4" s="172"/>
      <c r="J4" s="172"/>
    </row>
    <row r="5" spans="1:12" x14ac:dyDescent="0.2">
      <c r="A5" s="3" t="s">
        <v>676</v>
      </c>
      <c r="B5" s="3" t="s">
        <v>677</v>
      </c>
      <c r="C5" s="3" t="s">
        <v>678</v>
      </c>
      <c r="D5" s="172"/>
      <c r="E5" s="172"/>
      <c r="F5" s="172"/>
      <c r="G5" s="197"/>
      <c r="H5" s="172"/>
      <c r="I5" s="172"/>
      <c r="J5" s="172"/>
      <c r="L5" t="s">
        <v>376</v>
      </c>
    </row>
    <row r="6" spans="1:12" x14ac:dyDescent="0.2">
      <c r="A6" s="3" t="s">
        <v>300</v>
      </c>
      <c r="B6" s="3" t="s">
        <v>301</v>
      </c>
      <c r="C6" s="3" t="s">
        <v>302</v>
      </c>
      <c r="D6" s="172"/>
      <c r="E6" s="172"/>
      <c r="F6" s="172"/>
      <c r="G6" s="197"/>
      <c r="H6" s="172"/>
      <c r="I6" s="172"/>
      <c r="J6" s="172"/>
    </row>
    <row r="7" spans="1:12" x14ac:dyDescent="0.2">
      <c r="A7" s="3" t="s">
        <v>573</v>
      </c>
      <c r="B7" s="3" t="s">
        <v>574</v>
      </c>
      <c r="C7" s="3" t="s">
        <v>85</v>
      </c>
      <c r="D7" s="172"/>
      <c r="E7" s="172"/>
      <c r="F7" s="172"/>
      <c r="G7" s="197"/>
      <c r="H7" s="172"/>
      <c r="I7" s="172"/>
      <c r="J7" s="172"/>
    </row>
    <row r="8" spans="1:12" x14ac:dyDescent="0.2">
      <c r="A8" s="3" t="s">
        <v>679</v>
      </c>
      <c r="B8" s="3" t="s">
        <v>680</v>
      </c>
      <c r="C8" s="3" t="s">
        <v>678</v>
      </c>
      <c r="D8" s="186"/>
      <c r="E8" s="186"/>
      <c r="F8" s="186"/>
      <c r="G8" s="197"/>
      <c r="H8" s="186"/>
      <c r="I8" s="186"/>
      <c r="J8" s="186"/>
    </row>
    <row r="9" spans="1:12" x14ac:dyDescent="0.2">
      <c r="A9" s="3" t="s">
        <v>541</v>
      </c>
      <c r="B9" s="3" t="s">
        <v>542</v>
      </c>
      <c r="C9" s="3" t="s">
        <v>543</v>
      </c>
      <c r="D9" s="172"/>
      <c r="E9" s="172"/>
      <c r="F9" s="172"/>
      <c r="G9" s="197"/>
      <c r="H9" s="172"/>
      <c r="I9" s="172"/>
      <c r="J9" s="172"/>
    </row>
    <row r="10" spans="1:12" x14ac:dyDescent="0.2">
      <c r="A10" s="3" t="s">
        <v>681</v>
      </c>
      <c r="B10" s="3" t="s">
        <v>682</v>
      </c>
      <c r="C10" s="3" t="s">
        <v>683</v>
      </c>
      <c r="D10" s="172"/>
      <c r="E10" s="172"/>
      <c r="F10" s="172"/>
      <c r="G10" s="197"/>
      <c r="H10" s="172"/>
      <c r="I10" s="172"/>
      <c r="J10" s="172"/>
    </row>
    <row r="11" spans="1:12" x14ac:dyDescent="0.2">
      <c r="A11" s="3" t="s">
        <v>684</v>
      </c>
      <c r="B11" s="3" t="s">
        <v>685</v>
      </c>
      <c r="C11" s="3" t="s">
        <v>686</v>
      </c>
      <c r="D11" s="172"/>
      <c r="E11" s="172"/>
      <c r="F11" s="172"/>
      <c r="G11" s="197"/>
      <c r="H11" s="172"/>
      <c r="I11" s="172"/>
      <c r="J11" s="172"/>
    </row>
    <row r="12" spans="1:12" x14ac:dyDescent="0.2">
      <c r="A12" s="3" t="s">
        <v>687</v>
      </c>
      <c r="B12" s="3" t="s">
        <v>548</v>
      </c>
      <c r="C12" s="3" t="s">
        <v>46</v>
      </c>
      <c r="D12" s="172"/>
      <c r="E12" s="172"/>
      <c r="F12" s="172"/>
      <c r="G12" s="197"/>
      <c r="H12" s="172"/>
      <c r="I12" s="172"/>
      <c r="J12" s="172"/>
    </row>
    <row r="13" spans="1:12" x14ac:dyDescent="0.2">
      <c r="A13" s="3" t="s">
        <v>273</v>
      </c>
      <c r="B13" s="3" t="s">
        <v>274</v>
      </c>
      <c r="C13" s="3" t="s">
        <v>275</v>
      </c>
      <c r="D13" s="172"/>
      <c r="E13" s="172"/>
      <c r="F13" s="172"/>
      <c r="G13" s="197"/>
      <c r="H13" s="172"/>
      <c r="I13" s="172"/>
      <c r="J13" s="172"/>
    </row>
    <row r="14" spans="1:12" x14ac:dyDescent="0.2">
      <c r="A14" s="3" t="s">
        <v>688</v>
      </c>
      <c r="B14" s="3" t="s">
        <v>689</v>
      </c>
      <c r="C14" s="3" t="s">
        <v>690</v>
      </c>
      <c r="D14" s="172"/>
      <c r="E14" s="172"/>
      <c r="F14" s="172"/>
      <c r="G14" s="197"/>
      <c r="H14" s="172"/>
      <c r="I14" s="172"/>
      <c r="J14" s="172"/>
    </row>
    <row r="15" spans="1:12" x14ac:dyDescent="0.2">
      <c r="A15" s="3" t="s">
        <v>691</v>
      </c>
      <c r="B15" s="3" t="s">
        <v>692</v>
      </c>
      <c r="C15" s="3" t="s">
        <v>693</v>
      </c>
      <c r="D15" s="172"/>
      <c r="E15" s="172"/>
      <c r="F15" s="172"/>
      <c r="G15" s="197"/>
      <c r="H15" s="172"/>
      <c r="I15" s="172"/>
      <c r="J15" s="172"/>
    </row>
    <row r="16" spans="1:12" x14ac:dyDescent="0.2">
      <c r="A16" s="3" t="s">
        <v>694</v>
      </c>
      <c r="B16" s="3" t="s">
        <v>695</v>
      </c>
      <c r="C16" s="3" t="s">
        <v>667</v>
      </c>
      <c r="D16" s="172"/>
      <c r="E16" s="172"/>
      <c r="F16" s="172"/>
      <c r="G16" s="197"/>
      <c r="H16" s="172"/>
      <c r="I16" s="172"/>
      <c r="J16" s="172"/>
    </row>
    <row r="17" spans="1:10" x14ac:dyDescent="0.2">
      <c r="A17" s="3" t="s">
        <v>252</v>
      </c>
      <c r="B17" s="3" t="s">
        <v>253</v>
      </c>
      <c r="C17" s="3" t="s">
        <v>254</v>
      </c>
      <c r="D17" s="172"/>
      <c r="E17" s="172"/>
      <c r="F17" s="172"/>
      <c r="G17" s="197"/>
      <c r="H17" s="172"/>
      <c r="I17" s="172"/>
      <c r="J17" s="172"/>
    </row>
    <row r="18" spans="1:10" x14ac:dyDescent="0.2">
      <c r="A18" s="3" t="s">
        <v>389</v>
      </c>
      <c r="B18" s="3" t="s">
        <v>390</v>
      </c>
      <c r="C18" s="3" t="s">
        <v>391</v>
      </c>
      <c r="D18" s="172"/>
      <c r="E18" s="172"/>
      <c r="F18" s="172"/>
      <c r="G18" s="197"/>
      <c r="H18" s="172"/>
      <c r="I18" s="172"/>
      <c r="J18" s="172"/>
    </row>
    <row r="19" spans="1:10" x14ac:dyDescent="0.2">
      <c r="A19" s="3" t="s">
        <v>308</v>
      </c>
      <c r="B19" s="3" t="s">
        <v>309</v>
      </c>
      <c r="C19" s="3" t="s">
        <v>302</v>
      </c>
      <c r="D19" s="172"/>
      <c r="E19" s="172"/>
      <c r="F19" s="172"/>
      <c r="G19" s="197"/>
      <c r="H19" s="172"/>
      <c r="I19" s="172"/>
      <c r="J19" s="172"/>
    </row>
    <row r="20" spans="1:10" x14ac:dyDescent="0.2">
      <c r="A20" s="3" t="s">
        <v>442</v>
      </c>
      <c r="B20" s="3" t="s">
        <v>443</v>
      </c>
      <c r="C20" s="3" t="s">
        <v>121</v>
      </c>
      <c r="D20" s="172"/>
      <c r="E20" s="172"/>
      <c r="F20" s="172"/>
      <c r="G20" s="197"/>
      <c r="H20" s="172"/>
      <c r="I20" s="172"/>
      <c r="J20" s="172"/>
    </row>
    <row r="21" spans="1:10" x14ac:dyDescent="0.2">
      <c r="A21" s="3" t="s">
        <v>696</v>
      </c>
      <c r="B21" s="3" t="s">
        <v>613</v>
      </c>
      <c r="C21" s="3" t="s">
        <v>111</v>
      </c>
      <c r="D21" s="172"/>
      <c r="E21" s="172"/>
      <c r="F21" s="172"/>
      <c r="G21" s="197"/>
      <c r="H21" s="172"/>
      <c r="I21" s="172"/>
      <c r="J21" s="172"/>
    </row>
    <row r="22" spans="1:10" x14ac:dyDescent="0.2">
      <c r="A22" s="3" t="s">
        <v>697</v>
      </c>
      <c r="B22" s="3" t="s">
        <v>698</v>
      </c>
      <c r="C22" s="3" t="s">
        <v>699</v>
      </c>
      <c r="D22" s="172"/>
      <c r="E22" s="172"/>
      <c r="F22" s="172"/>
      <c r="G22" s="197"/>
      <c r="H22" s="172"/>
      <c r="I22" s="172"/>
      <c r="J22" s="172"/>
    </row>
    <row r="23" spans="1:10" x14ac:dyDescent="0.2">
      <c r="A23" s="3" t="s">
        <v>414</v>
      </c>
      <c r="B23" s="3" t="s">
        <v>609</v>
      </c>
      <c r="C23" s="3" t="s">
        <v>416</v>
      </c>
      <c r="D23" s="186"/>
      <c r="E23" s="186"/>
      <c r="F23" s="186"/>
      <c r="G23" s="197"/>
      <c r="H23" s="186"/>
      <c r="I23" s="186"/>
      <c r="J23" s="186"/>
    </row>
    <row r="24" spans="1:10" x14ac:dyDescent="0.2">
      <c r="A24" s="3" t="s">
        <v>700</v>
      </c>
      <c r="B24" s="3" t="s">
        <v>701</v>
      </c>
      <c r="C24" s="3" t="s">
        <v>464</v>
      </c>
      <c r="D24" s="186"/>
      <c r="E24" s="186"/>
      <c r="F24" s="186"/>
      <c r="G24" s="197"/>
      <c r="H24" s="186"/>
      <c r="I24" s="186"/>
      <c r="J24" s="186"/>
    </row>
    <row r="25" spans="1:10" x14ac:dyDescent="0.2">
      <c r="A25" s="3" t="s">
        <v>260</v>
      </c>
      <c r="B25" s="3" t="s">
        <v>261</v>
      </c>
      <c r="C25" s="3" t="s">
        <v>262</v>
      </c>
      <c r="D25" s="172"/>
      <c r="E25" s="172"/>
      <c r="F25" s="172"/>
      <c r="G25" s="197"/>
      <c r="H25" s="172"/>
      <c r="I25" s="172"/>
      <c r="J25" s="172"/>
    </row>
    <row r="26" spans="1:10" x14ac:dyDescent="0.2">
      <c r="A26" s="3" t="s">
        <v>627</v>
      </c>
      <c r="B26" s="3" t="s">
        <v>628</v>
      </c>
      <c r="C26" s="3" t="s">
        <v>121</v>
      </c>
      <c r="D26" s="172"/>
      <c r="E26" s="172"/>
      <c r="F26" s="172"/>
      <c r="G26" s="197"/>
      <c r="H26" s="172"/>
      <c r="I26" s="172"/>
      <c r="J26" s="172"/>
    </row>
    <row r="27" spans="1:10" x14ac:dyDescent="0.2">
      <c r="A27" s="3" t="s">
        <v>702</v>
      </c>
      <c r="B27" s="3" t="s">
        <v>703</v>
      </c>
      <c r="C27" s="3" t="s">
        <v>302</v>
      </c>
      <c r="D27" s="172"/>
      <c r="E27" s="172"/>
      <c r="F27" s="172"/>
      <c r="G27" s="197"/>
      <c r="H27" s="172"/>
      <c r="I27" s="172"/>
      <c r="J27" s="172"/>
    </row>
    <row r="28" spans="1:10" x14ac:dyDescent="0.2">
      <c r="A28" s="3" t="s">
        <v>498</v>
      </c>
      <c r="B28" s="3" t="s">
        <v>499</v>
      </c>
      <c r="C28" s="3" t="s">
        <v>500</v>
      </c>
      <c r="D28" s="172"/>
      <c r="E28" s="172"/>
      <c r="F28" s="172"/>
      <c r="G28" s="197"/>
      <c r="H28" s="172"/>
      <c r="I28" s="172"/>
      <c r="J28" s="172"/>
    </row>
    <row r="29" spans="1:10" x14ac:dyDescent="0.2">
      <c r="A29" s="3" t="s">
        <v>452</v>
      </c>
      <c r="B29" s="3" t="s">
        <v>453</v>
      </c>
      <c r="C29" s="3" t="s">
        <v>125</v>
      </c>
      <c r="D29" s="172"/>
      <c r="E29" s="172"/>
      <c r="F29" s="172"/>
      <c r="G29" s="197"/>
      <c r="H29" s="172"/>
      <c r="I29" s="172"/>
      <c r="J29" s="172"/>
    </row>
    <row r="30" spans="1:10" x14ac:dyDescent="0.2">
      <c r="A30" s="3" t="s">
        <v>335</v>
      </c>
      <c r="B30" s="3" t="s">
        <v>463</v>
      </c>
      <c r="C30" s="3" t="s">
        <v>464</v>
      </c>
      <c r="D30" s="172"/>
      <c r="E30" s="172"/>
      <c r="F30" s="172"/>
      <c r="G30" s="197"/>
      <c r="H30" s="172"/>
      <c r="I30" s="172"/>
      <c r="J30" s="172"/>
    </row>
    <row r="31" spans="1:10" x14ac:dyDescent="0.2">
      <c r="A31" s="3" t="s">
        <v>287</v>
      </c>
      <c r="B31" s="3" t="s">
        <v>288</v>
      </c>
      <c r="C31" s="3" t="s">
        <v>549</v>
      </c>
      <c r="D31" s="172"/>
      <c r="E31" s="172"/>
      <c r="F31" s="172"/>
      <c r="G31" s="197"/>
      <c r="H31" s="172"/>
      <c r="I31" s="172"/>
      <c r="J31" s="172"/>
    </row>
    <row r="32" spans="1:10" x14ac:dyDescent="0.2">
      <c r="A32" s="3" t="s">
        <v>308</v>
      </c>
      <c r="B32" s="3" t="s">
        <v>368</v>
      </c>
      <c r="C32" s="3" t="s">
        <v>85</v>
      </c>
      <c r="D32" s="172"/>
      <c r="E32" s="172"/>
      <c r="F32" s="172"/>
      <c r="G32" s="197"/>
      <c r="H32" s="172"/>
      <c r="I32" s="172"/>
      <c r="J32" s="172"/>
    </row>
    <row r="33" spans="1:10" x14ac:dyDescent="0.2">
      <c r="A33" s="3" t="s">
        <v>595</v>
      </c>
      <c r="B33" s="3" t="s">
        <v>596</v>
      </c>
      <c r="C33" s="3" t="s">
        <v>704</v>
      </c>
      <c r="D33" s="172"/>
      <c r="E33" s="172"/>
      <c r="F33" s="172"/>
      <c r="G33" s="197"/>
      <c r="H33" s="172"/>
      <c r="I33" s="172"/>
      <c r="J33" s="172"/>
    </row>
    <row r="34" spans="1:10" x14ac:dyDescent="0.2">
      <c r="A34" s="3" t="s">
        <v>705</v>
      </c>
      <c r="B34" s="3" t="s">
        <v>706</v>
      </c>
      <c r="C34" s="3" t="s">
        <v>707</v>
      </c>
      <c r="D34" s="172"/>
      <c r="E34" s="172"/>
      <c r="F34" s="172"/>
      <c r="G34" s="197"/>
      <c r="H34" s="172"/>
      <c r="I34" s="172"/>
      <c r="J34" s="172"/>
    </row>
    <row r="35" spans="1:10" x14ac:dyDescent="0.2">
      <c r="A35" s="3" t="s">
        <v>452</v>
      </c>
      <c r="B35" s="3" t="s">
        <v>708</v>
      </c>
      <c r="C35" s="3" t="s">
        <v>709</v>
      </c>
      <c r="D35" s="172"/>
      <c r="E35" s="172"/>
      <c r="F35" s="172"/>
      <c r="G35" s="197"/>
      <c r="H35" s="172"/>
      <c r="I35" s="172"/>
      <c r="J35" s="172"/>
    </row>
    <row r="36" spans="1:10" x14ac:dyDescent="0.2">
      <c r="A36" s="3" t="s">
        <v>447</v>
      </c>
      <c r="B36" s="3" t="s">
        <v>448</v>
      </c>
      <c r="C36" s="3" t="s">
        <v>710</v>
      </c>
      <c r="D36" s="172"/>
      <c r="E36" s="172"/>
      <c r="F36" s="172"/>
      <c r="G36" s="197"/>
      <c r="H36" s="172"/>
      <c r="I36" s="172"/>
      <c r="J36" s="172"/>
    </row>
    <row r="37" spans="1:10" x14ac:dyDescent="0.2">
      <c r="A37" s="3" t="s">
        <v>711</v>
      </c>
      <c r="B37" s="3" t="s">
        <v>502</v>
      </c>
      <c r="C37" s="3" t="s">
        <v>712</v>
      </c>
      <c r="D37" s="172"/>
      <c r="E37" s="172"/>
      <c r="F37" s="172"/>
      <c r="G37" s="197"/>
      <c r="H37" s="172"/>
      <c r="I37" s="172"/>
      <c r="J37" s="172"/>
    </row>
    <row r="38" spans="1:10" x14ac:dyDescent="0.2">
      <c r="A38" s="3" t="s">
        <v>493</v>
      </c>
      <c r="B38" s="3" t="s">
        <v>494</v>
      </c>
      <c r="C38" s="3" t="s">
        <v>347</v>
      </c>
      <c r="D38" s="172"/>
      <c r="E38" s="172"/>
      <c r="F38" s="172"/>
      <c r="G38" s="197"/>
      <c r="H38" s="172"/>
      <c r="I38" s="172"/>
      <c r="J38" s="172"/>
    </row>
    <row r="39" spans="1:10" x14ac:dyDescent="0.2">
      <c r="A39" s="3" t="s">
        <v>345</v>
      </c>
      <c r="B39" s="3" t="s">
        <v>346</v>
      </c>
      <c r="C39" s="3" t="s">
        <v>347</v>
      </c>
      <c r="D39" s="172"/>
      <c r="E39" s="172"/>
      <c r="F39" s="172"/>
      <c r="G39" s="197"/>
      <c r="H39" s="172"/>
      <c r="I39" s="172"/>
      <c r="J39" s="172"/>
    </row>
    <row r="40" spans="1:10" x14ac:dyDescent="0.2">
      <c r="A40" s="3" t="s">
        <v>490</v>
      </c>
      <c r="B40" s="3" t="s">
        <v>491</v>
      </c>
      <c r="C40" s="3" t="s">
        <v>80</v>
      </c>
      <c r="D40" s="172"/>
      <c r="E40" s="172"/>
      <c r="F40" s="172"/>
      <c r="G40" s="197"/>
      <c r="H40" s="172"/>
      <c r="I40" s="172"/>
      <c r="J40" s="172"/>
    </row>
    <row r="41" spans="1:10" ht="15" x14ac:dyDescent="0.25">
      <c r="A41" s="174" t="s">
        <v>235</v>
      </c>
      <c r="B41" s="174" t="s">
        <v>236</v>
      </c>
      <c r="C41" s="175" t="s">
        <v>237</v>
      </c>
      <c r="D41" s="657" t="s">
        <v>233</v>
      </c>
      <c r="E41" s="657"/>
      <c r="F41" s="657"/>
      <c r="G41" s="246"/>
      <c r="H41" s="657" t="s">
        <v>234</v>
      </c>
      <c r="I41" s="657"/>
      <c r="J41" s="657"/>
    </row>
    <row r="42" spans="1:10" x14ac:dyDescent="0.2">
      <c r="A42" s="3"/>
      <c r="B42" s="3"/>
      <c r="C42" s="3"/>
      <c r="D42" s="176">
        <v>40499</v>
      </c>
      <c r="E42" s="176">
        <v>40500</v>
      </c>
      <c r="F42" s="176">
        <v>40501</v>
      </c>
      <c r="G42" s="196"/>
      <c r="H42" s="176">
        <v>40499</v>
      </c>
      <c r="I42" s="176">
        <v>40500</v>
      </c>
      <c r="J42" s="176">
        <v>40501</v>
      </c>
    </row>
    <row r="43" spans="1:10" x14ac:dyDescent="0.2">
      <c r="A43" s="3" t="s">
        <v>351</v>
      </c>
      <c r="B43" s="3" t="s">
        <v>713</v>
      </c>
      <c r="C43" s="3" t="s">
        <v>714</v>
      </c>
      <c r="D43" s="172"/>
      <c r="E43" s="172"/>
      <c r="F43" s="172"/>
      <c r="G43" s="197"/>
      <c r="H43" s="172"/>
      <c r="I43" s="172"/>
      <c r="J43" s="172"/>
    </row>
    <row r="44" spans="1:10" x14ac:dyDescent="0.2">
      <c r="A44" s="3" t="s">
        <v>715</v>
      </c>
      <c r="B44" s="3" t="s">
        <v>716</v>
      </c>
      <c r="C44" s="3" t="s">
        <v>712</v>
      </c>
      <c r="D44" s="172"/>
      <c r="E44" s="172"/>
      <c r="F44" s="172"/>
      <c r="G44" s="197"/>
      <c r="H44" s="172"/>
      <c r="I44" s="172"/>
      <c r="J44" s="172"/>
    </row>
    <row r="45" spans="1:10" x14ac:dyDescent="0.2">
      <c r="A45" s="3" t="s">
        <v>300</v>
      </c>
      <c r="B45" s="3" t="s">
        <v>455</v>
      </c>
      <c r="C45" s="3" t="s">
        <v>717</v>
      </c>
      <c r="D45" s="172"/>
      <c r="E45" s="172"/>
      <c r="F45" s="172"/>
      <c r="G45" s="197"/>
      <c r="H45" s="172"/>
      <c r="I45" s="172"/>
      <c r="J45" s="172"/>
    </row>
    <row r="46" spans="1:10" x14ac:dyDescent="0.2">
      <c r="A46" s="3" t="s">
        <v>718</v>
      </c>
      <c r="B46" s="3" t="s">
        <v>719</v>
      </c>
      <c r="C46" s="3" t="s">
        <v>295</v>
      </c>
      <c r="D46" s="172"/>
      <c r="E46" s="172"/>
      <c r="F46" s="172"/>
      <c r="G46" s="197"/>
      <c r="H46" s="172"/>
      <c r="I46" s="172"/>
      <c r="J46" s="172"/>
    </row>
    <row r="47" spans="1:10" x14ac:dyDescent="0.2">
      <c r="A47" s="3" t="s">
        <v>384</v>
      </c>
      <c r="B47" s="3" t="s">
        <v>385</v>
      </c>
      <c r="C47" s="3" t="s">
        <v>386</v>
      </c>
      <c r="D47" s="172"/>
      <c r="E47" s="172"/>
      <c r="F47" s="172"/>
      <c r="G47" s="197"/>
      <c r="H47" s="172"/>
      <c r="I47" s="172"/>
      <c r="J47" s="172"/>
    </row>
    <row r="48" spans="1:10" x14ac:dyDescent="0.2">
      <c r="A48" s="3" t="s">
        <v>720</v>
      </c>
      <c r="B48" s="3" t="s">
        <v>721</v>
      </c>
      <c r="C48" s="3" t="s">
        <v>712</v>
      </c>
      <c r="D48" s="172"/>
      <c r="E48" s="172"/>
      <c r="F48" s="172"/>
      <c r="G48" s="197"/>
      <c r="H48" s="172"/>
      <c r="I48" s="172"/>
      <c r="J48" s="172"/>
    </row>
    <row r="49" spans="1:10" x14ac:dyDescent="0.2">
      <c r="A49" s="3" t="s">
        <v>459</v>
      </c>
      <c r="B49" s="3" t="s">
        <v>460</v>
      </c>
      <c r="C49" s="3" t="s">
        <v>461</v>
      </c>
      <c r="D49" s="172"/>
      <c r="E49" s="172"/>
      <c r="F49" s="172"/>
      <c r="G49" s="197"/>
      <c r="H49" s="172"/>
      <c r="I49" s="172"/>
      <c r="J49" s="172"/>
    </row>
    <row r="50" spans="1:10" x14ac:dyDescent="0.2">
      <c r="A50" s="3" t="s">
        <v>320</v>
      </c>
      <c r="B50" s="3" t="s">
        <v>321</v>
      </c>
      <c r="C50" s="3" t="s">
        <v>322</v>
      </c>
      <c r="D50" s="172"/>
      <c r="E50" s="172"/>
      <c r="F50" s="172"/>
      <c r="G50" s="197"/>
      <c r="H50" s="172"/>
      <c r="I50" s="172"/>
      <c r="J50" s="172"/>
    </row>
    <row r="51" spans="1:10" x14ac:dyDescent="0.2">
      <c r="A51" s="3" t="s">
        <v>399</v>
      </c>
      <c r="B51" s="3" t="s">
        <v>400</v>
      </c>
      <c r="C51" s="3" t="s">
        <v>401</v>
      </c>
      <c r="D51" s="172"/>
      <c r="E51" s="172"/>
      <c r="F51" s="172"/>
      <c r="G51" s="197"/>
      <c r="H51" s="172"/>
      <c r="I51" s="172"/>
      <c r="J51" s="172"/>
    </row>
    <row r="52" spans="1:10" x14ac:dyDescent="0.2">
      <c r="A52" s="3" t="s">
        <v>722</v>
      </c>
      <c r="B52" s="3" t="s">
        <v>723</v>
      </c>
      <c r="C52" s="3" t="s">
        <v>686</v>
      </c>
      <c r="D52" s="172"/>
      <c r="E52" s="172"/>
      <c r="F52" s="172"/>
      <c r="G52" s="197"/>
      <c r="H52" s="172"/>
      <c r="I52" s="172"/>
      <c r="J52" s="172"/>
    </row>
    <row r="53" spans="1:10" ht="14.25" x14ac:dyDescent="0.2">
      <c r="A53" s="181"/>
      <c r="B53" s="181"/>
      <c r="C53" s="182"/>
      <c r="D53" s="172"/>
      <c r="E53" s="172"/>
      <c r="F53" s="172"/>
      <c r="G53" s="197"/>
      <c r="H53" s="172"/>
      <c r="I53" s="172"/>
      <c r="J53" s="172"/>
    </row>
    <row r="54" spans="1:10" ht="14.25" x14ac:dyDescent="0.2">
      <c r="A54" s="181"/>
      <c r="B54" s="181"/>
      <c r="C54" s="182"/>
      <c r="D54" s="172"/>
      <c r="E54" s="172"/>
      <c r="F54" s="172"/>
      <c r="G54" s="197"/>
      <c r="H54" s="172"/>
      <c r="I54" s="172"/>
      <c r="J54" s="172"/>
    </row>
    <row r="55" spans="1:10" ht="15.75" x14ac:dyDescent="0.25">
      <c r="A55" s="648" t="s">
        <v>483</v>
      </c>
      <c r="B55" s="648"/>
      <c r="C55" s="648"/>
      <c r="D55" s="172"/>
      <c r="E55" s="172"/>
      <c r="F55" s="172"/>
      <c r="G55" s="197"/>
      <c r="H55" s="172"/>
      <c r="I55" s="172"/>
      <c r="J55" s="172"/>
    </row>
    <row r="56" spans="1:10" ht="15" x14ac:dyDescent="0.25">
      <c r="A56" s="174" t="s">
        <v>235</v>
      </c>
      <c r="B56" s="174" t="s">
        <v>236</v>
      </c>
      <c r="C56" s="180" t="s">
        <v>484</v>
      </c>
      <c r="D56" s="172"/>
      <c r="E56" s="172"/>
      <c r="F56" s="172"/>
      <c r="G56" s="197"/>
      <c r="H56" s="172"/>
      <c r="I56" s="172"/>
      <c r="J56" s="172"/>
    </row>
    <row r="57" spans="1:10" ht="14.25" x14ac:dyDescent="0.2">
      <c r="A57" s="181"/>
      <c r="B57" s="181"/>
      <c r="C57" s="182"/>
      <c r="D57" s="181"/>
      <c r="E57" s="181"/>
      <c r="F57" s="182"/>
      <c r="G57" s="172"/>
      <c r="H57" s="172"/>
      <c r="I57" s="172"/>
      <c r="J57" s="3"/>
    </row>
    <row r="58" spans="1:10" ht="14.25" x14ac:dyDescent="0.2">
      <c r="A58" s="181"/>
      <c r="B58" s="181"/>
      <c r="C58" s="182"/>
      <c r="D58" s="181"/>
      <c r="E58" s="181"/>
      <c r="F58" s="182"/>
      <c r="G58" s="172"/>
      <c r="H58" s="172"/>
      <c r="I58" s="172"/>
      <c r="J58" s="3"/>
    </row>
    <row r="59" spans="1:10" ht="14.25" x14ac:dyDescent="0.2">
      <c r="A59" s="181"/>
      <c r="B59" s="181"/>
      <c r="C59" s="182"/>
      <c r="D59" s="181"/>
      <c r="E59" s="181"/>
      <c r="F59" s="182"/>
      <c r="G59" s="172"/>
      <c r="H59" s="172"/>
      <c r="I59" s="172"/>
      <c r="J59" s="3"/>
    </row>
    <row r="60" spans="1:10" ht="14.25" x14ac:dyDescent="0.2">
      <c r="A60" s="181"/>
      <c r="B60" s="181"/>
      <c r="C60" s="182"/>
      <c r="D60" s="181"/>
      <c r="E60" s="181"/>
      <c r="F60" s="182"/>
      <c r="G60" s="172"/>
      <c r="H60" s="172"/>
      <c r="I60" s="172"/>
      <c r="J60" s="3"/>
    </row>
    <row r="61" spans="1:10" ht="14.25" x14ac:dyDescent="0.2">
      <c r="A61" s="181"/>
      <c r="B61" s="181"/>
      <c r="C61" s="182"/>
      <c r="D61" s="181"/>
      <c r="E61" s="181"/>
      <c r="F61" s="182"/>
      <c r="G61" s="172"/>
      <c r="H61" s="172"/>
      <c r="I61" s="172"/>
      <c r="J61" s="3"/>
    </row>
    <row r="62" spans="1:10" ht="14.25" x14ac:dyDescent="0.2">
      <c r="A62" s="181"/>
      <c r="B62" s="181"/>
      <c r="C62" s="182"/>
      <c r="D62" s="181"/>
      <c r="E62" s="181"/>
      <c r="F62" s="182"/>
      <c r="G62" s="172"/>
      <c r="H62" s="172"/>
      <c r="I62" s="172"/>
      <c r="J62" s="3"/>
    </row>
    <row r="63" spans="1:10" ht="14.25" x14ac:dyDescent="0.2">
      <c r="A63" s="181"/>
      <c r="B63" s="181"/>
      <c r="C63" s="182"/>
      <c r="D63" s="181"/>
      <c r="E63" s="181"/>
      <c r="F63" s="182"/>
      <c r="G63" s="172"/>
      <c r="H63" s="172"/>
      <c r="I63" s="172"/>
      <c r="J63" s="3"/>
    </row>
    <row r="64" spans="1:10" ht="14.25" x14ac:dyDescent="0.2">
      <c r="A64" s="181"/>
      <c r="B64" s="181"/>
      <c r="C64" s="182"/>
      <c r="D64" s="184"/>
      <c r="E64" s="184"/>
      <c r="F64" s="185"/>
      <c r="G64" s="186"/>
      <c r="H64" s="186"/>
      <c r="I64" s="186"/>
      <c r="J64" s="3"/>
    </row>
    <row r="65" spans="1:10" ht="14.25" x14ac:dyDescent="0.2">
      <c r="A65" s="181"/>
      <c r="B65" s="181"/>
      <c r="C65" s="182"/>
      <c r="D65" s="184"/>
      <c r="E65" s="184"/>
      <c r="F65" s="185"/>
      <c r="G65" s="186"/>
      <c r="H65" s="186"/>
      <c r="I65" s="186"/>
      <c r="J65" s="3"/>
    </row>
    <row r="66" spans="1:10" ht="14.25" x14ac:dyDescent="0.2">
      <c r="A66" s="181"/>
      <c r="B66" s="181"/>
      <c r="C66" s="182"/>
      <c r="D66" s="184"/>
      <c r="E66" s="184"/>
      <c r="F66" s="185"/>
      <c r="G66" s="186"/>
      <c r="H66" s="186"/>
      <c r="I66" s="186"/>
      <c r="J66" s="3"/>
    </row>
    <row r="67" spans="1:10" ht="14.25" x14ac:dyDescent="0.2">
      <c r="A67" s="181"/>
      <c r="B67" s="181"/>
      <c r="C67" s="182"/>
      <c r="D67" s="184"/>
      <c r="E67" s="184"/>
      <c r="F67" s="185"/>
      <c r="G67" s="186"/>
      <c r="H67" s="186"/>
      <c r="I67" s="186"/>
      <c r="J67" s="3"/>
    </row>
    <row r="68" spans="1:10" ht="14.25" x14ac:dyDescent="0.2">
      <c r="A68" s="181"/>
      <c r="B68" s="181"/>
      <c r="C68" s="182"/>
      <c r="D68" s="181"/>
      <c r="E68" s="181"/>
      <c r="F68" s="185"/>
      <c r="G68" s="172"/>
      <c r="H68" s="172"/>
      <c r="I68" s="172"/>
      <c r="J68" s="3"/>
    </row>
    <row r="69" spans="1:10" ht="14.25" x14ac:dyDescent="0.2">
      <c r="A69" s="181"/>
      <c r="B69" s="181"/>
      <c r="C69" s="182"/>
      <c r="D69" s="181"/>
      <c r="E69" s="181"/>
      <c r="F69" s="185"/>
      <c r="G69" s="172"/>
      <c r="H69" s="172"/>
      <c r="I69" s="172"/>
      <c r="J69" s="3"/>
    </row>
    <row r="70" spans="1:10" ht="14.25" x14ac:dyDescent="0.2">
      <c r="A70" s="181"/>
      <c r="B70" s="181"/>
      <c r="C70" s="182"/>
      <c r="D70" s="181"/>
      <c r="E70" s="181"/>
      <c r="F70" s="185"/>
      <c r="G70" s="172"/>
      <c r="H70" s="172"/>
      <c r="I70" s="172"/>
      <c r="J70" s="3"/>
    </row>
    <row r="71" spans="1:10" ht="14.25" x14ac:dyDescent="0.2">
      <c r="A71" s="181"/>
      <c r="B71" s="181"/>
      <c r="C71" s="182"/>
      <c r="D71" s="181"/>
      <c r="E71" s="181"/>
      <c r="F71" s="185"/>
      <c r="G71" s="172"/>
      <c r="H71" s="172"/>
      <c r="I71" s="172"/>
      <c r="J71" s="3"/>
    </row>
    <row r="72" spans="1:10" ht="14.25" x14ac:dyDescent="0.2">
      <c r="A72" s="184"/>
      <c r="B72" s="184"/>
      <c r="C72" s="185"/>
      <c r="D72" s="184"/>
      <c r="E72" s="181"/>
      <c r="F72" s="185"/>
      <c r="G72" s="172"/>
      <c r="H72" s="172"/>
      <c r="I72" s="172"/>
      <c r="J72" s="3"/>
    </row>
    <row r="73" spans="1:10" ht="14.25" x14ac:dyDescent="0.2">
      <c r="A73" s="184"/>
      <c r="B73" s="184"/>
      <c r="C73" s="247"/>
      <c r="D73" s="184"/>
      <c r="E73" s="184"/>
      <c r="F73" s="185"/>
      <c r="G73" s="172"/>
      <c r="H73" s="172"/>
      <c r="I73" s="172"/>
      <c r="J73" s="3"/>
    </row>
    <row r="74" spans="1:10" ht="14.25" x14ac:dyDescent="0.2">
      <c r="A74" s="181"/>
      <c r="B74" s="181"/>
      <c r="C74" s="182"/>
      <c r="D74" s="184"/>
      <c r="E74" s="184"/>
      <c r="F74" s="185"/>
      <c r="G74" s="172"/>
      <c r="H74" s="172"/>
      <c r="I74" s="172"/>
      <c r="J74" s="3"/>
    </row>
    <row r="75" spans="1:10" ht="14.25" x14ac:dyDescent="0.2">
      <c r="A75" s="181"/>
      <c r="B75" s="181"/>
      <c r="C75" s="182"/>
      <c r="D75" s="184"/>
      <c r="E75" s="184"/>
      <c r="F75" s="185"/>
      <c r="G75" s="172"/>
      <c r="H75" s="172"/>
      <c r="I75" s="172"/>
      <c r="J75" s="3"/>
    </row>
    <row r="76" spans="1:10" ht="14.25" x14ac:dyDescent="0.2">
      <c r="A76" s="181"/>
      <c r="B76" s="181"/>
      <c r="C76" s="182"/>
      <c r="D76" s="184"/>
      <c r="E76" s="184"/>
      <c r="F76" s="185"/>
      <c r="G76" s="172"/>
      <c r="H76" s="172"/>
      <c r="I76" s="172"/>
      <c r="J76" s="3"/>
    </row>
    <row r="77" spans="1:10" ht="14.25" x14ac:dyDescent="0.2">
      <c r="A77" s="181"/>
      <c r="B77" s="181"/>
      <c r="C77" s="182"/>
      <c r="D77" s="184"/>
      <c r="E77" s="184"/>
      <c r="F77" s="185"/>
      <c r="G77" s="172"/>
      <c r="H77" s="172"/>
      <c r="I77" s="172"/>
      <c r="J77" s="3"/>
    </row>
    <row r="78" spans="1:10" ht="14.25" x14ac:dyDescent="0.2">
      <c r="A78" s="181"/>
      <c r="B78" s="181"/>
      <c r="C78" s="182"/>
      <c r="D78" s="184"/>
      <c r="E78" s="184"/>
      <c r="F78" s="182"/>
      <c r="G78" s="172"/>
      <c r="H78" s="172"/>
      <c r="I78" s="172"/>
      <c r="J78" s="3"/>
    </row>
    <row r="79" spans="1:10" ht="14.25" x14ac:dyDescent="0.2">
      <c r="A79" s="181"/>
      <c r="B79" s="181"/>
      <c r="C79" s="182"/>
      <c r="D79" s="184"/>
      <c r="E79" s="184"/>
      <c r="F79" s="182"/>
      <c r="G79" s="172"/>
      <c r="H79" s="172"/>
      <c r="I79" s="172"/>
      <c r="J79" s="3"/>
    </row>
    <row r="80" spans="1:10" ht="14.25" x14ac:dyDescent="0.2">
      <c r="A80" s="181"/>
      <c r="B80" s="181"/>
      <c r="C80" s="182"/>
      <c r="D80" s="184"/>
      <c r="E80" s="184"/>
      <c r="F80" s="185"/>
      <c r="G80" s="172"/>
      <c r="H80" s="172"/>
      <c r="I80" s="172"/>
      <c r="J80" s="3"/>
    </row>
    <row r="81" spans="1:10" ht="14.25" x14ac:dyDescent="0.2">
      <c r="A81" s="181"/>
      <c r="B81" s="181"/>
      <c r="C81" s="182"/>
      <c r="D81" s="184"/>
      <c r="E81" s="184"/>
      <c r="F81" s="182"/>
      <c r="G81" s="172"/>
      <c r="H81" s="172"/>
      <c r="I81" s="172"/>
      <c r="J81" s="3"/>
    </row>
    <row r="82" spans="1:10" ht="14.25" x14ac:dyDescent="0.2">
      <c r="A82" s="181"/>
      <c r="B82" s="181"/>
      <c r="C82" s="182"/>
      <c r="D82" s="184"/>
      <c r="E82" s="183"/>
      <c r="F82" s="182"/>
      <c r="G82" s="172"/>
      <c r="H82" s="172"/>
      <c r="I82" s="172"/>
      <c r="J82" s="3"/>
    </row>
    <row r="83" spans="1:10" ht="14.25" x14ac:dyDescent="0.2">
      <c r="A83" s="181"/>
      <c r="B83" s="181"/>
      <c r="C83" s="182"/>
      <c r="D83" s="183"/>
      <c r="E83" s="183"/>
      <c r="F83" s="182"/>
      <c r="G83" s="172"/>
      <c r="H83" s="172"/>
      <c r="I83" s="172"/>
      <c r="J83" s="3"/>
    </row>
    <row r="84" spans="1:10" ht="14.25" x14ac:dyDescent="0.2">
      <c r="A84" s="248"/>
      <c r="B84" s="248"/>
      <c r="C84" s="249"/>
    </row>
    <row r="85" spans="1:10" ht="14.25" x14ac:dyDescent="0.2">
      <c r="A85" s="248"/>
      <c r="B85" s="248"/>
      <c r="C85" s="249"/>
    </row>
    <row r="86" spans="1:10" ht="14.25" x14ac:dyDescent="0.2">
      <c r="A86" s="248"/>
      <c r="B86" s="248"/>
      <c r="C86" s="249"/>
    </row>
    <row r="87" spans="1:10" ht="14.25" x14ac:dyDescent="0.2">
      <c r="A87" s="248"/>
      <c r="B87" s="248"/>
      <c r="C87" s="249"/>
    </row>
    <row r="88" spans="1:10" ht="14.25" x14ac:dyDescent="0.2">
      <c r="A88" s="248"/>
      <c r="B88" s="248"/>
      <c r="C88" s="249"/>
    </row>
    <row r="89" spans="1:10" ht="14.25" x14ac:dyDescent="0.2">
      <c r="A89" s="248"/>
      <c r="B89" s="248"/>
      <c r="C89" s="249"/>
    </row>
    <row r="90" spans="1:10" ht="14.25" x14ac:dyDescent="0.2">
      <c r="A90" s="248"/>
      <c r="B90" s="248"/>
      <c r="C90" s="249"/>
    </row>
    <row r="91" spans="1:10" ht="14.25" x14ac:dyDescent="0.2">
      <c r="A91" s="248"/>
      <c r="B91" s="248"/>
      <c r="C91" s="249"/>
    </row>
    <row r="92" spans="1:10" ht="14.25" x14ac:dyDescent="0.2">
      <c r="A92" s="248"/>
      <c r="B92" s="248"/>
      <c r="C92" s="249"/>
    </row>
    <row r="93" spans="1:10" ht="14.25" x14ac:dyDescent="0.2">
      <c r="A93" s="248"/>
      <c r="B93" s="248"/>
      <c r="C93" s="249"/>
    </row>
    <row r="94" spans="1:10" ht="14.25" x14ac:dyDescent="0.2">
      <c r="A94" s="248"/>
      <c r="B94" s="248"/>
      <c r="C94" s="249"/>
    </row>
    <row r="95" spans="1:10" ht="14.25" x14ac:dyDescent="0.2">
      <c r="A95" s="248"/>
      <c r="B95" s="248"/>
      <c r="C95" s="249"/>
    </row>
    <row r="96" spans="1:10" ht="14.25" x14ac:dyDescent="0.2">
      <c r="A96" s="248"/>
      <c r="B96" s="248"/>
      <c r="C96" s="249"/>
    </row>
    <row r="97" spans="1:3" ht="14.25" x14ac:dyDescent="0.2">
      <c r="A97" s="248"/>
      <c r="B97" s="248"/>
      <c r="C97" s="249"/>
    </row>
    <row r="98" spans="1:3" ht="14.25" x14ac:dyDescent="0.2">
      <c r="A98" s="248"/>
      <c r="B98" s="248"/>
      <c r="C98" s="249"/>
    </row>
    <row r="99" spans="1:3" ht="14.25" x14ac:dyDescent="0.2">
      <c r="A99" s="248"/>
      <c r="B99" s="248"/>
      <c r="C99" s="249"/>
    </row>
    <row r="100" spans="1:3" ht="14.25" x14ac:dyDescent="0.2">
      <c r="A100" s="248"/>
      <c r="B100" s="248"/>
      <c r="C100" s="249"/>
    </row>
    <row r="101" spans="1:3" x14ac:dyDescent="0.2">
      <c r="A101" s="250"/>
      <c r="B101" s="250"/>
      <c r="C101" s="250"/>
    </row>
    <row r="102" spans="1:3" x14ac:dyDescent="0.2">
      <c r="A102" s="250"/>
      <c r="B102" s="250"/>
      <c r="C102" s="250"/>
    </row>
    <row r="103" spans="1:3" x14ac:dyDescent="0.2">
      <c r="A103" s="250"/>
      <c r="B103" s="250"/>
      <c r="C103" s="250"/>
    </row>
    <row r="104" spans="1:3" x14ac:dyDescent="0.2">
      <c r="A104" s="250"/>
      <c r="B104" s="250"/>
      <c r="C104" s="250"/>
    </row>
    <row r="105" spans="1:3" x14ac:dyDescent="0.2">
      <c r="A105" s="250"/>
      <c r="B105" s="250"/>
      <c r="C105" s="250"/>
    </row>
    <row r="106" spans="1:3" x14ac:dyDescent="0.2">
      <c r="A106" s="250"/>
      <c r="B106" s="250"/>
      <c r="C106" s="250"/>
    </row>
    <row r="107" spans="1:3" x14ac:dyDescent="0.2">
      <c r="A107" s="250"/>
      <c r="B107" s="250"/>
      <c r="C107" s="250"/>
    </row>
    <row r="108" spans="1:3" x14ac:dyDescent="0.2">
      <c r="A108" s="250"/>
      <c r="B108" s="250"/>
      <c r="C108" s="250"/>
    </row>
    <row r="109" spans="1:3" x14ac:dyDescent="0.2">
      <c r="A109" s="250"/>
      <c r="B109" s="250"/>
      <c r="C109" s="250"/>
    </row>
    <row r="110" spans="1:3" x14ac:dyDescent="0.2">
      <c r="A110" s="250"/>
      <c r="B110" s="250"/>
      <c r="C110" s="250"/>
    </row>
    <row r="111" spans="1:3" x14ac:dyDescent="0.2">
      <c r="A111" s="250"/>
      <c r="B111" s="250"/>
      <c r="C111" s="250"/>
    </row>
    <row r="112" spans="1:3" x14ac:dyDescent="0.2">
      <c r="A112" s="250"/>
      <c r="B112" s="250"/>
      <c r="C112" s="250"/>
    </row>
    <row r="113" spans="1:3" x14ac:dyDescent="0.2">
      <c r="A113" s="250"/>
      <c r="B113" s="250"/>
      <c r="C113" s="250"/>
    </row>
  </sheetData>
  <mergeCells count="8">
    <mergeCell ref="A55:C55"/>
    <mergeCell ref="A1:C1"/>
    <mergeCell ref="D1:F1"/>
    <mergeCell ref="H1:J1"/>
    <mergeCell ref="D2:F2"/>
    <mergeCell ref="H2:J2"/>
    <mergeCell ref="D41:F41"/>
    <mergeCell ref="H41:J4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106"/>
  <sheetViews>
    <sheetView topLeftCell="A34" workbookViewId="0">
      <selection activeCell="A45" sqref="A45:IV45"/>
    </sheetView>
  </sheetViews>
  <sheetFormatPr defaultColWidth="13.42578125" defaultRowHeight="12.75" x14ac:dyDescent="0.2"/>
  <cols>
    <col min="1" max="1" width="13.7109375" style="3" customWidth="1"/>
    <col min="2" max="2" width="18.7109375" style="265" customWidth="1"/>
    <col min="3" max="3" width="32" style="265" customWidth="1"/>
    <col min="4" max="4" width="9.28515625" style="260" customWidth="1"/>
    <col min="5" max="5" width="8.42578125" style="260" customWidth="1"/>
    <col min="6" max="6" width="2" style="263" customWidth="1"/>
    <col min="7" max="7" width="8" style="260" customWidth="1"/>
    <col min="8" max="8" width="9" style="260" customWidth="1"/>
    <col min="9" max="9" width="2" style="254" customWidth="1"/>
    <col min="10" max="10" width="9" style="260" customWidth="1"/>
    <col min="11" max="11" width="9.7109375" style="260" customWidth="1"/>
    <col min="12" max="12" width="2" style="254" customWidth="1"/>
    <col min="13" max="13" width="8" style="260" customWidth="1"/>
    <col min="14" max="14" width="11" style="260" customWidth="1"/>
    <col min="15" max="16384" width="13.42578125" style="3"/>
  </cols>
  <sheetData>
    <row r="1" spans="1:14" s="58" customFormat="1" ht="13.5" customHeight="1" x14ac:dyDescent="0.2">
      <c r="A1" s="667" t="s">
        <v>768</v>
      </c>
      <c r="B1" s="668"/>
      <c r="C1" s="669"/>
      <c r="F1" s="251"/>
      <c r="G1" s="252"/>
      <c r="H1" s="252"/>
      <c r="I1" s="253"/>
      <c r="J1" s="252"/>
      <c r="K1" s="252"/>
      <c r="L1" s="254"/>
      <c r="M1" s="252"/>
      <c r="N1" s="252"/>
    </row>
    <row r="2" spans="1:14" s="58" customFormat="1" ht="13.5" customHeight="1" x14ac:dyDescent="0.2">
      <c r="A2" s="670"/>
      <c r="B2" s="671"/>
      <c r="C2" s="672"/>
      <c r="D2" s="662" t="s">
        <v>725</v>
      </c>
      <c r="E2" s="662"/>
      <c r="F2" s="251"/>
      <c r="G2" s="662" t="s">
        <v>726</v>
      </c>
      <c r="H2" s="662"/>
      <c r="I2" s="253"/>
      <c r="J2" s="662" t="s">
        <v>727</v>
      </c>
      <c r="K2" s="662"/>
      <c r="L2" s="254"/>
      <c r="M2" s="662" t="s">
        <v>728</v>
      </c>
      <c r="N2" s="662"/>
    </row>
    <row r="3" spans="1:14" s="58" customFormat="1" ht="13.5" customHeight="1" x14ac:dyDescent="0.2">
      <c r="A3" s="663"/>
      <c r="B3" s="664"/>
      <c r="C3" s="665"/>
      <c r="D3" s="255"/>
      <c r="E3" s="255"/>
      <c r="F3" s="251"/>
      <c r="G3" s="255"/>
      <c r="H3" s="255"/>
      <c r="I3" s="253"/>
      <c r="J3" s="255"/>
      <c r="K3" s="255"/>
      <c r="L3" s="254"/>
      <c r="M3" s="252"/>
      <c r="N3" s="252"/>
    </row>
    <row r="4" spans="1:14" s="259" customFormat="1" ht="12" customHeight="1" x14ac:dyDescent="0.2">
      <c r="A4" s="256" t="s">
        <v>235</v>
      </c>
      <c r="B4" s="256" t="s">
        <v>236</v>
      </c>
      <c r="C4" s="256" t="s">
        <v>484</v>
      </c>
      <c r="D4" s="257" t="s">
        <v>729</v>
      </c>
      <c r="E4" s="257" t="s">
        <v>234</v>
      </c>
      <c r="F4" s="257"/>
      <c r="G4" s="257" t="s">
        <v>729</v>
      </c>
      <c r="H4" s="257" t="s">
        <v>234</v>
      </c>
      <c r="I4" s="257"/>
      <c r="J4" s="257" t="s">
        <v>729</v>
      </c>
      <c r="K4" s="257" t="s">
        <v>234</v>
      </c>
      <c r="L4" s="258"/>
      <c r="M4" s="257" t="s">
        <v>729</v>
      </c>
      <c r="N4" s="257" t="s">
        <v>234</v>
      </c>
    </row>
    <row r="5" spans="1:14" ht="12" customHeight="1" x14ac:dyDescent="0.2">
      <c r="A5" s="6"/>
      <c r="B5" s="6"/>
      <c r="C5" s="6"/>
      <c r="D5" s="169"/>
      <c r="E5" s="169"/>
      <c r="F5" s="253"/>
      <c r="G5" s="169"/>
      <c r="H5" s="169"/>
      <c r="I5" s="253"/>
      <c r="J5" s="169"/>
      <c r="K5" s="169"/>
      <c r="M5" s="169"/>
      <c r="N5" s="169"/>
    </row>
    <row r="6" spans="1:14" s="164" customFormat="1" x14ac:dyDescent="0.2">
      <c r="A6" s="3" t="s">
        <v>673</v>
      </c>
      <c r="B6" s="3" t="s">
        <v>674</v>
      </c>
      <c r="C6" s="3" t="s">
        <v>675</v>
      </c>
      <c r="D6" s="260"/>
      <c r="E6" s="260"/>
      <c r="F6" s="261"/>
      <c r="G6" s="262"/>
      <c r="H6" s="262"/>
      <c r="I6" s="261"/>
      <c r="J6" s="262"/>
      <c r="K6" s="262"/>
      <c r="L6" s="261"/>
      <c r="M6" s="262"/>
      <c r="N6" s="262"/>
    </row>
    <row r="7" spans="1:14" x14ac:dyDescent="0.2">
      <c r="A7" s="3" t="s">
        <v>414</v>
      </c>
      <c r="B7" s="3" t="s">
        <v>618</v>
      </c>
      <c r="C7" s="3" t="s">
        <v>730</v>
      </c>
      <c r="D7" s="260" t="s">
        <v>525</v>
      </c>
      <c r="G7" s="260" t="s">
        <v>525</v>
      </c>
      <c r="J7" s="260" t="s">
        <v>525</v>
      </c>
      <c r="M7" s="260" t="s">
        <v>525</v>
      </c>
    </row>
    <row r="8" spans="1:14" x14ac:dyDescent="0.2">
      <c r="A8" s="3" t="s">
        <v>684</v>
      </c>
      <c r="B8" s="3" t="s">
        <v>685</v>
      </c>
      <c r="C8" s="3" t="s">
        <v>686</v>
      </c>
    </row>
    <row r="9" spans="1:14" x14ac:dyDescent="0.2">
      <c r="A9" s="3" t="s">
        <v>547</v>
      </c>
      <c r="B9" s="3" t="s">
        <v>548</v>
      </c>
      <c r="C9" s="3" t="s">
        <v>549</v>
      </c>
    </row>
    <row r="10" spans="1:14" x14ac:dyDescent="0.2">
      <c r="A10" s="3" t="s">
        <v>273</v>
      </c>
      <c r="B10" s="3" t="s">
        <v>274</v>
      </c>
      <c r="C10" s="3" t="s">
        <v>275</v>
      </c>
    </row>
    <row r="11" spans="1:14" x14ac:dyDescent="0.2">
      <c r="A11" s="3" t="s">
        <v>691</v>
      </c>
      <c r="B11" s="3" t="s">
        <v>692</v>
      </c>
      <c r="C11" s="3" t="s">
        <v>693</v>
      </c>
    </row>
    <row r="12" spans="1:14" x14ac:dyDescent="0.2">
      <c r="A12" s="3" t="s">
        <v>252</v>
      </c>
      <c r="B12" s="3" t="s">
        <v>253</v>
      </c>
      <c r="C12" s="3" t="s">
        <v>254</v>
      </c>
      <c r="D12" s="260" t="s">
        <v>525</v>
      </c>
      <c r="G12" s="260" t="s">
        <v>525</v>
      </c>
      <c r="J12" s="260" t="s">
        <v>525</v>
      </c>
      <c r="M12" s="260" t="s">
        <v>525</v>
      </c>
    </row>
    <row r="13" spans="1:14" x14ac:dyDescent="0.2">
      <c r="A13" s="3" t="s">
        <v>308</v>
      </c>
      <c r="B13" s="3" t="s">
        <v>409</v>
      </c>
      <c r="C13" s="3" t="s">
        <v>97</v>
      </c>
      <c r="D13" s="260" t="s">
        <v>525</v>
      </c>
      <c r="G13" s="260" t="s">
        <v>525</v>
      </c>
      <c r="J13" s="260" t="s">
        <v>525</v>
      </c>
    </row>
    <row r="14" spans="1:14" x14ac:dyDescent="0.2">
      <c r="A14" s="3" t="s">
        <v>281</v>
      </c>
      <c r="B14" s="3" t="s">
        <v>731</v>
      </c>
      <c r="C14" s="3" t="s">
        <v>732</v>
      </c>
    </row>
    <row r="15" spans="1:14" x14ac:dyDescent="0.2">
      <c r="A15" s="3" t="s">
        <v>414</v>
      </c>
      <c r="B15" s="3" t="s">
        <v>609</v>
      </c>
      <c r="C15" s="3" t="s">
        <v>416</v>
      </c>
      <c r="D15" s="260" t="s">
        <v>525</v>
      </c>
      <c r="G15" s="260" t="s">
        <v>525</v>
      </c>
      <c r="J15" s="260" t="s">
        <v>525</v>
      </c>
      <c r="M15" s="260" t="s">
        <v>525</v>
      </c>
    </row>
    <row r="16" spans="1:14" x14ac:dyDescent="0.2">
      <c r="A16" s="3" t="s">
        <v>733</v>
      </c>
      <c r="B16" s="3" t="s">
        <v>734</v>
      </c>
      <c r="C16" s="3" t="s">
        <v>228</v>
      </c>
    </row>
    <row r="17" spans="1:28" x14ac:dyDescent="0.2">
      <c r="A17" s="3" t="s">
        <v>266</v>
      </c>
      <c r="B17" s="3" t="s">
        <v>267</v>
      </c>
      <c r="C17" s="3" t="s">
        <v>735</v>
      </c>
    </row>
    <row r="18" spans="1:28" x14ac:dyDescent="0.2">
      <c r="A18" s="3" t="s">
        <v>736</v>
      </c>
      <c r="B18" s="3" t="s">
        <v>737</v>
      </c>
      <c r="C18" s="3" t="s">
        <v>738</v>
      </c>
    </row>
    <row r="19" spans="1:28" s="251" customFormat="1" x14ac:dyDescent="0.2">
      <c r="A19" s="3" t="s">
        <v>739</v>
      </c>
      <c r="B19" s="3" t="s">
        <v>740</v>
      </c>
      <c r="C19" s="3" t="s">
        <v>741</v>
      </c>
      <c r="D19" s="260"/>
      <c r="E19" s="260"/>
      <c r="G19" s="264"/>
      <c r="H19" s="264"/>
      <c r="I19" s="261"/>
      <c r="J19" s="264"/>
      <c r="K19" s="170"/>
      <c r="L19" s="253"/>
      <c r="M19" s="170"/>
      <c r="N19" s="170"/>
      <c r="O19" s="161"/>
      <c r="P19" s="161"/>
      <c r="Q19" s="161"/>
      <c r="R19" s="161"/>
      <c r="S19" s="161"/>
      <c r="T19" s="161"/>
      <c r="U19" s="161"/>
      <c r="V19" s="161"/>
      <c r="W19" s="161"/>
      <c r="X19" s="161"/>
      <c r="Y19" s="161"/>
      <c r="Z19" s="161"/>
      <c r="AA19" s="161"/>
      <c r="AB19" s="161"/>
    </row>
    <row r="20" spans="1:28" x14ac:dyDescent="0.2">
      <c r="A20" s="3" t="s">
        <v>742</v>
      </c>
      <c r="B20" s="3" t="s">
        <v>743</v>
      </c>
      <c r="C20" s="3" t="s">
        <v>712</v>
      </c>
    </row>
    <row r="21" spans="1:28" x14ac:dyDescent="0.2">
      <c r="A21" s="3" t="s">
        <v>260</v>
      </c>
      <c r="B21" s="3" t="s">
        <v>261</v>
      </c>
      <c r="C21" s="3" t="s">
        <v>262</v>
      </c>
    </row>
    <row r="22" spans="1:28" x14ac:dyDescent="0.2">
      <c r="A22" s="3" t="s">
        <v>627</v>
      </c>
      <c r="B22" s="3" t="s">
        <v>628</v>
      </c>
      <c r="C22" s="3" t="s">
        <v>744</v>
      </c>
    </row>
    <row r="23" spans="1:28" x14ac:dyDescent="0.2">
      <c r="A23" s="3" t="s">
        <v>745</v>
      </c>
      <c r="B23" s="3" t="s">
        <v>746</v>
      </c>
      <c r="C23" s="3" t="s">
        <v>747</v>
      </c>
      <c r="D23" s="260" t="s">
        <v>525</v>
      </c>
    </row>
    <row r="24" spans="1:28" x14ac:dyDescent="0.2">
      <c r="A24" s="3" t="s">
        <v>287</v>
      </c>
      <c r="B24" s="3" t="s">
        <v>288</v>
      </c>
      <c r="C24" s="3" t="s">
        <v>748</v>
      </c>
    </row>
    <row r="25" spans="1:28" x14ac:dyDescent="0.2">
      <c r="A25" s="3" t="s">
        <v>308</v>
      </c>
      <c r="B25" s="3" t="s">
        <v>368</v>
      </c>
      <c r="C25" s="3" t="s">
        <v>85</v>
      </c>
    </row>
    <row r="26" spans="1:28" x14ac:dyDescent="0.2">
      <c r="A26" s="3" t="s">
        <v>581</v>
      </c>
      <c r="B26" s="3" t="s">
        <v>749</v>
      </c>
      <c r="C26" s="3" t="s">
        <v>741</v>
      </c>
    </row>
    <row r="27" spans="1:28" x14ac:dyDescent="0.2">
      <c r="A27" s="3" t="s">
        <v>595</v>
      </c>
      <c r="B27" s="3" t="s">
        <v>596</v>
      </c>
      <c r="C27" s="3" t="s">
        <v>750</v>
      </c>
    </row>
    <row r="28" spans="1:28" x14ac:dyDescent="0.2">
      <c r="A28" s="3" t="s">
        <v>452</v>
      </c>
      <c r="B28" s="3" t="s">
        <v>708</v>
      </c>
      <c r="C28" s="3" t="s">
        <v>751</v>
      </c>
    </row>
    <row r="29" spans="1:28" x14ac:dyDescent="0.2">
      <c r="A29" s="3" t="s">
        <v>447</v>
      </c>
      <c r="B29" s="3" t="s">
        <v>448</v>
      </c>
      <c r="C29" s="3" t="s">
        <v>449</v>
      </c>
    </row>
    <row r="30" spans="1:28" x14ac:dyDescent="0.2">
      <c r="A30" s="3" t="s">
        <v>351</v>
      </c>
      <c r="B30" s="3" t="s">
        <v>352</v>
      </c>
      <c r="C30" s="3" t="s">
        <v>85</v>
      </c>
    </row>
    <row r="31" spans="1:28" x14ac:dyDescent="0.2">
      <c r="A31" s="3" t="s">
        <v>752</v>
      </c>
      <c r="B31" s="3" t="s">
        <v>753</v>
      </c>
      <c r="C31" s="3" t="s">
        <v>754</v>
      </c>
      <c r="D31" s="260" t="s">
        <v>525</v>
      </c>
      <c r="G31" s="260" t="s">
        <v>525</v>
      </c>
      <c r="J31" s="260" t="s">
        <v>525</v>
      </c>
    </row>
    <row r="32" spans="1:28" x14ac:dyDescent="0.2">
      <c r="A32" s="3" t="s">
        <v>711</v>
      </c>
      <c r="B32" s="3" t="s">
        <v>502</v>
      </c>
      <c r="C32" s="3" t="s">
        <v>712</v>
      </c>
    </row>
    <row r="33" spans="1:14" x14ac:dyDescent="0.2">
      <c r="A33" s="3" t="s">
        <v>493</v>
      </c>
      <c r="B33" s="3" t="s">
        <v>494</v>
      </c>
      <c r="C33" s="3" t="s">
        <v>347</v>
      </c>
    </row>
    <row r="34" spans="1:14" x14ac:dyDescent="0.2">
      <c r="A34" s="3" t="s">
        <v>755</v>
      </c>
      <c r="B34" s="3" t="s">
        <v>756</v>
      </c>
      <c r="C34" s="3" t="s">
        <v>757</v>
      </c>
    </row>
    <row r="35" spans="1:14" x14ac:dyDescent="0.2">
      <c r="A35" s="3" t="s">
        <v>758</v>
      </c>
      <c r="B35" s="3" t="s">
        <v>759</v>
      </c>
      <c r="C35" s="3" t="s">
        <v>760</v>
      </c>
    </row>
    <row r="36" spans="1:14" x14ac:dyDescent="0.2">
      <c r="A36" s="3" t="s">
        <v>761</v>
      </c>
      <c r="B36" s="3" t="s">
        <v>762</v>
      </c>
      <c r="C36" s="3" t="s">
        <v>686</v>
      </c>
    </row>
    <row r="37" spans="1:14" x14ac:dyDescent="0.2">
      <c r="A37" s="3" t="s">
        <v>763</v>
      </c>
      <c r="B37" s="3" t="s">
        <v>764</v>
      </c>
      <c r="C37" s="3" t="s">
        <v>765</v>
      </c>
    </row>
    <row r="38" spans="1:14" x14ac:dyDescent="0.2">
      <c r="A38" s="3" t="s">
        <v>720</v>
      </c>
      <c r="B38" s="3" t="s">
        <v>721</v>
      </c>
      <c r="C38" s="3" t="s">
        <v>712</v>
      </c>
    </row>
    <row r="39" spans="1:14" x14ac:dyDescent="0.2">
      <c r="A39" s="3" t="s">
        <v>399</v>
      </c>
      <c r="B39" s="3" t="s">
        <v>400</v>
      </c>
      <c r="C39" s="3" t="s">
        <v>401</v>
      </c>
    </row>
    <row r="40" spans="1:14" x14ac:dyDescent="0.2">
      <c r="A40" s="3" t="s">
        <v>722</v>
      </c>
      <c r="B40" s="3" t="s">
        <v>723</v>
      </c>
      <c r="C40" s="3" t="s">
        <v>686</v>
      </c>
    </row>
    <row r="41" spans="1:14" s="87" customFormat="1" x14ac:dyDescent="0.2">
      <c r="A41" s="164" t="s">
        <v>767</v>
      </c>
      <c r="B41" s="164" t="s">
        <v>695</v>
      </c>
      <c r="C41" s="167" t="s">
        <v>667</v>
      </c>
      <c r="D41" s="264"/>
      <c r="E41" s="170" t="s">
        <v>525</v>
      </c>
      <c r="F41" s="263"/>
      <c r="G41" s="266"/>
      <c r="H41" s="266" t="s">
        <v>525</v>
      </c>
      <c r="I41" s="254"/>
      <c r="J41" s="266"/>
      <c r="K41" s="266" t="s">
        <v>525</v>
      </c>
      <c r="L41" s="254"/>
      <c r="M41" s="266"/>
      <c r="N41" s="266" t="s">
        <v>525</v>
      </c>
    </row>
    <row r="42" spans="1:14" s="87" customFormat="1" x14ac:dyDescent="0.2">
      <c r="A42" s="164" t="s">
        <v>573</v>
      </c>
      <c r="B42" s="164" t="s">
        <v>574</v>
      </c>
      <c r="C42" s="87" t="s">
        <v>85</v>
      </c>
      <c r="D42" s="266" t="s">
        <v>525</v>
      </c>
      <c r="E42" s="266"/>
      <c r="F42" s="263"/>
      <c r="G42" s="266" t="s">
        <v>525</v>
      </c>
      <c r="H42" s="266"/>
      <c r="I42" s="254"/>
      <c r="J42" s="266" t="s">
        <v>525</v>
      </c>
      <c r="K42" s="266"/>
      <c r="L42" s="254"/>
      <c r="M42" s="266" t="s">
        <v>525</v>
      </c>
      <c r="N42" s="266"/>
    </row>
    <row r="43" spans="1:14" s="87" customFormat="1" x14ac:dyDescent="0.2">
      <c r="A43" s="164" t="s">
        <v>389</v>
      </c>
      <c r="B43" s="164" t="s">
        <v>390</v>
      </c>
      <c r="C43" s="87" t="s">
        <v>391</v>
      </c>
      <c r="D43" s="266"/>
      <c r="E43" s="266"/>
      <c r="F43" s="263"/>
      <c r="G43" s="266"/>
      <c r="H43" s="266"/>
      <c r="I43" s="254"/>
      <c r="J43" s="266"/>
      <c r="K43" s="266"/>
      <c r="L43" s="254"/>
      <c r="M43" s="266"/>
      <c r="N43" s="266"/>
    </row>
    <row r="44" spans="1:14" s="87" customFormat="1" x14ac:dyDescent="0.2">
      <c r="A44" s="164" t="s">
        <v>506</v>
      </c>
      <c r="B44" s="164" t="s">
        <v>769</v>
      </c>
      <c r="C44" s="267"/>
      <c r="D44" s="266"/>
      <c r="E44" s="266"/>
      <c r="F44" s="263"/>
      <c r="G44" s="266"/>
      <c r="H44" s="266"/>
      <c r="I44" s="254"/>
      <c r="J44" s="266"/>
      <c r="K44" s="266"/>
      <c r="L44" s="254"/>
      <c r="M44" s="266"/>
      <c r="N44" s="266"/>
    </row>
    <row r="45" spans="1:14" x14ac:dyDescent="0.2">
      <c r="A45" s="164"/>
      <c r="B45" s="164"/>
      <c r="C45" s="164" t="s">
        <v>376</v>
      </c>
    </row>
    <row r="46" spans="1:14" x14ac:dyDescent="0.2">
      <c r="A46" s="666" t="s">
        <v>766</v>
      </c>
      <c r="B46" s="666"/>
      <c r="C46" s="251"/>
      <c r="D46" s="253"/>
      <c r="E46" s="253"/>
      <c r="G46" s="254"/>
      <c r="H46" s="254"/>
      <c r="J46" s="254"/>
      <c r="K46" s="254"/>
      <c r="M46" s="254"/>
      <c r="N46" s="254"/>
    </row>
    <row r="47" spans="1:14" s="87" customFormat="1" x14ac:dyDescent="0.2">
      <c r="A47" s="164" t="s">
        <v>351</v>
      </c>
      <c r="B47" s="164" t="s">
        <v>770</v>
      </c>
      <c r="C47" s="167" t="s">
        <v>771</v>
      </c>
      <c r="D47" s="264" t="s">
        <v>525</v>
      </c>
      <c r="E47" s="170"/>
      <c r="F47" s="263"/>
      <c r="G47" s="266" t="s">
        <v>525</v>
      </c>
      <c r="H47" s="266"/>
      <c r="I47" s="254"/>
      <c r="J47" s="266" t="s">
        <v>525</v>
      </c>
      <c r="K47" s="266"/>
      <c r="L47" s="254"/>
      <c r="M47" s="266" t="s">
        <v>525</v>
      </c>
      <c r="N47" s="266"/>
    </row>
    <row r="48" spans="1:14" s="87" customFormat="1" x14ac:dyDescent="0.2">
      <c r="A48" s="164" t="s">
        <v>384</v>
      </c>
      <c r="B48" s="164" t="s">
        <v>772</v>
      </c>
      <c r="C48" s="87" t="s">
        <v>386</v>
      </c>
      <c r="D48" s="266"/>
      <c r="E48" s="266" t="s">
        <v>525</v>
      </c>
      <c r="F48" s="263"/>
      <c r="G48" s="266"/>
      <c r="H48" s="266" t="s">
        <v>525</v>
      </c>
      <c r="I48" s="254"/>
      <c r="J48" s="266"/>
      <c r="K48" s="266" t="s">
        <v>525</v>
      </c>
      <c r="L48" s="254"/>
      <c r="M48" s="266"/>
      <c r="N48" s="266" t="s">
        <v>525</v>
      </c>
    </row>
    <row r="49" spans="1:14" s="87" customFormat="1" x14ac:dyDescent="0.2">
      <c r="A49" s="164" t="s">
        <v>517</v>
      </c>
      <c r="B49" s="164" t="s">
        <v>773</v>
      </c>
      <c r="C49" s="268" t="s">
        <v>774</v>
      </c>
      <c r="D49" s="266"/>
      <c r="E49" s="264" t="s">
        <v>525</v>
      </c>
      <c r="F49" s="263"/>
      <c r="G49" s="266"/>
      <c r="H49" s="266"/>
      <c r="I49" s="254"/>
      <c r="J49" s="266"/>
      <c r="K49" s="264" t="s">
        <v>525</v>
      </c>
      <c r="L49" s="254"/>
      <c r="M49" s="266"/>
      <c r="N49" s="266"/>
    </row>
    <row r="50" spans="1:14" s="87" customFormat="1" x14ac:dyDescent="0.2">
      <c r="A50" s="167" t="s">
        <v>775</v>
      </c>
      <c r="B50" s="167" t="s">
        <v>453</v>
      </c>
      <c r="C50" s="167" t="s">
        <v>254</v>
      </c>
      <c r="D50" s="264" t="s">
        <v>525</v>
      </c>
      <c r="E50" s="266"/>
      <c r="F50" s="263"/>
      <c r="G50" s="264" t="s">
        <v>525</v>
      </c>
      <c r="H50" s="266"/>
      <c r="I50" s="254"/>
      <c r="J50" s="264" t="s">
        <v>525</v>
      </c>
      <c r="K50" s="266"/>
      <c r="L50" s="254"/>
      <c r="M50" s="264" t="s">
        <v>525</v>
      </c>
      <c r="N50" s="266"/>
    </row>
    <row r="51" spans="1:14" s="87" customFormat="1" x14ac:dyDescent="0.2">
      <c r="A51" s="167" t="s">
        <v>506</v>
      </c>
      <c r="B51" s="167" t="s">
        <v>516</v>
      </c>
      <c r="C51" s="267"/>
      <c r="D51" s="266"/>
      <c r="E51" s="266"/>
      <c r="F51" s="263"/>
      <c r="G51" s="266"/>
      <c r="H51" s="266"/>
      <c r="I51" s="254"/>
      <c r="J51" s="266"/>
      <c r="K51" s="264" t="s">
        <v>525</v>
      </c>
      <c r="L51" s="254"/>
      <c r="M51" s="266"/>
      <c r="N51" s="266"/>
    </row>
    <row r="52" spans="1:14" x14ac:dyDescent="0.2">
      <c r="A52" s="164" t="s">
        <v>776</v>
      </c>
      <c r="B52" s="164" t="s">
        <v>777</v>
      </c>
      <c r="C52" s="267"/>
      <c r="H52" s="262" t="s">
        <v>525</v>
      </c>
      <c r="K52" s="262" t="s">
        <v>525</v>
      </c>
    </row>
    <row r="53" spans="1:14" x14ac:dyDescent="0.2">
      <c r="A53" s="164" t="s">
        <v>778</v>
      </c>
      <c r="B53" s="265" t="s">
        <v>779</v>
      </c>
      <c r="H53" s="262" t="s">
        <v>525</v>
      </c>
      <c r="K53" s="262" t="s">
        <v>525</v>
      </c>
    </row>
    <row r="54" spans="1:14" s="87" customFormat="1" x14ac:dyDescent="0.2">
      <c r="A54" s="87" t="s">
        <v>459</v>
      </c>
      <c r="B54" s="87" t="s">
        <v>460</v>
      </c>
      <c r="C54" s="267"/>
      <c r="D54" s="266"/>
      <c r="E54" s="266" t="s">
        <v>525</v>
      </c>
      <c r="F54" s="263"/>
      <c r="G54" s="266"/>
      <c r="H54" s="266" t="s">
        <v>525</v>
      </c>
      <c r="I54" s="254"/>
      <c r="J54" s="266"/>
      <c r="K54" s="266" t="s">
        <v>525</v>
      </c>
      <c r="L54" s="254"/>
      <c r="M54" s="266"/>
      <c r="N54" s="266" t="s">
        <v>525</v>
      </c>
    </row>
    <row r="55" spans="1:14" s="87" customFormat="1" x14ac:dyDescent="0.2">
      <c r="A55" s="167" t="s">
        <v>535</v>
      </c>
      <c r="B55" s="167" t="s">
        <v>783</v>
      </c>
      <c r="C55" s="167" t="s">
        <v>784</v>
      </c>
      <c r="D55" s="170"/>
      <c r="E55" s="170" t="s">
        <v>525</v>
      </c>
      <c r="F55" s="263"/>
      <c r="G55" s="266"/>
      <c r="H55" s="264" t="s">
        <v>525</v>
      </c>
      <c r="I55" s="254"/>
      <c r="J55" s="266"/>
      <c r="K55" s="264" t="s">
        <v>525</v>
      </c>
      <c r="L55" s="254"/>
      <c r="M55" s="266"/>
      <c r="N55" s="264" t="s">
        <v>525</v>
      </c>
    </row>
    <row r="64" spans="1:14" x14ac:dyDescent="0.2">
      <c r="E64" s="266"/>
      <c r="F64" s="87"/>
      <c r="G64" s="266"/>
      <c r="H64" s="266"/>
      <c r="I64" s="266"/>
      <c r="J64" s="266"/>
      <c r="K64" s="266"/>
      <c r="L64" s="266"/>
    </row>
    <row r="65" spans="1:12" x14ac:dyDescent="0.2">
      <c r="A65" s="6"/>
      <c r="E65" s="266"/>
      <c r="F65" s="87"/>
      <c r="G65" s="266"/>
      <c r="H65" s="266"/>
      <c r="I65" s="266"/>
      <c r="J65" s="266"/>
      <c r="K65" s="266"/>
      <c r="L65" s="266"/>
    </row>
    <row r="66" spans="1:12" x14ac:dyDescent="0.2">
      <c r="E66" s="266"/>
      <c r="F66" s="87"/>
      <c r="G66" s="266"/>
      <c r="H66" s="266"/>
      <c r="I66" s="266"/>
      <c r="J66" s="266"/>
      <c r="K66" s="266"/>
      <c r="L66" s="266"/>
    </row>
    <row r="67" spans="1:12" x14ac:dyDescent="0.2">
      <c r="E67" s="266"/>
      <c r="F67" s="87"/>
      <c r="G67" s="266"/>
      <c r="H67" s="266"/>
      <c r="I67" s="266"/>
      <c r="J67" s="266"/>
      <c r="K67" s="266"/>
      <c r="L67" s="266"/>
    </row>
    <row r="68" spans="1:12" x14ac:dyDescent="0.2">
      <c r="E68" s="266"/>
      <c r="F68" s="87"/>
      <c r="G68" s="266"/>
      <c r="H68" s="266"/>
      <c r="I68" s="266"/>
      <c r="J68" s="266"/>
      <c r="K68" s="266"/>
      <c r="L68" s="266"/>
    </row>
    <row r="69" spans="1:12" x14ac:dyDescent="0.2">
      <c r="E69" s="266"/>
      <c r="F69" s="87"/>
      <c r="G69" s="266"/>
      <c r="H69" s="266"/>
      <c r="I69" s="266"/>
      <c r="J69" s="266"/>
      <c r="K69" s="266"/>
      <c r="L69" s="266"/>
    </row>
    <row r="70" spans="1:12" x14ac:dyDescent="0.2">
      <c r="E70" s="266"/>
      <c r="F70" s="87"/>
      <c r="G70" s="266"/>
      <c r="H70" s="266"/>
      <c r="I70" s="266"/>
      <c r="J70" s="266"/>
      <c r="K70" s="266"/>
      <c r="L70" s="266"/>
    </row>
    <row r="71" spans="1:12" x14ac:dyDescent="0.2">
      <c r="E71" s="266"/>
      <c r="F71" s="87"/>
      <c r="G71" s="266"/>
      <c r="H71" s="266"/>
      <c r="I71" s="266"/>
      <c r="J71" s="266"/>
      <c r="K71" s="266"/>
      <c r="L71" s="266"/>
    </row>
    <row r="72" spans="1:12" x14ac:dyDescent="0.2">
      <c r="E72" s="266"/>
      <c r="F72" s="87"/>
      <c r="G72" s="266"/>
      <c r="H72" s="266"/>
      <c r="I72" s="266"/>
      <c r="J72" s="266"/>
      <c r="K72" s="266"/>
      <c r="L72" s="266"/>
    </row>
    <row r="73" spans="1:12" x14ac:dyDescent="0.2">
      <c r="E73" s="266"/>
      <c r="F73" s="87"/>
      <c r="G73" s="266"/>
      <c r="H73" s="266"/>
      <c r="I73" s="266"/>
      <c r="J73" s="266"/>
      <c r="K73" s="266"/>
      <c r="L73" s="266"/>
    </row>
    <row r="74" spans="1:12" x14ac:dyDescent="0.2">
      <c r="E74" s="266"/>
      <c r="F74" s="87"/>
      <c r="G74" s="266"/>
      <c r="H74" s="266"/>
      <c r="I74" s="266"/>
      <c r="J74" s="266"/>
      <c r="K74" s="266"/>
      <c r="L74" s="266"/>
    </row>
    <row r="75" spans="1:12" x14ac:dyDescent="0.2">
      <c r="E75" s="266"/>
      <c r="F75" s="87"/>
      <c r="G75" s="266"/>
      <c r="H75" s="266"/>
      <c r="I75" s="266"/>
      <c r="J75" s="266"/>
      <c r="K75" s="266"/>
      <c r="L75" s="266"/>
    </row>
    <row r="76" spans="1:12" x14ac:dyDescent="0.2">
      <c r="E76" s="266"/>
      <c r="F76" s="87"/>
      <c r="G76" s="266"/>
      <c r="H76" s="266"/>
      <c r="I76" s="266"/>
      <c r="J76" s="266"/>
      <c r="K76" s="266"/>
      <c r="L76" s="266"/>
    </row>
    <row r="77" spans="1:12" x14ac:dyDescent="0.2">
      <c r="E77" s="266"/>
      <c r="F77" s="87"/>
      <c r="G77" s="266"/>
      <c r="H77" s="266"/>
      <c r="I77" s="266"/>
      <c r="J77" s="266"/>
      <c r="K77" s="266"/>
      <c r="L77" s="266"/>
    </row>
    <row r="78" spans="1:12" x14ac:dyDescent="0.2">
      <c r="E78" s="266"/>
      <c r="F78" s="87"/>
      <c r="G78" s="266"/>
      <c r="H78" s="266"/>
      <c r="I78" s="266"/>
      <c r="J78" s="266"/>
      <c r="K78" s="266"/>
      <c r="L78" s="266"/>
    </row>
    <row r="79" spans="1:12" x14ac:dyDescent="0.2">
      <c r="E79" s="266"/>
      <c r="F79" s="87"/>
      <c r="G79" s="266"/>
      <c r="H79" s="266"/>
      <c r="I79" s="266"/>
      <c r="J79" s="266"/>
      <c r="K79" s="266"/>
      <c r="L79" s="266"/>
    </row>
    <row r="80" spans="1:12" x14ac:dyDescent="0.2">
      <c r="E80" s="266"/>
      <c r="F80" s="87"/>
      <c r="G80" s="266"/>
      <c r="H80" s="266"/>
      <c r="I80" s="266"/>
      <c r="J80" s="266"/>
      <c r="K80" s="266"/>
      <c r="L80" s="266"/>
    </row>
    <row r="81" spans="2:12" x14ac:dyDescent="0.2">
      <c r="E81" s="266"/>
      <c r="F81" s="87"/>
      <c r="G81" s="266"/>
      <c r="H81" s="266"/>
      <c r="I81" s="266"/>
      <c r="J81" s="266"/>
      <c r="K81" s="266"/>
      <c r="L81" s="266"/>
    </row>
    <row r="82" spans="2:12" x14ac:dyDescent="0.2">
      <c r="E82" s="266"/>
      <c r="F82" s="87"/>
      <c r="G82" s="266"/>
      <c r="H82" s="266"/>
      <c r="I82" s="266"/>
      <c r="J82" s="266"/>
      <c r="K82" s="266"/>
      <c r="L82" s="266"/>
    </row>
    <row r="83" spans="2:12" x14ac:dyDescent="0.2">
      <c r="E83" s="266"/>
      <c r="F83" s="87"/>
      <c r="G83" s="266"/>
      <c r="H83" s="266"/>
      <c r="I83" s="266"/>
      <c r="J83" s="266"/>
      <c r="K83" s="266"/>
      <c r="L83" s="266"/>
    </row>
    <row r="84" spans="2:12" x14ac:dyDescent="0.2">
      <c r="E84" s="266"/>
      <c r="F84" s="87"/>
      <c r="G84" s="266"/>
      <c r="H84" s="266"/>
      <c r="I84" s="266"/>
      <c r="J84" s="266"/>
      <c r="K84" s="266"/>
      <c r="L84" s="266"/>
    </row>
    <row r="85" spans="2:12" x14ac:dyDescent="0.2">
      <c r="E85" s="266"/>
      <c r="F85" s="87"/>
      <c r="G85" s="266"/>
      <c r="H85" s="266"/>
      <c r="I85" s="266"/>
      <c r="J85" s="266"/>
      <c r="K85" s="266"/>
      <c r="L85" s="266"/>
    </row>
    <row r="86" spans="2:12" x14ac:dyDescent="0.2">
      <c r="E86" s="266"/>
      <c r="F86" s="87"/>
      <c r="G86" s="266"/>
      <c r="H86" s="266"/>
      <c r="I86" s="266"/>
      <c r="J86" s="266"/>
      <c r="K86" s="266"/>
      <c r="L86" s="266"/>
    </row>
    <row r="87" spans="2:12" x14ac:dyDescent="0.2">
      <c r="E87" s="266"/>
      <c r="F87" s="87"/>
      <c r="G87" s="266"/>
      <c r="H87" s="266"/>
      <c r="I87" s="266"/>
      <c r="J87" s="266"/>
      <c r="K87" s="266"/>
      <c r="L87" s="266"/>
    </row>
    <row r="88" spans="2:12" x14ac:dyDescent="0.2">
      <c r="B88" s="267"/>
      <c r="C88" s="267"/>
      <c r="E88" s="266"/>
      <c r="F88" s="87"/>
      <c r="G88" s="266"/>
      <c r="H88" s="266"/>
      <c r="I88" s="266"/>
      <c r="J88" s="266"/>
      <c r="K88" s="266"/>
      <c r="L88" s="266"/>
    </row>
    <row r="89" spans="2:12" x14ac:dyDescent="0.2">
      <c r="E89" s="266"/>
      <c r="F89" s="87"/>
      <c r="G89" s="266"/>
      <c r="H89" s="266"/>
      <c r="I89" s="266"/>
      <c r="J89" s="266"/>
      <c r="K89" s="266"/>
      <c r="L89" s="266"/>
    </row>
    <row r="90" spans="2:12" x14ac:dyDescent="0.2">
      <c r="E90" s="266"/>
      <c r="F90" s="87"/>
      <c r="G90" s="266"/>
      <c r="H90" s="266"/>
      <c r="I90" s="266"/>
      <c r="J90" s="266"/>
      <c r="K90" s="266"/>
      <c r="L90" s="266"/>
    </row>
    <row r="91" spans="2:12" x14ac:dyDescent="0.2">
      <c r="E91" s="266"/>
      <c r="F91" s="87"/>
      <c r="G91" s="266"/>
      <c r="H91" s="266"/>
      <c r="I91" s="266"/>
      <c r="J91" s="266"/>
      <c r="K91" s="266"/>
      <c r="L91" s="266"/>
    </row>
    <row r="92" spans="2:12" x14ac:dyDescent="0.2">
      <c r="E92" s="266"/>
      <c r="F92" s="87"/>
      <c r="G92" s="266"/>
      <c r="H92" s="266"/>
      <c r="I92" s="266"/>
      <c r="J92" s="266"/>
      <c r="K92" s="266"/>
      <c r="L92" s="266"/>
    </row>
    <row r="93" spans="2:12" x14ac:dyDescent="0.2">
      <c r="E93" s="266"/>
      <c r="F93" s="87"/>
      <c r="G93" s="266"/>
      <c r="H93" s="266"/>
      <c r="I93" s="266"/>
      <c r="J93" s="266"/>
      <c r="K93" s="266"/>
      <c r="L93" s="266"/>
    </row>
    <row r="94" spans="2:12" x14ac:dyDescent="0.2">
      <c r="E94" s="266"/>
      <c r="F94" s="87"/>
      <c r="G94" s="266"/>
      <c r="H94" s="266"/>
      <c r="I94" s="266"/>
      <c r="J94" s="266"/>
      <c r="K94" s="266"/>
      <c r="L94" s="266"/>
    </row>
    <row r="95" spans="2:12" x14ac:dyDescent="0.2">
      <c r="E95" s="266"/>
      <c r="F95" s="87"/>
      <c r="G95" s="266"/>
      <c r="H95" s="266"/>
      <c r="I95" s="266"/>
      <c r="J95" s="266"/>
      <c r="K95" s="266"/>
      <c r="L95" s="266"/>
    </row>
    <row r="96" spans="2:12" x14ac:dyDescent="0.2">
      <c r="E96" s="266"/>
      <c r="F96" s="87"/>
      <c r="G96" s="266"/>
      <c r="H96" s="266"/>
      <c r="I96" s="266"/>
      <c r="J96" s="266"/>
      <c r="K96" s="266"/>
      <c r="L96" s="266"/>
    </row>
    <row r="97" spans="5:12" x14ac:dyDescent="0.2">
      <c r="E97" s="266"/>
      <c r="F97" s="87"/>
      <c r="G97" s="266"/>
      <c r="H97" s="266"/>
      <c r="I97" s="266"/>
      <c r="J97" s="266"/>
      <c r="K97" s="266"/>
      <c r="L97" s="266"/>
    </row>
    <row r="98" spans="5:12" x14ac:dyDescent="0.2">
      <c r="E98" s="266"/>
      <c r="F98" s="87"/>
      <c r="G98" s="266"/>
      <c r="H98" s="266"/>
      <c r="I98" s="266"/>
      <c r="J98" s="266"/>
      <c r="K98" s="266"/>
      <c r="L98" s="266"/>
    </row>
    <row r="99" spans="5:12" x14ac:dyDescent="0.2">
      <c r="E99" s="266"/>
      <c r="F99" s="87"/>
      <c r="G99" s="266"/>
      <c r="H99" s="266"/>
      <c r="I99" s="266"/>
      <c r="J99" s="266"/>
      <c r="K99" s="266"/>
      <c r="L99" s="266"/>
    </row>
    <row r="100" spans="5:12" x14ac:dyDescent="0.2">
      <c r="E100" s="266"/>
      <c r="F100" s="87"/>
      <c r="G100" s="266"/>
      <c r="H100" s="266"/>
      <c r="I100" s="266"/>
      <c r="J100" s="266"/>
      <c r="K100" s="266"/>
      <c r="L100" s="266"/>
    </row>
    <row r="101" spans="5:12" x14ac:dyDescent="0.2">
      <c r="E101" s="266"/>
      <c r="F101" s="87"/>
      <c r="G101" s="266"/>
      <c r="H101" s="266"/>
      <c r="I101" s="266"/>
      <c r="J101" s="266"/>
      <c r="K101" s="266"/>
      <c r="L101" s="266"/>
    </row>
    <row r="102" spans="5:12" x14ac:dyDescent="0.2">
      <c r="E102" s="266"/>
      <c r="F102" s="87"/>
      <c r="G102" s="266"/>
      <c r="H102" s="266"/>
      <c r="I102" s="266"/>
      <c r="J102" s="266"/>
      <c r="K102" s="266"/>
      <c r="L102" s="266"/>
    </row>
    <row r="103" spans="5:12" x14ac:dyDescent="0.2">
      <c r="E103" s="266"/>
      <c r="F103" s="87"/>
      <c r="G103" s="266"/>
      <c r="H103" s="266"/>
      <c r="I103" s="266"/>
      <c r="J103" s="266"/>
      <c r="K103" s="266"/>
      <c r="L103" s="266"/>
    </row>
    <row r="104" spans="5:12" x14ac:dyDescent="0.2">
      <c r="E104" s="266"/>
      <c r="F104" s="87"/>
      <c r="G104" s="266"/>
      <c r="H104" s="266"/>
      <c r="I104" s="266"/>
      <c r="J104" s="266"/>
      <c r="K104" s="266"/>
      <c r="L104" s="266"/>
    </row>
    <row r="105" spans="5:12" x14ac:dyDescent="0.2">
      <c r="E105" s="266"/>
      <c r="F105" s="87"/>
      <c r="G105" s="266"/>
      <c r="H105" s="266"/>
      <c r="I105" s="266"/>
      <c r="J105" s="266"/>
      <c r="K105" s="266"/>
      <c r="L105" s="266"/>
    </row>
    <row r="106" spans="5:12" x14ac:dyDescent="0.2">
      <c r="E106" s="266"/>
      <c r="F106" s="87"/>
      <c r="G106" s="266"/>
      <c r="H106" s="266"/>
      <c r="I106" s="266"/>
      <c r="J106" s="266"/>
      <c r="K106" s="266"/>
      <c r="L106" s="266"/>
    </row>
    <row r="107" spans="5:12" x14ac:dyDescent="0.2">
      <c r="E107" s="266"/>
      <c r="F107" s="87"/>
      <c r="G107" s="266"/>
      <c r="H107" s="266"/>
      <c r="I107" s="266"/>
      <c r="J107" s="266"/>
      <c r="K107" s="266"/>
      <c r="L107" s="266"/>
    </row>
    <row r="108" spans="5:12" x14ac:dyDescent="0.2">
      <c r="E108" s="266"/>
      <c r="F108" s="87"/>
      <c r="G108" s="266"/>
      <c r="H108" s="266"/>
      <c r="I108" s="266"/>
      <c r="J108" s="266"/>
      <c r="K108" s="266"/>
      <c r="L108" s="266"/>
    </row>
    <row r="109" spans="5:12" x14ac:dyDescent="0.2">
      <c r="E109" s="266"/>
      <c r="F109" s="87"/>
      <c r="G109" s="266"/>
      <c r="H109" s="266"/>
      <c r="I109" s="266"/>
      <c r="J109" s="266"/>
      <c r="K109" s="266"/>
      <c r="L109" s="266"/>
    </row>
    <row r="110" spans="5:12" x14ac:dyDescent="0.2">
      <c r="E110" s="266"/>
      <c r="F110" s="87"/>
      <c r="G110" s="266"/>
      <c r="H110" s="266"/>
      <c r="I110" s="266"/>
      <c r="J110" s="266"/>
      <c r="K110" s="266"/>
      <c r="L110" s="266"/>
    </row>
    <row r="111" spans="5:12" x14ac:dyDescent="0.2">
      <c r="E111" s="266"/>
      <c r="F111" s="87"/>
      <c r="G111" s="266"/>
      <c r="H111" s="266"/>
      <c r="I111" s="266"/>
      <c r="J111" s="266"/>
      <c r="K111" s="266"/>
      <c r="L111" s="266"/>
    </row>
    <row r="112" spans="5:12" x14ac:dyDescent="0.2">
      <c r="E112" s="266"/>
      <c r="F112" s="87"/>
      <c r="G112" s="266"/>
      <c r="H112" s="266"/>
      <c r="I112" s="266"/>
      <c r="J112" s="266"/>
      <c r="K112" s="266"/>
      <c r="L112" s="266"/>
    </row>
    <row r="113" spans="5:12" x14ac:dyDescent="0.2">
      <c r="E113" s="266"/>
      <c r="F113" s="87"/>
      <c r="G113" s="266"/>
      <c r="H113" s="266"/>
      <c r="I113" s="266"/>
      <c r="J113" s="266"/>
      <c r="K113" s="266"/>
      <c r="L113" s="266"/>
    </row>
    <row r="114" spans="5:12" x14ac:dyDescent="0.2">
      <c r="E114" s="266"/>
      <c r="F114" s="87"/>
      <c r="G114" s="266"/>
      <c r="H114" s="266"/>
      <c r="I114" s="266"/>
      <c r="J114" s="266"/>
      <c r="K114" s="266"/>
      <c r="L114" s="266"/>
    </row>
    <row r="115" spans="5:12" x14ac:dyDescent="0.2">
      <c r="E115" s="266"/>
      <c r="F115" s="87"/>
      <c r="G115" s="266"/>
      <c r="H115" s="266"/>
      <c r="I115" s="266"/>
      <c r="J115" s="266"/>
      <c r="K115" s="266"/>
      <c r="L115" s="266"/>
    </row>
    <row r="116" spans="5:12" x14ac:dyDescent="0.2">
      <c r="E116" s="266"/>
      <c r="F116" s="87"/>
      <c r="G116" s="266"/>
      <c r="H116" s="266"/>
      <c r="I116" s="266"/>
      <c r="J116" s="266"/>
      <c r="K116" s="266"/>
      <c r="L116" s="266"/>
    </row>
    <row r="117" spans="5:12" x14ac:dyDescent="0.2">
      <c r="E117" s="266"/>
      <c r="F117" s="87"/>
      <c r="G117" s="266"/>
      <c r="H117" s="266"/>
      <c r="I117" s="266"/>
      <c r="J117" s="266"/>
      <c r="K117" s="266"/>
      <c r="L117" s="266"/>
    </row>
    <row r="118" spans="5:12" x14ac:dyDescent="0.2">
      <c r="E118" s="266"/>
      <c r="F118" s="87"/>
      <c r="G118" s="266"/>
      <c r="H118" s="266"/>
      <c r="I118" s="266"/>
      <c r="J118" s="266"/>
      <c r="K118" s="266"/>
      <c r="L118" s="266"/>
    </row>
    <row r="119" spans="5:12" x14ac:dyDescent="0.2">
      <c r="E119" s="266"/>
      <c r="F119" s="87"/>
      <c r="G119" s="266"/>
      <c r="H119" s="266"/>
      <c r="I119" s="266"/>
      <c r="J119" s="266"/>
      <c r="K119" s="266"/>
      <c r="L119" s="266"/>
    </row>
    <row r="120" spans="5:12" x14ac:dyDescent="0.2">
      <c r="E120" s="266"/>
      <c r="F120" s="87"/>
      <c r="G120" s="266"/>
      <c r="H120" s="266"/>
      <c r="I120" s="266"/>
      <c r="J120" s="266"/>
      <c r="K120" s="266"/>
      <c r="L120" s="266"/>
    </row>
    <row r="121" spans="5:12" x14ac:dyDescent="0.2">
      <c r="E121" s="266"/>
      <c r="F121" s="87"/>
      <c r="G121" s="266"/>
      <c r="H121" s="266"/>
      <c r="I121" s="266"/>
      <c r="J121" s="266"/>
      <c r="K121" s="266"/>
      <c r="L121" s="266"/>
    </row>
    <row r="122" spans="5:12" x14ac:dyDescent="0.2">
      <c r="E122" s="266"/>
      <c r="F122" s="87"/>
      <c r="G122" s="266"/>
      <c r="H122" s="266"/>
      <c r="I122" s="266"/>
      <c r="J122" s="266"/>
      <c r="K122" s="266"/>
      <c r="L122" s="266"/>
    </row>
    <row r="123" spans="5:12" x14ac:dyDescent="0.2">
      <c r="E123" s="266"/>
      <c r="F123" s="87"/>
      <c r="G123" s="266"/>
      <c r="H123" s="266"/>
      <c r="I123" s="266"/>
      <c r="J123" s="266"/>
      <c r="K123" s="266"/>
      <c r="L123" s="266"/>
    </row>
    <row r="124" spans="5:12" x14ac:dyDescent="0.2">
      <c r="E124" s="266"/>
      <c r="F124" s="87"/>
      <c r="G124" s="266"/>
      <c r="H124" s="266"/>
      <c r="I124" s="266"/>
      <c r="J124" s="266"/>
      <c r="K124" s="266"/>
      <c r="L124" s="266"/>
    </row>
    <row r="125" spans="5:12" x14ac:dyDescent="0.2">
      <c r="E125" s="266"/>
      <c r="F125" s="87"/>
      <c r="G125" s="266"/>
      <c r="H125" s="266"/>
      <c r="I125" s="266"/>
      <c r="J125" s="266"/>
      <c r="K125" s="266"/>
      <c r="L125" s="266"/>
    </row>
    <row r="126" spans="5:12" x14ac:dyDescent="0.2">
      <c r="E126" s="266"/>
      <c r="F126" s="87"/>
      <c r="G126" s="266"/>
      <c r="H126" s="266"/>
      <c r="I126" s="266"/>
      <c r="J126" s="266"/>
      <c r="K126" s="266"/>
      <c r="L126" s="266"/>
    </row>
    <row r="127" spans="5:12" x14ac:dyDescent="0.2">
      <c r="E127" s="266"/>
      <c r="F127" s="87"/>
      <c r="G127" s="266"/>
      <c r="H127" s="266"/>
      <c r="I127" s="266"/>
      <c r="J127" s="266"/>
      <c r="K127" s="266"/>
      <c r="L127" s="266"/>
    </row>
    <row r="128" spans="5:12" x14ac:dyDescent="0.2">
      <c r="E128" s="266"/>
      <c r="F128" s="87"/>
      <c r="G128" s="266"/>
      <c r="H128" s="266"/>
      <c r="I128" s="266"/>
      <c r="J128" s="266"/>
      <c r="K128" s="266"/>
      <c r="L128" s="266"/>
    </row>
    <row r="129" spans="5:12" x14ac:dyDescent="0.2">
      <c r="E129" s="266"/>
      <c r="F129" s="87"/>
      <c r="G129" s="266"/>
      <c r="H129" s="266"/>
      <c r="I129" s="266"/>
      <c r="J129" s="266"/>
      <c r="K129" s="266"/>
      <c r="L129" s="266"/>
    </row>
    <row r="130" spans="5:12" x14ac:dyDescent="0.2">
      <c r="E130" s="266"/>
      <c r="F130" s="87"/>
      <c r="G130" s="266"/>
      <c r="H130" s="266"/>
      <c r="I130" s="266"/>
      <c r="J130" s="266"/>
      <c r="K130" s="266"/>
      <c r="L130" s="266"/>
    </row>
    <row r="131" spans="5:12" x14ac:dyDescent="0.2">
      <c r="E131" s="266"/>
      <c r="F131" s="87"/>
      <c r="G131" s="266"/>
      <c r="H131" s="266"/>
      <c r="I131" s="266"/>
      <c r="J131" s="266"/>
      <c r="K131" s="266"/>
      <c r="L131" s="266"/>
    </row>
    <row r="132" spans="5:12" x14ac:dyDescent="0.2">
      <c r="E132" s="266"/>
      <c r="F132" s="87"/>
      <c r="G132" s="266"/>
      <c r="H132" s="266"/>
      <c r="I132" s="266"/>
      <c r="J132" s="266"/>
      <c r="K132" s="266"/>
      <c r="L132" s="266"/>
    </row>
    <row r="133" spans="5:12" x14ac:dyDescent="0.2">
      <c r="E133" s="266"/>
      <c r="F133" s="87"/>
      <c r="G133" s="266"/>
      <c r="H133" s="266"/>
      <c r="I133" s="266"/>
      <c r="J133" s="266"/>
      <c r="K133" s="266"/>
      <c r="L133" s="266"/>
    </row>
    <row r="134" spans="5:12" x14ac:dyDescent="0.2">
      <c r="E134" s="266"/>
      <c r="F134" s="87"/>
      <c r="G134" s="266"/>
      <c r="H134" s="266"/>
      <c r="I134" s="266"/>
      <c r="J134" s="266"/>
      <c r="K134" s="266"/>
      <c r="L134" s="266"/>
    </row>
    <row r="135" spans="5:12" x14ac:dyDescent="0.2">
      <c r="E135" s="266"/>
      <c r="F135" s="87"/>
      <c r="G135" s="266"/>
      <c r="H135" s="266"/>
      <c r="I135" s="266"/>
      <c r="J135" s="266"/>
      <c r="K135" s="266"/>
      <c r="L135" s="266"/>
    </row>
    <row r="136" spans="5:12" x14ac:dyDescent="0.2">
      <c r="E136" s="266"/>
      <c r="F136" s="87"/>
      <c r="G136" s="266"/>
      <c r="H136" s="266"/>
      <c r="I136" s="266"/>
      <c r="J136" s="266"/>
      <c r="K136" s="266"/>
      <c r="L136" s="266"/>
    </row>
    <row r="137" spans="5:12" x14ac:dyDescent="0.2">
      <c r="E137" s="266"/>
      <c r="F137" s="87"/>
      <c r="G137" s="266"/>
      <c r="H137" s="266"/>
      <c r="I137" s="266"/>
      <c r="J137" s="266"/>
      <c r="K137" s="266"/>
      <c r="L137" s="266"/>
    </row>
    <row r="138" spans="5:12" x14ac:dyDescent="0.2">
      <c r="E138" s="266"/>
      <c r="F138" s="87"/>
      <c r="G138" s="266"/>
      <c r="H138" s="266"/>
      <c r="I138" s="266"/>
      <c r="J138" s="266"/>
      <c r="K138" s="266"/>
      <c r="L138" s="266"/>
    </row>
    <row r="139" spans="5:12" x14ac:dyDescent="0.2">
      <c r="E139" s="266"/>
      <c r="F139" s="87"/>
      <c r="G139" s="266"/>
      <c r="H139" s="266"/>
      <c r="I139" s="266"/>
      <c r="J139" s="266"/>
      <c r="K139" s="266"/>
      <c r="L139" s="266"/>
    </row>
    <row r="140" spans="5:12" x14ac:dyDescent="0.2">
      <c r="E140" s="266"/>
      <c r="F140" s="87"/>
      <c r="G140" s="266"/>
      <c r="H140" s="266"/>
      <c r="I140" s="266"/>
      <c r="J140" s="266"/>
      <c r="K140" s="266"/>
      <c r="L140" s="266"/>
    </row>
    <row r="141" spans="5:12" x14ac:dyDescent="0.2">
      <c r="E141" s="266"/>
      <c r="F141" s="87"/>
      <c r="G141" s="266"/>
      <c r="H141" s="266"/>
      <c r="I141" s="266"/>
      <c r="J141" s="266"/>
      <c r="K141" s="266"/>
      <c r="L141" s="266"/>
    </row>
    <row r="142" spans="5:12" x14ac:dyDescent="0.2">
      <c r="E142" s="266"/>
      <c r="F142" s="87"/>
      <c r="G142" s="266"/>
      <c r="H142" s="266"/>
      <c r="I142" s="266"/>
      <c r="J142" s="266"/>
      <c r="K142" s="266"/>
      <c r="L142" s="266"/>
    </row>
    <row r="143" spans="5:12" x14ac:dyDescent="0.2">
      <c r="E143" s="266"/>
      <c r="F143" s="87"/>
      <c r="G143" s="266"/>
      <c r="H143" s="266"/>
      <c r="I143" s="266"/>
      <c r="J143" s="266"/>
      <c r="K143" s="266"/>
      <c r="L143" s="266"/>
    </row>
    <row r="144" spans="5:12" x14ac:dyDescent="0.2">
      <c r="E144" s="266"/>
      <c r="F144" s="87"/>
      <c r="G144" s="266"/>
      <c r="H144" s="266"/>
      <c r="I144" s="266"/>
      <c r="J144" s="266"/>
      <c r="K144" s="266"/>
      <c r="L144" s="266"/>
    </row>
    <row r="145" spans="5:12" x14ac:dyDescent="0.2">
      <c r="E145" s="266"/>
      <c r="F145" s="87"/>
      <c r="G145" s="266"/>
      <c r="H145" s="266"/>
      <c r="I145" s="266"/>
      <c r="J145" s="266"/>
      <c r="K145" s="266"/>
      <c r="L145" s="266"/>
    </row>
    <row r="146" spans="5:12" x14ac:dyDescent="0.2">
      <c r="E146" s="266"/>
      <c r="F146" s="87"/>
      <c r="G146" s="266"/>
      <c r="H146" s="266"/>
      <c r="I146" s="266"/>
      <c r="J146" s="266"/>
      <c r="K146" s="266"/>
      <c r="L146" s="266"/>
    </row>
    <row r="147" spans="5:12" x14ac:dyDescent="0.2">
      <c r="E147" s="266"/>
      <c r="F147" s="87"/>
      <c r="G147" s="266"/>
      <c r="H147" s="266"/>
      <c r="I147" s="266"/>
      <c r="J147" s="266"/>
      <c r="K147" s="266"/>
      <c r="L147" s="266"/>
    </row>
    <row r="148" spans="5:12" x14ac:dyDescent="0.2">
      <c r="E148" s="266"/>
      <c r="F148" s="87"/>
      <c r="G148" s="266"/>
      <c r="H148" s="266"/>
      <c r="I148" s="266"/>
      <c r="J148" s="266"/>
      <c r="K148" s="266"/>
      <c r="L148" s="266"/>
    </row>
    <row r="149" spans="5:12" x14ac:dyDescent="0.2">
      <c r="E149" s="266"/>
      <c r="F149" s="87"/>
      <c r="G149" s="266"/>
      <c r="H149" s="266"/>
      <c r="I149" s="266"/>
      <c r="J149" s="266"/>
      <c r="K149" s="266"/>
      <c r="L149" s="266"/>
    </row>
    <row r="150" spans="5:12" x14ac:dyDescent="0.2">
      <c r="E150" s="266"/>
      <c r="F150" s="87"/>
      <c r="G150" s="266"/>
      <c r="H150" s="266"/>
      <c r="I150" s="266"/>
      <c r="J150" s="266"/>
      <c r="K150" s="266"/>
      <c r="L150" s="266"/>
    </row>
    <row r="151" spans="5:12" x14ac:dyDescent="0.2">
      <c r="E151" s="266"/>
      <c r="F151" s="87"/>
      <c r="G151" s="266"/>
      <c r="H151" s="266"/>
      <c r="I151" s="266"/>
      <c r="J151" s="266"/>
      <c r="K151" s="266"/>
      <c r="L151" s="266"/>
    </row>
    <row r="152" spans="5:12" x14ac:dyDescent="0.2">
      <c r="E152" s="266"/>
      <c r="F152" s="87"/>
      <c r="G152" s="266"/>
      <c r="H152" s="266"/>
      <c r="I152" s="266"/>
      <c r="J152" s="266"/>
      <c r="K152" s="266"/>
      <c r="L152" s="266"/>
    </row>
    <row r="153" spans="5:12" x14ac:dyDescent="0.2">
      <c r="E153" s="266"/>
      <c r="F153" s="87"/>
      <c r="G153" s="266"/>
      <c r="H153" s="266"/>
      <c r="I153" s="266"/>
      <c r="J153" s="266"/>
      <c r="K153" s="266"/>
      <c r="L153" s="266"/>
    </row>
    <row r="154" spans="5:12" x14ac:dyDescent="0.2">
      <c r="E154" s="266"/>
      <c r="F154" s="87"/>
      <c r="G154" s="266"/>
      <c r="H154" s="266"/>
      <c r="I154" s="266"/>
      <c r="J154" s="266"/>
      <c r="K154" s="266"/>
      <c r="L154" s="266"/>
    </row>
    <row r="155" spans="5:12" x14ac:dyDescent="0.2">
      <c r="E155" s="266"/>
      <c r="F155" s="87"/>
      <c r="G155" s="266"/>
      <c r="H155" s="266"/>
      <c r="I155" s="266"/>
      <c r="J155" s="266"/>
      <c r="K155" s="266"/>
      <c r="L155" s="266"/>
    </row>
    <row r="156" spans="5:12" x14ac:dyDescent="0.2">
      <c r="E156" s="266"/>
      <c r="F156" s="87"/>
      <c r="G156" s="266"/>
      <c r="H156" s="266"/>
      <c r="I156" s="266"/>
      <c r="J156" s="266"/>
      <c r="K156" s="266"/>
      <c r="L156" s="266"/>
    </row>
    <row r="157" spans="5:12" x14ac:dyDescent="0.2">
      <c r="E157" s="266"/>
      <c r="F157" s="87"/>
      <c r="G157" s="266"/>
      <c r="H157" s="266"/>
      <c r="I157" s="266"/>
      <c r="J157" s="266"/>
      <c r="K157" s="266"/>
      <c r="L157" s="266"/>
    </row>
    <row r="158" spans="5:12" x14ac:dyDescent="0.2">
      <c r="E158" s="266"/>
      <c r="F158" s="87"/>
      <c r="G158" s="266"/>
      <c r="H158" s="266"/>
      <c r="I158" s="266"/>
      <c r="J158" s="266"/>
      <c r="K158" s="266"/>
      <c r="L158" s="266"/>
    </row>
    <row r="159" spans="5:12" x14ac:dyDescent="0.2">
      <c r="E159" s="266"/>
      <c r="F159" s="87"/>
      <c r="G159" s="266"/>
      <c r="H159" s="266"/>
      <c r="I159" s="266"/>
      <c r="J159" s="266"/>
      <c r="K159" s="266"/>
      <c r="L159" s="266"/>
    </row>
    <row r="160" spans="5:12" x14ac:dyDescent="0.2">
      <c r="E160" s="266"/>
      <c r="F160" s="87"/>
      <c r="G160" s="266"/>
      <c r="H160" s="266"/>
      <c r="I160" s="266"/>
      <c r="J160" s="266"/>
      <c r="K160" s="266"/>
      <c r="L160" s="266"/>
    </row>
    <row r="161" spans="5:12" x14ac:dyDescent="0.2">
      <c r="E161" s="266"/>
      <c r="F161" s="87"/>
      <c r="G161" s="266"/>
      <c r="H161" s="266"/>
      <c r="I161" s="266"/>
      <c r="J161" s="266"/>
      <c r="K161" s="266"/>
      <c r="L161" s="266"/>
    </row>
    <row r="162" spans="5:12" x14ac:dyDescent="0.2">
      <c r="E162" s="266"/>
      <c r="F162" s="87"/>
      <c r="G162" s="266"/>
      <c r="H162" s="266"/>
      <c r="I162" s="266"/>
      <c r="J162" s="266"/>
      <c r="K162" s="266"/>
      <c r="L162" s="266"/>
    </row>
    <row r="163" spans="5:12" x14ac:dyDescent="0.2">
      <c r="E163" s="266"/>
      <c r="F163" s="87"/>
      <c r="G163" s="266"/>
      <c r="H163" s="266"/>
      <c r="I163" s="266"/>
      <c r="J163" s="266"/>
      <c r="K163" s="266"/>
      <c r="L163" s="266"/>
    </row>
    <row r="164" spans="5:12" x14ac:dyDescent="0.2">
      <c r="E164" s="266"/>
      <c r="F164" s="87"/>
      <c r="G164" s="266"/>
      <c r="H164" s="266"/>
      <c r="I164" s="266"/>
      <c r="J164" s="266"/>
      <c r="K164" s="266"/>
      <c r="L164" s="266"/>
    </row>
    <row r="165" spans="5:12" x14ac:dyDescent="0.2">
      <c r="E165" s="266"/>
      <c r="F165" s="87"/>
      <c r="G165" s="266"/>
      <c r="H165" s="266"/>
      <c r="I165" s="266"/>
      <c r="J165" s="266"/>
      <c r="K165" s="266"/>
      <c r="L165" s="266"/>
    </row>
    <row r="166" spans="5:12" x14ac:dyDescent="0.2">
      <c r="E166" s="266"/>
      <c r="F166" s="87"/>
      <c r="G166" s="266"/>
      <c r="H166" s="266"/>
      <c r="I166" s="266"/>
      <c r="J166" s="266"/>
      <c r="K166" s="266"/>
      <c r="L166" s="266"/>
    </row>
    <row r="167" spans="5:12" x14ac:dyDescent="0.2">
      <c r="E167" s="266"/>
      <c r="F167" s="87"/>
      <c r="G167" s="266"/>
      <c r="H167" s="266"/>
      <c r="I167" s="266"/>
      <c r="J167" s="266"/>
      <c r="K167" s="266"/>
      <c r="L167" s="266"/>
    </row>
    <row r="168" spans="5:12" x14ac:dyDescent="0.2">
      <c r="E168" s="266"/>
      <c r="F168" s="87"/>
      <c r="G168" s="266"/>
      <c r="H168" s="266"/>
      <c r="I168" s="266"/>
      <c r="J168" s="266"/>
      <c r="K168" s="266"/>
      <c r="L168" s="266"/>
    </row>
    <row r="169" spans="5:12" x14ac:dyDescent="0.2">
      <c r="E169" s="266"/>
      <c r="F169" s="87"/>
      <c r="G169" s="266"/>
      <c r="H169" s="266"/>
      <c r="I169" s="266"/>
      <c r="J169" s="266"/>
      <c r="K169" s="266"/>
      <c r="L169" s="266"/>
    </row>
    <row r="170" spans="5:12" x14ac:dyDescent="0.2">
      <c r="E170" s="266"/>
      <c r="F170" s="87"/>
      <c r="G170" s="266"/>
      <c r="H170" s="266"/>
      <c r="I170" s="266"/>
      <c r="J170" s="266"/>
      <c r="K170" s="266"/>
      <c r="L170" s="266"/>
    </row>
    <row r="171" spans="5:12" x14ac:dyDescent="0.2">
      <c r="E171" s="266"/>
      <c r="F171" s="87"/>
      <c r="G171" s="266"/>
      <c r="H171" s="266"/>
      <c r="I171" s="266"/>
      <c r="J171" s="266"/>
      <c r="K171" s="266"/>
      <c r="L171" s="266"/>
    </row>
    <row r="172" spans="5:12" x14ac:dyDescent="0.2">
      <c r="E172" s="266"/>
      <c r="F172" s="87"/>
      <c r="G172" s="266"/>
      <c r="H172" s="266"/>
      <c r="I172" s="266"/>
      <c r="J172" s="266"/>
      <c r="K172" s="266"/>
      <c r="L172" s="266"/>
    </row>
    <row r="173" spans="5:12" x14ac:dyDescent="0.2">
      <c r="E173" s="266"/>
      <c r="F173" s="87"/>
      <c r="G173" s="266"/>
      <c r="H173" s="266"/>
      <c r="I173" s="266"/>
      <c r="J173" s="266"/>
      <c r="K173" s="266"/>
      <c r="L173" s="266"/>
    </row>
    <row r="174" spans="5:12" x14ac:dyDescent="0.2">
      <c r="E174" s="266"/>
      <c r="F174" s="87"/>
      <c r="G174" s="266"/>
      <c r="H174" s="266"/>
      <c r="I174" s="266"/>
      <c r="J174" s="266"/>
      <c r="K174" s="266"/>
      <c r="L174" s="266"/>
    </row>
    <row r="175" spans="5:12" x14ac:dyDescent="0.2">
      <c r="E175" s="266"/>
      <c r="F175" s="87"/>
      <c r="G175" s="266"/>
      <c r="H175" s="266"/>
      <c r="I175" s="266"/>
      <c r="J175" s="266"/>
      <c r="K175" s="266"/>
      <c r="L175" s="266"/>
    </row>
    <row r="176" spans="5:12" x14ac:dyDescent="0.2">
      <c r="E176" s="266"/>
      <c r="F176" s="87"/>
      <c r="G176" s="266"/>
      <c r="H176" s="266"/>
      <c r="I176" s="266"/>
      <c r="J176" s="266"/>
      <c r="K176" s="266"/>
      <c r="L176" s="266"/>
    </row>
    <row r="177" spans="5:12" x14ac:dyDescent="0.2">
      <c r="E177" s="266"/>
      <c r="F177" s="87"/>
      <c r="G177" s="266"/>
      <c r="H177" s="266"/>
      <c r="I177" s="266"/>
      <c r="J177" s="266"/>
      <c r="K177" s="266"/>
      <c r="L177" s="266"/>
    </row>
    <row r="178" spans="5:12" x14ac:dyDescent="0.2">
      <c r="E178" s="266"/>
      <c r="F178" s="87"/>
      <c r="G178" s="266"/>
      <c r="H178" s="266"/>
      <c r="I178" s="266"/>
      <c r="J178" s="266"/>
      <c r="K178" s="266"/>
      <c r="L178" s="266"/>
    </row>
    <row r="179" spans="5:12" x14ac:dyDescent="0.2">
      <c r="E179" s="266"/>
      <c r="F179" s="87"/>
      <c r="G179" s="266"/>
      <c r="H179" s="266"/>
      <c r="I179" s="266"/>
      <c r="J179" s="266"/>
      <c r="K179" s="266"/>
      <c r="L179" s="266"/>
    </row>
    <row r="180" spans="5:12" x14ac:dyDescent="0.2">
      <c r="E180" s="266"/>
      <c r="F180" s="87"/>
      <c r="G180" s="266"/>
      <c r="H180" s="266"/>
      <c r="I180" s="266"/>
      <c r="J180" s="266"/>
      <c r="K180" s="266"/>
      <c r="L180" s="266"/>
    </row>
    <row r="181" spans="5:12" x14ac:dyDescent="0.2">
      <c r="E181" s="266"/>
      <c r="F181" s="87"/>
      <c r="G181" s="266"/>
      <c r="H181" s="266"/>
      <c r="I181" s="266"/>
      <c r="J181" s="266"/>
      <c r="K181" s="266"/>
      <c r="L181" s="266"/>
    </row>
    <row r="182" spans="5:12" x14ac:dyDescent="0.2">
      <c r="E182" s="266"/>
      <c r="F182" s="87"/>
      <c r="G182" s="266"/>
      <c r="H182" s="266"/>
      <c r="I182" s="266"/>
      <c r="J182" s="266"/>
      <c r="K182" s="266"/>
      <c r="L182" s="266"/>
    </row>
    <row r="183" spans="5:12" x14ac:dyDescent="0.2">
      <c r="E183" s="266"/>
      <c r="F183" s="87"/>
      <c r="G183" s="266"/>
      <c r="H183" s="266"/>
      <c r="I183" s="266"/>
      <c r="J183" s="266"/>
      <c r="K183" s="266"/>
      <c r="L183" s="266"/>
    </row>
    <row r="184" spans="5:12" x14ac:dyDescent="0.2">
      <c r="E184" s="266"/>
      <c r="F184" s="87"/>
      <c r="G184" s="266"/>
      <c r="H184" s="266"/>
      <c r="I184" s="266"/>
      <c r="J184" s="266"/>
      <c r="K184" s="266"/>
      <c r="L184" s="266"/>
    </row>
    <row r="185" spans="5:12" x14ac:dyDescent="0.2">
      <c r="E185" s="266"/>
      <c r="F185" s="87"/>
      <c r="G185" s="266"/>
      <c r="H185" s="266"/>
      <c r="I185" s="266"/>
      <c r="J185" s="266"/>
      <c r="K185" s="266"/>
      <c r="L185" s="266"/>
    </row>
    <row r="186" spans="5:12" x14ac:dyDescent="0.2">
      <c r="E186" s="266"/>
      <c r="F186" s="87"/>
      <c r="G186" s="266"/>
      <c r="H186" s="266"/>
      <c r="I186" s="266"/>
      <c r="J186" s="266"/>
      <c r="K186" s="266"/>
      <c r="L186" s="266"/>
    </row>
    <row r="187" spans="5:12" x14ac:dyDescent="0.2">
      <c r="E187" s="266"/>
      <c r="F187" s="87"/>
      <c r="G187" s="266"/>
      <c r="H187" s="266"/>
      <c r="I187" s="266"/>
      <c r="J187" s="266"/>
      <c r="K187" s="266"/>
      <c r="L187" s="266"/>
    </row>
    <row r="188" spans="5:12" x14ac:dyDescent="0.2">
      <c r="E188" s="266"/>
      <c r="F188" s="87"/>
      <c r="G188" s="266"/>
      <c r="H188" s="266"/>
      <c r="I188" s="266"/>
      <c r="J188" s="266"/>
      <c r="K188" s="266"/>
      <c r="L188" s="266"/>
    </row>
    <row r="189" spans="5:12" x14ac:dyDescent="0.2">
      <c r="E189" s="266"/>
      <c r="F189" s="87"/>
      <c r="G189" s="266"/>
      <c r="H189" s="266"/>
      <c r="I189" s="266"/>
      <c r="J189" s="266"/>
      <c r="K189" s="266"/>
      <c r="L189" s="266"/>
    </row>
    <row r="190" spans="5:12" x14ac:dyDescent="0.2">
      <c r="E190" s="266"/>
      <c r="F190" s="87"/>
      <c r="G190" s="266"/>
      <c r="H190" s="266"/>
      <c r="I190" s="266"/>
      <c r="J190" s="266"/>
      <c r="K190" s="266"/>
      <c r="L190" s="266"/>
    </row>
    <row r="191" spans="5:12" x14ac:dyDescent="0.2">
      <c r="E191" s="266"/>
      <c r="F191" s="87"/>
      <c r="G191" s="266"/>
      <c r="H191" s="266"/>
      <c r="I191" s="266"/>
      <c r="J191" s="266"/>
      <c r="K191" s="266"/>
      <c r="L191" s="266"/>
    </row>
    <row r="192" spans="5:12" x14ac:dyDescent="0.2">
      <c r="E192" s="266"/>
      <c r="F192" s="87"/>
      <c r="G192" s="266"/>
      <c r="H192" s="266"/>
      <c r="I192" s="266"/>
      <c r="J192" s="266"/>
      <c r="K192" s="266"/>
      <c r="L192" s="266"/>
    </row>
    <row r="193" spans="5:12" x14ac:dyDescent="0.2">
      <c r="E193" s="266"/>
      <c r="F193" s="87"/>
      <c r="G193" s="266"/>
      <c r="H193" s="266"/>
      <c r="I193" s="266"/>
      <c r="J193" s="266"/>
      <c r="K193" s="266"/>
      <c r="L193" s="266"/>
    </row>
    <row r="194" spans="5:12" x14ac:dyDescent="0.2">
      <c r="E194" s="266"/>
      <c r="F194" s="87"/>
      <c r="G194" s="266"/>
      <c r="H194" s="266"/>
      <c r="I194" s="266"/>
      <c r="J194" s="266"/>
      <c r="K194" s="266"/>
      <c r="L194" s="266"/>
    </row>
    <row r="195" spans="5:12" x14ac:dyDescent="0.2">
      <c r="E195" s="266"/>
      <c r="F195" s="87"/>
      <c r="G195" s="266"/>
      <c r="H195" s="266"/>
      <c r="I195" s="266"/>
      <c r="J195" s="266"/>
      <c r="K195" s="266"/>
      <c r="L195" s="266"/>
    </row>
    <row r="196" spans="5:12" x14ac:dyDescent="0.2">
      <c r="E196" s="266"/>
      <c r="F196" s="87"/>
      <c r="G196" s="266"/>
      <c r="H196" s="266"/>
      <c r="I196" s="266"/>
      <c r="J196" s="266"/>
      <c r="K196" s="266"/>
      <c r="L196" s="266"/>
    </row>
    <row r="197" spans="5:12" x14ac:dyDescent="0.2">
      <c r="E197" s="266"/>
      <c r="F197" s="87"/>
      <c r="G197" s="266"/>
      <c r="H197" s="266"/>
      <c r="I197" s="266"/>
      <c r="J197" s="266"/>
      <c r="K197" s="266"/>
      <c r="L197" s="266"/>
    </row>
    <row r="198" spans="5:12" x14ac:dyDescent="0.2">
      <c r="E198" s="266"/>
      <c r="F198" s="87"/>
      <c r="G198" s="266"/>
      <c r="H198" s="266"/>
      <c r="I198" s="266"/>
      <c r="J198" s="266"/>
      <c r="K198" s="266"/>
      <c r="L198" s="266"/>
    </row>
    <row r="199" spans="5:12" x14ac:dyDescent="0.2">
      <c r="E199" s="266"/>
      <c r="F199" s="87"/>
      <c r="G199" s="266"/>
      <c r="H199" s="266"/>
      <c r="I199" s="266"/>
      <c r="J199" s="266"/>
      <c r="K199" s="266"/>
      <c r="L199" s="266"/>
    </row>
    <row r="200" spans="5:12" x14ac:dyDescent="0.2">
      <c r="E200" s="266"/>
      <c r="F200" s="87"/>
      <c r="G200" s="266"/>
      <c r="H200" s="266"/>
      <c r="I200" s="266"/>
      <c r="J200" s="266"/>
      <c r="K200" s="266"/>
      <c r="L200" s="266"/>
    </row>
    <row r="201" spans="5:12" x14ac:dyDescent="0.2">
      <c r="E201" s="266"/>
      <c r="F201" s="87"/>
      <c r="G201" s="266"/>
      <c r="H201" s="266"/>
      <c r="I201" s="266"/>
      <c r="J201" s="266"/>
      <c r="K201" s="266"/>
      <c r="L201" s="266"/>
    </row>
    <row r="202" spans="5:12" x14ac:dyDescent="0.2">
      <c r="E202" s="266"/>
      <c r="F202" s="87"/>
      <c r="G202" s="266"/>
      <c r="H202" s="266"/>
      <c r="I202" s="266"/>
      <c r="J202" s="266"/>
      <c r="K202" s="266"/>
      <c r="L202" s="266"/>
    </row>
    <row r="203" spans="5:12" x14ac:dyDescent="0.2">
      <c r="E203" s="266"/>
      <c r="F203" s="87"/>
      <c r="G203" s="266"/>
      <c r="H203" s="266"/>
      <c r="I203" s="266"/>
      <c r="J203" s="266"/>
      <c r="K203" s="266"/>
      <c r="L203" s="266"/>
    </row>
    <row r="204" spans="5:12" x14ac:dyDescent="0.2">
      <c r="E204" s="266"/>
      <c r="F204" s="87"/>
      <c r="G204" s="266"/>
      <c r="H204" s="266"/>
      <c r="I204" s="266"/>
      <c r="J204" s="266"/>
      <c r="K204" s="266"/>
      <c r="L204" s="266"/>
    </row>
    <row r="205" spans="5:12" x14ac:dyDescent="0.2">
      <c r="E205" s="266"/>
      <c r="F205" s="87"/>
      <c r="G205" s="266"/>
      <c r="H205" s="266"/>
      <c r="I205" s="266"/>
      <c r="J205" s="266"/>
      <c r="K205" s="266"/>
      <c r="L205" s="266"/>
    </row>
    <row r="206" spans="5:12" x14ac:dyDescent="0.2">
      <c r="E206" s="266"/>
      <c r="F206" s="87"/>
      <c r="G206" s="266"/>
      <c r="H206" s="266"/>
      <c r="I206" s="266"/>
      <c r="J206" s="266"/>
      <c r="K206" s="266"/>
      <c r="L206" s="266"/>
    </row>
    <row r="207" spans="5:12" x14ac:dyDescent="0.2">
      <c r="E207" s="266"/>
      <c r="F207" s="87"/>
      <c r="G207" s="266"/>
      <c r="H207" s="266"/>
      <c r="I207" s="266"/>
      <c r="J207" s="266"/>
      <c r="K207" s="266"/>
      <c r="L207" s="266"/>
    </row>
    <row r="208" spans="5:12" x14ac:dyDescent="0.2">
      <c r="E208" s="266"/>
      <c r="F208" s="87"/>
      <c r="G208" s="266"/>
      <c r="H208" s="266"/>
      <c r="I208" s="266"/>
      <c r="J208" s="266"/>
      <c r="K208" s="266"/>
      <c r="L208" s="266"/>
    </row>
    <row r="209" spans="5:12" x14ac:dyDescent="0.2">
      <c r="E209" s="266"/>
      <c r="F209" s="87"/>
      <c r="G209" s="266"/>
      <c r="H209" s="266"/>
      <c r="I209" s="266"/>
      <c r="J209" s="266"/>
      <c r="K209" s="266"/>
      <c r="L209" s="266"/>
    </row>
    <row r="210" spans="5:12" x14ac:dyDescent="0.2">
      <c r="E210" s="266"/>
      <c r="F210" s="87"/>
      <c r="G210" s="266"/>
      <c r="H210" s="266"/>
      <c r="I210" s="266"/>
      <c r="J210" s="266"/>
      <c r="K210" s="266"/>
      <c r="L210" s="266"/>
    </row>
    <row r="211" spans="5:12" x14ac:dyDescent="0.2">
      <c r="E211" s="266"/>
      <c r="F211" s="87"/>
      <c r="G211" s="266"/>
      <c r="H211" s="266"/>
      <c r="I211" s="266"/>
      <c r="J211" s="266"/>
      <c r="K211" s="266"/>
      <c r="L211" s="266"/>
    </row>
    <row r="212" spans="5:12" x14ac:dyDescent="0.2">
      <c r="E212" s="266"/>
      <c r="F212" s="87"/>
      <c r="G212" s="266"/>
      <c r="H212" s="266"/>
      <c r="I212" s="266"/>
      <c r="J212" s="266"/>
      <c r="K212" s="266"/>
      <c r="L212" s="266"/>
    </row>
    <row r="213" spans="5:12" x14ac:dyDescent="0.2">
      <c r="E213" s="266"/>
      <c r="F213" s="87"/>
      <c r="G213" s="266"/>
      <c r="H213" s="266"/>
      <c r="I213" s="266"/>
      <c r="J213" s="266"/>
      <c r="K213" s="266"/>
      <c r="L213" s="266"/>
    </row>
    <row r="214" spans="5:12" x14ac:dyDescent="0.2">
      <c r="E214" s="266"/>
      <c r="F214" s="87"/>
      <c r="G214" s="266"/>
      <c r="H214" s="266"/>
      <c r="I214" s="266"/>
      <c r="J214" s="266"/>
      <c r="K214" s="266"/>
      <c r="L214" s="266"/>
    </row>
    <row r="215" spans="5:12" x14ac:dyDescent="0.2">
      <c r="E215" s="266"/>
      <c r="F215" s="87"/>
      <c r="G215" s="266"/>
      <c r="H215" s="266"/>
      <c r="I215" s="266"/>
      <c r="J215" s="266"/>
      <c r="K215" s="266"/>
      <c r="L215" s="266"/>
    </row>
    <row r="216" spans="5:12" x14ac:dyDescent="0.2">
      <c r="E216" s="266"/>
      <c r="F216" s="87"/>
      <c r="G216" s="266"/>
      <c r="H216" s="266"/>
      <c r="I216" s="266"/>
      <c r="J216" s="266"/>
      <c r="K216" s="266"/>
      <c r="L216" s="266"/>
    </row>
    <row r="217" spans="5:12" x14ac:dyDescent="0.2">
      <c r="E217" s="266"/>
      <c r="F217" s="87"/>
      <c r="G217" s="266"/>
      <c r="H217" s="266"/>
      <c r="I217" s="266"/>
      <c r="J217" s="266"/>
      <c r="K217" s="266"/>
      <c r="L217" s="266"/>
    </row>
    <row r="218" spans="5:12" x14ac:dyDescent="0.2">
      <c r="E218" s="266"/>
      <c r="F218" s="87"/>
      <c r="G218" s="266"/>
      <c r="H218" s="266"/>
      <c r="I218" s="266"/>
      <c r="J218" s="266"/>
      <c r="K218" s="266"/>
      <c r="L218" s="266"/>
    </row>
    <row r="219" spans="5:12" x14ac:dyDescent="0.2">
      <c r="E219" s="266"/>
      <c r="F219" s="87"/>
      <c r="G219" s="266"/>
      <c r="H219" s="266"/>
      <c r="I219" s="266"/>
      <c r="J219" s="266"/>
      <c r="K219" s="266"/>
      <c r="L219" s="266"/>
    </row>
    <row r="220" spans="5:12" x14ac:dyDescent="0.2">
      <c r="E220" s="266"/>
      <c r="F220" s="87"/>
      <c r="G220" s="266"/>
      <c r="H220" s="266"/>
      <c r="I220" s="266"/>
      <c r="J220" s="266"/>
      <c r="K220" s="266"/>
      <c r="L220" s="266"/>
    </row>
    <row r="221" spans="5:12" x14ac:dyDescent="0.2">
      <c r="E221" s="266"/>
      <c r="F221" s="87"/>
      <c r="G221" s="266"/>
      <c r="H221" s="266"/>
      <c r="I221" s="266"/>
      <c r="J221" s="266"/>
      <c r="K221" s="266"/>
      <c r="L221" s="266"/>
    </row>
    <row r="222" spans="5:12" x14ac:dyDescent="0.2">
      <c r="E222" s="266"/>
      <c r="F222" s="87"/>
      <c r="G222" s="266"/>
      <c r="H222" s="266"/>
      <c r="I222" s="266"/>
      <c r="J222" s="266"/>
      <c r="K222" s="266"/>
      <c r="L222" s="266"/>
    </row>
    <row r="223" spans="5:12" x14ac:dyDescent="0.2">
      <c r="E223" s="266"/>
      <c r="F223" s="87"/>
      <c r="G223" s="266"/>
      <c r="H223" s="266"/>
      <c r="I223" s="266"/>
      <c r="J223" s="266"/>
      <c r="K223" s="266"/>
      <c r="L223" s="266"/>
    </row>
    <row r="224" spans="5:12" x14ac:dyDescent="0.2">
      <c r="E224" s="266"/>
      <c r="F224" s="87"/>
      <c r="G224" s="266"/>
      <c r="H224" s="266"/>
      <c r="I224" s="266"/>
      <c r="J224" s="266"/>
      <c r="K224" s="266"/>
      <c r="L224" s="266"/>
    </row>
    <row r="225" spans="5:12" x14ac:dyDescent="0.2">
      <c r="E225" s="266"/>
      <c r="F225" s="87"/>
      <c r="G225" s="266"/>
      <c r="H225" s="266"/>
      <c r="I225" s="266"/>
      <c r="J225" s="266"/>
      <c r="K225" s="266"/>
      <c r="L225" s="266"/>
    </row>
    <row r="226" spans="5:12" x14ac:dyDescent="0.2">
      <c r="E226" s="266"/>
      <c r="F226" s="87"/>
      <c r="G226" s="266"/>
      <c r="H226" s="266"/>
      <c r="I226" s="266"/>
      <c r="J226" s="266"/>
      <c r="K226" s="266"/>
      <c r="L226" s="266"/>
    </row>
    <row r="227" spans="5:12" x14ac:dyDescent="0.2">
      <c r="E227" s="266"/>
      <c r="F227" s="87"/>
      <c r="G227" s="266"/>
      <c r="H227" s="266"/>
      <c r="I227" s="266"/>
      <c r="J227" s="266"/>
      <c r="K227" s="266"/>
      <c r="L227" s="266"/>
    </row>
    <row r="228" spans="5:12" x14ac:dyDescent="0.2">
      <c r="E228" s="266"/>
      <c r="F228" s="87"/>
      <c r="G228" s="266"/>
      <c r="H228" s="266"/>
      <c r="I228" s="266"/>
      <c r="J228" s="266"/>
      <c r="K228" s="266"/>
      <c r="L228" s="266"/>
    </row>
    <row r="229" spans="5:12" x14ac:dyDescent="0.2">
      <c r="E229" s="266"/>
      <c r="F229" s="87"/>
      <c r="G229" s="266"/>
      <c r="H229" s="266"/>
      <c r="I229" s="266"/>
      <c r="J229" s="266"/>
      <c r="K229" s="266"/>
      <c r="L229" s="266"/>
    </row>
    <row r="230" spans="5:12" x14ac:dyDescent="0.2">
      <c r="E230" s="266"/>
      <c r="F230" s="87"/>
      <c r="G230" s="266"/>
      <c r="H230" s="266"/>
      <c r="I230" s="266"/>
      <c r="J230" s="266"/>
      <c r="K230" s="266"/>
      <c r="L230" s="266"/>
    </row>
    <row r="231" spans="5:12" x14ac:dyDescent="0.2">
      <c r="E231" s="266"/>
      <c r="F231" s="87"/>
      <c r="G231" s="266"/>
      <c r="H231" s="266"/>
      <c r="I231" s="266"/>
      <c r="J231" s="266"/>
      <c r="K231" s="266"/>
      <c r="L231" s="266"/>
    </row>
    <row r="232" spans="5:12" x14ac:dyDescent="0.2">
      <c r="E232" s="266"/>
      <c r="F232" s="87"/>
      <c r="G232" s="266"/>
      <c r="H232" s="266"/>
      <c r="I232" s="266"/>
      <c r="J232" s="266"/>
      <c r="K232" s="266"/>
      <c r="L232" s="266"/>
    </row>
    <row r="233" spans="5:12" x14ac:dyDescent="0.2">
      <c r="E233" s="266"/>
      <c r="F233" s="87"/>
      <c r="G233" s="266"/>
      <c r="H233" s="266"/>
      <c r="I233" s="266"/>
      <c r="J233" s="266"/>
      <c r="K233" s="266"/>
      <c r="L233" s="266"/>
    </row>
    <row r="234" spans="5:12" x14ac:dyDescent="0.2">
      <c r="E234" s="266"/>
      <c r="F234" s="87"/>
      <c r="G234" s="266"/>
      <c r="H234" s="266"/>
      <c r="I234" s="266"/>
      <c r="J234" s="266"/>
      <c r="K234" s="266"/>
      <c r="L234" s="266"/>
    </row>
    <row r="235" spans="5:12" x14ac:dyDescent="0.2">
      <c r="E235" s="266"/>
      <c r="F235" s="87"/>
      <c r="G235" s="266"/>
      <c r="H235" s="266"/>
      <c r="I235" s="266"/>
      <c r="J235" s="266"/>
      <c r="K235" s="266"/>
      <c r="L235" s="266"/>
    </row>
    <row r="236" spans="5:12" x14ac:dyDescent="0.2">
      <c r="E236" s="266"/>
      <c r="F236" s="87"/>
      <c r="G236" s="266"/>
      <c r="H236" s="266"/>
      <c r="I236" s="266"/>
      <c r="J236" s="266"/>
      <c r="K236" s="266"/>
      <c r="L236" s="266"/>
    </row>
    <row r="237" spans="5:12" x14ac:dyDescent="0.2">
      <c r="E237" s="266"/>
      <c r="F237" s="87"/>
      <c r="G237" s="266"/>
      <c r="H237" s="266"/>
      <c r="I237" s="266"/>
      <c r="J237" s="266"/>
      <c r="K237" s="266"/>
      <c r="L237" s="266"/>
    </row>
    <row r="238" spans="5:12" x14ac:dyDescent="0.2">
      <c r="E238" s="266"/>
      <c r="F238" s="87"/>
      <c r="G238" s="266"/>
      <c r="H238" s="266"/>
      <c r="I238" s="266"/>
      <c r="J238" s="266"/>
      <c r="K238" s="266"/>
      <c r="L238" s="266"/>
    </row>
    <row r="239" spans="5:12" x14ac:dyDescent="0.2">
      <c r="E239" s="266"/>
      <c r="F239" s="87"/>
      <c r="G239" s="266"/>
      <c r="H239" s="266"/>
      <c r="I239" s="266"/>
      <c r="J239" s="266"/>
      <c r="K239" s="266"/>
      <c r="L239" s="266"/>
    </row>
    <row r="240" spans="5:12" x14ac:dyDescent="0.2">
      <c r="E240" s="266"/>
      <c r="F240" s="87"/>
      <c r="G240" s="266"/>
      <c r="H240" s="266"/>
      <c r="I240" s="266"/>
      <c r="J240" s="266"/>
      <c r="K240" s="266"/>
      <c r="L240" s="266"/>
    </row>
    <row r="241" spans="5:12" x14ac:dyDescent="0.2">
      <c r="E241" s="266"/>
      <c r="F241" s="87"/>
      <c r="G241" s="266"/>
      <c r="H241" s="266"/>
      <c r="I241" s="266"/>
      <c r="J241" s="266"/>
      <c r="K241" s="266"/>
      <c r="L241" s="266"/>
    </row>
    <row r="242" spans="5:12" x14ac:dyDescent="0.2">
      <c r="E242" s="266"/>
      <c r="F242" s="87"/>
      <c r="G242" s="266"/>
      <c r="H242" s="266"/>
      <c r="I242" s="266"/>
      <c r="J242" s="266"/>
      <c r="K242" s="266"/>
      <c r="L242" s="266"/>
    </row>
    <row r="243" spans="5:12" x14ac:dyDescent="0.2">
      <c r="E243" s="266"/>
      <c r="F243" s="87"/>
      <c r="G243" s="266"/>
      <c r="H243" s="266"/>
      <c r="I243" s="266"/>
      <c r="J243" s="266"/>
      <c r="K243" s="266"/>
      <c r="L243" s="266"/>
    </row>
    <row r="244" spans="5:12" x14ac:dyDescent="0.2">
      <c r="E244" s="266"/>
      <c r="F244" s="87"/>
      <c r="G244" s="266"/>
      <c r="H244" s="266"/>
      <c r="I244" s="266"/>
      <c r="J244" s="266"/>
      <c r="K244" s="266"/>
      <c r="L244" s="266"/>
    </row>
    <row r="245" spans="5:12" x14ac:dyDescent="0.2">
      <c r="E245" s="266"/>
      <c r="F245" s="87"/>
      <c r="G245" s="266"/>
      <c r="H245" s="266"/>
      <c r="I245" s="266"/>
      <c r="J245" s="266"/>
      <c r="K245" s="266"/>
      <c r="L245" s="266"/>
    </row>
    <row r="246" spans="5:12" x14ac:dyDescent="0.2">
      <c r="E246" s="266"/>
      <c r="F246" s="87"/>
      <c r="G246" s="266"/>
      <c r="H246" s="266"/>
      <c r="I246" s="266"/>
      <c r="J246" s="266"/>
      <c r="K246" s="266"/>
      <c r="L246" s="266"/>
    </row>
    <row r="247" spans="5:12" x14ac:dyDescent="0.2">
      <c r="E247" s="266"/>
      <c r="F247" s="87"/>
      <c r="G247" s="266"/>
      <c r="H247" s="266"/>
      <c r="I247" s="266"/>
      <c r="J247" s="266"/>
      <c r="K247" s="266"/>
      <c r="L247" s="266"/>
    </row>
    <row r="248" spans="5:12" x14ac:dyDescent="0.2">
      <c r="E248" s="266"/>
      <c r="F248" s="87"/>
      <c r="G248" s="266"/>
      <c r="H248" s="266"/>
      <c r="I248" s="266"/>
      <c r="J248" s="266"/>
      <c r="K248" s="266"/>
      <c r="L248" s="266"/>
    </row>
    <row r="249" spans="5:12" x14ac:dyDescent="0.2">
      <c r="E249" s="266"/>
      <c r="F249" s="87"/>
      <c r="G249" s="266"/>
      <c r="H249" s="266"/>
      <c r="I249" s="266"/>
      <c r="J249" s="266"/>
      <c r="K249" s="266"/>
      <c r="L249" s="266"/>
    </row>
    <row r="250" spans="5:12" x14ac:dyDescent="0.2">
      <c r="E250" s="266"/>
      <c r="F250" s="87"/>
      <c r="G250" s="266"/>
      <c r="H250" s="266"/>
      <c r="I250" s="266"/>
      <c r="J250" s="266"/>
      <c r="K250" s="266"/>
      <c r="L250" s="266"/>
    </row>
    <row r="251" spans="5:12" x14ac:dyDescent="0.2">
      <c r="E251" s="266"/>
      <c r="F251" s="87"/>
      <c r="G251" s="266"/>
      <c r="H251" s="266"/>
      <c r="I251" s="266"/>
      <c r="J251" s="266"/>
      <c r="K251" s="266"/>
      <c r="L251" s="266"/>
    </row>
    <row r="252" spans="5:12" x14ac:dyDescent="0.2">
      <c r="E252" s="266"/>
      <c r="F252" s="87"/>
      <c r="G252" s="266"/>
      <c r="H252" s="266"/>
      <c r="I252" s="266"/>
      <c r="J252" s="266"/>
      <c r="K252" s="266"/>
      <c r="L252" s="266"/>
    </row>
    <row r="253" spans="5:12" x14ac:dyDescent="0.2">
      <c r="E253" s="266"/>
      <c r="F253" s="87"/>
      <c r="G253" s="266"/>
      <c r="H253" s="266"/>
      <c r="I253" s="266"/>
      <c r="J253" s="266"/>
      <c r="K253" s="266"/>
      <c r="L253" s="266"/>
    </row>
    <row r="254" spans="5:12" x14ac:dyDescent="0.2">
      <c r="E254" s="266"/>
      <c r="F254" s="87"/>
      <c r="G254" s="266"/>
      <c r="H254" s="266"/>
      <c r="I254" s="266"/>
      <c r="J254" s="266"/>
      <c r="K254" s="266"/>
      <c r="L254" s="266"/>
    </row>
    <row r="255" spans="5:12" x14ac:dyDescent="0.2">
      <c r="E255" s="266"/>
      <c r="F255" s="87"/>
      <c r="G255" s="266"/>
      <c r="H255" s="266"/>
      <c r="I255" s="266"/>
      <c r="J255" s="266"/>
      <c r="K255" s="266"/>
      <c r="L255" s="266"/>
    </row>
    <row r="256" spans="5:12" x14ac:dyDescent="0.2">
      <c r="E256" s="266"/>
      <c r="F256" s="87"/>
      <c r="G256" s="266"/>
      <c r="H256" s="266"/>
      <c r="I256" s="266"/>
      <c r="J256" s="266"/>
      <c r="K256" s="266"/>
      <c r="L256" s="266"/>
    </row>
    <row r="257" spans="5:12" x14ac:dyDescent="0.2">
      <c r="E257" s="266"/>
      <c r="F257" s="87"/>
      <c r="G257" s="266"/>
      <c r="H257" s="266"/>
      <c r="I257" s="266"/>
      <c r="J257" s="266"/>
      <c r="K257" s="266"/>
      <c r="L257" s="266"/>
    </row>
    <row r="258" spans="5:12" x14ac:dyDescent="0.2">
      <c r="E258" s="266"/>
      <c r="F258" s="87"/>
      <c r="G258" s="266"/>
      <c r="H258" s="266"/>
      <c r="I258" s="266"/>
      <c r="J258" s="266"/>
      <c r="K258" s="266"/>
      <c r="L258" s="266"/>
    </row>
    <row r="259" spans="5:12" x14ac:dyDescent="0.2">
      <c r="E259" s="266"/>
      <c r="F259" s="87"/>
      <c r="G259" s="266"/>
      <c r="H259" s="266"/>
      <c r="I259" s="266"/>
      <c r="J259" s="266"/>
      <c r="K259" s="266"/>
      <c r="L259" s="266"/>
    </row>
    <row r="260" spans="5:12" x14ac:dyDescent="0.2">
      <c r="E260" s="266"/>
      <c r="F260" s="87"/>
      <c r="G260" s="266"/>
      <c r="H260" s="266"/>
      <c r="I260" s="266"/>
      <c r="J260" s="266"/>
      <c r="K260" s="266"/>
      <c r="L260" s="266"/>
    </row>
    <row r="261" spans="5:12" x14ac:dyDescent="0.2">
      <c r="E261" s="266"/>
      <c r="F261" s="87"/>
      <c r="G261" s="266"/>
      <c r="H261" s="266"/>
      <c r="I261" s="266"/>
      <c r="J261" s="266"/>
      <c r="K261" s="266"/>
      <c r="L261" s="266"/>
    </row>
    <row r="262" spans="5:12" x14ac:dyDescent="0.2">
      <c r="E262" s="266"/>
      <c r="F262" s="87"/>
      <c r="G262" s="266"/>
      <c r="H262" s="266"/>
      <c r="I262" s="266"/>
      <c r="J262" s="266"/>
      <c r="K262" s="266"/>
      <c r="L262" s="266"/>
    </row>
    <row r="263" spans="5:12" x14ac:dyDescent="0.2">
      <c r="E263" s="266"/>
      <c r="F263" s="87"/>
      <c r="G263" s="266"/>
      <c r="H263" s="266"/>
      <c r="I263" s="266"/>
      <c r="J263" s="266"/>
      <c r="K263" s="266"/>
      <c r="L263" s="266"/>
    </row>
    <row r="264" spans="5:12" x14ac:dyDescent="0.2">
      <c r="E264" s="266"/>
      <c r="F264" s="87"/>
      <c r="G264" s="266"/>
      <c r="H264" s="266"/>
      <c r="I264" s="266"/>
      <c r="J264" s="266"/>
      <c r="K264" s="266"/>
      <c r="L264" s="266"/>
    </row>
    <row r="265" spans="5:12" x14ac:dyDescent="0.2">
      <c r="E265" s="266"/>
      <c r="F265" s="87"/>
      <c r="G265" s="266"/>
      <c r="H265" s="266"/>
      <c r="I265" s="266"/>
      <c r="J265" s="266"/>
      <c r="K265" s="266"/>
      <c r="L265" s="266"/>
    </row>
    <row r="266" spans="5:12" x14ac:dyDescent="0.2">
      <c r="E266" s="266"/>
      <c r="F266" s="87"/>
      <c r="G266" s="266"/>
      <c r="H266" s="266"/>
      <c r="I266" s="266"/>
      <c r="J266" s="266"/>
      <c r="K266" s="266"/>
      <c r="L266" s="266"/>
    </row>
    <row r="267" spans="5:12" x14ac:dyDescent="0.2">
      <c r="E267" s="266"/>
      <c r="F267" s="87"/>
      <c r="G267" s="266"/>
      <c r="H267" s="266"/>
      <c r="I267" s="266"/>
      <c r="J267" s="266"/>
      <c r="K267" s="266"/>
      <c r="L267" s="266"/>
    </row>
    <row r="268" spans="5:12" x14ac:dyDescent="0.2">
      <c r="E268" s="266"/>
      <c r="F268" s="87"/>
      <c r="G268" s="266"/>
      <c r="H268" s="266"/>
      <c r="I268" s="266"/>
      <c r="J268" s="266"/>
      <c r="K268" s="266"/>
      <c r="L268" s="266"/>
    </row>
    <row r="269" spans="5:12" x14ac:dyDescent="0.2">
      <c r="E269" s="266"/>
      <c r="F269" s="87"/>
      <c r="G269" s="266"/>
      <c r="H269" s="266"/>
      <c r="I269" s="266"/>
      <c r="J269" s="266"/>
      <c r="K269" s="266"/>
      <c r="L269" s="266"/>
    </row>
    <row r="270" spans="5:12" x14ac:dyDescent="0.2">
      <c r="E270" s="266"/>
      <c r="F270" s="87"/>
      <c r="G270" s="266"/>
      <c r="H270" s="266"/>
      <c r="I270" s="266"/>
      <c r="J270" s="266"/>
      <c r="K270" s="266"/>
      <c r="L270" s="266"/>
    </row>
    <row r="271" spans="5:12" x14ac:dyDescent="0.2">
      <c r="E271" s="266"/>
      <c r="F271" s="87"/>
      <c r="G271" s="266"/>
      <c r="H271" s="266"/>
      <c r="I271" s="266"/>
      <c r="J271" s="266"/>
      <c r="K271" s="266"/>
      <c r="L271" s="266"/>
    </row>
    <row r="272" spans="5:12" x14ac:dyDescent="0.2">
      <c r="E272" s="266"/>
      <c r="F272" s="87"/>
      <c r="G272" s="266"/>
      <c r="H272" s="266"/>
      <c r="I272" s="266"/>
      <c r="J272" s="266"/>
      <c r="K272" s="266"/>
      <c r="L272" s="266"/>
    </row>
    <row r="273" spans="5:12" x14ac:dyDescent="0.2">
      <c r="E273" s="266"/>
      <c r="F273" s="87"/>
      <c r="G273" s="266"/>
      <c r="H273" s="266"/>
      <c r="I273" s="266"/>
      <c r="J273" s="266"/>
      <c r="K273" s="266"/>
      <c r="L273" s="266"/>
    </row>
    <row r="274" spans="5:12" x14ac:dyDescent="0.2">
      <c r="E274" s="266"/>
      <c r="F274" s="87"/>
      <c r="G274" s="266"/>
      <c r="H274" s="266"/>
      <c r="I274" s="266"/>
      <c r="J274" s="266"/>
      <c r="K274" s="266"/>
      <c r="L274" s="266"/>
    </row>
    <row r="275" spans="5:12" x14ac:dyDescent="0.2">
      <c r="E275" s="266"/>
      <c r="F275" s="87"/>
      <c r="G275" s="266"/>
      <c r="H275" s="266"/>
      <c r="I275" s="266"/>
      <c r="J275" s="266"/>
      <c r="K275" s="266"/>
      <c r="L275" s="266"/>
    </row>
    <row r="276" spans="5:12" x14ac:dyDescent="0.2">
      <c r="E276" s="266"/>
      <c r="F276" s="87"/>
      <c r="G276" s="266"/>
      <c r="H276" s="266"/>
      <c r="I276" s="266"/>
      <c r="J276" s="266"/>
      <c r="K276" s="266"/>
      <c r="L276" s="266"/>
    </row>
    <row r="277" spans="5:12" x14ac:dyDescent="0.2">
      <c r="E277" s="266"/>
      <c r="F277" s="87"/>
      <c r="G277" s="266"/>
      <c r="H277" s="266"/>
      <c r="I277" s="266"/>
      <c r="J277" s="266"/>
      <c r="K277" s="266"/>
      <c r="L277" s="266"/>
    </row>
    <row r="278" spans="5:12" x14ac:dyDescent="0.2">
      <c r="E278" s="266"/>
      <c r="F278" s="87"/>
      <c r="G278" s="266"/>
      <c r="H278" s="266"/>
      <c r="I278" s="266"/>
      <c r="J278" s="266"/>
      <c r="K278" s="266"/>
      <c r="L278" s="266"/>
    </row>
    <row r="279" spans="5:12" x14ac:dyDescent="0.2">
      <c r="E279" s="266"/>
      <c r="F279" s="87"/>
      <c r="G279" s="266"/>
      <c r="H279" s="266"/>
      <c r="I279" s="266"/>
      <c r="J279" s="266"/>
      <c r="K279" s="266"/>
      <c r="L279" s="266"/>
    </row>
    <row r="280" spans="5:12" x14ac:dyDescent="0.2">
      <c r="E280" s="266"/>
      <c r="F280" s="87"/>
      <c r="G280" s="266"/>
      <c r="H280" s="266"/>
      <c r="I280" s="266"/>
      <c r="J280" s="266"/>
      <c r="K280" s="266"/>
      <c r="L280" s="266"/>
    </row>
    <row r="281" spans="5:12" x14ac:dyDescent="0.2">
      <c r="E281" s="266"/>
      <c r="F281" s="87"/>
      <c r="G281" s="266"/>
      <c r="H281" s="266"/>
      <c r="I281" s="266"/>
      <c r="J281" s="266"/>
      <c r="K281" s="266"/>
      <c r="L281" s="266"/>
    </row>
    <row r="282" spans="5:12" x14ac:dyDescent="0.2">
      <c r="E282" s="266"/>
      <c r="F282" s="87"/>
      <c r="G282" s="266"/>
      <c r="H282" s="266"/>
      <c r="I282" s="266"/>
      <c r="J282" s="266"/>
      <c r="K282" s="266"/>
      <c r="L282" s="266"/>
    </row>
    <row r="283" spans="5:12" x14ac:dyDescent="0.2">
      <c r="E283" s="266"/>
      <c r="F283" s="87"/>
      <c r="G283" s="266"/>
      <c r="H283" s="266"/>
      <c r="I283" s="266"/>
      <c r="J283" s="266"/>
      <c r="K283" s="266"/>
      <c r="L283" s="266"/>
    </row>
    <row r="284" spans="5:12" x14ac:dyDescent="0.2">
      <c r="E284" s="266"/>
      <c r="F284" s="87"/>
      <c r="G284" s="266"/>
      <c r="H284" s="266"/>
      <c r="I284" s="266"/>
      <c r="J284" s="266"/>
      <c r="K284" s="266"/>
      <c r="L284" s="266"/>
    </row>
    <row r="285" spans="5:12" x14ac:dyDescent="0.2">
      <c r="E285" s="266"/>
      <c r="F285" s="87"/>
      <c r="G285" s="266"/>
      <c r="H285" s="266"/>
      <c r="I285" s="266"/>
      <c r="J285" s="266"/>
      <c r="K285" s="266"/>
      <c r="L285" s="266"/>
    </row>
    <row r="286" spans="5:12" x14ac:dyDescent="0.2">
      <c r="E286" s="266"/>
      <c r="F286" s="87"/>
      <c r="G286" s="266"/>
      <c r="H286" s="266"/>
      <c r="I286" s="266"/>
      <c r="J286" s="266"/>
      <c r="K286" s="266"/>
      <c r="L286" s="266"/>
    </row>
    <row r="287" spans="5:12" x14ac:dyDescent="0.2">
      <c r="E287" s="266"/>
      <c r="F287" s="87"/>
      <c r="G287" s="266"/>
      <c r="H287" s="266"/>
      <c r="I287" s="266"/>
      <c r="J287" s="266"/>
      <c r="K287" s="266"/>
      <c r="L287" s="266"/>
    </row>
    <row r="288" spans="5:12" x14ac:dyDescent="0.2">
      <c r="E288" s="266"/>
      <c r="F288" s="87"/>
      <c r="G288" s="266"/>
      <c r="H288" s="266"/>
      <c r="I288" s="266"/>
      <c r="J288" s="266"/>
      <c r="K288" s="266"/>
      <c r="L288" s="266"/>
    </row>
    <row r="289" spans="5:12" x14ac:dyDescent="0.2">
      <c r="E289" s="266"/>
      <c r="F289" s="87"/>
      <c r="G289" s="266"/>
      <c r="H289" s="266"/>
      <c r="I289" s="266"/>
      <c r="J289" s="266"/>
      <c r="K289" s="266"/>
      <c r="L289" s="266"/>
    </row>
    <row r="290" spans="5:12" x14ac:dyDescent="0.2">
      <c r="E290" s="266"/>
      <c r="F290" s="87"/>
      <c r="G290" s="266"/>
      <c r="H290" s="266"/>
      <c r="I290" s="266"/>
      <c r="J290" s="266"/>
      <c r="K290" s="266"/>
      <c r="L290" s="266"/>
    </row>
    <row r="291" spans="5:12" x14ac:dyDescent="0.2">
      <c r="E291" s="266"/>
      <c r="F291" s="87"/>
      <c r="G291" s="266"/>
      <c r="H291" s="266"/>
      <c r="I291" s="266"/>
      <c r="J291" s="266"/>
      <c r="K291" s="266"/>
      <c r="L291" s="266"/>
    </row>
    <row r="292" spans="5:12" x14ac:dyDescent="0.2">
      <c r="E292" s="266"/>
      <c r="F292" s="87"/>
      <c r="G292" s="266"/>
      <c r="H292" s="266"/>
      <c r="I292" s="266"/>
      <c r="J292" s="266"/>
      <c r="K292" s="266"/>
      <c r="L292" s="266"/>
    </row>
    <row r="293" spans="5:12" x14ac:dyDescent="0.2">
      <c r="E293" s="266"/>
      <c r="F293" s="87"/>
      <c r="G293" s="266"/>
      <c r="H293" s="266"/>
      <c r="I293" s="266"/>
      <c r="J293" s="266"/>
      <c r="K293" s="266"/>
      <c r="L293" s="266"/>
    </row>
    <row r="294" spans="5:12" x14ac:dyDescent="0.2">
      <c r="E294" s="266"/>
      <c r="F294" s="87"/>
      <c r="G294" s="266"/>
      <c r="H294" s="266"/>
      <c r="I294" s="266"/>
      <c r="J294" s="266"/>
      <c r="K294" s="266"/>
      <c r="L294" s="266"/>
    </row>
    <row r="295" spans="5:12" x14ac:dyDescent="0.2">
      <c r="E295" s="266"/>
      <c r="F295" s="87"/>
      <c r="G295" s="266"/>
      <c r="H295" s="266"/>
      <c r="I295" s="266"/>
      <c r="J295" s="266"/>
      <c r="K295" s="266"/>
      <c r="L295" s="266"/>
    </row>
    <row r="296" spans="5:12" x14ac:dyDescent="0.2">
      <c r="E296" s="266"/>
      <c r="F296" s="87"/>
      <c r="G296" s="266"/>
      <c r="H296" s="266"/>
      <c r="I296" s="266"/>
      <c r="J296" s="266"/>
      <c r="K296" s="266"/>
      <c r="L296" s="266"/>
    </row>
    <row r="297" spans="5:12" x14ac:dyDescent="0.2">
      <c r="E297" s="266"/>
      <c r="F297" s="87"/>
      <c r="G297" s="266"/>
      <c r="H297" s="266"/>
      <c r="I297" s="266"/>
      <c r="J297" s="266"/>
      <c r="K297" s="266"/>
      <c r="L297" s="266"/>
    </row>
    <row r="298" spans="5:12" x14ac:dyDescent="0.2">
      <c r="E298" s="266"/>
      <c r="F298" s="87"/>
      <c r="G298" s="266"/>
      <c r="H298" s="266"/>
      <c r="I298" s="266"/>
      <c r="J298" s="266"/>
      <c r="K298" s="266"/>
      <c r="L298" s="266"/>
    </row>
    <row r="299" spans="5:12" x14ac:dyDescent="0.2">
      <c r="E299" s="266"/>
      <c r="F299" s="87"/>
      <c r="G299" s="266"/>
      <c r="H299" s="266"/>
      <c r="I299" s="266"/>
      <c r="J299" s="266"/>
      <c r="K299" s="266"/>
      <c r="L299" s="266"/>
    </row>
    <row r="300" spans="5:12" x14ac:dyDescent="0.2">
      <c r="E300" s="266"/>
      <c r="F300" s="87"/>
      <c r="G300" s="266"/>
      <c r="H300" s="266"/>
      <c r="I300" s="266"/>
      <c r="J300" s="266"/>
      <c r="K300" s="266"/>
      <c r="L300" s="266"/>
    </row>
    <row r="301" spans="5:12" x14ac:dyDescent="0.2">
      <c r="E301" s="266"/>
      <c r="F301" s="87"/>
      <c r="G301" s="266"/>
      <c r="H301" s="266"/>
      <c r="I301" s="266"/>
      <c r="J301" s="266"/>
      <c r="K301" s="266"/>
      <c r="L301" s="266"/>
    </row>
    <row r="302" spans="5:12" x14ac:dyDescent="0.2">
      <c r="E302" s="266"/>
      <c r="F302" s="87"/>
      <c r="G302" s="266"/>
      <c r="H302" s="266"/>
      <c r="I302" s="266"/>
      <c r="J302" s="266"/>
      <c r="K302" s="266"/>
      <c r="L302" s="266"/>
    </row>
    <row r="303" spans="5:12" x14ac:dyDescent="0.2">
      <c r="E303" s="266"/>
      <c r="F303" s="87"/>
      <c r="G303" s="266"/>
      <c r="H303" s="266"/>
      <c r="I303" s="266"/>
      <c r="J303" s="266"/>
      <c r="K303" s="266"/>
      <c r="L303" s="266"/>
    </row>
    <row r="304" spans="5:12" x14ac:dyDescent="0.2">
      <c r="E304" s="266"/>
      <c r="F304" s="87"/>
      <c r="G304" s="266"/>
      <c r="H304" s="266"/>
      <c r="I304" s="266"/>
      <c r="J304" s="266"/>
      <c r="K304" s="266"/>
      <c r="L304" s="266"/>
    </row>
    <row r="305" spans="5:12" x14ac:dyDescent="0.2">
      <c r="E305" s="266"/>
      <c r="F305" s="87"/>
      <c r="G305" s="266"/>
      <c r="H305" s="266"/>
      <c r="I305" s="266"/>
      <c r="J305" s="266"/>
      <c r="K305" s="266"/>
      <c r="L305" s="266"/>
    </row>
    <row r="306" spans="5:12" x14ac:dyDescent="0.2">
      <c r="E306" s="266"/>
      <c r="F306" s="87"/>
      <c r="G306" s="266"/>
      <c r="H306" s="266"/>
      <c r="I306" s="266"/>
      <c r="J306" s="266"/>
      <c r="K306" s="266"/>
      <c r="L306" s="266"/>
    </row>
    <row r="307" spans="5:12" x14ac:dyDescent="0.2">
      <c r="E307" s="266"/>
      <c r="F307" s="87"/>
      <c r="G307" s="266"/>
      <c r="H307" s="266"/>
      <c r="I307" s="266"/>
      <c r="J307" s="266"/>
      <c r="K307" s="266"/>
      <c r="L307" s="266"/>
    </row>
    <row r="308" spans="5:12" x14ac:dyDescent="0.2">
      <c r="E308" s="266"/>
      <c r="F308" s="87"/>
      <c r="G308" s="266"/>
      <c r="H308" s="266"/>
      <c r="I308" s="266"/>
      <c r="J308" s="266"/>
      <c r="K308" s="266"/>
      <c r="L308" s="266"/>
    </row>
    <row r="309" spans="5:12" x14ac:dyDescent="0.2">
      <c r="E309" s="266"/>
      <c r="F309" s="87"/>
      <c r="G309" s="266"/>
      <c r="H309" s="266"/>
      <c r="I309" s="266"/>
      <c r="J309" s="266"/>
      <c r="K309" s="266"/>
      <c r="L309" s="266"/>
    </row>
    <row r="310" spans="5:12" x14ac:dyDescent="0.2">
      <c r="E310" s="266"/>
      <c r="F310" s="87"/>
      <c r="G310" s="266"/>
      <c r="H310" s="266"/>
      <c r="I310" s="266"/>
      <c r="J310" s="266"/>
      <c r="K310" s="266"/>
      <c r="L310" s="266"/>
    </row>
    <row r="311" spans="5:12" x14ac:dyDescent="0.2">
      <c r="E311" s="266"/>
      <c r="F311" s="87"/>
      <c r="G311" s="266"/>
      <c r="H311" s="266"/>
      <c r="I311" s="266"/>
      <c r="J311" s="266"/>
      <c r="K311" s="266"/>
      <c r="L311" s="266"/>
    </row>
    <row r="312" spans="5:12" x14ac:dyDescent="0.2">
      <c r="E312" s="266"/>
      <c r="F312" s="87"/>
      <c r="G312" s="266"/>
      <c r="H312" s="266"/>
      <c r="I312" s="266"/>
      <c r="J312" s="266"/>
      <c r="K312" s="266"/>
      <c r="L312" s="266"/>
    </row>
    <row r="313" spans="5:12" x14ac:dyDescent="0.2">
      <c r="E313" s="266"/>
      <c r="F313" s="87"/>
      <c r="G313" s="266"/>
      <c r="H313" s="266"/>
      <c r="I313" s="266"/>
      <c r="J313" s="266"/>
      <c r="K313" s="266"/>
      <c r="L313" s="266"/>
    </row>
    <row r="314" spans="5:12" x14ac:dyDescent="0.2">
      <c r="E314" s="266"/>
      <c r="F314" s="87"/>
      <c r="G314" s="266"/>
      <c r="H314" s="266"/>
      <c r="I314" s="266"/>
      <c r="J314" s="266"/>
      <c r="K314" s="266"/>
      <c r="L314" s="266"/>
    </row>
    <row r="315" spans="5:12" x14ac:dyDescent="0.2">
      <c r="E315" s="266"/>
      <c r="F315" s="87"/>
      <c r="G315" s="266"/>
      <c r="H315" s="266"/>
      <c r="I315" s="266"/>
      <c r="J315" s="266"/>
      <c r="K315" s="266"/>
      <c r="L315" s="266"/>
    </row>
    <row r="316" spans="5:12" x14ac:dyDescent="0.2">
      <c r="E316" s="266"/>
      <c r="F316" s="87"/>
      <c r="G316" s="266"/>
      <c r="H316" s="266"/>
      <c r="I316" s="266"/>
      <c r="J316" s="266"/>
      <c r="K316" s="266"/>
      <c r="L316" s="266"/>
    </row>
    <row r="317" spans="5:12" x14ac:dyDescent="0.2">
      <c r="E317" s="266"/>
      <c r="F317" s="87"/>
      <c r="G317" s="266"/>
      <c r="H317" s="266"/>
      <c r="I317" s="266"/>
      <c r="J317" s="266"/>
      <c r="K317" s="266"/>
      <c r="L317" s="266"/>
    </row>
    <row r="318" spans="5:12" x14ac:dyDescent="0.2">
      <c r="E318" s="266"/>
      <c r="F318" s="87"/>
      <c r="G318" s="266"/>
      <c r="H318" s="266"/>
      <c r="I318" s="266"/>
      <c r="J318" s="266"/>
      <c r="K318" s="266"/>
      <c r="L318" s="266"/>
    </row>
    <row r="319" spans="5:12" x14ac:dyDescent="0.2">
      <c r="E319" s="266"/>
      <c r="F319" s="87"/>
      <c r="G319" s="266"/>
      <c r="H319" s="266"/>
      <c r="I319" s="266"/>
      <c r="J319" s="266"/>
      <c r="K319" s="266"/>
      <c r="L319" s="266"/>
    </row>
    <row r="320" spans="5:12" x14ac:dyDescent="0.2">
      <c r="E320" s="266"/>
      <c r="F320" s="87"/>
      <c r="G320" s="266"/>
      <c r="H320" s="266"/>
      <c r="I320" s="266"/>
      <c r="J320" s="266"/>
      <c r="K320" s="266"/>
      <c r="L320" s="266"/>
    </row>
    <row r="321" spans="5:12" x14ac:dyDescent="0.2">
      <c r="E321" s="266"/>
      <c r="F321" s="87"/>
      <c r="G321" s="266"/>
      <c r="H321" s="266"/>
      <c r="I321" s="266"/>
      <c r="J321" s="266"/>
      <c r="K321" s="266"/>
      <c r="L321" s="266"/>
    </row>
    <row r="322" spans="5:12" x14ac:dyDescent="0.2">
      <c r="E322" s="266"/>
      <c r="F322" s="87"/>
      <c r="G322" s="266"/>
      <c r="H322" s="266"/>
      <c r="I322" s="266"/>
      <c r="J322" s="266"/>
      <c r="K322" s="266"/>
      <c r="L322" s="266"/>
    </row>
    <row r="323" spans="5:12" x14ac:dyDescent="0.2">
      <c r="E323" s="266"/>
      <c r="F323" s="87"/>
      <c r="G323" s="266"/>
      <c r="H323" s="266"/>
      <c r="I323" s="266"/>
      <c r="J323" s="266"/>
      <c r="K323" s="266"/>
      <c r="L323" s="266"/>
    </row>
    <row r="324" spans="5:12" x14ac:dyDescent="0.2">
      <c r="E324" s="266"/>
      <c r="F324" s="87"/>
      <c r="G324" s="266"/>
      <c r="H324" s="266"/>
      <c r="I324" s="266"/>
      <c r="J324" s="266"/>
      <c r="K324" s="266"/>
      <c r="L324" s="266"/>
    </row>
    <row r="325" spans="5:12" x14ac:dyDescent="0.2">
      <c r="E325" s="266"/>
      <c r="F325" s="87"/>
      <c r="G325" s="266"/>
      <c r="H325" s="266"/>
      <c r="I325" s="266"/>
      <c r="J325" s="266"/>
      <c r="K325" s="266"/>
      <c r="L325" s="266"/>
    </row>
    <row r="326" spans="5:12" x14ac:dyDescent="0.2">
      <c r="E326" s="266"/>
      <c r="F326" s="87"/>
      <c r="G326" s="266"/>
      <c r="H326" s="266"/>
      <c r="I326" s="266"/>
      <c r="J326" s="266"/>
      <c r="K326" s="266"/>
      <c r="L326" s="266"/>
    </row>
    <row r="327" spans="5:12" x14ac:dyDescent="0.2">
      <c r="E327" s="266"/>
      <c r="F327" s="87"/>
      <c r="G327" s="266"/>
      <c r="H327" s="266"/>
      <c r="I327" s="266"/>
      <c r="J327" s="266"/>
      <c r="K327" s="266"/>
      <c r="L327" s="266"/>
    </row>
    <row r="328" spans="5:12" x14ac:dyDescent="0.2">
      <c r="E328" s="266"/>
      <c r="F328" s="87"/>
      <c r="G328" s="266"/>
      <c r="H328" s="266"/>
      <c r="I328" s="266"/>
      <c r="J328" s="266"/>
      <c r="K328" s="266"/>
      <c r="L328" s="266"/>
    </row>
    <row r="329" spans="5:12" x14ac:dyDescent="0.2">
      <c r="E329" s="266"/>
      <c r="F329" s="87"/>
      <c r="G329" s="266"/>
      <c r="H329" s="266"/>
      <c r="I329" s="266"/>
      <c r="J329" s="266"/>
      <c r="K329" s="266"/>
      <c r="L329" s="266"/>
    </row>
    <row r="330" spans="5:12" x14ac:dyDescent="0.2">
      <c r="E330" s="266"/>
      <c r="F330" s="87"/>
      <c r="G330" s="266"/>
      <c r="H330" s="266"/>
      <c r="I330" s="266"/>
      <c r="J330" s="266"/>
      <c r="K330" s="266"/>
      <c r="L330" s="266"/>
    </row>
    <row r="331" spans="5:12" x14ac:dyDescent="0.2">
      <c r="E331" s="266"/>
      <c r="F331" s="87"/>
      <c r="G331" s="266"/>
      <c r="H331" s="266"/>
      <c r="I331" s="266"/>
      <c r="J331" s="266"/>
      <c r="K331" s="266"/>
      <c r="L331" s="266"/>
    </row>
    <row r="332" spans="5:12" x14ac:dyDescent="0.2">
      <c r="E332" s="266"/>
      <c r="F332" s="87"/>
      <c r="G332" s="266"/>
      <c r="H332" s="266"/>
      <c r="I332" s="266"/>
      <c r="J332" s="266"/>
      <c r="K332" s="266"/>
      <c r="L332" s="266"/>
    </row>
    <row r="333" spans="5:12" x14ac:dyDescent="0.2">
      <c r="E333" s="266"/>
      <c r="F333" s="87"/>
      <c r="G333" s="266"/>
      <c r="H333" s="266"/>
      <c r="I333" s="266"/>
      <c r="J333" s="266"/>
      <c r="K333" s="266"/>
      <c r="L333" s="266"/>
    </row>
    <row r="334" spans="5:12" x14ac:dyDescent="0.2">
      <c r="E334" s="266"/>
      <c r="F334" s="87"/>
      <c r="G334" s="266"/>
      <c r="H334" s="266"/>
      <c r="I334" s="266"/>
      <c r="J334" s="266"/>
      <c r="K334" s="266"/>
      <c r="L334" s="266"/>
    </row>
    <row r="335" spans="5:12" x14ac:dyDescent="0.2">
      <c r="E335" s="266"/>
      <c r="F335" s="87"/>
      <c r="G335" s="266"/>
      <c r="H335" s="266"/>
      <c r="I335" s="266"/>
      <c r="J335" s="266"/>
      <c r="K335" s="266"/>
      <c r="L335" s="266"/>
    </row>
    <row r="336" spans="5:12" x14ac:dyDescent="0.2">
      <c r="E336" s="266"/>
      <c r="F336" s="87"/>
      <c r="G336" s="266"/>
      <c r="H336" s="266"/>
      <c r="I336" s="266"/>
      <c r="J336" s="266"/>
      <c r="K336" s="266"/>
      <c r="L336" s="266"/>
    </row>
    <row r="337" spans="5:12" x14ac:dyDescent="0.2">
      <c r="E337" s="266"/>
      <c r="F337" s="87"/>
      <c r="G337" s="266"/>
      <c r="H337" s="266"/>
      <c r="I337" s="266"/>
      <c r="J337" s="266"/>
      <c r="K337" s="266"/>
      <c r="L337" s="266"/>
    </row>
    <row r="338" spans="5:12" x14ac:dyDescent="0.2">
      <c r="E338" s="266"/>
      <c r="F338" s="87"/>
      <c r="G338" s="266"/>
      <c r="H338" s="266"/>
      <c r="I338" s="266"/>
      <c r="J338" s="266"/>
      <c r="K338" s="266"/>
      <c r="L338" s="266"/>
    </row>
    <row r="339" spans="5:12" x14ac:dyDescent="0.2">
      <c r="E339" s="266"/>
      <c r="F339" s="87"/>
      <c r="G339" s="266"/>
      <c r="H339" s="266"/>
      <c r="I339" s="266"/>
      <c r="J339" s="266"/>
      <c r="K339" s="266"/>
      <c r="L339" s="266"/>
    </row>
    <row r="340" spans="5:12" x14ac:dyDescent="0.2">
      <c r="E340" s="266"/>
      <c r="F340" s="87"/>
      <c r="G340" s="266"/>
      <c r="H340" s="266"/>
      <c r="I340" s="266"/>
      <c r="J340" s="266"/>
      <c r="K340" s="266"/>
      <c r="L340" s="266"/>
    </row>
    <row r="341" spans="5:12" x14ac:dyDescent="0.2">
      <c r="E341" s="266"/>
      <c r="F341" s="87"/>
      <c r="G341" s="266"/>
      <c r="H341" s="266"/>
      <c r="I341" s="266"/>
      <c r="J341" s="266"/>
      <c r="K341" s="266"/>
      <c r="L341" s="266"/>
    </row>
    <row r="342" spans="5:12" x14ac:dyDescent="0.2">
      <c r="E342" s="266"/>
      <c r="F342" s="87"/>
      <c r="G342" s="266"/>
      <c r="H342" s="266"/>
      <c r="I342" s="266"/>
      <c r="J342" s="266"/>
      <c r="K342" s="266"/>
      <c r="L342" s="266"/>
    </row>
    <row r="343" spans="5:12" x14ac:dyDescent="0.2">
      <c r="E343" s="266"/>
      <c r="F343" s="87"/>
      <c r="G343" s="266"/>
      <c r="H343" s="266"/>
      <c r="I343" s="266"/>
      <c r="J343" s="266"/>
      <c r="K343" s="266"/>
      <c r="L343" s="266"/>
    </row>
    <row r="344" spans="5:12" x14ac:dyDescent="0.2">
      <c r="E344" s="266"/>
      <c r="F344" s="87"/>
      <c r="G344" s="266"/>
      <c r="H344" s="266"/>
      <c r="I344" s="266"/>
      <c r="J344" s="266"/>
      <c r="K344" s="266"/>
      <c r="L344" s="266"/>
    </row>
    <row r="345" spans="5:12" x14ac:dyDescent="0.2">
      <c r="E345" s="266"/>
      <c r="F345" s="87"/>
      <c r="G345" s="266"/>
      <c r="H345" s="266"/>
      <c r="I345" s="266"/>
      <c r="J345" s="266"/>
      <c r="K345" s="266"/>
      <c r="L345" s="266"/>
    </row>
    <row r="346" spans="5:12" x14ac:dyDescent="0.2">
      <c r="E346" s="266"/>
      <c r="F346" s="87"/>
      <c r="G346" s="266"/>
      <c r="H346" s="266"/>
      <c r="I346" s="266"/>
      <c r="J346" s="266"/>
      <c r="K346" s="266"/>
      <c r="L346" s="266"/>
    </row>
    <row r="347" spans="5:12" x14ac:dyDescent="0.2">
      <c r="E347" s="266"/>
      <c r="F347" s="87"/>
      <c r="G347" s="266"/>
      <c r="H347" s="266"/>
      <c r="I347" s="266"/>
      <c r="J347" s="266"/>
      <c r="K347" s="266"/>
      <c r="L347" s="266"/>
    </row>
    <row r="348" spans="5:12" x14ac:dyDescent="0.2">
      <c r="E348" s="266"/>
      <c r="F348" s="87"/>
      <c r="G348" s="266"/>
      <c r="H348" s="266"/>
      <c r="I348" s="266"/>
      <c r="J348" s="266"/>
      <c r="K348" s="266"/>
      <c r="L348" s="266"/>
    </row>
    <row r="349" spans="5:12" x14ac:dyDescent="0.2">
      <c r="E349" s="266"/>
      <c r="F349" s="87"/>
      <c r="G349" s="266"/>
      <c r="H349" s="266"/>
      <c r="I349" s="266"/>
      <c r="J349" s="266"/>
      <c r="K349" s="266"/>
      <c r="L349" s="266"/>
    </row>
    <row r="350" spans="5:12" x14ac:dyDescent="0.2">
      <c r="E350" s="266"/>
      <c r="F350" s="87"/>
      <c r="G350" s="266"/>
      <c r="H350" s="266"/>
      <c r="I350" s="266"/>
      <c r="J350" s="266"/>
      <c r="K350" s="266"/>
      <c r="L350" s="266"/>
    </row>
    <row r="351" spans="5:12" x14ac:dyDescent="0.2">
      <c r="E351" s="266"/>
      <c r="F351" s="87"/>
      <c r="G351" s="266"/>
      <c r="H351" s="266"/>
      <c r="I351" s="266"/>
      <c r="J351" s="266"/>
      <c r="K351" s="266"/>
      <c r="L351" s="266"/>
    </row>
    <row r="352" spans="5:12" x14ac:dyDescent="0.2">
      <c r="E352" s="266"/>
      <c r="F352" s="87"/>
      <c r="G352" s="266"/>
      <c r="H352" s="266"/>
      <c r="I352" s="266"/>
      <c r="J352" s="266"/>
      <c r="K352" s="266"/>
      <c r="L352" s="266"/>
    </row>
    <row r="353" spans="5:12" x14ac:dyDescent="0.2">
      <c r="E353" s="266"/>
      <c r="F353" s="87"/>
      <c r="G353" s="266"/>
      <c r="H353" s="266"/>
      <c r="I353" s="266"/>
      <c r="J353" s="266"/>
      <c r="K353" s="266"/>
      <c r="L353" s="266"/>
    </row>
    <row r="354" spans="5:12" x14ac:dyDescent="0.2">
      <c r="E354" s="266"/>
      <c r="F354" s="87"/>
      <c r="G354" s="266"/>
      <c r="H354" s="266"/>
      <c r="I354" s="266"/>
      <c r="J354" s="266"/>
      <c r="K354" s="266"/>
      <c r="L354" s="266"/>
    </row>
    <row r="355" spans="5:12" x14ac:dyDescent="0.2">
      <c r="E355" s="266"/>
      <c r="F355" s="87"/>
      <c r="G355" s="266"/>
      <c r="H355" s="266"/>
      <c r="I355" s="266"/>
      <c r="J355" s="266"/>
      <c r="K355" s="266"/>
      <c r="L355" s="266"/>
    </row>
    <row r="356" spans="5:12" x14ac:dyDescent="0.2">
      <c r="E356" s="266"/>
      <c r="F356" s="87"/>
      <c r="G356" s="266"/>
      <c r="H356" s="266"/>
      <c r="I356" s="266"/>
      <c r="J356" s="266"/>
      <c r="K356" s="266"/>
      <c r="L356" s="266"/>
    </row>
    <row r="357" spans="5:12" x14ac:dyDescent="0.2">
      <c r="E357" s="266"/>
      <c r="F357" s="87"/>
      <c r="G357" s="266"/>
      <c r="H357" s="266"/>
      <c r="I357" s="266"/>
      <c r="J357" s="266"/>
      <c r="K357" s="266"/>
      <c r="L357" s="266"/>
    </row>
    <row r="358" spans="5:12" x14ac:dyDescent="0.2">
      <c r="E358" s="266"/>
      <c r="F358" s="87"/>
      <c r="G358" s="266"/>
      <c r="H358" s="266"/>
      <c r="I358" s="266"/>
      <c r="J358" s="266"/>
      <c r="K358" s="266"/>
      <c r="L358" s="266"/>
    </row>
    <row r="359" spans="5:12" x14ac:dyDescent="0.2">
      <c r="E359" s="266"/>
      <c r="F359" s="87"/>
      <c r="G359" s="266"/>
      <c r="H359" s="266"/>
      <c r="I359" s="266"/>
      <c r="J359" s="266"/>
      <c r="K359" s="266"/>
      <c r="L359" s="266"/>
    </row>
    <row r="360" spans="5:12" x14ac:dyDescent="0.2">
      <c r="E360" s="266"/>
      <c r="F360" s="87"/>
      <c r="G360" s="266"/>
      <c r="H360" s="266"/>
      <c r="I360" s="266"/>
      <c r="J360" s="266"/>
      <c r="K360" s="266"/>
      <c r="L360" s="266"/>
    </row>
    <row r="361" spans="5:12" x14ac:dyDescent="0.2">
      <c r="E361" s="266"/>
      <c r="F361" s="87"/>
      <c r="G361" s="266"/>
      <c r="H361" s="266"/>
      <c r="I361" s="266"/>
      <c r="J361" s="266"/>
      <c r="K361" s="266"/>
      <c r="L361" s="266"/>
    </row>
    <row r="362" spans="5:12" x14ac:dyDescent="0.2">
      <c r="E362" s="266"/>
      <c r="F362" s="87"/>
      <c r="G362" s="266"/>
      <c r="H362" s="266"/>
      <c r="I362" s="266"/>
      <c r="J362" s="266"/>
      <c r="K362" s="266"/>
      <c r="L362" s="266"/>
    </row>
    <row r="363" spans="5:12" x14ac:dyDescent="0.2">
      <c r="E363" s="266"/>
      <c r="F363" s="87"/>
      <c r="G363" s="266"/>
      <c r="H363" s="266"/>
      <c r="I363" s="266"/>
      <c r="J363" s="266"/>
      <c r="K363" s="266"/>
      <c r="L363" s="266"/>
    </row>
    <row r="364" spans="5:12" x14ac:dyDescent="0.2">
      <c r="E364" s="266"/>
      <c r="F364" s="87"/>
      <c r="G364" s="266"/>
      <c r="H364" s="266"/>
      <c r="I364" s="266"/>
      <c r="J364" s="266"/>
      <c r="K364" s="266"/>
      <c r="L364" s="266"/>
    </row>
    <row r="365" spans="5:12" x14ac:dyDescent="0.2">
      <c r="E365" s="266"/>
      <c r="F365" s="87"/>
      <c r="G365" s="266"/>
      <c r="H365" s="266"/>
      <c r="I365" s="266"/>
      <c r="J365" s="266"/>
      <c r="K365" s="266"/>
      <c r="L365" s="266"/>
    </row>
    <row r="366" spans="5:12" x14ac:dyDescent="0.2">
      <c r="E366" s="266"/>
      <c r="F366" s="87"/>
      <c r="G366" s="266"/>
      <c r="H366" s="266"/>
      <c r="I366" s="266"/>
      <c r="J366" s="266"/>
      <c r="K366" s="266"/>
      <c r="L366" s="266"/>
    </row>
    <row r="367" spans="5:12" x14ac:dyDescent="0.2">
      <c r="E367" s="266"/>
      <c r="F367" s="87"/>
      <c r="G367" s="266"/>
      <c r="H367" s="266"/>
      <c r="I367" s="266"/>
      <c r="J367" s="266"/>
      <c r="K367" s="266"/>
      <c r="L367" s="266"/>
    </row>
    <row r="368" spans="5:12" x14ac:dyDescent="0.2">
      <c r="E368" s="266"/>
      <c r="F368" s="87"/>
      <c r="G368" s="266"/>
      <c r="H368" s="266"/>
      <c r="I368" s="266"/>
      <c r="J368" s="266"/>
      <c r="K368" s="266"/>
      <c r="L368" s="266"/>
    </row>
    <row r="369" spans="5:12" x14ac:dyDescent="0.2">
      <c r="E369" s="266"/>
      <c r="F369" s="87"/>
      <c r="G369" s="266"/>
      <c r="H369" s="266"/>
      <c r="I369" s="266"/>
      <c r="J369" s="266"/>
      <c r="K369" s="266"/>
      <c r="L369" s="266"/>
    </row>
    <row r="370" spans="5:12" x14ac:dyDescent="0.2">
      <c r="E370" s="266"/>
      <c r="F370" s="87"/>
      <c r="G370" s="266"/>
      <c r="H370" s="266"/>
      <c r="I370" s="266"/>
      <c r="J370" s="266"/>
      <c r="K370" s="266"/>
      <c r="L370" s="266"/>
    </row>
    <row r="371" spans="5:12" x14ac:dyDescent="0.2">
      <c r="E371" s="266"/>
      <c r="F371" s="87"/>
      <c r="G371" s="266"/>
      <c r="H371" s="266"/>
      <c r="I371" s="266"/>
      <c r="J371" s="266"/>
      <c r="K371" s="266"/>
      <c r="L371" s="266"/>
    </row>
    <row r="372" spans="5:12" x14ac:dyDescent="0.2">
      <c r="E372" s="266"/>
      <c r="F372" s="87"/>
      <c r="G372" s="266"/>
      <c r="H372" s="266"/>
      <c r="I372" s="266"/>
      <c r="J372" s="266"/>
      <c r="K372" s="266"/>
      <c r="L372" s="266"/>
    </row>
    <row r="373" spans="5:12" x14ac:dyDescent="0.2">
      <c r="E373" s="266"/>
      <c r="F373" s="87"/>
      <c r="G373" s="266"/>
      <c r="H373" s="266"/>
      <c r="I373" s="266"/>
      <c r="J373" s="266"/>
      <c r="K373" s="266"/>
      <c r="L373" s="266"/>
    </row>
    <row r="374" spans="5:12" x14ac:dyDescent="0.2">
      <c r="E374" s="266"/>
      <c r="F374" s="87"/>
      <c r="G374" s="266"/>
      <c r="H374" s="266"/>
      <c r="I374" s="266"/>
      <c r="J374" s="266"/>
      <c r="K374" s="266"/>
      <c r="L374" s="266"/>
    </row>
    <row r="375" spans="5:12" x14ac:dyDescent="0.2">
      <c r="E375" s="266"/>
      <c r="F375" s="87"/>
      <c r="G375" s="266"/>
      <c r="H375" s="266"/>
      <c r="I375" s="266"/>
      <c r="J375" s="266"/>
      <c r="K375" s="266"/>
      <c r="L375" s="266"/>
    </row>
    <row r="376" spans="5:12" x14ac:dyDescent="0.2">
      <c r="E376" s="266"/>
      <c r="F376" s="87"/>
      <c r="G376" s="266"/>
      <c r="H376" s="266"/>
      <c r="I376" s="266"/>
      <c r="J376" s="266"/>
      <c r="K376" s="266"/>
      <c r="L376" s="266"/>
    </row>
    <row r="377" spans="5:12" x14ac:dyDescent="0.2">
      <c r="E377" s="266"/>
      <c r="F377" s="87"/>
      <c r="G377" s="266"/>
      <c r="H377" s="266"/>
      <c r="I377" s="266"/>
      <c r="J377" s="266"/>
      <c r="K377" s="266"/>
      <c r="L377" s="266"/>
    </row>
    <row r="378" spans="5:12" x14ac:dyDescent="0.2">
      <c r="E378" s="266"/>
      <c r="F378" s="87"/>
      <c r="G378" s="266"/>
      <c r="H378" s="266"/>
      <c r="I378" s="266"/>
      <c r="J378" s="266"/>
      <c r="K378" s="266"/>
      <c r="L378" s="266"/>
    </row>
    <row r="379" spans="5:12" x14ac:dyDescent="0.2">
      <c r="E379" s="266"/>
      <c r="F379" s="87"/>
      <c r="G379" s="266"/>
      <c r="H379" s="266"/>
      <c r="I379" s="266"/>
      <c r="J379" s="266"/>
      <c r="K379" s="266"/>
      <c r="L379" s="266"/>
    </row>
    <row r="380" spans="5:12" x14ac:dyDescent="0.2">
      <c r="E380" s="266"/>
      <c r="F380" s="87"/>
      <c r="G380" s="266"/>
      <c r="H380" s="266"/>
      <c r="I380" s="266"/>
      <c r="J380" s="266"/>
      <c r="K380" s="266"/>
      <c r="L380" s="266"/>
    </row>
    <row r="381" spans="5:12" x14ac:dyDescent="0.2">
      <c r="E381" s="266"/>
      <c r="F381" s="87"/>
      <c r="G381" s="266"/>
      <c r="H381" s="266"/>
      <c r="I381" s="266"/>
      <c r="J381" s="266"/>
      <c r="K381" s="266"/>
      <c r="L381" s="266"/>
    </row>
    <row r="382" spans="5:12" x14ac:dyDescent="0.2">
      <c r="E382" s="266"/>
      <c r="F382" s="87"/>
      <c r="G382" s="266"/>
      <c r="H382" s="266"/>
      <c r="I382" s="266"/>
      <c r="J382" s="266"/>
      <c r="K382" s="266"/>
      <c r="L382" s="266"/>
    </row>
    <row r="383" spans="5:12" x14ac:dyDescent="0.2">
      <c r="E383" s="266"/>
      <c r="F383" s="87"/>
      <c r="G383" s="266"/>
      <c r="H383" s="266"/>
      <c r="I383" s="266"/>
      <c r="J383" s="266"/>
      <c r="K383" s="266"/>
      <c r="L383" s="266"/>
    </row>
    <row r="384" spans="5:12" x14ac:dyDescent="0.2">
      <c r="E384" s="266"/>
      <c r="F384" s="87"/>
      <c r="G384" s="266"/>
      <c r="H384" s="266"/>
      <c r="I384" s="266"/>
      <c r="J384" s="266"/>
      <c r="K384" s="266"/>
      <c r="L384" s="266"/>
    </row>
    <row r="385" spans="5:12" x14ac:dyDescent="0.2">
      <c r="E385" s="266"/>
      <c r="F385" s="87"/>
      <c r="G385" s="266"/>
      <c r="H385" s="266"/>
      <c r="I385" s="266"/>
      <c r="J385" s="266"/>
      <c r="K385" s="266"/>
      <c r="L385" s="266"/>
    </row>
    <row r="386" spans="5:12" x14ac:dyDescent="0.2">
      <c r="E386" s="266"/>
      <c r="F386" s="87"/>
      <c r="G386" s="266"/>
      <c r="H386" s="266"/>
      <c r="I386" s="266"/>
      <c r="J386" s="266"/>
      <c r="K386" s="266"/>
      <c r="L386" s="266"/>
    </row>
    <row r="387" spans="5:12" x14ac:dyDescent="0.2">
      <c r="E387" s="266"/>
      <c r="F387" s="87"/>
      <c r="G387" s="266"/>
      <c r="H387" s="266"/>
      <c r="I387" s="266"/>
      <c r="J387" s="266"/>
      <c r="K387" s="266"/>
      <c r="L387" s="266"/>
    </row>
    <row r="388" spans="5:12" x14ac:dyDescent="0.2">
      <c r="E388" s="266"/>
      <c r="F388" s="87"/>
      <c r="G388" s="266"/>
      <c r="H388" s="266"/>
      <c r="I388" s="266"/>
      <c r="J388" s="266"/>
      <c r="K388" s="266"/>
      <c r="L388" s="266"/>
    </row>
    <row r="389" spans="5:12" x14ac:dyDescent="0.2">
      <c r="E389" s="266"/>
      <c r="F389" s="87"/>
      <c r="G389" s="266"/>
      <c r="H389" s="266"/>
      <c r="I389" s="266"/>
      <c r="J389" s="266"/>
      <c r="K389" s="266"/>
      <c r="L389" s="266"/>
    </row>
    <row r="390" spans="5:12" x14ac:dyDescent="0.2">
      <c r="E390" s="266"/>
      <c r="F390" s="87"/>
      <c r="G390" s="266"/>
      <c r="H390" s="266"/>
      <c r="I390" s="266"/>
      <c r="J390" s="266"/>
      <c r="K390" s="266"/>
      <c r="L390" s="266"/>
    </row>
    <row r="391" spans="5:12" x14ac:dyDescent="0.2">
      <c r="E391" s="266"/>
      <c r="F391" s="87"/>
      <c r="G391" s="266"/>
      <c r="H391" s="266"/>
      <c r="I391" s="266"/>
      <c r="J391" s="266"/>
      <c r="K391" s="266"/>
      <c r="L391" s="266"/>
    </row>
    <row r="392" spans="5:12" x14ac:dyDescent="0.2">
      <c r="E392" s="266"/>
      <c r="F392" s="87"/>
      <c r="G392" s="266"/>
      <c r="H392" s="266"/>
      <c r="I392" s="266"/>
      <c r="J392" s="266"/>
      <c r="K392" s="266"/>
      <c r="L392" s="266"/>
    </row>
    <row r="393" spans="5:12" x14ac:dyDescent="0.2">
      <c r="E393" s="266"/>
      <c r="F393" s="87"/>
      <c r="G393" s="266"/>
      <c r="H393" s="266"/>
      <c r="I393" s="266"/>
      <c r="J393" s="266"/>
      <c r="K393" s="266"/>
      <c r="L393" s="266"/>
    </row>
    <row r="394" spans="5:12" x14ac:dyDescent="0.2">
      <c r="E394" s="266"/>
      <c r="F394" s="87"/>
      <c r="G394" s="266"/>
      <c r="H394" s="266"/>
      <c r="I394" s="266"/>
      <c r="J394" s="266"/>
      <c r="K394" s="266"/>
      <c r="L394" s="266"/>
    </row>
    <row r="395" spans="5:12" x14ac:dyDescent="0.2">
      <c r="E395" s="266"/>
      <c r="F395" s="87"/>
      <c r="G395" s="266"/>
      <c r="H395" s="266"/>
      <c r="I395" s="266"/>
      <c r="J395" s="266"/>
      <c r="K395" s="266"/>
      <c r="L395" s="266"/>
    </row>
    <row r="396" spans="5:12" x14ac:dyDescent="0.2">
      <c r="E396" s="266"/>
      <c r="F396" s="87"/>
      <c r="G396" s="266"/>
      <c r="H396" s="266"/>
      <c r="I396" s="266"/>
      <c r="J396" s="266"/>
      <c r="K396" s="266"/>
      <c r="L396" s="266"/>
    </row>
    <row r="397" spans="5:12" x14ac:dyDescent="0.2">
      <c r="E397" s="266"/>
      <c r="F397" s="87"/>
      <c r="G397" s="266"/>
      <c r="H397" s="266"/>
      <c r="I397" s="266"/>
      <c r="J397" s="266"/>
      <c r="K397" s="266"/>
      <c r="L397" s="266"/>
    </row>
    <row r="398" spans="5:12" x14ac:dyDescent="0.2">
      <c r="E398" s="266"/>
      <c r="F398" s="87"/>
      <c r="G398" s="266"/>
      <c r="H398" s="266"/>
      <c r="I398" s="266"/>
      <c r="J398" s="266"/>
      <c r="K398" s="266"/>
      <c r="L398" s="266"/>
    </row>
    <row r="399" spans="5:12" x14ac:dyDescent="0.2">
      <c r="E399" s="266"/>
      <c r="F399" s="87"/>
      <c r="G399" s="266"/>
      <c r="H399" s="266"/>
      <c r="I399" s="266"/>
      <c r="J399" s="266"/>
      <c r="K399" s="266"/>
      <c r="L399" s="266"/>
    </row>
    <row r="400" spans="5:12" x14ac:dyDescent="0.2">
      <c r="E400" s="266"/>
      <c r="F400" s="87"/>
      <c r="G400" s="266"/>
      <c r="H400" s="266"/>
      <c r="I400" s="266"/>
      <c r="J400" s="266"/>
      <c r="K400" s="266"/>
      <c r="L400" s="266"/>
    </row>
    <row r="401" spans="5:12" x14ac:dyDescent="0.2">
      <c r="E401" s="266"/>
      <c r="F401" s="87"/>
      <c r="G401" s="266"/>
      <c r="H401" s="266"/>
      <c r="I401" s="266"/>
      <c r="J401" s="266"/>
      <c r="K401" s="266"/>
      <c r="L401" s="266"/>
    </row>
    <row r="402" spans="5:12" x14ac:dyDescent="0.2">
      <c r="E402" s="266"/>
      <c r="F402" s="87"/>
      <c r="G402" s="266"/>
      <c r="H402" s="266"/>
      <c r="I402" s="266"/>
      <c r="J402" s="266"/>
      <c r="K402" s="266"/>
      <c r="L402" s="266"/>
    </row>
    <row r="403" spans="5:12" x14ac:dyDescent="0.2">
      <c r="E403" s="266"/>
      <c r="F403" s="87"/>
      <c r="G403" s="266"/>
      <c r="H403" s="266"/>
      <c r="I403" s="266"/>
      <c r="J403" s="266"/>
      <c r="K403" s="266"/>
      <c r="L403" s="266"/>
    </row>
    <row r="404" spans="5:12" x14ac:dyDescent="0.2">
      <c r="E404" s="266"/>
      <c r="F404" s="87"/>
      <c r="G404" s="266"/>
      <c r="H404" s="266"/>
      <c r="I404" s="266"/>
      <c r="J404" s="266"/>
      <c r="K404" s="266"/>
      <c r="L404" s="266"/>
    </row>
    <row r="405" spans="5:12" x14ac:dyDescent="0.2">
      <c r="E405" s="266"/>
      <c r="F405" s="87"/>
      <c r="G405" s="266"/>
      <c r="H405" s="266"/>
      <c r="I405" s="266"/>
      <c r="J405" s="266"/>
      <c r="K405" s="266"/>
      <c r="L405" s="266"/>
    </row>
    <row r="406" spans="5:12" x14ac:dyDescent="0.2">
      <c r="E406" s="266"/>
      <c r="F406" s="87"/>
      <c r="G406" s="266"/>
      <c r="H406" s="266"/>
      <c r="I406" s="266"/>
      <c r="J406" s="266"/>
      <c r="K406" s="266"/>
      <c r="L406" s="266"/>
    </row>
    <row r="407" spans="5:12" x14ac:dyDescent="0.2">
      <c r="E407" s="266"/>
      <c r="F407" s="87"/>
      <c r="G407" s="266"/>
      <c r="H407" s="266"/>
      <c r="I407" s="266"/>
      <c r="J407" s="266"/>
      <c r="K407" s="266"/>
      <c r="L407" s="266"/>
    </row>
    <row r="408" spans="5:12" x14ac:dyDescent="0.2">
      <c r="E408" s="266"/>
      <c r="F408" s="87"/>
      <c r="G408" s="266"/>
      <c r="H408" s="266"/>
      <c r="I408" s="266"/>
      <c r="J408" s="266"/>
      <c r="K408" s="266"/>
      <c r="L408" s="266"/>
    </row>
    <row r="409" spans="5:12" x14ac:dyDescent="0.2">
      <c r="E409" s="266"/>
      <c r="F409" s="87"/>
      <c r="G409" s="266"/>
      <c r="H409" s="266"/>
      <c r="I409" s="266"/>
      <c r="J409" s="266"/>
      <c r="K409" s="266"/>
      <c r="L409" s="266"/>
    </row>
    <row r="410" spans="5:12" x14ac:dyDescent="0.2">
      <c r="E410" s="266"/>
      <c r="F410" s="87"/>
      <c r="G410" s="266"/>
      <c r="H410" s="266"/>
      <c r="I410" s="266"/>
      <c r="J410" s="266"/>
      <c r="K410" s="266"/>
      <c r="L410" s="266"/>
    </row>
    <row r="411" spans="5:12" x14ac:dyDescent="0.2">
      <c r="E411" s="266"/>
      <c r="F411" s="87"/>
      <c r="G411" s="266"/>
      <c r="H411" s="266"/>
      <c r="I411" s="266"/>
      <c r="J411" s="266"/>
      <c r="K411" s="266"/>
      <c r="L411" s="266"/>
    </row>
    <row r="412" spans="5:12" x14ac:dyDescent="0.2">
      <c r="E412" s="266"/>
      <c r="F412" s="87"/>
      <c r="G412" s="266"/>
      <c r="H412" s="266"/>
      <c r="I412" s="266"/>
      <c r="J412" s="266"/>
      <c r="K412" s="266"/>
      <c r="L412" s="266"/>
    </row>
    <row r="413" spans="5:12" x14ac:dyDescent="0.2">
      <c r="E413" s="266"/>
      <c r="F413" s="87"/>
      <c r="G413" s="266"/>
      <c r="H413" s="266"/>
      <c r="I413" s="266"/>
      <c r="J413" s="266"/>
      <c r="K413" s="266"/>
      <c r="L413" s="266"/>
    </row>
    <row r="414" spans="5:12" x14ac:dyDescent="0.2">
      <c r="E414" s="266"/>
      <c r="F414" s="87"/>
      <c r="G414" s="266"/>
      <c r="H414" s="266"/>
      <c r="I414" s="266"/>
      <c r="J414" s="266"/>
      <c r="K414" s="266"/>
      <c r="L414" s="266"/>
    </row>
    <row r="415" spans="5:12" x14ac:dyDescent="0.2">
      <c r="E415" s="266"/>
      <c r="F415" s="87"/>
      <c r="G415" s="266"/>
      <c r="H415" s="266"/>
      <c r="I415" s="266"/>
      <c r="J415" s="266"/>
      <c r="K415" s="266"/>
      <c r="L415" s="266"/>
    </row>
    <row r="416" spans="5:12" x14ac:dyDescent="0.2">
      <c r="E416" s="266"/>
      <c r="F416" s="87"/>
      <c r="G416" s="266"/>
      <c r="H416" s="266"/>
      <c r="I416" s="266"/>
      <c r="J416" s="266"/>
      <c r="K416" s="266"/>
      <c r="L416" s="266"/>
    </row>
    <row r="417" spans="5:12" x14ac:dyDescent="0.2">
      <c r="E417" s="266"/>
      <c r="F417" s="87"/>
      <c r="G417" s="266"/>
      <c r="H417" s="266"/>
      <c r="I417" s="266"/>
      <c r="J417" s="266"/>
      <c r="K417" s="266"/>
      <c r="L417" s="266"/>
    </row>
    <row r="418" spans="5:12" x14ac:dyDescent="0.2">
      <c r="E418" s="266"/>
      <c r="F418" s="87"/>
      <c r="G418" s="266"/>
      <c r="H418" s="266"/>
      <c r="I418" s="266"/>
      <c r="J418" s="266"/>
      <c r="K418" s="266"/>
      <c r="L418" s="266"/>
    </row>
    <row r="419" spans="5:12" x14ac:dyDescent="0.2">
      <c r="E419" s="266"/>
      <c r="F419" s="87"/>
      <c r="G419" s="266"/>
      <c r="H419" s="266"/>
      <c r="I419" s="266"/>
      <c r="J419" s="266"/>
      <c r="K419" s="266"/>
      <c r="L419" s="266"/>
    </row>
    <row r="420" spans="5:12" x14ac:dyDescent="0.2">
      <c r="E420" s="266"/>
      <c r="F420" s="87"/>
      <c r="G420" s="266"/>
      <c r="H420" s="266"/>
      <c r="I420" s="266"/>
      <c r="J420" s="266"/>
      <c r="K420" s="266"/>
      <c r="L420" s="266"/>
    </row>
    <row r="421" spans="5:12" x14ac:dyDescent="0.2">
      <c r="E421" s="266"/>
      <c r="F421" s="87"/>
      <c r="G421" s="266"/>
      <c r="H421" s="266"/>
      <c r="I421" s="266"/>
      <c r="J421" s="266"/>
      <c r="K421" s="266"/>
      <c r="L421" s="266"/>
    </row>
    <row r="422" spans="5:12" x14ac:dyDescent="0.2">
      <c r="E422" s="266"/>
      <c r="F422" s="87"/>
      <c r="G422" s="266"/>
      <c r="H422" s="266"/>
      <c r="I422" s="266"/>
      <c r="J422" s="266"/>
      <c r="K422" s="266"/>
      <c r="L422" s="266"/>
    </row>
    <row r="423" spans="5:12" x14ac:dyDescent="0.2">
      <c r="E423" s="266"/>
      <c r="F423" s="87"/>
      <c r="G423" s="266"/>
      <c r="H423" s="266"/>
      <c r="I423" s="266"/>
      <c r="J423" s="266"/>
      <c r="K423" s="266"/>
      <c r="L423" s="266"/>
    </row>
    <row r="424" spans="5:12" x14ac:dyDescent="0.2">
      <c r="E424" s="266"/>
      <c r="F424" s="87"/>
      <c r="G424" s="266"/>
      <c r="H424" s="266"/>
      <c r="I424" s="266"/>
      <c r="J424" s="266"/>
      <c r="K424" s="266"/>
      <c r="L424" s="266"/>
    </row>
    <row r="425" spans="5:12" x14ac:dyDescent="0.2">
      <c r="E425" s="266"/>
      <c r="F425" s="87"/>
      <c r="G425" s="266"/>
      <c r="H425" s="266"/>
      <c r="I425" s="266"/>
      <c r="J425" s="266"/>
      <c r="K425" s="266"/>
      <c r="L425" s="266"/>
    </row>
    <row r="426" spans="5:12" x14ac:dyDescent="0.2">
      <c r="E426" s="266"/>
      <c r="F426" s="87"/>
      <c r="G426" s="266"/>
      <c r="H426" s="266"/>
      <c r="I426" s="266"/>
      <c r="J426" s="266"/>
      <c r="K426" s="266"/>
      <c r="L426" s="266"/>
    </row>
    <row r="427" spans="5:12" x14ac:dyDescent="0.2">
      <c r="E427" s="266"/>
      <c r="F427" s="87"/>
      <c r="G427" s="266"/>
      <c r="H427" s="266"/>
      <c r="I427" s="266"/>
      <c r="J427" s="266"/>
      <c r="K427" s="266"/>
      <c r="L427" s="266"/>
    </row>
    <row r="428" spans="5:12" x14ac:dyDescent="0.2">
      <c r="E428" s="266"/>
      <c r="F428" s="87"/>
      <c r="G428" s="266"/>
      <c r="H428" s="266"/>
      <c r="I428" s="266"/>
      <c r="J428" s="266"/>
      <c r="K428" s="266"/>
      <c r="L428" s="266"/>
    </row>
    <row r="429" spans="5:12" x14ac:dyDescent="0.2">
      <c r="E429" s="266"/>
      <c r="F429" s="87"/>
      <c r="G429" s="266"/>
      <c r="H429" s="266"/>
      <c r="I429" s="266"/>
      <c r="J429" s="266"/>
      <c r="K429" s="266"/>
      <c r="L429" s="266"/>
    </row>
    <row r="430" spans="5:12" x14ac:dyDescent="0.2">
      <c r="E430" s="266"/>
      <c r="F430" s="87"/>
      <c r="G430" s="266"/>
      <c r="H430" s="266"/>
      <c r="I430" s="266"/>
      <c r="J430" s="266"/>
      <c r="K430" s="266"/>
      <c r="L430" s="266"/>
    </row>
    <row r="431" spans="5:12" x14ac:dyDescent="0.2">
      <c r="E431" s="266"/>
      <c r="F431" s="87"/>
      <c r="G431" s="266"/>
      <c r="H431" s="266"/>
      <c r="I431" s="266"/>
      <c r="J431" s="266"/>
      <c r="K431" s="266"/>
      <c r="L431" s="266"/>
    </row>
    <row r="432" spans="5:12" x14ac:dyDescent="0.2">
      <c r="E432" s="266"/>
      <c r="F432" s="87"/>
      <c r="G432" s="266"/>
      <c r="H432" s="266"/>
      <c r="I432" s="266"/>
      <c r="J432" s="266"/>
      <c r="K432" s="266"/>
      <c r="L432" s="266"/>
    </row>
    <row r="433" spans="5:12" x14ac:dyDescent="0.2">
      <c r="E433" s="266"/>
      <c r="F433" s="87"/>
      <c r="G433" s="266"/>
      <c r="H433" s="266"/>
      <c r="I433" s="266"/>
      <c r="J433" s="266"/>
      <c r="K433" s="266"/>
      <c r="L433" s="266"/>
    </row>
    <row r="434" spans="5:12" x14ac:dyDescent="0.2">
      <c r="E434" s="266"/>
      <c r="F434" s="87"/>
      <c r="G434" s="266"/>
      <c r="H434" s="266"/>
      <c r="I434" s="266"/>
      <c r="J434" s="266"/>
      <c r="K434" s="266"/>
      <c r="L434" s="266"/>
    </row>
    <row r="435" spans="5:12" x14ac:dyDescent="0.2">
      <c r="E435" s="266"/>
      <c r="F435" s="87"/>
      <c r="G435" s="266"/>
      <c r="H435" s="266"/>
      <c r="I435" s="266"/>
      <c r="J435" s="266"/>
      <c r="K435" s="266"/>
      <c r="L435" s="266"/>
    </row>
    <row r="436" spans="5:12" x14ac:dyDescent="0.2">
      <c r="E436" s="266"/>
      <c r="F436" s="87"/>
      <c r="G436" s="266"/>
      <c r="H436" s="266"/>
      <c r="I436" s="266"/>
      <c r="J436" s="266"/>
      <c r="K436" s="266"/>
      <c r="L436" s="266"/>
    </row>
    <row r="437" spans="5:12" x14ac:dyDescent="0.2">
      <c r="E437" s="266"/>
      <c r="F437" s="87"/>
      <c r="G437" s="266"/>
      <c r="H437" s="266"/>
      <c r="I437" s="266"/>
      <c r="J437" s="266"/>
      <c r="K437" s="266"/>
      <c r="L437" s="266"/>
    </row>
    <row r="438" spans="5:12" x14ac:dyDescent="0.2">
      <c r="E438" s="266"/>
      <c r="F438" s="87"/>
      <c r="G438" s="266"/>
      <c r="H438" s="266"/>
      <c r="I438" s="266"/>
      <c r="J438" s="266"/>
      <c r="K438" s="266"/>
      <c r="L438" s="266"/>
    </row>
    <row r="439" spans="5:12" x14ac:dyDescent="0.2">
      <c r="E439" s="266"/>
      <c r="F439" s="87"/>
      <c r="G439" s="266"/>
      <c r="H439" s="266"/>
      <c r="I439" s="266"/>
      <c r="J439" s="266"/>
      <c r="K439" s="266"/>
      <c r="L439" s="266"/>
    </row>
    <row r="440" spans="5:12" x14ac:dyDescent="0.2">
      <c r="E440" s="266"/>
      <c r="F440" s="87"/>
      <c r="G440" s="266"/>
      <c r="H440" s="266"/>
      <c r="I440" s="266"/>
      <c r="J440" s="266"/>
      <c r="K440" s="266"/>
      <c r="L440" s="266"/>
    </row>
    <row r="441" spans="5:12" x14ac:dyDescent="0.2">
      <c r="E441" s="266"/>
      <c r="F441" s="87"/>
      <c r="G441" s="266"/>
      <c r="H441" s="266"/>
      <c r="I441" s="266"/>
      <c r="J441" s="266"/>
      <c r="K441" s="266"/>
      <c r="L441" s="266"/>
    </row>
    <row r="442" spans="5:12" x14ac:dyDescent="0.2">
      <c r="E442" s="266"/>
      <c r="F442" s="87"/>
      <c r="G442" s="266"/>
      <c r="H442" s="266"/>
      <c r="I442" s="266"/>
      <c r="J442" s="266"/>
      <c r="K442" s="266"/>
      <c r="L442" s="266"/>
    </row>
    <row r="443" spans="5:12" x14ac:dyDescent="0.2">
      <c r="E443" s="266"/>
      <c r="F443" s="87"/>
      <c r="G443" s="266"/>
      <c r="H443" s="266"/>
      <c r="I443" s="266"/>
      <c r="J443" s="266"/>
      <c r="K443" s="266"/>
      <c r="L443" s="266"/>
    </row>
    <row r="444" spans="5:12" x14ac:dyDescent="0.2">
      <c r="E444" s="266"/>
      <c r="F444" s="87"/>
      <c r="G444" s="266"/>
      <c r="H444" s="266"/>
      <c r="I444" s="266"/>
      <c r="J444" s="266"/>
      <c r="K444" s="266"/>
      <c r="L444" s="266"/>
    </row>
    <row r="445" spans="5:12" x14ac:dyDescent="0.2">
      <c r="E445" s="266"/>
      <c r="F445" s="87"/>
      <c r="G445" s="266"/>
      <c r="H445" s="266"/>
      <c r="I445" s="266"/>
      <c r="J445" s="266"/>
      <c r="K445" s="266"/>
      <c r="L445" s="266"/>
    </row>
    <row r="446" spans="5:12" x14ac:dyDescent="0.2">
      <c r="E446" s="266"/>
      <c r="F446" s="87"/>
      <c r="G446" s="266"/>
      <c r="H446" s="266"/>
      <c r="I446" s="266"/>
      <c r="J446" s="266"/>
      <c r="K446" s="266"/>
      <c r="L446" s="266"/>
    </row>
    <row r="447" spans="5:12" x14ac:dyDescent="0.2">
      <c r="E447" s="266"/>
      <c r="F447" s="87"/>
      <c r="G447" s="266"/>
      <c r="H447" s="266"/>
      <c r="I447" s="266"/>
      <c r="J447" s="266"/>
      <c r="K447" s="266"/>
      <c r="L447" s="266"/>
    </row>
    <row r="448" spans="5:12" x14ac:dyDescent="0.2">
      <c r="E448" s="266"/>
      <c r="F448" s="87"/>
      <c r="G448" s="266"/>
      <c r="H448" s="266"/>
      <c r="I448" s="266"/>
      <c r="J448" s="266"/>
      <c r="K448" s="266"/>
      <c r="L448" s="266"/>
    </row>
    <row r="449" spans="5:12" x14ac:dyDescent="0.2">
      <c r="E449" s="266"/>
      <c r="F449" s="87"/>
      <c r="G449" s="266"/>
      <c r="H449" s="266"/>
      <c r="I449" s="266"/>
      <c r="J449" s="266"/>
      <c r="K449" s="266"/>
      <c r="L449" s="266"/>
    </row>
    <row r="450" spans="5:12" x14ac:dyDescent="0.2">
      <c r="E450" s="266"/>
      <c r="F450" s="87"/>
      <c r="G450" s="266"/>
      <c r="H450" s="266"/>
      <c r="I450" s="266"/>
      <c r="J450" s="266"/>
      <c r="K450" s="266"/>
      <c r="L450" s="266"/>
    </row>
    <row r="451" spans="5:12" x14ac:dyDescent="0.2">
      <c r="E451" s="266"/>
      <c r="F451" s="87"/>
      <c r="G451" s="266"/>
      <c r="H451" s="266"/>
      <c r="I451" s="266"/>
      <c r="J451" s="266"/>
      <c r="K451" s="266"/>
      <c r="L451" s="266"/>
    </row>
    <row r="452" spans="5:12" x14ac:dyDescent="0.2">
      <c r="E452" s="266"/>
      <c r="F452" s="87"/>
      <c r="G452" s="266"/>
      <c r="H452" s="266"/>
      <c r="I452" s="266"/>
      <c r="J452" s="266"/>
      <c r="K452" s="266"/>
      <c r="L452" s="266"/>
    </row>
    <row r="453" spans="5:12" x14ac:dyDescent="0.2">
      <c r="E453" s="266"/>
      <c r="F453" s="87"/>
      <c r="G453" s="266"/>
      <c r="H453" s="266"/>
      <c r="I453" s="266"/>
      <c r="J453" s="266"/>
      <c r="K453" s="266"/>
      <c r="L453" s="266"/>
    </row>
    <row r="454" spans="5:12" x14ac:dyDescent="0.2">
      <c r="E454" s="266"/>
      <c r="F454" s="87"/>
      <c r="G454" s="266"/>
      <c r="H454" s="266"/>
      <c r="I454" s="266"/>
      <c r="J454" s="266"/>
      <c r="K454" s="266"/>
      <c r="L454" s="266"/>
    </row>
    <row r="455" spans="5:12" x14ac:dyDescent="0.2">
      <c r="E455" s="266"/>
      <c r="F455" s="87"/>
      <c r="G455" s="266"/>
      <c r="H455" s="266"/>
      <c r="I455" s="266"/>
      <c r="J455" s="266"/>
      <c r="K455" s="266"/>
      <c r="L455" s="266"/>
    </row>
    <row r="456" spans="5:12" x14ac:dyDescent="0.2">
      <c r="E456" s="266"/>
      <c r="F456" s="87"/>
      <c r="G456" s="266"/>
      <c r="H456" s="266"/>
      <c r="I456" s="266"/>
      <c r="J456" s="266"/>
      <c r="K456" s="266"/>
      <c r="L456" s="266"/>
    </row>
    <row r="457" spans="5:12" x14ac:dyDescent="0.2">
      <c r="E457" s="266"/>
      <c r="F457" s="87"/>
      <c r="G457" s="266"/>
      <c r="H457" s="266"/>
      <c r="I457" s="266"/>
      <c r="J457" s="266"/>
      <c r="K457" s="266"/>
      <c r="L457" s="266"/>
    </row>
    <row r="458" spans="5:12" x14ac:dyDescent="0.2">
      <c r="E458" s="266"/>
      <c r="F458" s="87"/>
      <c r="G458" s="266"/>
      <c r="H458" s="266"/>
      <c r="I458" s="266"/>
      <c r="J458" s="266"/>
      <c r="K458" s="266"/>
      <c r="L458" s="266"/>
    </row>
    <row r="459" spans="5:12" x14ac:dyDescent="0.2">
      <c r="E459" s="266"/>
      <c r="F459" s="87"/>
      <c r="G459" s="266"/>
      <c r="H459" s="266"/>
      <c r="I459" s="266"/>
      <c r="J459" s="266"/>
      <c r="K459" s="266"/>
      <c r="L459" s="266"/>
    </row>
    <row r="460" spans="5:12" x14ac:dyDescent="0.2">
      <c r="E460" s="266"/>
      <c r="F460" s="87"/>
      <c r="G460" s="266"/>
      <c r="H460" s="266"/>
      <c r="I460" s="266"/>
      <c r="J460" s="266"/>
      <c r="K460" s="266"/>
      <c r="L460" s="266"/>
    </row>
    <row r="461" spans="5:12" x14ac:dyDescent="0.2">
      <c r="E461" s="266"/>
      <c r="F461" s="87"/>
      <c r="G461" s="266"/>
      <c r="H461" s="266"/>
      <c r="I461" s="266"/>
      <c r="J461" s="266"/>
      <c r="K461" s="266"/>
      <c r="L461" s="266"/>
    </row>
    <row r="462" spans="5:12" x14ac:dyDescent="0.2">
      <c r="E462" s="266"/>
      <c r="F462" s="87"/>
      <c r="G462" s="266"/>
      <c r="H462" s="266"/>
      <c r="I462" s="266"/>
      <c r="J462" s="266"/>
      <c r="K462" s="266"/>
      <c r="L462" s="266"/>
    </row>
    <row r="463" spans="5:12" x14ac:dyDescent="0.2">
      <c r="E463" s="266"/>
      <c r="F463" s="87"/>
      <c r="G463" s="266"/>
      <c r="H463" s="266"/>
      <c r="I463" s="266"/>
      <c r="J463" s="266"/>
      <c r="K463" s="266"/>
      <c r="L463" s="266"/>
    </row>
    <row r="464" spans="5:12" x14ac:dyDescent="0.2">
      <c r="E464" s="266"/>
      <c r="F464" s="87"/>
      <c r="G464" s="266"/>
      <c r="H464" s="266"/>
      <c r="I464" s="266"/>
      <c r="J464" s="266"/>
      <c r="K464" s="266"/>
      <c r="L464" s="266"/>
    </row>
    <row r="465" spans="5:12" x14ac:dyDescent="0.2">
      <c r="E465" s="266"/>
      <c r="F465" s="87"/>
      <c r="G465" s="266"/>
      <c r="H465" s="266"/>
      <c r="I465" s="266"/>
      <c r="J465" s="266"/>
      <c r="K465" s="266"/>
      <c r="L465" s="266"/>
    </row>
    <row r="466" spans="5:12" x14ac:dyDescent="0.2">
      <c r="E466" s="266"/>
      <c r="F466" s="87"/>
      <c r="G466" s="266"/>
      <c r="H466" s="266"/>
      <c r="I466" s="266"/>
      <c r="J466" s="266"/>
      <c r="K466" s="266"/>
      <c r="L466" s="266"/>
    </row>
    <row r="467" spans="5:12" x14ac:dyDescent="0.2">
      <c r="E467" s="266"/>
      <c r="F467" s="87"/>
      <c r="G467" s="266"/>
      <c r="H467" s="266"/>
      <c r="I467" s="266"/>
      <c r="J467" s="266"/>
      <c r="K467" s="266"/>
      <c r="L467" s="266"/>
    </row>
    <row r="468" spans="5:12" x14ac:dyDescent="0.2">
      <c r="E468" s="266"/>
      <c r="F468" s="87"/>
      <c r="G468" s="266"/>
      <c r="H468" s="266"/>
      <c r="I468" s="266"/>
      <c r="J468" s="266"/>
      <c r="K468" s="266"/>
      <c r="L468" s="266"/>
    </row>
    <row r="469" spans="5:12" x14ac:dyDescent="0.2">
      <c r="E469" s="266"/>
      <c r="F469" s="87"/>
      <c r="G469" s="266"/>
      <c r="H469" s="266"/>
      <c r="I469" s="266"/>
      <c r="J469" s="266"/>
      <c r="K469" s="266"/>
      <c r="L469" s="266"/>
    </row>
    <row r="470" spans="5:12" x14ac:dyDescent="0.2">
      <c r="E470" s="266"/>
      <c r="F470" s="87"/>
      <c r="G470" s="266"/>
      <c r="H470" s="266"/>
      <c r="I470" s="266"/>
      <c r="J470" s="266"/>
      <c r="K470" s="266"/>
      <c r="L470" s="266"/>
    </row>
    <row r="471" spans="5:12" x14ac:dyDescent="0.2">
      <c r="E471" s="266"/>
      <c r="F471" s="87"/>
      <c r="G471" s="266"/>
      <c r="H471" s="266"/>
      <c r="I471" s="266"/>
      <c r="J471" s="266"/>
      <c r="K471" s="266"/>
      <c r="L471" s="266"/>
    </row>
    <row r="472" spans="5:12" x14ac:dyDescent="0.2">
      <c r="E472" s="266"/>
      <c r="F472" s="87"/>
      <c r="G472" s="266"/>
      <c r="H472" s="266"/>
      <c r="I472" s="266"/>
      <c r="J472" s="266"/>
      <c r="K472" s="266"/>
      <c r="L472" s="266"/>
    </row>
    <row r="473" spans="5:12" x14ac:dyDescent="0.2">
      <c r="E473" s="266"/>
      <c r="F473" s="87"/>
      <c r="G473" s="266"/>
      <c r="H473" s="266"/>
      <c r="I473" s="266"/>
      <c r="J473" s="266"/>
      <c r="K473" s="266"/>
      <c r="L473" s="266"/>
    </row>
    <row r="474" spans="5:12" x14ac:dyDescent="0.2">
      <c r="E474" s="266"/>
      <c r="F474" s="87"/>
      <c r="G474" s="266"/>
      <c r="H474" s="266"/>
      <c r="I474" s="266"/>
      <c r="J474" s="266"/>
      <c r="K474" s="266"/>
      <c r="L474" s="266"/>
    </row>
    <row r="475" spans="5:12" x14ac:dyDescent="0.2">
      <c r="E475" s="266"/>
      <c r="F475" s="87"/>
      <c r="G475" s="266"/>
      <c r="H475" s="266"/>
      <c r="I475" s="266"/>
      <c r="J475" s="266"/>
      <c r="K475" s="266"/>
      <c r="L475" s="266"/>
    </row>
    <row r="476" spans="5:12" x14ac:dyDescent="0.2">
      <c r="E476" s="266"/>
      <c r="F476" s="87"/>
      <c r="G476" s="266"/>
      <c r="H476" s="266"/>
      <c r="I476" s="266"/>
      <c r="J476" s="266"/>
      <c r="K476" s="266"/>
      <c r="L476" s="266"/>
    </row>
    <row r="477" spans="5:12" x14ac:dyDescent="0.2">
      <c r="E477" s="266"/>
      <c r="F477" s="87"/>
      <c r="G477" s="266"/>
      <c r="H477" s="266"/>
      <c r="I477" s="266"/>
      <c r="J477" s="266"/>
      <c r="K477" s="266"/>
      <c r="L477" s="266"/>
    </row>
    <row r="478" spans="5:12" x14ac:dyDescent="0.2">
      <c r="E478" s="266"/>
      <c r="F478" s="87"/>
      <c r="G478" s="266"/>
      <c r="H478" s="266"/>
      <c r="I478" s="266"/>
      <c r="J478" s="266"/>
      <c r="K478" s="266"/>
      <c r="L478" s="266"/>
    </row>
    <row r="479" spans="5:12" x14ac:dyDescent="0.2">
      <c r="E479" s="266"/>
      <c r="F479" s="87"/>
      <c r="G479" s="266"/>
      <c r="H479" s="266"/>
      <c r="I479" s="266"/>
      <c r="J479" s="266"/>
      <c r="K479" s="266"/>
      <c r="L479" s="266"/>
    </row>
    <row r="480" spans="5:12" x14ac:dyDescent="0.2">
      <c r="E480" s="266"/>
      <c r="F480" s="87"/>
      <c r="G480" s="266"/>
      <c r="H480" s="266"/>
      <c r="I480" s="266"/>
      <c r="J480" s="266"/>
      <c r="K480" s="266"/>
      <c r="L480" s="266"/>
    </row>
    <row r="481" spans="5:12" x14ac:dyDescent="0.2">
      <c r="E481" s="266"/>
      <c r="F481" s="87"/>
      <c r="G481" s="266"/>
      <c r="H481" s="266"/>
      <c r="I481" s="266"/>
      <c r="J481" s="266"/>
      <c r="K481" s="266"/>
      <c r="L481" s="266"/>
    </row>
    <row r="482" spans="5:12" x14ac:dyDescent="0.2">
      <c r="E482" s="266"/>
      <c r="F482" s="87"/>
      <c r="G482" s="266"/>
      <c r="H482" s="266"/>
      <c r="I482" s="266"/>
      <c r="J482" s="266"/>
      <c r="K482" s="266"/>
      <c r="L482" s="266"/>
    </row>
    <row r="483" spans="5:12" x14ac:dyDescent="0.2">
      <c r="E483" s="266"/>
      <c r="F483" s="87"/>
      <c r="G483" s="266"/>
      <c r="H483" s="266"/>
      <c r="I483" s="266"/>
      <c r="J483" s="266"/>
      <c r="K483" s="266"/>
      <c r="L483" s="266"/>
    </row>
    <row r="484" spans="5:12" x14ac:dyDescent="0.2">
      <c r="E484" s="266"/>
      <c r="F484" s="87"/>
      <c r="G484" s="266"/>
      <c r="H484" s="266"/>
      <c r="I484" s="266"/>
      <c r="J484" s="266"/>
      <c r="K484" s="266"/>
      <c r="L484" s="266"/>
    </row>
    <row r="485" spans="5:12" x14ac:dyDescent="0.2">
      <c r="E485" s="266"/>
      <c r="F485" s="87"/>
      <c r="G485" s="266"/>
      <c r="H485" s="266"/>
      <c r="I485" s="266"/>
      <c r="J485" s="266"/>
      <c r="K485" s="266"/>
      <c r="L485" s="266"/>
    </row>
    <row r="486" spans="5:12" x14ac:dyDescent="0.2">
      <c r="E486" s="266"/>
      <c r="F486" s="87"/>
      <c r="G486" s="266"/>
      <c r="H486" s="266"/>
      <c r="I486" s="266"/>
      <c r="J486" s="266"/>
      <c r="K486" s="266"/>
      <c r="L486" s="266"/>
    </row>
    <row r="487" spans="5:12" x14ac:dyDescent="0.2">
      <c r="E487" s="266"/>
      <c r="F487" s="87"/>
      <c r="G487" s="266"/>
      <c r="H487" s="266"/>
      <c r="I487" s="266"/>
      <c r="J487" s="266"/>
      <c r="K487" s="266"/>
      <c r="L487" s="266"/>
    </row>
    <row r="488" spans="5:12" x14ac:dyDescent="0.2">
      <c r="E488" s="266"/>
      <c r="F488" s="87"/>
      <c r="G488" s="266"/>
      <c r="H488" s="266"/>
      <c r="I488" s="266"/>
      <c r="J488" s="266"/>
      <c r="K488" s="266"/>
      <c r="L488" s="266"/>
    </row>
    <row r="489" spans="5:12" x14ac:dyDescent="0.2">
      <c r="E489" s="266"/>
      <c r="F489" s="87"/>
      <c r="G489" s="266"/>
      <c r="H489" s="266"/>
      <c r="I489" s="266"/>
      <c r="J489" s="266"/>
      <c r="K489" s="266"/>
      <c r="L489" s="266"/>
    </row>
    <row r="490" spans="5:12" x14ac:dyDescent="0.2">
      <c r="E490" s="266"/>
      <c r="F490" s="87"/>
      <c r="G490" s="266"/>
      <c r="H490" s="266"/>
      <c r="I490" s="266"/>
      <c r="J490" s="266"/>
      <c r="K490" s="266"/>
      <c r="L490" s="266"/>
    </row>
    <row r="491" spans="5:12" x14ac:dyDescent="0.2">
      <c r="E491" s="266"/>
      <c r="F491" s="87"/>
      <c r="G491" s="266"/>
      <c r="H491" s="266"/>
      <c r="I491" s="266"/>
      <c r="J491" s="266"/>
      <c r="K491" s="266"/>
      <c r="L491" s="266"/>
    </row>
    <row r="492" spans="5:12" x14ac:dyDescent="0.2">
      <c r="E492" s="266"/>
      <c r="F492" s="87"/>
      <c r="G492" s="266"/>
      <c r="H492" s="266"/>
      <c r="I492" s="266"/>
      <c r="J492" s="266"/>
      <c r="K492" s="266"/>
      <c r="L492" s="266"/>
    </row>
    <row r="493" spans="5:12" x14ac:dyDescent="0.2">
      <c r="E493" s="266"/>
      <c r="F493" s="87"/>
      <c r="G493" s="266"/>
      <c r="H493" s="266"/>
      <c r="I493" s="266"/>
      <c r="J493" s="266"/>
      <c r="K493" s="266"/>
      <c r="L493" s="266"/>
    </row>
    <row r="494" spans="5:12" x14ac:dyDescent="0.2">
      <c r="E494" s="266"/>
      <c r="F494" s="87"/>
      <c r="G494" s="266"/>
      <c r="H494" s="266"/>
      <c r="I494" s="266"/>
      <c r="J494" s="266"/>
      <c r="K494" s="266"/>
      <c r="L494" s="266"/>
    </row>
    <row r="495" spans="5:12" x14ac:dyDescent="0.2">
      <c r="E495" s="266"/>
      <c r="F495" s="87"/>
      <c r="G495" s="266"/>
      <c r="H495" s="266"/>
      <c r="I495" s="266"/>
      <c r="J495" s="266"/>
      <c r="K495" s="266"/>
      <c r="L495" s="266"/>
    </row>
    <row r="496" spans="5:12" x14ac:dyDescent="0.2">
      <c r="E496" s="266"/>
      <c r="F496" s="87"/>
      <c r="G496" s="266"/>
      <c r="H496" s="266"/>
      <c r="I496" s="266"/>
      <c r="J496" s="266"/>
      <c r="K496" s="266"/>
      <c r="L496" s="266"/>
    </row>
    <row r="497" spans="5:12" x14ac:dyDescent="0.2">
      <c r="E497" s="266"/>
      <c r="F497" s="87"/>
      <c r="G497" s="266"/>
      <c r="H497" s="266"/>
      <c r="I497" s="266"/>
      <c r="J497" s="266"/>
      <c r="K497" s="266"/>
      <c r="L497" s="266"/>
    </row>
    <row r="498" spans="5:12" x14ac:dyDescent="0.2">
      <c r="E498" s="266"/>
      <c r="F498" s="87"/>
      <c r="G498" s="266"/>
      <c r="H498" s="266"/>
      <c r="I498" s="266"/>
      <c r="J498" s="266"/>
      <c r="K498" s="266"/>
      <c r="L498" s="266"/>
    </row>
    <row r="499" spans="5:12" x14ac:dyDescent="0.2">
      <c r="E499" s="266"/>
      <c r="F499" s="87"/>
      <c r="G499" s="266"/>
      <c r="H499" s="266"/>
      <c r="I499" s="266"/>
      <c r="J499" s="266"/>
      <c r="K499" s="266"/>
      <c r="L499" s="266"/>
    </row>
    <row r="500" spans="5:12" x14ac:dyDescent="0.2">
      <c r="E500" s="266"/>
      <c r="F500" s="87"/>
      <c r="G500" s="266"/>
      <c r="H500" s="266"/>
      <c r="I500" s="266"/>
      <c r="J500" s="266"/>
      <c r="K500" s="266"/>
      <c r="L500" s="266"/>
    </row>
    <row r="501" spans="5:12" x14ac:dyDescent="0.2">
      <c r="E501" s="266"/>
      <c r="F501" s="87"/>
      <c r="G501" s="266"/>
      <c r="H501" s="266"/>
      <c r="I501" s="266"/>
      <c r="J501" s="266"/>
      <c r="K501" s="266"/>
      <c r="L501" s="266"/>
    </row>
    <row r="502" spans="5:12" x14ac:dyDescent="0.2">
      <c r="E502" s="266"/>
      <c r="F502" s="87"/>
      <c r="G502" s="266"/>
      <c r="H502" s="266"/>
      <c r="I502" s="266"/>
      <c r="J502" s="266"/>
      <c r="K502" s="266"/>
      <c r="L502" s="266"/>
    </row>
    <row r="503" spans="5:12" x14ac:dyDescent="0.2">
      <c r="E503" s="266"/>
      <c r="F503" s="87"/>
      <c r="G503" s="266"/>
      <c r="H503" s="266"/>
      <c r="I503" s="266"/>
      <c r="J503" s="266"/>
      <c r="K503" s="266"/>
      <c r="L503" s="266"/>
    </row>
    <row r="504" spans="5:12" x14ac:dyDescent="0.2">
      <c r="E504" s="266"/>
      <c r="F504" s="87"/>
      <c r="G504" s="266"/>
      <c r="H504" s="266"/>
      <c r="I504" s="266"/>
      <c r="J504" s="266"/>
      <c r="K504" s="266"/>
      <c r="L504" s="266"/>
    </row>
    <row r="505" spans="5:12" x14ac:dyDescent="0.2">
      <c r="E505" s="266"/>
      <c r="F505" s="87"/>
      <c r="G505" s="266"/>
      <c r="H505" s="266"/>
      <c r="I505" s="266"/>
      <c r="J505" s="266"/>
      <c r="K505" s="266"/>
      <c r="L505" s="266"/>
    </row>
    <row r="506" spans="5:12" x14ac:dyDescent="0.2">
      <c r="E506" s="266"/>
      <c r="F506" s="87"/>
      <c r="G506" s="266"/>
      <c r="H506" s="266"/>
      <c r="I506" s="266"/>
      <c r="J506" s="266"/>
      <c r="K506" s="266"/>
      <c r="L506" s="266"/>
    </row>
    <row r="507" spans="5:12" x14ac:dyDescent="0.2">
      <c r="E507" s="266"/>
      <c r="F507" s="87"/>
      <c r="G507" s="266"/>
      <c r="H507" s="266"/>
      <c r="I507" s="266"/>
      <c r="J507" s="266"/>
      <c r="K507" s="266"/>
      <c r="L507" s="266"/>
    </row>
    <row r="508" spans="5:12" x14ac:dyDescent="0.2">
      <c r="E508" s="266"/>
      <c r="F508" s="87"/>
      <c r="G508" s="266"/>
      <c r="H508" s="266"/>
      <c r="I508" s="266"/>
      <c r="J508" s="266"/>
      <c r="K508" s="266"/>
      <c r="L508" s="266"/>
    </row>
    <row r="509" spans="5:12" x14ac:dyDescent="0.2">
      <c r="E509" s="266"/>
      <c r="F509" s="87"/>
      <c r="G509" s="266"/>
      <c r="H509" s="266"/>
      <c r="I509" s="266"/>
      <c r="J509" s="266"/>
      <c r="K509" s="266"/>
      <c r="L509" s="266"/>
    </row>
    <row r="510" spans="5:12" x14ac:dyDescent="0.2">
      <c r="E510" s="266"/>
      <c r="F510" s="87"/>
      <c r="G510" s="266"/>
      <c r="H510" s="266"/>
      <c r="I510" s="266"/>
      <c r="J510" s="266"/>
      <c r="K510" s="266"/>
      <c r="L510" s="266"/>
    </row>
    <row r="511" spans="5:12" x14ac:dyDescent="0.2">
      <c r="E511" s="266"/>
      <c r="F511" s="87"/>
      <c r="G511" s="266"/>
      <c r="H511" s="266"/>
      <c r="I511" s="266"/>
      <c r="J511" s="266"/>
      <c r="K511" s="266"/>
      <c r="L511" s="266"/>
    </row>
    <row r="512" spans="5:12" x14ac:dyDescent="0.2">
      <c r="E512" s="266"/>
      <c r="F512" s="87"/>
      <c r="G512" s="266"/>
      <c r="H512" s="266"/>
      <c r="I512" s="266"/>
      <c r="J512" s="266"/>
      <c r="K512" s="266"/>
      <c r="L512" s="266"/>
    </row>
    <row r="513" spans="5:12" x14ac:dyDescent="0.2">
      <c r="E513" s="266"/>
      <c r="F513" s="87"/>
      <c r="G513" s="266"/>
      <c r="H513" s="266"/>
      <c r="I513" s="266"/>
      <c r="J513" s="266"/>
      <c r="K513" s="266"/>
      <c r="L513" s="266"/>
    </row>
    <row r="514" spans="5:12" x14ac:dyDescent="0.2">
      <c r="E514" s="266"/>
      <c r="F514" s="87"/>
      <c r="G514" s="266"/>
      <c r="H514" s="266"/>
      <c r="I514" s="266"/>
      <c r="J514" s="266"/>
      <c r="K514" s="266"/>
      <c r="L514" s="266"/>
    </row>
    <row r="515" spans="5:12" x14ac:dyDescent="0.2">
      <c r="E515" s="266"/>
      <c r="F515" s="87"/>
      <c r="G515" s="266"/>
      <c r="H515" s="266"/>
      <c r="I515" s="266"/>
      <c r="J515" s="266"/>
      <c r="K515" s="266"/>
      <c r="L515" s="266"/>
    </row>
    <row r="516" spans="5:12" x14ac:dyDescent="0.2">
      <c r="E516" s="266"/>
      <c r="F516" s="87"/>
      <c r="G516" s="266"/>
      <c r="H516" s="266"/>
      <c r="I516" s="266"/>
      <c r="J516" s="266"/>
      <c r="K516" s="266"/>
      <c r="L516" s="266"/>
    </row>
    <row r="517" spans="5:12" x14ac:dyDescent="0.2">
      <c r="E517" s="266"/>
      <c r="F517" s="87"/>
      <c r="G517" s="266"/>
      <c r="H517" s="266"/>
      <c r="I517" s="266"/>
      <c r="J517" s="266"/>
      <c r="K517" s="266"/>
      <c r="L517" s="266"/>
    </row>
    <row r="518" spans="5:12" x14ac:dyDescent="0.2">
      <c r="E518" s="266"/>
      <c r="F518" s="87"/>
      <c r="G518" s="266"/>
      <c r="H518" s="266"/>
      <c r="I518" s="266"/>
      <c r="J518" s="266"/>
      <c r="K518" s="266"/>
      <c r="L518" s="266"/>
    </row>
    <row r="519" spans="5:12" x14ac:dyDescent="0.2">
      <c r="E519" s="266"/>
      <c r="F519" s="87"/>
      <c r="G519" s="266"/>
      <c r="H519" s="266"/>
      <c r="I519" s="266"/>
      <c r="J519" s="266"/>
      <c r="K519" s="266"/>
      <c r="L519" s="266"/>
    </row>
    <row r="520" spans="5:12" x14ac:dyDescent="0.2">
      <c r="E520" s="266"/>
      <c r="F520" s="87"/>
      <c r="G520" s="266"/>
      <c r="H520" s="266"/>
      <c r="I520" s="266"/>
      <c r="J520" s="266"/>
      <c r="K520" s="266"/>
      <c r="L520" s="266"/>
    </row>
    <row r="521" spans="5:12" x14ac:dyDescent="0.2">
      <c r="E521" s="266"/>
      <c r="F521" s="87"/>
      <c r="G521" s="266"/>
      <c r="H521" s="266"/>
      <c r="I521" s="266"/>
      <c r="J521" s="266"/>
      <c r="K521" s="266"/>
      <c r="L521" s="266"/>
    </row>
    <row r="522" spans="5:12" x14ac:dyDescent="0.2">
      <c r="E522" s="266"/>
      <c r="F522" s="87"/>
      <c r="G522" s="266"/>
      <c r="H522" s="266"/>
      <c r="I522" s="266"/>
      <c r="J522" s="266"/>
      <c r="K522" s="266"/>
      <c r="L522" s="266"/>
    </row>
    <row r="523" spans="5:12" x14ac:dyDescent="0.2">
      <c r="E523" s="266"/>
      <c r="F523" s="87"/>
      <c r="G523" s="266"/>
      <c r="H523" s="266"/>
      <c r="I523" s="266"/>
      <c r="J523" s="266"/>
      <c r="K523" s="266"/>
      <c r="L523" s="266"/>
    </row>
    <row r="524" spans="5:12" x14ac:dyDescent="0.2">
      <c r="E524" s="266"/>
      <c r="F524" s="87"/>
      <c r="G524" s="266"/>
      <c r="H524" s="266"/>
      <c r="I524" s="266"/>
      <c r="J524" s="266"/>
      <c r="K524" s="266"/>
      <c r="L524" s="266"/>
    </row>
    <row r="525" spans="5:12" x14ac:dyDescent="0.2">
      <c r="E525" s="266"/>
      <c r="F525" s="87"/>
      <c r="G525" s="266"/>
      <c r="H525" s="266"/>
      <c r="I525" s="266"/>
      <c r="J525" s="266"/>
      <c r="K525" s="266"/>
      <c r="L525" s="266"/>
    </row>
    <row r="526" spans="5:12" x14ac:dyDescent="0.2">
      <c r="E526" s="266"/>
      <c r="F526" s="87"/>
      <c r="G526" s="266"/>
      <c r="H526" s="266"/>
      <c r="I526" s="266"/>
      <c r="J526" s="266"/>
      <c r="K526" s="266"/>
      <c r="L526" s="266"/>
    </row>
    <row r="527" spans="5:12" x14ac:dyDescent="0.2">
      <c r="E527" s="266"/>
      <c r="F527" s="87"/>
      <c r="G527" s="266"/>
      <c r="H527" s="266"/>
      <c r="I527" s="266"/>
      <c r="J527" s="266"/>
      <c r="K527" s="266"/>
      <c r="L527" s="266"/>
    </row>
    <row r="528" spans="5:12" x14ac:dyDescent="0.2">
      <c r="E528" s="266"/>
      <c r="F528" s="87"/>
      <c r="G528" s="266"/>
      <c r="H528" s="266"/>
      <c r="I528" s="266"/>
      <c r="J528" s="266"/>
      <c r="K528" s="266"/>
      <c r="L528" s="266"/>
    </row>
    <row r="529" spans="5:12" x14ac:dyDescent="0.2">
      <c r="E529" s="266"/>
      <c r="F529" s="87"/>
      <c r="G529" s="266"/>
      <c r="H529" s="266"/>
      <c r="I529" s="266"/>
      <c r="J529" s="266"/>
      <c r="K529" s="266"/>
      <c r="L529" s="266"/>
    </row>
    <row r="530" spans="5:12" x14ac:dyDescent="0.2">
      <c r="E530" s="266"/>
      <c r="F530" s="87"/>
      <c r="G530" s="266"/>
      <c r="H530" s="266"/>
      <c r="I530" s="266"/>
      <c r="J530" s="266"/>
      <c r="K530" s="266"/>
      <c r="L530" s="266"/>
    </row>
    <row r="531" spans="5:12" x14ac:dyDescent="0.2">
      <c r="E531" s="266"/>
      <c r="F531" s="87"/>
      <c r="G531" s="266"/>
      <c r="H531" s="266"/>
      <c r="I531" s="266"/>
      <c r="J531" s="266"/>
      <c r="K531" s="266"/>
      <c r="L531" s="266"/>
    </row>
    <row r="532" spans="5:12" x14ac:dyDescent="0.2">
      <c r="E532" s="266"/>
      <c r="F532" s="87"/>
      <c r="G532" s="266"/>
      <c r="H532" s="266"/>
      <c r="I532" s="266"/>
      <c r="J532" s="266"/>
      <c r="K532" s="266"/>
      <c r="L532" s="266"/>
    </row>
    <row r="533" spans="5:12" x14ac:dyDescent="0.2">
      <c r="E533" s="266"/>
      <c r="F533" s="87"/>
      <c r="G533" s="266"/>
      <c r="H533" s="266"/>
      <c r="I533" s="266"/>
      <c r="J533" s="266"/>
      <c r="K533" s="266"/>
      <c r="L533" s="266"/>
    </row>
    <row r="534" spans="5:12" x14ac:dyDescent="0.2">
      <c r="E534" s="266"/>
      <c r="F534" s="87"/>
      <c r="G534" s="266"/>
      <c r="H534" s="266"/>
      <c r="I534" s="266"/>
      <c r="J534" s="266"/>
      <c r="K534" s="266"/>
      <c r="L534" s="266"/>
    </row>
    <row r="535" spans="5:12" x14ac:dyDescent="0.2">
      <c r="E535" s="266"/>
      <c r="F535" s="87"/>
      <c r="G535" s="266"/>
      <c r="H535" s="266"/>
      <c r="I535" s="266"/>
      <c r="J535" s="266"/>
      <c r="K535" s="266"/>
      <c r="L535" s="266"/>
    </row>
    <row r="536" spans="5:12" x14ac:dyDescent="0.2">
      <c r="E536" s="266"/>
      <c r="F536" s="87"/>
      <c r="G536" s="266"/>
      <c r="H536" s="266"/>
      <c r="I536" s="266"/>
      <c r="J536" s="266"/>
      <c r="K536" s="266"/>
      <c r="L536" s="266"/>
    </row>
    <row r="537" spans="5:12" x14ac:dyDescent="0.2">
      <c r="E537" s="266"/>
      <c r="F537" s="87"/>
      <c r="G537" s="266"/>
      <c r="H537" s="266"/>
      <c r="I537" s="266"/>
      <c r="J537" s="266"/>
      <c r="K537" s="266"/>
      <c r="L537" s="266"/>
    </row>
    <row r="538" spans="5:12" x14ac:dyDescent="0.2">
      <c r="E538" s="266"/>
      <c r="F538" s="87"/>
      <c r="G538" s="266"/>
      <c r="H538" s="266"/>
      <c r="I538" s="266"/>
      <c r="J538" s="266"/>
      <c r="K538" s="266"/>
      <c r="L538" s="266"/>
    </row>
    <row r="539" spans="5:12" x14ac:dyDescent="0.2">
      <c r="E539" s="266"/>
      <c r="F539" s="87"/>
      <c r="G539" s="266"/>
      <c r="H539" s="266"/>
      <c r="I539" s="266"/>
      <c r="J539" s="266"/>
      <c r="K539" s="266"/>
      <c r="L539" s="266"/>
    </row>
    <row r="540" spans="5:12" x14ac:dyDescent="0.2">
      <c r="E540" s="266"/>
      <c r="F540" s="87"/>
      <c r="G540" s="266"/>
      <c r="H540" s="266"/>
      <c r="I540" s="266"/>
      <c r="J540" s="266"/>
      <c r="K540" s="266"/>
      <c r="L540" s="266"/>
    </row>
    <row r="541" spans="5:12" x14ac:dyDescent="0.2">
      <c r="E541" s="266"/>
      <c r="F541" s="87"/>
      <c r="G541" s="266"/>
      <c r="H541" s="266"/>
      <c r="I541" s="266"/>
      <c r="J541" s="266"/>
      <c r="K541" s="266"/>
      <c r="L541" s="266"/>
    </row>
    <row r="542" spans="5:12" x14ac:dyDescent="0.2">
      <c r="E542" s="266"/>
      <c r="F542" s="87"/>
      <c r="G542" s="266"/>
      <c r="H542" s="266"/>
      <c r="I542" s="266"/>
      <c r="J542" s="266"/>
      <c r="K542" s="266"/>
      <c r="L542" s="266"/>
    </row>
    <row r="543" spans="5:12" x14ac:dyDescent="0.2">
      <c r="E543" s="266"/>
      <c r="F543" s="87"/>
      <c r="G543" s="266"/>
      <c r="H543" s="266"/>
      <c r="I543" s="266"/>
      <c r="J543" s="266"/>
      <c r="K543" s="266"/>
      <c r="L543" s="266"/>
    </row>
    <row r="544" spans="5:12" x14ac:dyDescent="0.2">
      <c r="E544" s="266"/>
      <c r="F544" s="87"/>
      <c r="G544" s="266"/>
      <c r="H544" s="266"/>
      <c r="I544" s="266"/>
      <c r="J544" s="266"/>
      <c r="K544" s="266"/>
      <c r="L544" s="266"/>
    </row>
    <row r="545" spans="5:12" x14ac:dyDescent="0.2">
      <c r="E545" s="266"/>
      <c r="F545" s="87"/>
      <c r="G545" s="266"/>
      <c r="H545" s="266"/>
      <c r="I545" s="266"/>
      <c r="J545" s="266"/>
      <c r="K545" s="266"/>
      <c r="L545" s="266"/>
    </row>
    <row r="546" spans="5:12" x14ac:dyDescent="0.2">
      <c r="E546" s="266"/>
      <c r="F546" s="87"/>
      <c r="G546" s="266"/>
      <c r="H546" s="266"/>
      <c r="I546" s="266"/>
      <c r="J546" s="266"/>
      <c r="K546" s="266"/>
      <c r="L546" s="266"/>
    </row>
    <row r="547" spans="5:12" x14ac:dyDescent="0.2">
      <c r="E547" s="266"/>
      <c r="F547" s="87"/>
      <c r="G547" s="266"/>
      <c r="H547" s="266"/>
      <c r="I547" s="266"/>
      <c r="J547" s="266"/>
      <c r="K547" s="266"/>
      <c r="L547" s="266"/>
    </row>
    <row r="548" spans="5:12" x14ac:dyDescent="0.2">
      <c r="E548" s="266"/>
      <c r="F548" s="87"/>
      <c r="G548" s="266"/>
      <c r="H548" s="266"/>
      <c r="I548" s="266"/>
      <c r="J548" s="266"/>
      <c r="K548" s="266"/>
      <c r="L548" s="266"/>
    </row>
    <row r="549" spans="5:12" x14ac:dyDescent="0.2">
      <c r="E549" s="266"/>
      <c r="F549" s="87"/>
      <c r="G549" s="266"/>
      <c r="H549" s="266"/>
      <c r="I549" s="266"/>
      <c r="J549" s="266"/>
      <c r="K549" s="266"/>
      <c r="L549" s="266"/>
    </row>
    <row r="550" spans="5:12" x14ac:dyDescent="0.2">
      <c r="E550" s="266"/>
      <c r="F550" s="87"/>
      <c r="G550" s="266"/>
      <c r="H550" s="266"/>
      <c r="I550" s="266"/>
      <c r="J550" s="266"/>
      <c r="K550" s="266"/>
      <c r="L550" s="266"/>
    </row>
    <row r="551" spans="5:12" x14ac:dyDescent="0.2">
      <c r="E551" s="266"/>
      <c r="F551" s="87"/>
      <c r="G551" s="266"/>
      <c r="H551" s="266"/>
      <c r="I551" s="266"/>
      <c r="J551" s="266"/>
      <c r="K551" s="266"/>
      <c r="L551" s="266"/>
    </row>
    <row r="552" spans="5:12" x14ac:dyDescent="0.2">
      <c r="E552" s="266"/>
      <c r="F552" s="87"/>
      <c r="G552" s="266"/>
      <c r="H552" s="266"/>
      <c r="I552" s="266"/>
      <c r="J552" s="266"/>
      <c r="K552" s="266"/>
      <c r="L552" s="266"/>
    </row>
    <row r="553" spans="5:12" x14ac:dyDescent="0.2">
      <c r="E553" s="266"/>
      <c r="F553" s="87"/>
      <c r="G553" s="266"/>
      <c r="H553" s="266"/>
      <c r="I553" s="266"/>
      <c r="J553" s="266"/>
      <c r="K553" s="266"/>
      <c r="L553" s="266"/>
    </row>
    <row r="554" spans="5:12" x14ac:dyDescent="0.2">
      <c r="E554" s="266"/>
      <c r="F554" s="87"/>
      <c r="G554" s="266"/>
      <c r="H554" s="266"/>
      <c r="I554" s="266"/>
      <c r="J554" s="266"/>
      <c r="K554" s="266"/>
      <c r="L554" s="266"/>
    </row>
    <row r="555" spans="5:12" x14ac:dyDescent="0.2">
      <c r="E555" s="266"/>
      <c r="F555" s="87"/>
      <c r="G555" s="266"/>
      <c r="H555" s="266"/>
      <c r="I555" s="266"/>
      <c r="J555" s="266"/>
      <c r="K555" s="266"/>
      <c r="L555" s="266"/>
    </row>
    <row r="556" spans="5:12" x14ac:dyDescent="0.2">
      <c r="E556" s="266"/>
      <c r="F556" s="87"/>
      <c r="G556" s="266"/>
      <c r="H556" s="266"/>
      <c r="I556" s="266"/>
      <c r="J556" s="266"/>
      <c r="K556" s="266"/>
      <c r="L556" s="266"/>
    </row>
    <row r="557" spans="5:12" x14ac:dyDescent="0.2">
      <c r="E557" s="266"/>
      <c r="F557" s="87"/>
      <c r="G557" s="266"/>
      <c r="H557" s="266"/>
      <c r="I557" s="266"/>
      <c r="J557" s="266"/>
      <c r="K557" s="266"/>
      <c r="L557" s="266"/>
    </row>
    <row r="558" spans="5:12" x14ac:dyDescent="0.2">
      <c r="E558" s="266"/>
      <c r="F558" s="87"/>
      <c r="G558" s="266"/>
      <c r="H558" s="266"/>
      <c r="I558" s="266"/>
      <c r="J558" s="266"/>
      <c r="K558" s="266"/>
      <c r="L558" s="266"/>
    </row>
    <row r="559" spans="5:12" x14ac:dyDescent="0.2">
      <c r="E559" s="266"/>
      <c r="F559" s="87"/>
      <c r="G559" s="266"/>
      <c r="H559" s="266"/>
      <c r="I559" s="266"/>
      <c r="J559" s="266"/>
      <c r="K559" s="266"/>
      <c r="L559" s="266"/>
    </row>
    <row r="560" spans="5:12" x14ac:dyDescent="0.2">
      <c r="E560" s="266"/>
      <c r="F560" s="87"/>
      <c r="G560" s="266"/>
      <c r="H560" s="266"/>
      <c r="I560" s="266"/>
      <c r="J560" s="266"/>
      <c r="K560" s="266"/>
      <c r="L560" s="266"/>
    </row>
    <row r="561" spans="5:12" x14ac:dyDescent="0.2">
      <c r="E561" s="266"/>
      <c r="F561" s="87"/>
      <c r="G561" s="266"/>
      <c r="H561" s="266"/>
      <c r="I561" s="266"/>
      <c r="J561" s="266"/>
      <c r="K561" s="266"/>
      <c r="L561" s="266"/>
    </row>
    <row r="562" spans="5:12" x14ac:dyDescent="0.2">
      <c r="E562" s="266"/>
      <c r="F562" s="87"/>
      <c r="G562" s="266"/>
      <c r="H562" s="266"/>
      <c r="I562" s="266"/>
      <c r="J562" s="266"/>
      <c r="K562" s="266"/>
      <c r="L562" s="266"/>
    </row>
    <row r="563" spans="5:12" x14ac:dyDescent="0.2">
      <c r="E563" s="266"/>
      <c r="F563" s="87"/>
      <c r="G563" s="266"/>
      <c r="H563" s="266"/>
      <c r="I563" s="266"/>
      <c r="J563" s="266"/>
      <c r="K563" s="266"/>
      <c r="L563" s="266"/>
    </row>
    <row r="564" spans="5:12" x14ac:dyDescent="0.2">
      <c r="E564" s="266"/>
      <c r="F564" s="87"/>
      <c r="G564" s="266"/>
      <c r="H564" s="266"/>
      <c r="I564" s="266"/>
      <c r="J564" s="266"/>
      <c r="K564" s="266"/>
      <c r="L564" s="266"/>
    </row>
    <row r="565" spans="5:12" x14ac:dyDescent="0.2">
      <c r="E565" s="266"/>
      <c r="F565" s="87"/>
      <c r="G565" s="266"/>
      <c r="H565" s="266"/>
      <c r="I565" s="266"/>
      <c r="J565" s="266"/>
      <c r="K565" s="266"/>
      <c r="L565" s="266"/>
    </row>
    <row r="566" spans="5:12" x14ac:dyDescent="0.2">
      <c r="E566" s="266"/>
      <c r="F566" s="87"/>
      <c r="G566" s="266"/>
      <c r="H566" s="266"/>
      <c r="I566" s="266"/>
      <c r="J566" s="266"/>
      <c r="K566" s="266"/>
      <c r="L566" s="266"/>
    </row>
    <row r="567" spans="5:12" x14ac:dyDescent="0.2">
      <c r="E567" s="266"/>
      <c r="F567" s="87"/>
      <c r="G567" s="266"/>
      <c r="H567" s="266"/>
      <c r="I567" s="266"/>
      <c r="J567" s="266"/>
      <c r="K567" s="266"/>
      <c r="L567" s="266"/>
    </row>
    <row r="568" spans="5:12" x14ac:dyDescent="0.2">
      <c r="E568" s="266"/>
      <c r="F568" s="87"/>
      <c r="G568" s="266"/>
      <c r="H568" s="266"/>
      <c r="I568" s="266"/>
      <c r="J568" s="266"/>
      <c r="K568" s="266"/>
      <c r="L568" s="266"/>
    </row>
    <row r="569" spans="5:12" x14ac:dyDescent="0.2">
      <c r="E569" s="266"/>
      <c r="F569" s="87"/>
      <c r="G569" s="266"/>
      <c r="H569" s="266"/>
      <c r="I569" s="266"/>
      <c r="J569" s="266"/>
      <c r="K569" s="266"/>
      <c r="L569" s="266"/>
    </row>
    <row r="570" spans="5:12" x14ac:dyDescent="0.2">
      <c r="E570" s="266"/>
      <c r="F570" s="87"/>
      <c r="G570" s="266"/>
      <c r="H570" s="266"/>
      <c r="I570" s="266"/>
      <c r="J570" s="266"/>
      <c r="K570" s="266"/>
      <c r="L570" s="266"/>
    </row>
    <row r="571" spans="5:12" x14ac:dyDescent="0.2">
      <c r="E571" s="266"/>
      <c r="F571" s="87"/>
      <c r="G571" s="266"/>
      <c r="H571" s="266"/>
      <c r="I571" s="266"/>
      <c r="J571" s="266"/>
      <c r="K571" s="266"/>
      <c r="L571" s="266"/>
    </row>
    <row r="572" spans="5:12" x14ac:dyDescent="0.2">
      <c r="E572" s="266"/>
      <c r="F572" s="87"/>
      <c r="G572" s="266"/>
      <c r="H572" s="266"/>
      <c r="I572" s="266"/>
      <c r="J572" s="266"/>
      <c r="K572" s="266"/>
      <c r="L572" s="266"/>
    </row>
    <row r="573" spans="5:12" x14ac:dyDescent="0.2">
      <c r="E573" s="266"/>
      <c r="F573" s="87"/>
      <c r="G573" s="266"/>
      <c r="H573" s="266"/>
      <c r="I573" s="266"/>
      <c r="J573" s="266"/>
      <c r="K573" s="266"/>
      <c r="L573" s="266"/>
    </row>
    <row r="574" spans="5:12" x14ac:dyDescent="0.2">
      <c r="E574" s="266"/>
      <c r="F574" s="87"/>
      <c r="G574" s="266"/>
      <c r="H574" s="266"/>
      <c r="I574" s="266"/>
      <c r="J574" s="266"/>
      <c r="K574" s="266"/>
      <c r="L574" s="266"/>
    </row>
    <row r="575" spans="5:12" x14ac:dyDescent="0.2">
      <c r="E575" s="266"/>
      <c r="F575" s="87"/>
      <c r="G575" s="266"/>
      <c r="H575" s="266"/>
      <c r="I575" s="266"/>
      <c r="J575" s="266"/>
      <c r="K575" s="266"/>
      <c r="L575" s="266"/>
    </row>
    <row r="576" spans="5:12" x14ac:dyDescent="0.2">
      <c r="E576" s="266"/>
      <c r="F576" s="87"/>
      <c r="G576" s="266"/>
      <c r="H576" s="266"/>
      <c r="I576" s="266"/>
      <c r="J576" s="266"/>
      <c r="K576" s="266"/>
      <c r="L576" s="266"/>
    </row>
    <row r="577" spans="5:12" x14ac:dyDescent="0.2">
      <c r="E577" s="266"/>
      <c r="F577" s="87"/>
      <c r="G577" s="266"/>
      <c r="H577" s="266"/>
      <c r="I577" s="266"/>
      <c r="J577" s="266"/>
      <c r="K577" s="266"/>
      <c r="L577" s="266"/>
    </row>
    <row r="578" spans="5:12" x14ac:dyDescent="0.2">
      <c r="E578" s="266"/>
      <c r="F578" s="87"/>
      <c r="G578" s="266"/>
      <c r="H578" s="266"/>
      <c r="I578" s="266"/>
      <c r="J578" s="266"/>
      <c r="K578" s="266"/>
      <c r="L578" s="266"/>
    </row>
    <row r="579" spans="5:12" x14ac:dyDescent="0.2">
      <c r="E579" s="266"/>
      <c r="F579" s="87"/>
      <c r="G579" s="266"/>
      <c r="H579" s="266"/>
      <c r="I579" s="266"/>
      <c r="J579" s="266"/>
      <c r="K579" s="266"/>
      <c r="L579" s="266"/>
    </row>
    <row r="580" spans="5:12" x14ac:dyDescent="0.2">
      <c r="E580" s="266"/>
      <c r="F580" s="87"/>
      <c r="G580" s="266"/>
      <c r="H580" s="266"/>
      <c r="I580" s="266"/>
      <c r="J580" s="266"/>
      <c r="K580" s="266"/>
      <c r="L580" s="266"/>
    </row>
    <row r="581" spans="5:12" x14ac:dyDescent="0.2">
      <c r="E581" s="266"/>
      <c r="F581" s="87"/>
      <c r="G581" s="266"/>
      <c r="H581" s="266"/>
      <c r="I581" s="266"/>
      <c r="J581" s="266"/>
      <c r="K581" s="266"/>
      <c r="L581" s="266"/>
    </row>
    <row r="582" spans="5:12" x14ac:dyDescent="0.2">
      <c r="E582" s="266"/>
      <c r="F582" s="87"/>
      <c r="G582" s="266"/>
      <c r="H582" s="266"/>
      <c r="I582" s="266"/>
      <c r="J582" s="266"/>
      <c r="K582" s="266"/>
      <c r="L582" s="266"/>
    </row>
    <row r="583" spans="5:12" x14ac:dyDescent="0.2">
      <c r="E583" s="266"/>
      <c r="F583" s="87"/>
      <c r="G583" s="266"/>
      <c r="H583" s="266"/>
      <c r="I583" s="266"/>
      <c r="J583" s="266"/>
      <c r="K583" s="266"/>
      <c r="L583" s="266"/>
    </row>
    <row r="584" spans="5:12" x14ac:dyDescent="0.2">
      <c r="E584" s="266"/>
      <c r="F584" s="87"/>
      <c r="G584" s="266"/>
      <c r="H584" s="266"/>
      <c r="I584" s="266"/>
      <c r="J584" s="266"/>
      <c r="K584" s="266"/>
      <c r="L584" s="266"/>
    </row>
    <row r="585" spans="5:12" x14ac:dyDescent="0.2">
      <c r="E585" s="266"/>
      <c r="F585" s="87"/>
      <c r="G585" s="266"/>
      <c r="H585" s="266"/>
      <c r="I585" s="266"/>
      <c r="J585" s="266"/>
      <c r="K585" s="266"/>
      <c r="L585" s="266"/>
    </row>
    <row r="586" spans="5:12" x14ac:dyDescent="0.2">
      <c r="E586" s="266"/>
      <c r="F586" s="87"/>
      <c r="G586" s="266"/>
      <c r="H586" s="266"/>
      <c r="I586" s="266"/>
      <c r="J586" s="266"/>
      <c r="K586" s="266"/>
      <c r="L586" s="266"/>
    </row>
    <row r="587" spans="5:12" x14ac:dyDescent="0.2">
      <c r="E587" s="266"/>
      <c r="F587" s="87"/>
      <c r="G587" s="266"/>
      <c r="H587" s="266"/>
      <c r="I587" s="266"/>
      <c r="J587" s="266"/>
      <c r="K587" s="266"/>
      <c r="L587" s="266"/>
    </row>
    <row r="588" spans="5:12" x14ac:dyDescent="0.2">
      <c r="E588" s="266"/>
      <c r="F588" s="87"/>
      <c r="G588" s="266"/>
      <c r="H588" s="266"/>
      <c r="I588" s="266"/>
      <c r="J588" s="266"/>
      <c r="K588" s="266"/>
      <c r="L588" s="266"/>
    </row>
    <row r="589" spans="5:12" x14ac:dyDescent="0.2">
      <c r="E589" s="266"/>
      <c r="F589" s="87"/>
      <c r="G589" s="266"/>
      <c r="H589" s="266"/>
      <c r="I589" s="266"/>
      <c r="J589" s="266"/>
      <c r="K589" s="266"/>
      <c r="L589" s="266"/>
    </row>
    <row r="590" spans="5:12" x14ac:dyDescent="0.2">
      <c r="E590" s="266"/>
      <c r="F590" s="87"/>
      <c r="G590" s="266"/>
      <c r="H590" s="266"/>
      <c r="I590" s="266"/>
      <c r="J590" s="266"/>
      <c r="K590" s="266"/>
      <c r="L590" s="266"/>
    </row>
    <row r="591" spans="5:12" x14ac:dyDescent="0.2">
      <c r="E591" s="266"/>
      <c r="F591" s="87"/>
      <c r="G591" s="266"/>
      <c r="H591" s="266"/>
      <c r="I591" s="266"/>
      <c r="J591" s="266"/>
      <c r="K591" s="266"/>
      <c r="L591" s="266"/>
    </row>
    <row r="592" spans="5:12" x14ac:dyDescent="0.2">
      <c r="E592" s="266"/>
      <c r="F592" s="87"/>
      <c r="G592" s="266"/>
      <c r="H592" s="266"/>
      <c r="I592" s="266"/>
      <c r="J592" s="266"/>
      <c r="K592" s="266"/>
      <c r="L592" s="266"/>
    </row>
    <row r="593" spans="5:12" x14ac:dyDescent="0.2">
      <c r="E593" s="266"/>
      <c r="F593" s="87"/>
      <c r="G593" s="266"/>
      <c r="H593" s="266"/>
      <c r="I593" s="266"/>
      <c r="J593" s="266"/>
      <c r="K593" s="266"/>
      <c r="L593" s="266"/>
    </row>
    <row r="594" spans="5:12" x14ac:dyDescent="0.2">
      <c r="E594" s="266"/>
      <c r="F594" s="87"/>
      <c r="G594" s="266"/>
      <c r="H594" s="266"/>
      <c r="I594" s="266"/>
      <c r="J594" s="266"/>
      <c r="K594" s="266"/>
      <c r="L594" s="266"/>
    </row>
    <row r="595" spans="5:12" x14ac:dyDescent="0.2">
      <c r="E595" s="266"/>
      <c r="F595" s="87"/>
      <c r="G595" s="266"/>
      <c r="H595" s="266"/>
      <c r="I595" s="266"/>
      <c r="J595" s="266"/>
      <c r="K595" s="266"/>
      <c r="L595" s="266"/>
    </row>
    <row r="596" spans="5:12" x14ac:dyDescent="0.2">
      <c r="E596" s="266"/>
      <c r="F596" s="87"/>
      <c r="G596" s="266"/>
      <c r="H596" s="266"/>
      <c r="I596" s="266"/>
      <c r="J596" s="266"/>
      <c r="K596" s="266"/>
      <c r="L596" s="266"/>
    </row>
    <row r="597" spans="5:12" x14ac:dyDescent="0.2">
      <c r="E597" s="266"/>
      <c r="F597" s="87"/>
      <c r="G597" s="266"/>
      <c r="H597" s="266"/>
      <c r="I597" s="266"/>
      <c r="J597" s="266"/>
      <c r="K597" s="266"/>
      <c r="L597" s="266"/>
    </row>
    <row r="598" spans="5:12" x14ac:dyDescent="0.2">
      <c r="E598" s="266"/>
      <c r="F598" s="87"/>
      <c r="G598" s="266"/>
      <c r="H598" s="266"/>
      <c r="I598" s="266"/>
      <c r="J598" s="266"/>
      <c r="K598" s="266"/>
      <c r="L598" s="266"/>
    </row>
    <row r="599" spans="5:12" x14ac:dyDescent="0.2">
      <c r="E599" s="266"/>
      <c r="F599" s="87"/>
      <c r="G599" s="266"/>
      <c r="H599" s="266"/>
      <c r="I599" s="266"/>
      <c r="J599" s="266"/>
      <c r="K599" s="266"/>
      <c r="L599" s="266"/>
    </row>
    <row r="600" spans="5:12" x14ac:dyDescent="0.2">
      <c r="E600" s="266"/>
      <c r="F600" s="87"/>
      <c r="G600" s="266"/>
      <c r="H600" s="266"/>
      <c r="I600" s="266"/>
      <c r="J600" s="266"/>
      <c r="K600" s="266"/>
      <c r="L600" s="266"/>
    </row>
    <row r="601" spans="5:12" x14ac:dyDescent="0.2">
      <c r="E601" s="266"/>
      <c r="F601" s="87"/>
      <c r="G601" s="266"/>
      <c r="H601" s="266"/>
      <c r="I601" s="266"/>
      <c r="J601" s="266"/>
      <c r="K601" s="266"/>
      <c r="L601" s="266"/>
    </row>
    <row r="602" spans="5:12" x14ac:dyDescent="0.2">
      <c r="E602" s="266"/>
      <c r="F602" s="87"/>
      <c r="G602" s="266"/>
      <c r="H602" s="266"/>
      <c r="I602" s="266"/>
      <c r="J602" s="266"/>
      <c r="K602" s="266"/>
      <c r="L602" s="266"/>
    </row>
    <row r="603" spans="5:12" x14ac:dyDescent="0.2">
      <c r="E603" s="266"/>
      <c r="F603" s="87"/>
      <c r="G603" s="266"/>
      <c r="H603" s="266"/>
      <c r="I603" s="266"/>
      <c r="J603" s="266"/>
      <c r="K603" s="266"/>
      <c r="L603" s="266"/>
    </row>
    <row r="604" spans="5:12" x14ac:dyDescent="0.2">
      <c r="E604" s="266"/>
      <c r="F604" s="87"/>
      <c r="G604" s="266"/>
      <c r="H604" s="266"/>
      <c r="I604" s="266"/>
      <c r="J604" s="266"/>
      <c r="K604" s="266"/>
      <c r="L604" s="266"/>
    </row>
    <row r="605" spans="5:12" x14ac:dyDescent="0.2">
      <c r="E605" s="266"/>
      <c r="F605" s="87"/>
      <c r="G605" s="266"/>
      <c r="H605" s="266"/>
      <c r="I605" s="266"/>
      <c r="J605" s="266"/>
      <c r="K605" s="266"/>
      <c r="L605" s="266"/>
    </row>
    <row r="606" spans="5:12" x14ac:dyDescent="0.2">
      <c r="E606" s="266"/>
      <c r="F606" s="87"/>
      <c r="G606" s="266"/>
      <c r="H606" s="266"/>
      <c r="I606" s="266"/>
      <c r="J606" s="266"/>
      <c r="K606" s="266"/>
      <c r="L606" s="266"/>
    </row>
    <row r="607" spans="5:12" x14ac:dyDescent="0.2">
      <c r="E607" s="266"/>
      <c r="F607" s="87"/>
      <c r="G607" s="266"/>
      <c r="H607" s="266"/>
      <c r="I607" s="266"/>
      <c r="J607" s="266"/>
      <c r="K607" s="266"/>
      <c r="L607" s="266"/>
    </row>
    <row r="608" spans="5:12" x14ac:dyDescent="0.2">
      <c r="E608" s="266"/>
      <c r="F608" s="87"/>
      <c r="G608" s="266"/>
      <c r="H608" s="266"/>
      <c r="I608" s="266"/>
      <c r="J608" s="266"/>
      <c r="K608" s="266"/>
      <c r="L608" s="266"/>
    </row>
    <row r="609" spans="5:12" x14ac:dyDescent="0.2">
      <c r="E609" s="266"/>
      <c r="F609" s="87"/>
      <c r="G609" s="266"/>
      <c r="H609" s="266"/>
      <c r="I609" s="266"/>
      <c r="J609" s="266"/>
      <c r="K609" s="266"/>
      <c r="L609" s="266"/>
    </row>
    <row r="610" spans="5:12" x14ac:dyDescent="0.2">
      <c r="E610" s="266"/>
      <c r="F610" s="87"/>
      <c r="G610" s="266"/>
      <c r="H610" s="266"/>
      <c r="I610" s="266"/>
      <c r="J610" s="266"/>
      <c r="K610" s="266"/>
      <c r="L610" s="266"/>
    </row>
    <row r="611" spans="5:12" x14ac:dyDescent="0.2">
      <c r="E611" s="266"/>
      <c r="F611" s="87"/>
      <c r="G611" s="266"/>
      <c r="H611" s="266"/>
      <c r="I611" s="266"/>
      <c r="J611" s="266"/>
      <c r="K611" s="266"/>
      <c r="L611" s="266"/>
    </row>
    <row r="612" spans="5:12" x14ac:dyDescent="0.2">
      <c r="E612" s="266"/>
      <c r="F612" s="87"/>
      <c r="G612" s="266"/>
      <c r="H612" s="266"/>
      <c r="I612" s="266"/>
      <c r="J612" s="266"/>
      <c r="K612" s="266"/>
      <c r="L612" s="266"/>
    </row>
    <row r="613" spans="5:12" x14ac:dyDescent="0.2">
      <c r="E613" s="266"/>
      <c r="F613" s="87"/>
      <c r="G613" s="266"/>
      <c r="H613" s="266"/>
      <c r="I613" s="266"/>
      <c r="J613" s="266"/>
      <c r="K613" s="266"/>
      <c r="L613" s="266"/>
    </row>
    <row r="614" spans="5:12" x14ac:dyDescent="0.2">
      <c r="E614" s="266"/>
      <c r="F614" s="87"/>
      <c r="G614" s="266"/>
      <c r="H614" s="266"/>
      <c r="I614" s="266"/>
      <c r="J614" s="266"/>
      <c r="K614" s="266"/>
      <c r="L614" s="266"/>
    </row>
    <row r="615" spans="5:12" x14ac:dyDescent="0.2">
      <c r="E615" s="266"/>
      <c r="F615" s="87"/>
      <c r="G615" s="266"/>
      <c r="H615" s="266"/>
      <c r="I615" s="266"/>
      <c r="J615" s="266"/>
      <c r="K615" s="266"/>
      <c r="L615" s="266"/>
    </row>
    <row r="616" spans="5:12" x14ac:dyDescent="0.2">
      <c r="E616" s="266"/>
      <c r="F616" s="87"/>
      <c r="G616" s="266"/>
      <c r="H616" s="266"/>
      <c r="I616" s="266"/>
      <c r="J616" s="266"/>
      <c r="K616" s="266"/>
      <c r="L616" s="266"/>
    </row>
    <row r="617" spans="5:12" x14ac:dyDescent="0.2">
      <c r="E617" s="266"/>
      <c r="F617" s="87"/>
      <c r="G617" s="266"/>
      <c r="H617" s="266"/>
      <c r="I617" s="266"/>
      <c r="J617" s="266"/>
      <c r="K617" s="266"/>
      <c r="L617" s="266"/>
    </row>
    <row r="618" spans="5:12" x14ac:dyDescent="0.2">
      <c r="E618" s="266"/>
      <c r="F618" s="87"/>
      <c r="G618" s="266"/>
      <c r="H618" s="266"/>
      <c r="I618" s="266"/>
      <c r="J618" s="266"/>
      <c r="K618" s="266"/>
      <c r="L618" s="266"/>
    </row>
    <row r="619" spans="5:12" x14ac:dyDescent="0.2">
      <c r="E619" s="266"/>
      <c r="F619" s="87"/>
      <c r="G619" s="266"/>
      <c r="H619" s="266"/>
      <c r="I619" s="266"/>
      <c r="J619" s="266"/>
      <c r="K619" s="266"/>
      <c r="L619" s="266"/>
    </row>
    <row r="620" spans="5:12" x14ac:dyDescent="0.2">
      <c r="E620" s="266"/>
      <c r="F620" s="87"/>
      <c r="G620" s="266"/>
      <c r="H620" s="266"/>
      <c r="I620" s="266"/>
      <c r="J620" s="266"/>
      <c r="K620" s="266"/>
      <c r="L620" s="266"/>
    </row>
    <row r="621" spans="5:12" x14ac:dyDescent="0.2">
      <c r="E621" s="266"/>
      <c r="F621" s="87"/>
      <c r="G621" s="266"/>
      <c r="H621" s="266"/>
      <c r="I621" s="266"/>
      <c r="J621" s="266"/>
      <c r="K621" s="266"/>
      <c r="L621" s="266"/>
    </row>
    <row r="622" spans="5:12" x14ac:dyDescent="0.2">
      <c r="E622" s="266"/>
      <c r="F622" s="87"/>
      <c r="G622" s="266"/>
      <c r="H622" s="266"/>
      <c r="I622" s="266"/>
      <c r="J622" s="266"/>
      <c r="K622" s="266"/>
      <c r="L622" s="266"/>
    </row>
    <row r="623" spans="5:12" x14ac:dyDescent="0.2">
      <c r="E623" s="266"/>
      <c r="F623" s="87"/>
      <c r="G623" s="266"/>
      <c r="H623" s="266"/>
      <c r="I623" s="266"/>
      <c r="J623" s="266"/>
      <c r="K623" s="266"/>
      <c r="L623" s="266"/>
    </row>
    <row r="624" spans="5:12" x14ac:dyDescent="0.2">
      <c r="E624" s="266"/>
      <c r="F624" s="87"/>
      <c r="G624" s="266"/>
      <c r="H624" s="266"/>
      <c r="I624" s="266"/>
      <c r="J624" s="266"/>
      <c r="K624" s="266"/>
      <c r="L624" s="266"/>
    </row>
    <row r="625" spans="5:12" x14ac:dyDescent="0.2">
      <c r="E625" s="266"/>
      <c r="F625" s="87"/>
      <c r="G625" s="266"/>
      <c r="H625" s="266"/>
      <c r="I625" s="266"/>
      <c r="J625" s="266"/>
      <c r="K625" s="266"/>
      <c r="L625" s="266"/>
    </row>
    <row r="626" spans="5:12" x14ac:dyDescent="0.2">
      <c r="E626" s="266"/>
      <c r="F626" s="87"/>
      <c r="G626" s="266"/>
      <c r="H626" s="266"/>
      <c r="I626" s="266"/>
      <c r="J626" s="266"/>
      <c r="K626" s="266"/>
      <c r="L626" s="266"/>
    </row>
    <row r="627" spans="5:12" x14ac:dyDescent="0.2">
      <c r="E627" s="266"/>
      <c r="F627" s="87"/>
      <c r="G627" s="266"/>
      <c r="H627" s="266"/>
      <c r="I627" s="266"/>
      <c r="J627" s="266"/>
      <c r="K627" s="266"/>
      <c r="L627" s="266"/>
    </row>
    <row r="628" spans="5:12" x14ac:dyDescent="0.2">
      <c r="E628" s="266"/>
      <c r="F628" s="87"/>
      <c r="G628" s="266"/>
      <c r="H628" s="266"/>
      <c r="I628" s="266"/>
      <c r="J628" s="266"/>
      <c r="K628" s="266"/>
      <c r="L628" s="266"/>
    </row>
    <row r="629" spans="5:12" x14ac:dyDescent="0.2">
      <c r="E629" s="266"/>
      <c r="F629" s="87"/>
      <c r="G629" s="266"/>
      <c r="H629" s="266"/>
      <c r="I629" s="266"/>
      <c r="J629" s="266"/>
      <c r="K629" s="266"/>
      <c r="L629" s="266"/>
    </row>
    <row r="630" spans="5:12" x14ac:dyDescent="0.2">
      <c r="E630" s="266"/>
      <c r="F630" s="87"/>
      <c r="G630" s="266"/>
      <c r="H630" s="266"/>
      <c r="I630" s="266"/>
      <c r="J630" s="266"/>
      <c r="K630" s="266"/>
      <c r="L630" s="266"/>
    </row>
    <row r="631" spans="5:12" x14ac:dyDescent="0.2">
      <c r="E631" s="266"/>
      <c r="F631" s="87"/>
      <c r="G631" s="266"/>
      <c r="H631" s="266"/>
      <c r="I631" s="266"/>
      <c r="J631" s="266"/>
      <c r="K631" s="266"/>
      <c r="L631" s="266"/>
    </row>
    <row r="632" spans="5:12" x14ac:dyDescent="0.2">
      <c r="E632" s="266"/>
      <c r="F632" s="87"/>
      <c r="G632" s="266"/>
      <c r="H632" s="266"/>
      <c r="I632" s="266"/>
      <c r="J632" s="266"/>
      <c r="K632" s="266"/>
      <c r="L632" s="266"/>
    </row>
    <row r="633" spans="5:12" x14ac:dyDescent="0.2">
      <c r="E633" s="266"/>
      <c r="F633" s="87"/>
      <c r="G633" s="266"/>
      <c r="H633" s="266"/>
      <c r="I633" s="266"/>
      <c r="J633" s="266"/>
      <c r="K633" s="266"/>
      <c r="L633" s="266"/>
    </row>
    <row r="634" spans="5:12" x14ac:dyDescent="0.2">
      <c r="E634" s="266"/>
      <c r="F634" s="87"/>
      <c r="G634" s="266"/>
      <c r="H634" s="266"/>
      <c r="I634" s="266"/>
      <c r="J634" s="266"/>
      <c r="K634" s="266"/>
      <c r="L634" s="266"/>
    </row>
    <row r="635" spans="5:12" x14ac:dyDescent="0.2">
      <c r="E635" s="266"/>
      <c r="F635" s="87"/>
      <c r="G635" s="266"/>
      <c r="H635" s="266"/>
      <c r="I635" s="266"/>
      <c r="J635" s="266"/>
      <c r="K635" s="266"/>
      <c r="L635" s="266"/>
    </row>
    <row r="636" spans="5:12" x14ac:dyDescent="0.2">
      <c r="E636" s="266"/>
      <c r="F636" s="87"/>
      <c r="G636" s="266"/>
      <c r="H636" s="266"/>
      <c r="I636" s="266"/>
      <c r="J636" s="266"/>
      <c r="K636" s="266"/>
      <c r="L636" s="266"/>
    </row>
    <row r="637" spans="5:12" x14ac:dyDescent="0.2">
      <c r="E637" s="266"/>
      <c r="F637" s="87"/>
      <c r="G637" s="266"/>
      <c r="H637" s="266"/>
      <c r="I637" s="266"/>
      <c r="J637" s="266"/>
      <c r="K637" s="266"/>
      <c r="L637" s="266"/>
    </row>
    <row r="638" spans="5:12" x14ac:dyDescent="0.2">
      <c r="E638" s="266"/>
      <c r="F638" s="87"/>
      <c r="G638" s="266"/>
      <c r="H638" s="266"/>
      <c r="I638" s="266"/>
      <c r="J638" s="266"/>
      <c r="K638" s="266"/>
      <c r="L638" s="266"/>
    </row>
    <row r="639" spans="5:12" x14ac:dyDescent="0.2">
      <c r="E639" s="266"/>
      <c r="F639" s="87"/>
      <c r="G639" s="266"/>
      <c r="H639" s="266"/>
      <c r="I639" s="266"/>
      <c r="J639" s="266"/>
      <c r="K639" s="266"/>
      <c r="L639" s="266"/>
    </row>
    <row r="640" spans="5:12" x14ac:dyDescent="0.2">
      <c r="E640" s="266"/>
      <c r="F640" s="87"/>
      <c r="G640" s="266"/>
      <c r="H640" s="266"/>
      <c r="I640" s="266"/>
      <c r="J640" s="266"/>
      <c r="K640" s="266"/>
      <c r="L640" s="266"/>
    </row>
    <row r="641" spans="5:12" x14ac:dyDescent="0.2">
      <c r="E641" s="266"/>
      <c r="F641" s="87"/>
      <c r="G641" s="266"/>
      <c r="H641" s="266"/>
      <c r="I641" s="266"/>
      <c r="J641" s="266"/>
      <c r="K641" s="266"/>
      <c r="L641" s="266"/>
    </row>
    <row r="642" spans="5:12" x14ac:dyDescent="0.2">
      <c r="E642" s="266"/>
      <c r="F642" s="87"/>
      <c r="G642" s="266"/>
      <c r="H642" s="266"/>
      <c r="I642" s="266"/>
      <c r="J642" s="266"/>
      <c r="K642" s="266"/>
      <c r="L642" s="266"/>
    </row>
    <row r="643" spans="5:12" x14ac:dyDescent="0.2">
      <c r="E643" s="266"/>
      <c r="F643" s="87"/>
      <c r="G643" s="266"/>
      <c r="H643" s="266"/>
      <c r="I643" s="266"/>
      <c r="J643" s="266"/>
      <c r="K643" s="266"/>
      <c r="L643" s="266"/>
    </row>
    <row r="644" spans="5:12" x14ac:dyDescent="0.2">
      <c r="E644" s="266"/>
      <c r="F644" s="87"/>
      <c r="G644" s="266"/>
      <c r="H644" s="266"/>
      <c r="I644" s="266"/>
      <c r="J644" s="266"/>
      <c r="K644" s="266"/>
      <c r="L644" s="266"/>
    </row>
    <row r="645" spans="5:12" x14ac:dyDescent="0.2">
      <c r="E645" s="266"/>
      <c r="F645" s="87"/>
      <c r="G645" s="266"/>
      <c r="H645" s="266"/>
      <c r="I645" s="266"/>
      <c r="J645" s="266"/>
      <c r="K645" s="266"/>
      <c r="L645" s="266"/>
    </row>
    <row r="646" spans="5:12" x14ac:dyDescent="0.2">
      <c r="E646" s="266"/>
      <c r="F646" s="87"/>
      <c r="G646" s="266"/>
      <c r="H646" s="266"/>
      <c r="I646" s="266"/>
      <c r="J646" s="266"/>
      <c r="K646" s="266"/>
      <c r="L646" s="266"/>
    </row>
    <row r="647" spans="5:12" x14ac:dyDescent="0.2">
      <c r="E647" s="266"/>
      <c r="F647" s="87"/>
      <c r="G647" s="266"/>
      <c r="H647" s="266"/>
      <c r="I647" s="266"/>
      <c r="J647" s="266"/>
      <c r="K647" s="266"/>
      <c r="L647" s="266"/>
    </row>
    <row r="648" spans="5:12" x14ac:dyDescent="0.2">
      <c r="E648" s="266"/>
      <c r="F648" s="87"/>
      <c r="G648" s="266"/>
      <c r="H648" s="266"/>
      <c r="I648" s="266"/>
      <c r="J648" s="266"/>
      <c r="K648" s="266"/>
      <c r="L648" s="266"/>
    </row>
    <row r="649" spans="5:12" x14ac:dyDescent="0.2">
      <c r="E649" s="266"/>
      <c r="F649" s="87"/>
      <c r="G649" s="266"/>
      <c r="H649" s="266"/>
      <c r="I649" s="266"/>
      <c r="J649" s="266"/>
      <c r="K649" s="266"/>
      <c r="L649" s="266"/>
    </row>
    <row r="650" spans="5:12" x14ac:dyDescent="0.2">
      <c r="E650" s="266"/>
      <c r="F650" s="87"/>
      <c r="G650" s="266"/>
      <c r="H650" s="266"/>
      <c r="I650" s="266"/>
      <c r="J650" s="266"/>
      <c r="K650" s="266"/>
      <c r="L650" s="266"/>
    </row>
    <row r="651" spans="5:12" x14ac:dyDescent="0.2">
      <c r="E651" s="266"/>
      <c r="F651" s="87"/>
      <c r="G651" s="266"/>
      <c r="H651" s="266"/>
      <c r="I651" s="266"/>
      <c r="J651" s="266"/>
      <c r="K651" s="266"/>
      <c r="L651" s="266"/>
    </row>
    <row r="652" spans="5:12" x14ac:dyDescent="0.2">
      <c r="E652" s="266"/>
      <c r="F652" s="87"/>
      <c r="G652" s="266"/>
      <c r="H652" s="266"/>
      <c r="I652" s="266"/>
      <c r="J652" s="266"/>
      <c r="K652" s="266"/>
      <c r="L652" s="266"/>
    </row>
    <row r="653" spans="5:12" x14ac:dyDescent="0.2">
      <c r="E653" s="266"/>
      <c r="F653" s="87"/>
      <c r="G653" s="266"/>
      <c r="H653" s="266"/>
      <c r="I653" s="266"/>
      <c r="J653" s="266"/>
      <c r="K653" s="266"/>
      <c r="L653" s="266"/>
    </row>
    <row r="654" spans="5:12" x14ac:dyDescent="0.2">
      <c r="E654" s="266"/>
      <c r="F654" s="87"/>
      <c r="G654" s="266"/>
      <c r="H654" s="266"/>
      <c r="I654" s="266"/>
      <c r="J654" s="266"/>
      <c r="K654" s="266"/>
      <c r="L654" s="266"/>
    </row>
    <row r="655" spans="5:12" x14ac:dyDescent="0.2">
      <c r="E655" s="266"/>
      <c r="F655" s="87"/>
      <c r="G655" s="266"/>
      <c r="H655" s="266"/>
      <c r="I655" s="266"/>
      <c r="J655" s="266"/>
      <c r="K655" s="266"/>
      <c r="L655" s="266"/>
    </row>
    <row r="656" spans="5:12" x14ac:dyDescent="0.2">
      <c r="E656" s="266"/>
      <c r="F656" s="87"/>
      <c r="G656" s="266"/>
      <c r="H656" s="266"/>
      <c r="I656" s="266"/>
      <c r="J656" s="266"/>
      <c r="K656" s="266"/>
      <c r="L656" s="266"/>
    </row>
    <row r="657" spans="5:12" x14ac:dyDescent="0.2">
      <c r="E657" s="266"/>
      <c r="F657" s="87"/>
      <c r="G657" s="266"/>
      <c r="H657" s="266"/>
      <c r="I657" s="266"/>
      <c r="J657" s="266"/>
      <c r="K657" s="266"/>
      <c r="L657" s="266"/>
    </row>
    <row r="658" spans="5:12" x14ac:dyDescent="0.2">
      <c r="E658" s="266"/>
      <c r="F658" s="87"/>
      <c r="G658" s="266"/>
      <c r="H658" s="266"/>
      <c r="I658" s="266"/>
      <c r="J658" s="266"/>
      <c r="K658" s="266"/>
      <c r="L658" s="266"/>
    </row>
    <row r="659" spans="5:12" x14ac:dyDescent="0.2">
      <c r="E659" s="266"/>
      <c r="F659" s="87"/>
      <c r="G659" s="266"/>
      <c r="H659" s="266"/>
      <c r="I659" s="266"/>
      <c r="J659" s="266"/>
      <c r="K659" s="266"/>
      <c r="L659" s="266"/>
    </row>
    <row r="660" spans="5:12" x14ac:dyDescent="0.2">
      <c r="E660" s="266"/>
      <c r="F660" s="87"/>
      <c r="G660" s="266"/>
      <c r="H660" s="266"/>
      <c r="I660" s="266"/>
      <c r="J660" s="266"/>
      <c r="K660" s="266"/>
      <c r="L660" s="266"/>
    </row>
    <row r="661" spans="5:12" x14ac:dyDescent="0.2">
      <c r="E661" s="266"/>
      <c r="F661" s="87"/>
      <c r="G661" s="266"/>
      <c r="H661" s="266"/>
      <c r="I661" s="266"/>
      <c r="J661" s="266"/>
      <c r="K661" s="266"/>
      <c r="L661" s="266"/>
    </row>
    <row r="662" spans="5:12" x14ac:dyDescent="0.2">
      <c r="E662" s="266"/>
      <c r="F662" s="87"/>
      <c r="G662" s="266"/>
      <c r="H662" s="266"/>
      <c r="I662" s="266"/>
      <c r="J662" s="266"/>
      <c r="K662" s="266"/>
      <c r="L662" s="266"/>
    </row>
    <row r="663" spans="5:12" x14ac:dyDescent="0.2">
      <c r="E663" s="266"/>
      <c r="F663" s="87"/>
      <c r="G663" s="266"/>
      <c r="H663" s="266"/>
      <c r="I663" s="266"/>
      <c r="J663" s="266"/>
      <c r="K663" s="266"/>
      <c r="L663" s="266"/>
    </row>
    <row r="664" spans="5:12" x14ac:dyDescent="0.2">
      <c r="E664" s="266"/>
      <c r="F664" s="87"/>
      <c r="G664" s="266"/>
      <c r="H664" s="266"/>
      <c r="I664" s="266"/>
      <c r="J664" s="266"/>
      <c r="K664" s="266"/>
      <c r="L664" s="266"/>
    </row>
    <row r="665" spans="5:12" x14ac:dyDescent="0.2">
      <c r="E665" s="266"/>
      <c r="F665" s="87"/>
      <c r="G665" s="266"/>
      <c r="H665" s="266"/>
      <c r="I665" s="266"/>
      <c r="J665" s="266"/>
      <c r="K665" s="266"/>
      <c r="L665" s="266"/>
    </row>
    <row r="666" spans="5:12" x14ac:dyDescent="0.2">
      <c r="E666" s="266"/>
      <c r="F666" s="87"/>
      <c r="G666" s="266"/>
      <c r="H666" s="266"/>
      <c r="I666" s="266"/>
      <c r="J666" s="266"/>
      <c r="K666" s="266"/>
      <c r="L666" s="266"/>
    </row>
    <row r="667" spans="5:12" x14ac:dyDescent="0.2">
      <c r="E667" s="266"/>
      <c r="F667" s="87"/>
      <c r="G667" s="266"/>
      <c r="H667" s="266"/>
      <c r="I667" s="266"/>
      <c r="J667" s="266"/>
      <c r="K667" s="266"/>
      <c r="L667" s="266"/>
    </row>
    <row r="668" spans="5:12" x14ac:dyDescent="0.2">
      <c r="E668" s="266"/>
      <c r="F668" s="87"/>
      <c r="G668" s="266"/>
      <c r="H668" s="266"/>
      <c r="I668" s="266"/>
      <c r="J668" s="266"/>
      <c r="K668" s="266"/>
      <c r="L668" s="266"/>
    </row>
    <row r="669" spans="5:12" x14ac:dyDescent="0.2">
      <c r="E669" s="266"/>
      <c r="F669" s="87"/>
      <c r="G669" s="266"/>
      <c r="H669" s="266"/>
      <c r="I669" s="266"/>
      <c r="J669" s="266"/>
      <c r="K669" s="266"/>
      <c r="L669" s="266"/>
    </row>
    <row r="670" spans="5:12" x14ac:dyDescent="0.2">
      <c r="E670" s="266"/>
      <c r="F670" s="87"/>
      <c r="G670" s="266"/>
      <c r="H670" s="266"/>
      <c r="I670" s="266"/>
      <c r="J670" s="266"/>
      <c r="K670" s="266"/>
      <c r="L670" s="266"/>
    </row>
    <row r="671" spans="5:12" x14ac:dyDescent="0.2">
      <c r="E671" s="266"/>
      <c r="F671" s="87"/>
      <c r="G671" s="266"/>
      <c r="H671" s="266"/>
      <c r="I671" s="266"/>
      <c r="J671" s="266"/>
      <c r="K671" s="266"/>
      <c r="L671" s="266"/>
    </row>
    <row r="672" spans="5:12" x14ac:dyDescent="0.2">
      <c r="E672" s="266"/>
      <c r="F672" s="87"/>
      <c r="G672" s="266"/>
      <c r="H672" s="266"/>
      <c r="I672" s="266"/>
      <c r="J672" s="266"/>
      <c r="K672" s="266"/>
      <c r="L672" s="266"/>
    </row>
    <row r="673" spans="5:12" x14ac:dyDescent="0.2">
      <c r="E673" s="266"/>
      <c r="F673" s="87"/>
      <c r="G673" s="266"/>
      <c r="H673" s="266"/>
      <c r="I673" s="266"/>
      <c r="J673" s="266"/>
      <c r="K673" s="266"/>
      <c r="L673" s="266"/>
    </row>
    <row r="674" spans="5:12" x14ac:dyDescent="0.2">
      <c r="E674" s="266"/>
      <c r="F674" s="87"/>
      <c r="G674" s="266"/>
      <c r="H674" s="266"/>
      <c r="I674" s="266"/>
      <c r="J674" s="266"/>
      <c r="K674" s="266"/>
      <c r="L674" s="266"/>
    </row>
    <row r="675" spans="5:12" x14ac:dyDescent="0.2">
      <c r="E675" s="266"/>
      <c r="F675" s="87"/>
      <c r="G675" s="266"/>
      <c r="H675" s="266"/>
      <c r="I675" s="266"/>
      <c r="J675" s="266"/>
      <c r="K675" s="266"/>
      <c r="L675" s="266"/>
    </row>
    <row r="676" spans="5:12" x14ac:dyDescent="0.2">
      <c r="E676" s="266"/>
      <c r="F676" s="87"/>
      <c r="G676" s="266"/>
      <c r="H676" s="266"/>
      <c r="I676" s="266"/>
      <c r="J676" s="266"/>
      <c r="K676" s="266"/>
      <c r="L676" s="266"/>
    </row>
    <row r="677" spans="5:12" x14ac:dyDescent="0.2">
      <c r="E677" s="266"/>
      <c r="F677" s="87"/>
      <c r="G677" s="266"/>
      <c r="H677" s="266"/>
      <c r="I677" s="266"/>
      <c r="J677" s="266"/>
      <c r="K677" s="266"/>
      <c r="L677" s="266"/>
    </row>
    <row r="678" spans="5:12" x14ac:dyDescent="0.2">
      <c r="E678" s="266"/>
      <c r="F678" s="87"/>
      <c r="G678" s="266"/>
      <c r="H678" s="266"/>
      <c r="I678" s="266"/>
      <c r="J678" s="266"/>
      <c r="K678" s="266"/>
      <c r="L678" s="266"/>
    </row>
    <row r="679" spans="5:12" x14ac:dyDescent="0.2">
      <c r="E679" s="266"/>
      <c r="F679" s="87"/>
      <c r="G679" s="266"/>
      <c r="H679" s="266"/>
      <c r="I679" s="266"/>
      <c r="J679" s="266"/>
      <c r="K679" s="266"/>
      <c r="L679" s="266"/>
    </row>
    <row r="680" spans="5:12" x14ac:dyDescent="0.2">
      <c r="E680" s="266"/>
      <c r="F680" s="87"/>
      <c r="G680" s="266"/>
      <c r="H680" s="266"/>
      <c r="I680" s="266"/>
      <c r="J680" s="266"/>
      <c r="K680" s="266"/>
      <c r="L680" s="266"/>
    </row>
    <row r="681" spans="5:12" x14ac:dyDescent="0.2">
      <c r="E681" s="266"/>
      <c r="F681" s="87"/>
      <c r="G681" s="266"/>
      <c r="H681" s="266"/>
      <c r="I681" s="266"/>
      <c r="J681" s="266"/>
      <c r="K681" s="266"/>
      <c r="L681" s="266"/>
    </row>
    <row r="682" spans="5:12" x14ac:dyDescent="0.2">
      <c r="E682" s="266"/>
      <c r="F682" s="87"/>
      <c r="G682" s="266"/>
      <c r="H682" s="266"/>
      <c r="I682" s="266"/>
      <c r="J682" s="266"/>
      <c r="K682" s="266"/>
      <c r="L682" s="266"/>
    </row>
    <row r="683" spans="5:12" x14ac:dyDescent="0.2">
      <c r="E683" s="266"/>
      <c r="F683" s="87"/>
      <c r="G683" s="266"/>
      <c r="H683" s="266"/>
      <c r="I683" s="266"/>
      <c r="J683" s="266"/>
      <c r="K683" s="266"/>
      <c r="L683" s="266"/>
    </row>
    <row r="684" spans="5:12" x14ac:dyDescent="0.2">
      <c r="E684" s="266"/>
      <c r="F684" s="87"/>
      <c r="G684" s="266"/>
      <c r="H684" s="266"/>
      <c r="I684" s="266"/>
      <c r="J684" s="266"/>
      <c r="K684" s="266"/>
      <c r="L684" s="266"/>
    </row>
    <row r="685" spans="5:12" x14ac:dyDescent="0.2">
      <c r="E685" s="266"/>
      <c r="F685" s="87"/>
      <c r="G685" s="266"/>
      <c r="H685" s="266"/>
      <c r="I685" s="266"/>
      <c r="J685" s="266"/>
      <c r="K685" s="266"/>
      <c r="L685" s="266"/>
    </row>
    <row r="686" spans="5:12" x14ac:dyDescent="0.2">
      <c r="E686" s="266"/>
      <c r="F686" s="87"/>
      <c r="G686" s="266"/>
      <c r="H686" s="266"/>
      <c r="I686" s="266"/>
      <c r="J686" s="266"/>
      <c r="K686" s="266"/>
      <c r="L686" s="266"/>
    </row>
    <row r="687" spans="5:12" x14ac:dyDescent="0.2">
      <c r="E687" s="266"/>
      <c r="F687" s="87"/>
      <c r="G687" s="266"/>
      <c r="H687" s="266"/>
      <c r="I687" s="266"/>
      <c r="J687" s="266"/>
      <c r="K687" s="266"/>
      <c r="L687" s="266"/>
    </row>
    <row r="688" spans="5:12" x14ac:dyDescent="0.2">
      <c r="E688" s="266"/>
      <c r="F688" s="87"/>
      <c r="G688" s="266"/>
      <c r="H688" s="266"/>
      <c r="I688" s="266"/>
      <c r="J688" s="266"/>
      <c r="K688" s="266"/>
      <c r="L688" s="266"/>
    </row>
    <row r="689" spans="5:12" x14ac:dyDescent="0.2">
      <c r="E689" s="266"/>
      <c r="F689" s="87"/>
      <c r="G689" s="266"/>
      <c r="H689" s="266"/>
      <c r="I689" s="266"/>
      <c r="J689" s="266"/>
      <c r="K689" s="266"/>
      <c r="L689" s="266"/>
    </row>
    <row r="690" spans="5:12" x14ac:dyDescent="0.2">
      <c r="E690" s="266"/>
      <c r="F690" s="87"/>
      <c r="G690" s="266"/>
      <c r="H690" s="266"/>
      <c r="I690" s="266"/>
      <c r="J690" s="266"/>
      <c r="K690" s="266"/>
      <c r="L690" s="266"/>
    </row>
    <row r="691" spans="5:12" x14ac:dyDescent="0.2">
      <c r="E691" s="266"/>
      <c r="F691" s="87"/>
      <c r="G691" s="266"/>
      <c r="H691" s="266"/>
      <c r="I691" s="266"/>
      <c r="J691" s="266"/>
      <c r="K691" s="266"/>
      <c r="L691" s="266"/>
    </row>
    <row r="692" spans="5:12" x14ac:dyDescent="0.2">
      <c r="E692" s="266"/>
      <c r="F692" s="87"/>
      <c r="G692" s="266"/>
      <c r="H692" s="266"/>
      <c r="I692" s="266"/>
      <c r="J692" s="266"/>
      <c r="K692" s="266"/>
      <c r="L692" s="266"/>
    </row>
    <row r="693" spans="5:12" x14ac:dyDescent="0.2">
      <c r="E693" s="266"/>
      <c r="F693" s="87"/>
      <c r="G693" s="266"/>
      <c r="H693" s="266"/>
      <c r="I693" s="266"/>
      <c r="J693" s="266"/>
      <c r="K693" s="266"/>
      <c r="L693" s="266"/>
    </row>
    <row r="694" spans="5:12" x14ac:dyDescent="0.2">
      <c r="E694" s="266"/>
      <c r="F694" s="87"/>
      <c r="G694" s="266"/>
      <c r="H694" s="266"/>
      <c r="I694" s="266"/>
      <c r="J694" s="266"/>
      <c r="K694" s="266"/>
      <c r="L694" s="266"/>
    </row>
    <row r="695" spans="5:12" x14ac:dyDescent="0.2">
      <c r="E695" s="266"/>
      <c r="F695" s="87"/>
      <c r="G695" s="266"/>
      <c r="H695" s="266"/>
      <c r="I695" s="266"/>
      <c r="J695" s="266"/>
      <c r="K695" s="266"/>
      <c r="L695" s="266"/>
    </row>
    <row r="696" spans="5:12" x14ac:dyDescent="0.2">
      <c r="E696" s="266"/>
      <c r="F696" s="87"/>
      <c r="G696" s="266"/>
      <c r="H696" s="266"/>
      <c r="I696" s="266"/>
      <c r="J696" s="266"/>
      <c r="K696" s="266"/>
      <c r="L696" s="266"/>
    </row>
    <row r="697" spans="5:12" x14ac:dyDescent="0.2">
      <c r="E697" s="266"/>
      <c r="F697" s="87"/>
      <c r="G697" s="266"/>
      <c r="H697" s="266"/>
      <c r="I697" s="266"/>
      <c r="J697" s="266"/>
      <c r="K697" s="266"/>
      <c r="L697" s="266"/>
    </row>
    <row r="698" spans="5:12" x14ac:dyDescent="0.2">
      <c r="E698" s="266"/>
      <c r="F698" s="87"/>
      <c r="G698" s="266"/>
      <c r="H698" s="266"/>
      <c r="I698" s="266"/>
      <c r="J698" s="266"/>
      <c r="K698" s="266"/>
      <c r="L698" s="266"/>
    </row>
    <row r="699" spans="5:12" x14ac:dyDescent="0.2">
      <c r="E699" s="266"/>
      <c r="F699" s="87"/>
      <c r="G699" s="266"/>
      <c r="H699" s="266"/>
      <c r="I699" s="266"/>
      <c r="J699" s="266"/>
      <c r="K699" s="266"/>
      <c r="L699" s="266"/>
    </row>
    <row r="700" spans="5:12" x14ac:dyDescent="0.2">
      <c r="E700" s="266"/>
      <c r="F700" s="87"/>
      <c r="G700" s="266"/>
      <c r="H700" s="266"/>
      <c r="I700" s="266"/>
      <c r="J700" s="266"/>
      <c r="K700" s="266"/>
      <c r="L700" s="266"/>
    </row>
    <row r="701" spans="5:12" x14ac:dyDescent="0.2">
      <c r="E701" s="266"/>
      <c r="F701" s="87"/>
      <c r="G701" s="266"/>
      <c r="H701" s="266"/>
      <c r="I701" s="266"/>
      <c r="J701" s="266"/>
      <c r="K701" s="266"/>
      <c r="L701" s="266"/>
    </row>
    <row r="702" spans="5:12" x14ac:dyDescent="0.2">
      <c r="E702" s="266"/>
      <c r="F702" s="87"/>
      <c r="G702" s="266"/>
      <c r="H702" s="266"/>
      <c r="I702" s="266"/>
      <c r="J702" s="266"/>
      <c r="K702" s="266"/>
      <c r="L702" s="266"/>
    </row>
    <row r="703" spans="5:12" x14ac:dyDescent="0.2">
      <c r="E703" s="266"/>
      <c r="F703" s="87"/>
      <c r="G703" s="266"/>
      <c r="H703" s="266"/>
      <c r="I703" s="266"/>
      <c r="J703" s="266"/>
      <c r="K703" s="266"/>
      <c r="L703" s="266"/>
    </row>
    <row r="704" spans="5:12" x14ac:dyDescent="0.2">
      <c r="E704" s="266"/>
      <c r="F704" s="87"/>
      <c r="G704" s="266"/>
      <c r="H704" s="266"/>
      <c r="I704" s="266"/>
      <c r="J704" s="266"/>
      <c r="K704" s="266"/>
      <c r="L704" s="266"/>
    </row>
    <row r="705" spans="5:12" x14ac:dyDescent="0.2">
      <c r="E705" s="266"/>
      <c r="F705" s="87"/>
      <c r="G705" s="266"/>
      <c r="H705" s="266"/>
      <c r="I705" s="266"/>
      <c r="J705" s="266"/>
      <c r="K705" s="266"/>
      <c r="L705" s="266"/>
    </row>
    <row r="706" spans="5:12" x14ac:dyDescent="0.2">
      <c r="E706" s="266"/>
      <c r="F706" s="87"/>
      <c r="G706" s="266"/>
      <c r="H706" s="266"/>
      <c r="I706" s="266"/>
      <c r="J706" s="266"/>
      <c r="K706" s="266"/>
      <c r="L706" s="266"/>
    </row>
    <row r="707" spans="5:12" x14ac:dyDescent="0.2">
      <c r="E707" s="266"/>
      <c r="F707" s="87"/>
      <c r="G707" s="266"/>
      <c r="H707" s="266"/>
      <c r="I707" s="266"/>
      <c r="J707" s="266"/>
      <c r="K707" s="266"/>
      <c r="L707" s="266"/>
    </row>
    <row r="708" spans="5:12" x14ac:dyDescent="0.2">
      <c r="E708" s="266"/>
      <c r="F708" s="87"/>
      <c r="G708" s="266"/>
      <c r="H708" s="266"/>
      <c r="I708" s="266"/>
      <c r="J708" s="266"/>
      <c r="K708" s="266"/>
      <c r="L708" s="266"/>
    </row>
    <row r="709" spans="5:12" x14ac:dyDescent="0.2">
      <c r="E709" s="266"/>
      <c r="F709" s="87"/>
      <c r="G709" s="266"/>
      <c r="H709" s="266"/>
      <c r="I709" s="266"/>
      <c r="J709" s="266"/>
      <c r="K709" s="266"/>
      <c r="L709" s="266"/>
    </row>
    <row r="710" spans="5:12" x14ac:dyDescent="0.2">
      <c r="E710" s="266"/>
      <c r="F710" s="87"/>
      <c r="G710" s="266"/>
      <c r="H710" s="266"/>
      <c r="I710" s="266"/>
      <c r="J710" s="266"/>
      <c r="K710" s="266"/>
      <c r="L710" s="266"/>
    </row>
    <row r="711" spans="5:12" x14ac:dyDescent="0.2">
      <c r="E711" s="266"/>
      <c r="F711" s="87"/>
      <c r="G711" s="266"/>
      <c r="H711" s="266"/>
      <c r="I711" s="266"/>
      <c r="J711" s="266"/>
      <c r="K711" s="266"/>
      <c r="L711" s="266"/>
    </row>
    <row r="712" spans="5:12" x14ac:dyDescent="0.2">
      <c r="E712" s="266"/>
      <c r="F712" s="87"/>
      <c r="G712" s="266"/>
      <c r="H712" s="266"/>
      <c r="I712" s="266"/>
      <c r="J712" s="266"/>
      <c r="K712" s="266"/>
      <c r="L712" s="266"/>
    </row>
    <row r="713" spans="5:12" x14ac:dyDescent="0.2">
      <c r="E713" s="266"/>
      <c r="F713" s="87"/>
      <c r="G713" s="266"/>
      <c r="H713" s="266"/>
      <c r="I713" s="266"/>
      <c r="J713" s="266"/>
      <c r="K713" s="266"/>
      <c r="L713" s="266"/>
    </row>
    <row r="714" spans="5:12" x14ac:dyDescent="0.2">
      <c r="E714" s="266"/>
      <c r="F714" s="87"/>
      <c r="G714" s="266"/>
      <c r="H714" s="266"/>
      <c r="I714" s="266"/>
      <c r="J714" s="266"/>
      <c r="K714" s="266"/>
      <c r="L714" s="266"/>
    </row>
    <row r="715" spans="5:12" x14ac:dyDescent="0.2">
      <c r="E715" s="266"/>
      <c r="F715" s="87"/>
      <c r="G715" s="266"/>
      <c r="H715" s="266"/>
      <c r="I715" s="266"/>
      <c r="J715" s="266"/>
      <c r="K715" s="266"/>
      <c r="L715" s="266"/>
    </row>
    <row r="716" spans="5:12" x14ac:dyDescent="0.2">
      <c r="E716" s="266"/>
      <c r="F716" s="87"/>
      <c r="G716" s="266"/>
      <c r="H716" s="266"/>
      <c r="I716" s="266"/>
      <c r="J716" s="266"/>
      <c r="K716" s="266"/>
      <c r="L716" s="266"/>
    </row>
    <row r="717" spans="5:12" x14ac:dyDescent="0.2">
      <c r="E717" s="266"/>
      <c r="F717" s="87"/>
      <c r="G717" s="266"/>
      <c r="H717" s="266"/>
      <c r="I717" s="266"/>
      <c r="J717" s="266"/>
      <c r="K717" s="266"/>
      <c r="L717" s="266"/>
    </row>
    <row r="718" spans="5:12" x14ac:dyDescent="0.2">
      <c r="E718" s="266"/>
      <c r="F718" s="87"/>
      <c r="G718" s="266"/>
      <c r="H718" s="266"/>
      <c r="I718" s="266"/>
      <c r="J718" s="266"/>
      <c r="K718" s="266"/>
      <c r="L718" s="266"/>
    </row>
    <row r="719" spans="5:12" x14ac:dyDescent="0.2">
      <c r="E719" s="266"/>
      <c r="F719" s="87"/>
      <c r="G719" s="266"/>
      <c r="H719" s="266"/>
      <c r="I719" s="266"/>
      <c r="J719" s="266"/>
      <c r="K719" s="266"/>
      <c r="L719" s="266"/>
    </row>
    <row r="720" spans="5:12" x14ac:dyDescent="0.2">
      <c r="E720" s="266"/>
      <c r="F720" s="87"/>
      <c r="G720" s="266"/>
      <c r="H720" s="266"/>
      <c r="I720" s="266"/>
      <c r="J720" s="266"/>
      <c r="K720" s="266"/>
      <c r="L720" s="266"/>
    </row>
    <row r="721" spans="5:12" x14ac:dyDescent="0.2">
      <c r="E721" s="266"/>
      <c r="F721" s="87"/>
      <c r="G721" s="266"/>
      <c r="H721" s="266"/>
      <c r="I721" s="266"/>
      <c r="J721" s="266"/>
      <c r="K721" s="266"/>
      <c r="L721" s="266"/>
    </row>
    <row r="722" spans="5:12" x14ac:dyDescent="0.2">
      <c r="E722" s="266"/>
      <c r="F722" s="87"/>
      <c r="G722" s="266"/>
      <c r="H722" s="266"/>
      <c r="I722" s="266"/>
      <c r="J722" s="266"/>
      <c r="K722" s="266"/>
      <c r="L722" s="266"/>
    </row>
    <row r="723" spans="5:12" x14ac:dyDescent="0.2">
      <c r="E723" s="266"/>
      <c r="F723" s="87"/>
      <c r="G723" s="266"/>
      <c r="H723" s="266"/>
      <c r="I723" s="266"/>
      <c r="J723" s="266"/>
      <c r="K723" s="266"/>
      <c r="L723" s="266"/>
    </row>
    <row r="724" spans="5:12" x14ac:dyDescent="0.2">
      <c r="E724" s="266"/>
      <c r="F724" s="87"/>
      <c r="G724" s="266"/>
      <c r="H724" s="266"/>
      <c r="I724" s="266"/>
      <c r="J724" s="266"/>
      <c r="K724" s="266"/>
      <c r="L724" s="266"/>
    </row>
    <row r="725" spans="5:12" x14ac:dyDescent="0.2">
      <c r="E725" s="266"/>
      <c r="F725" s="87"/>
      <c r="G725" s="266"/>
      <c r="H725" s="266"/>
      <c r="I725" s="266"/>
      <c r="J725" s="266"/>
      <c r="K725" s="266"/>
      <c r="L725" s="266"/>
    </row>
    <row r="726" spans="5:12" x14ac:dyDescent="0.2">
      <c r="E726" s="266"/>
      <c r="F726" s="87"/>
      <c r="G726" s="266"/>
      <c r="H726" s="266"/>
      <c r="I726" s="266"/>
      <c r="J726" s="266"/>
      <c r="K726" s="266"/>
      <c r="L726" s="266"/>
    </row>
    <row r="727" spans="5:12" x14ac:dyDescent="0.2">
      <c r="E727" s="266"/>
      <c r="F727" s="87"/>
      <c r="G727" s="266"/>
      <c r="H727" s="266"/>
      <c r="I727" s="266"/>
      <c r="J727" s="266"/>
      <c r="K727" s="266"/>
      <c r="L727" s="266"/>
    </row>
    <row r="728" spans="5:12" x14ac:dyDescent="0.2">
      <c r="E728" s="266"/>
      <c r="F728" s="87"/>
      <c r="G728" s="266"/>
      <c r="H728" s="266"/>
      <c r="I728" s="266"/>
      <c r="J728" s="266"/>
      <c r="K728" s="266"/>
      <c r="L728" s="266"/>
    </row>
    <row r="729" spans="5:12" x14ac:dyDescent="0.2">
      <c r="E729" s="266"/>
      <c r="F729" s="87"/>
      <c r="G729" s="266"/>
      <c r="H729" s="266"/>
      <c r="I729" s="266"/>
      <c r="J729" s="266"/>
      <c r="K729" s="266"/>
      <c r="L729" s="266"/>
    </row>
    <row r="730" spans="5:12" x14ac:dyDescent="0.2">
      <c r="E730" s="266"/>
      <c r="F730" s="87"/>
      <c r="G730" s="266"/>
      <c r="H730" s="266"/>
      <c r="I730" s="266"/>
      <c r="J730" s="266"/>
      <c r="K730" s="266"/>
      <c r="L730" s="266"/>
    </row>
    <row r="731" spans="5:12" x14ac:dyDescent="0.2">
      <c r="E731" s="266"/>
      <c r="F731" s="87"/>
      <c r="G731" s="266"/>
      <c r="H731" s="266"/>
      <c r="I731" s="266"/>
      <c r="J731" s="266"/>
      <c r="K731" s="266"/>
      <c r="L731" s="266"/>
    </row>
    <row r="732" spans="5:12" x14ac:dyDescent="0.2">
      <c r="E732" s="266"/>
      <c r="F732" s="87"/>
      <c r="G732" s="266"/>
      <c r="H732" s="266"/>
      <c r="I732" s="266"/>
      <c r="J732" s="266"/>
      <c r="K732" s="266"/>
      <c r="L732" s="266"/>
    </row>
    <row r="733" spans="5:12" x14ac:dyDescent="0.2">
      <c r="E733" s="266"/>
      <c r="F733" s="87"/>
      <c r="G733" s="266"/>
      <c r="H733" s="266"/>
      <c r="I733" s="266"/>
      <c r="J733" s="266"/>
      <c r="K733" s="266"/>
      <c r="L733" s="266"/>
    </row>
    <row r="734" spans="5:12" x14ac:dyDescent="0.2">
      <c r="E734" s="266"/>
      <c r="F734" s="87"/>
      <c r="G734" s="266"/>
      <c r="H734" s="266"/>
      <c r="I734" s="266"/>
      <c r="J734" s="266"/>
      <c r="K734" s="266"/>
      <c r="L734" s="266"/>
    </row>
    <row r="735" spans="5:12" x14ac:dyDescent="0.2">
      <c r="E735" s="266"/>
      <c r="F735" s="87"/>
      <c r="G735" s="266"/>
      <c r="H735" s="266"/>
      <c r="I735" s="266"/>
      <c r="J735" s="266"/>
      <c r="K735" s="266"/>
      <c r="L735" s="266"/>
    </row>
    <row r="736" spans="5:12" x14ac:dyDescent="0.2">
      <c r="E736" s="266"/>
      <c r="F736" s="87"/>
      <c r="G736" s="266"/>
      <c r="H736" s="266"/>
      <c r="I736" s="266"/>
      <c r="J736" s="266"/>
      <c r="K736" s="266"/>
      <c r="L736" s="266"/>
    </row>
    <row r="737" spans="5:12" x14ac:dyDescent="0.2">
      <c r="E737" s="266"/>
      <c r="F737" s="87"/>
      <c r="G737" s="266"/>
      <c r="H737" s="266"/>
      <c r="I737" s="266"/>
      <c r="J737" s="266"/>
      <c r="K737" s="266"/>
      <c r="L737" s="266"/>
    </row>
    <row r="738" spans="5:12" x14ac:dyDescent="0.2">
      <c r="E738" s="266"/>
      <c r="F738" s="87"/>
      <c r="G738" s="266"/>
      <c r="H738" s="266"/>
      <c r="I738" s="266"/>
      <c r="J738" s="266"/>
      <c r="K738" s="266"/>
      <c r="L738" s="266"/>
    </row>
    <row r="739" spans="5:12" x14ac:dyDescent="0.2">
      <c r="E739" s="266"/>
      <c r="F739" s="87"/>
      <c r="G739" s="266"/>
      <c r="H739" s="266"/>
      <c r="I739" s="266"/>
      <c r="J739" s="266"/>
      <c r="K739" s="266"/>
      <c r="L739" s="266"/>
    </row>
    <row r="740" spans="5:12" x14ac:dyDescent="0.2">
      <c r="E740" s="266"/>
      <c r="F740" s="87"/>
      <c r="G740" s="266"/>
      <c r="H740" s="266"/>
      <c r="I740" s="266"/>
      <c r="J740" s="266"/>
      <c r="K740" s="266"/>
      <c r="L740" s="266"/>
    </row>
    <row r="741" spans="5:12" x14ac:dyDescent="0.2">
      <c r="E741" s="266"/>
      <c r="F741" s="87"/>
      <c r="G741" s="266"/>
      <c r="H741" s="266"/>
      <c r="I741" s="266"/>
      <c r="J741" s="266"/>
      <c r="K741" s="266"/>
      <c r="L741" s="266"/>
    </row>
    <row r="742" spans="5:12" x14ac:dyDescent="0.2">
      <c r="E742" s="266"/>
      <c r="F742" s="87"/>
      <c r="G742" s="266"/>
      <c r="H742" s="266"/>
      <c r="I742" s="266"/>
      <c r="J742" s="266"/>
      <c r="K742" s="266"/>
      <c r="L742" s="266"/>
    </row>
    <row r="743" spans="5:12" x14ac:dyDescent="0.2">
      <c r="E743" s="266"/>
      <c r="F743" s="87"/>
      <c r="G743" s="266"/>
      <c r="H743" s="266"/>
      <c r="I743" s="266"/>
      <c r="J743" s="266"/>
      <c r="K743" s="266"/>
      <c r="L743" s="266"/>
    </row>
    <row r="744" spans="5:12" x14ac:dyDescent="0.2">
      <c r="E744" s="266"/>
      <c r="F744" s="87"/>
      <c r="G744" s="266"/>
      <c r="H744" s="266"/>
      <c r="I744" s="266"/>
      <c r="J744" s="266"/>
      <c r="K744" s="266"/>
      <c r="L744" s="266"/>
    </row>
    <row r="745" spans="5:12" x14ac:dyDescent="0.2">
      <c r="E745" s="266"/>
      <c r="F745" s="87"/>
      <c r="G745" s="266"/>
      <c r="H745" s="266"/>
      <c r="I745" s="266"/>
      <c r="J745" s="266"/>
      <c r="K745" s="266"/>
      <c r="L745" s="266"/>
    </row>
    <row r="746" spans="5:12" x14ac:dyDescent="0.2">
      <c r="E746" s="266"/>
      <c r="F746" s="87"/>
      <c r="G746" s="266"/>
      <c r="H746" s="266"/>
      <c r="I746" s="266"/>
      <c r="J746" s="266"/>
      <c r="K746" s="266"/>
      <c r="L746" s="266"/>
    </row>
    <row r="747" spans="5:12" x14ac:dyDescent="0.2">
      <c r="E747" s="266"/>
      <c r="F747" s="87"/>
      <c r="G747" s="266"/>
      <c r="H747" s="266"/>
      <c r="I747" s="266"/>
      <c r="J747" s="266"/>
      <c r="K747" s="266"/>
      <c r="L747" s="266"/>
    </row>
    <row r="748" spans="5:12" x14ac:dyDescent="0.2">
      <c r="E748" s="266"/>
      <c r="F748" s="87"/>
      <c r="G748" s="266"/>
      <c r="H748" s="266"/>
      <c r="I748" s="266"/>
      <c r="J748" s="266"/>
      <c r="K748" s="266"/>
      <c r="L748" s="266"/>
    </row>
    <row r="749" spans="5:12" x14ac:dyDescent="0.2">
      <c r="E749" s="266"/>
      <c r="F749" s="87"/>
      <c r="G749" s="266"/>
      <c r="H749" s="266"/>
      <c r="I749" s="266"/>
      <c r="J749" s="266"/>
      <c r="K749" s="266"/>
      <c r="L749" s="266"/>
    </row>
    <row r="750" spans="5:12" x14ac:dyDescent="0.2">
      <c r="E750" s="266"/>
      <c r="F750" s="87"/>
      <c r="G750" s="266"/>
      <c r="H750" s="266"/>
      <c r="I750" s="266"/>
      <c r="J750" s="266"/>
      <c r="K750" s="266"/>
      <c r="L750" s="266"/>
    </row>
    <row r="751" spans="5:12" x14ac:dyDescent="0.2">
      <c r="E751" s="266"/>
      <c r="F751" s="87"/>
      <c r="G751" s="266"/>
      <c r="H751" s="266"/>
      <c r="I751" s="266"/>
      <c r="J751" s="266"/>
      <c r="K751" s="266"/>
      <c r="L751" s="266"/>
    </row>
    <row r="752" spans="5:12" x14ac:dyDescent="0.2">
      <c r="E752" s="266"/>
      <c r="F752" s="87"/>
      <c r="G752" s="266"/>
      <c r="H752" s="266"/>
      <c r="I752" s="266"/>
      <c r="J752" s="266"/>
      <c r="K752" s="266"/>
      <c r="L752" s="266"/>
    </row>
    <row r="753" spans="5:12" x14ac:dyDescent="0.2">
      <c r="E753" s="266"/>
      <c r="F753" s="87"/>
      <c r="G753" s="266"/>
      <c r="H753" s="266"/>
      <c r="I753" s="266"/>
      <c r="J753" s="266"/>
      <c r="K753" s="266"/>
      <c r="L753" s="266"/>
    </row>
    <row r="754" spans="5:12" x14ac:dyDescent="0.2">
      <c r="E754" s="266"/>
      <c r="F754" s="87"/>
      <c r="G754" s="266"/>
      <c r="H754" s="266"/>
      <c r="I754" s="266"/>
      <c r="J754" s="266"/>
      <c r="K754" s="266"/>
      <c r="L754" s="266"/>
    </row>
    <row r="755" spans="5:12" x14ac:dyDescent="0.2">
      <c r="E755" s="266"/>
      <c r="F755" s="87"/>
      <c r="G755" s="266"/>
      <c r="H755" s="266"/>
      <c r="I755" s="266"/>
      <c r="J755" s="266"/>
      <c r="K755" s="266"/>
      <c r="L755" s="266"/>
    </row>
    <row r="756" spans="5:12" x14ac:dyDescent="0.2">
      <c r="E756" s="266"/>
      <c r="F756" s="87"/>
      <c r="G756" s="266"/>
      <c r="H756" s="266"/>
      <c r="I756" s="266"/>
      <c r="J756" s="266"/>
      <c r="K756" s="266"/>
      <c r="L756" s="266"/>
    </row>
    <row r="757" spans="5:12" x14ac:dyDescent="0.2">
      <c r="E757" s="266"/>
      <c r="F757" s="87"/>
      <c r="G757" s="266"/>
      <c r="H757" s="266"/>
      <c r="I757" s="266"/>
      <c r="J757" s="266"/>
      <c r="K757" s="266"/>
      <c r="L757" s="266"/>
    </row>
    <row r="758" spans="5:12" x14ac:dyDescent="0.2">
      <c r="E758" s="266"/>
      <c r="F758" s="87"/>
      <c r="G758" s="266"/>
      <c r="H758" s="266"/>
      <c r="I758" s="266"/>
      <c r="J758" s="266"/>
      <c r="K758" s="266"/>
      <c r="L758" s="266"/>
    </row>
    <row r="759" spans="5:12" x14ac:dyDescent="0.2">
      <c r="E759" s="266"/>
      <c r="F759" s="87"/>
      <c r="G759" s="266"/>
      <c r="H759" s="266"/>
      <c r="I759" s="266"/>
      <c r="J759" s="266"/>
      <c r="K759" s="266"/>
      <c r="L759" s="266"/>
    </row>
    <row r="760" spans="5:12" x14ac:dyDescent="0.2">
      <c r="E760" s="266"/>
      <c r="F760" s="87"/>
      <c r="G760" s="266"/>
      <c r="H760" s="266"/>
      <c r="I760" s="266"/>
      <c r="J760" s="266"/>
      <c r="K760" s="266"/>
      <c r="L760" s="266"/>
    </row>
    <row r="761" spans="5:12" x14ac:dyDescent="0.2">
      <c r="E761" s="266"/>
      <c r="F761" s="87"/>
      <c r="G761" s="266"/>
      <c r="H761" s="266"/>
      <c r="I761" s="266"/>
      <c r="J761" s="266"/>
      <c r="K761" s="266"/>
      <c r="L761" s="266"/>
    </row>
    <row r="762" spans="5:12" x14ac:dyDescent="0.2">
      <c r="E762" s="266"/>
      <c r="F762" s="87"/>
      <c r="G762" s="266"/>
      <c r="H762" s="266"/>
      <c r="I762" s="266"/>
      <c r="J762" s="266"/>
      <c r="K762" s="266"/>
      <c r="L762" s="266"/>
    </row>
    <row r="763" spans="5:12" x14ac:dyDescent="0.2">
      <c r="E763" s="266"/>
      <c r="F763" s="87"/>
      <c r="G763" s="266"/>
      <c r="H763" s="266"/>
      <c r="I763" s="266"/>
      <c r="J763" s="266"/>
      <c r="K763" s="266"/>
      <c r="L763" s="266"/>
    </row>
    <row r="764" spans="5:12" x14ac:dyDescent="0.2">
      <c r="E764" s="266"/>
      <c r="F764" s="87"/>
      <c r="G764" s="266"/>
      <c r="H764" s="266"/>
      <c r="I764" s="266"/>
      <c r="J764" s="266"/>
      <c r="K764" s="266"/>
      <c r="L764" s="266"/>
    </row>
    <row r="765" spans="5:12" x14ac:dyDescent="0.2">
      <c r="E765" s="266"/>
      <c r="F765" s="87"/>
      <c r="G765" s="266"/>
      <c r="H765" s="266"/>
      <c r="I765" s="266"/>
      <c r="J765" s="266"/>
      <c r="K765" s="266"/>
      <c r="L765" s="266"/>
    </row>
    <row r="766" spans="5:12" x14ac:dyDescent="0.2">
      <c r="E766" s="266"/>
      <c r="F766" s="87"/>
      <c r="G766" s="266"/>
      <c r="H766" s="266"/>
      <c r="I766" s="266"/>
      <c r="J766" s="266"/>
      <c r="K766" s="266"/>
      <c r="L766" s="266"/>
    </row>
    <row r="767" spans="5:12" x14ac:dyDescent="0.2">
      <c r="E767" s="266"/>
      <c r="F767" s="87"/>
      <c r="G767" s="266"/>
      <c r="H767" s="266"/>
      <c r="I767" s="266"/>
      <c r="J767" s="266"/>
      <c r="K767" s="266"/>
      <c r="L767" s="266"/>
    </row>
    <row r="768" spans="5:12" x14ac:dyDescent="0.2">
      <c r="E768" s="266"/>
      <c r="F768" s="87"/>
      <c r="G768" s="266"/>
      <c r="H768" s="266"/>
      <c r="I768" s="266"/>
      <c r="J768" s="266"/>
      <c r="K768" s="266"/>
      <c r="L768" s="266"/>
    </row>
    <row r="769" spans="5:12" x14ac:dyDescent="0.2">
      <c r="E769" s="266"/>
      <c r="F769" s="87"/>
      <c r="G769" s="266"/>
      <c r="H769" s="266"/>
      <c r="I769" s="266"/>
      <c r="J769" s="266"/>
      <c r="K769" s="266"/>
      <c r="L769" s="266"/>
    </row>
    <row r="770" spans="5:12" x14ac:dyDescent="0.2">
      <c r="E770" s="266"/>
      <c r="F770" s="87"/>
      <c r="G770" s="266"/>
      <c r="H770" s="266"/>
      <c r="I770" s="266"/>
      <c r="J770" s="266"/>
      <c r="K770" s="266"/>
      <c r="L770" s="266"/>
    </row>
    <row r="771" spans="5:12" x14ac:dyDescent="0.2">
      <c r="E771" s="266"/>
      <c r="F771" s="87"/>
      <c r="G771" s="266"/>
      <c r="H771" s="266"/>
      <c r="I771" s="266"/>
      <c r="J771" s="266"/>
      <c r="K771" s="266"/>
      <c r="L771" s="266"/>
    </row>
    <row r="772" spans="5:12" x14ac:dyDescent="0.2">
      <c r="E772" s="266"/>
      <c r="F772" s="87"/>
      <c r="G772" s="266"/>
      <c r="H772" s="266"/>
      <c r="I772" s="266"/>
      <c r="J772" s="266"/>
      <c r="K772" s="266"/>
      <c r="L772" s="266"/>
    </row>
    <row r="773" spans="5:12" x14ac:dyDescent="0.2">
      <c r="E773" s="266"/>
      <c r="F773" s="87"/>
      <c r="G773" s="266"/>
      <c r="H773" s="266"/>
      <c r="I773" s="266"/>
      <c r="J773" s="266"/>
      <c r="K773" s="266"/>
      <c r="L773" s="266"/>
    </row>
    <row r="774" spans="5:12" x14ac:dyDescent="0.2">
      <c r="E774" s="266"/>
      <c r="F774" s="87"/>
      <c r="G774" s="266"/>
      <c r="H774" s="266"/>
      <c r="I774" s="266"/>
      <c r="J774" s="266"/>
      <c r="K774" s="266"/>
      <c r="L774" s="266"/>
    </row>
    <row r="775" spans="5:12" x14ac:dyDescent="0.2">
      <c r="E775" s="266"/>
      <c r="F775" s="87"/>
      <c r="G775" s="266"/>
      <c r="H775" s="266"/>
      <c r="I775" s="266"/>
      <c r="J775" s="266"/>
      <c r="K775" s="266"/>
      <c r="L775" s="266"/>
    </row>
    <row r="776" spans="5:12" x14ac:dyDescent="0.2">
      <c r="E776" s="266"/>
      <c r="F776" s="87"/>
      <c r="G776" s="266"/>
      <c r="H776" s="266"/>
      <c r="I776" s="266"/>
      <c r="J776" s="266"/>
      <c r="K776" s="266"/>
      <c r="L776" s="266"/>
    </row>
    <row r="777" spans="5:12" x14ac:dyDescent="0.2">
      <c r="E777" s="266"/>
      <c r="F777" s="87"/>
      <c r="G777" s="266"/>
      <c r="H777" s="266"/>
      <c r="I777" s="266"/>
      <c r="J777" s="266"/>
      <c r="K777" s="266"/>
      <c r="L777" s="266"/>
    </row>
    <row r="778" spans="5:12" x14ac:dyDescent="0.2">
      <c r="E778" s="266"/>
      <c r="F778" s="87"/>
      <c r="G778" s="266"/>
      <c r="H778" s="266"/>
      <c r="I778" s="266"/>
      <c r="J778" s="266"/>
      <c r="K778" s="266"/>
      <c r="L778" s="266"/>
    </row>
    <row r="779" spans="5:12" x14ac:dyDescent="0.2">
      <c r="E779" s="266"/>
      <c r="F779" s="87"/>
      <c r="G779" s="266"/>
      <c r="H779" s="266"/>
      <c r="I779" s="266"/>
      <c r="J779" s="266"/>
      <c r="K779" s="266"/>
      <c r="L779" s="266"/>
    </row>
    <row r="780" spans="5:12" x14ac:dyDescent="0.2">
      <c r="E780" s="266"/>
      <c r="F780" s="87"/>
      <c r="G780" s="266"/>
      <c r="H780" s="266"/>
      <c r="I780" s="266"/>
      <c r="J780" s="266"/>
      <c r="K780" s="266"/>
      <c r="L780" s="266"/>
    </row>
    <row r="781" spans="5:12" x14ac:dyDescent="0.2">
      <c r="E781" s="266"/>
      <c r="F781" s="87"/>
      <c r="G781" s="266"/>
      <c r="H781" s="266"/>
      <c r="I781" s="266"/>
      <c r="J781" s="266"/>
      <c r="K781" s="266"/>
      <c r="L781" s="266"/>
    </row>
    <row r="782" spans="5:12" x14ac:dyDescent="0.2">
      <c r="E782" s="266"/>
      <c r="F782" s="87"/>
      <c r="G782" s="266"/>
      <c r="H782" s="266"/>
      <c r="I782" s="266"/>
      <c r="J782" s="266"/>
      <c r="K782" s="266"/>
      <c r="L782" s="266"/>
    </row>
    <row r="783" spans="5:12" x14ac:dyDescent="0.2">
      <c r="E783" s="266"/>
      <c r="F783" s="87"/>
      <c r="G783" s="266"/>
      <c r="H783" s="266"/>
      <c r="I783" s="266"/>
      <c r="J783" s="266"/>
      <c r="K783" s="266"/>
      <c r="L783" s="266"/>
    </row>
    <row r="784" spans="5:12" x14ac:dyDescent="0.2">
      <c r="E784" s="266"/>
      <c r="F784" s="87"/>
      <c r="G784" s="266"/>
      <c r="H784" s="266"/>
      <c r="I784" s="266"/>
      <c r="J784" s="266"/>
      <c r="K784" s="266"/>
      <c r="L784" s="266"/>
    </row>
    <row r="785" spans="5:12" x14ac:dyDescent="0.2">
      <c r="E785" s="266"/>
      <c r="F785" s="87"/>
      <c r="G785" s="266"/>
      <c r="H785" s="266"/>
      <c r="I785" s="266"/>
      <c r="J785" s="266"/>
      <c r="K785" s="266"/>
      <c r="L785" s="266"/>
    </row>
    <row r="786" spans="5:12" x14ac:dyDescent="0.2">
      <c r="E786" s="266"/>
      <c r="F786" s="87"/>
      <c r="G786" s="266"/>
      <c r="H786" s="266"/>
      <c r="I786" s="266"/>
      <c r="J786" s="266"/>
      <c r="K786" s="266"/>
      <c r="L786" s="266"/>
    </row>
    <row r="787" spans="5:12" x14ac:dyDescent="0.2">
      <c r="E787" s="266"/>
      <c r="F787" s="87"/>
      <c r="G787" s="266"/>
      <c r="H787" s="266"/>
      <c r="I787" s="266"/>
      <c r="J787" s="266"/>
      <c r="K787" s="266"/>
      <c r="L787" s="266"/>
    </row>
    <row r="788" spans="5:12" x14ac:dyDescent="0.2">
      <c r="E788" s="266"/>
      <c r="F788" s="87"/>
      <c r="G788" s="266"/>
      <c r="H788" s="266"/>
      <c r="I788" s="266"/>
      <c r="J788" s="266"/>
      <c r="K788" s="266"/>
      <c r="L788" s="266"/>
    </row>
    <row r="789" spans="5:12" x14ac:dyDescent="0.2">
      <c r="E789" s="266"/>
      <c r="F789" s="87"/>
      <c r="G789" s="266"/>
      <c r="H789" s="266"/>
      <c r="I789" s="266"/>
      <c r="J789" s="266"/>
      <c r="K789" s="266"/>
      <c r="L789" s="266"/>
    </row>
    <row r="790" spans="5:12" x14ac:dyDescent="0.2">
      <c r="E790" s="266"/>
      <c r="F790" s="87"/>
      <c r="G790" s="266"/>
      <c r="H790" s="266"/>
      <c r="I790" s="266"/>
      <c r="J790" s="266"/>
      <c r="K790" s="266"/>
      <c r="L790" s="266"/>
    </row>
    <row r="791" spans="5:12" x14ac:dyDescent="0.2">
      <c r="E791" s="266"/>
      <c r="F791" s="87"/>
      <c r="G791" s="266"/>
      <c r="H791" s="266"/>
      <c r="I791" s="266"/>
      <c r="J791" s="266"/>
      <c r="K791" s="266"/>
      <c r="L791" s="266"/>
    </row>
    <row r="792" spans="5:12" x14ac:dyDescent="0.2">
      <c r="E792" s="266"/>
      <c r="F792" s="87"/>
      <c r="G792" s="266"/>
      <c r="H792" s="266"/>
      <c r="I792" s="266"/>
      <c r="J792" s="266"/>
      <c r="K792" s="266"/>
      <c r="L792" s="266"/>
    </row>
    <row r="793" spans="5:12" x14ac:dyDescent="0.2">
      <c r="E793" s="266"/>
      <c r="F793" s="87"/>
      <c r="G793" s="266"/>
      <c r="H793" s="266"/>
      <c r="I793" s="266"/>
      <c r="J793" s="266"/>
      <c r="K793" s="266"/>
      <c r="L793" s="266"/>
    </row>
    <row r="794" spans="5:12" x14ac:dyDescent="0.2">
      <c r="E794" s="266"/>
      <c r="F794" s="87"/>
      <c r="G794" s="266"/>
      <c r="H794" s="266"/>
      <c r="I794" s="266"/>
      <c r="J794" s="266"/>
      <c r="K794" s="266"/>
      <c r="L794" s="266"/>
    </row>
    <row r="795" spans="5:12" x14ac:dyDescent="0.2">
      <c r="E795" s="266"/>
      <c r="F795" s="87"/>
      <c r="G795" s="266"/>
      <c r="H795" s="266"/>
      <c r="I795" s="266"/>
      <c r="J795" s="266"/>
      <c r="K795" s="266"/>
      <c r="L795" s="266"/>
    </row>
    <row r="796" spans="5:12" x14ac:dyDescent="0.2">
      <c r="E796" s="266"/>
      <c r="F796" s="87"/>
      <c r="G796" s="266"/>
      <c r="H796" s="266"/>
      <c r="I796" s="266"/>
      <c r="J796" s="266"/>
      <c r="K796" s="266"/>
      <c r="L796" s="266"/>
    </row>
    <row r="797" spans="5:12" x14ac:dyDescent="0.2">
      <c r="E797" s="266"/>
      <c r="F797" s="87"/>
      <c r="G797" s="266"/>
      <c r="H797" s="266"/>
      <c r="I797" s="266"/>
      <c r="J797" s="266"/>
      <c r="K797" s="266"/>
      <c r="L797" s="266"/>
    </row>
    <row r="798" spans="5:12" x14ac:dyDescent="0.2">
      <c r="E798" s="266"/>
      <c r="F798" s="87"/>
      <c r="G798" s="266"/>
      <c r="H798" s="266"/>
      <c r="I798" s="266"/>
      <c r="J798" s="266"/>
      <c r="K798" s="266"/>
      <c r="L798" s="266"/>
    </row>
    <row r="799" spans="5:12" x14ac:dyDescent="0.2">
      <c r="E799" s="266"/>
      <c r="F799" s="87"/>
      <c r="G799" s="266"/>
      <c r="H799" s="266"/>
      <c r="I799" s="266"/>
      <c r="J799" s="266"/>
      <c r="K799" s="266"/>
      <c r="L799" s="266"/>
    </row>
    <row r="800" spans="5:12" x14ac:dyDescent="0.2">
      <c r="E800" s="266"/>
      <c r="F800" s="87"/>
      <c r="G800" s="266"/>
      <c r="H800" s="266"/>
      <c r="I800" s="266"/>
      <c r="J800" s="266"/>
      <c r="K800" s="266"/>
      <c r="L800" s="266"/>
    </row>
    <row r="801" spans="5:12" x14ac:dyDescent="0.2">
      <c r="E801" s="266"/>
      <c r="F801" s="87"/>
      <c r="G801" s="266"/>
      <c r="H801" s="266"/>
      <c r="I801" s="266"/>
      <c r="J801" s="266"/>
      <c r="K801" s="266"/>
      <c r="L801" s="266"/>
    </row>
    <row r="802" spans="5:12" x14ac:dyDescent="0.2">
      <c r="E802" s="266"/>
      <c r="F802" s="87"/>
      <c r="G802" s="266"/>
      <c r="H802" s="266"/>
      <c r="I802" s="266"/>
      <c r="J802" s="266"/>
      <c r="K802" s="266"/>
      <c r="L802" s="266"/>
    </row>
    <row r="803" spans="5:12" x14ac:dyDescent="0.2">
      <c r="E803" s="266"/>
      <c r="F803" s="87"/>
      <c r="G803" s="266"/>
      <c r="H803" s="266"/>
      <c r="I803" s="266"/>
      <c r="J803" s="266"/>
      <c r="K803" s="266"/>
      <c r="L803" s="266"/>
    </row>
    <row r="804" spans="5:12" x14ac:dyDescent="0.2">
      <c r="E804" s="266"/>
      <c r="F804" s="87"/>
      <c r="G804" s="266"/>
      <c r="H804" s="266"/>
      <c r="I804" s="266"/>
      <c r="J804" s="266"/>
      <c r="K804" s="266"/>
      <c r="L804" s="266"/>
    </row>
    <row r="805" spans="5:12" x14ac:dyDescent="0.2">
      <c r="E805" s="266"/>
      <c r="F805" s="87"/>
      <c r="G805" s="266"/>
      <c r="H805" s="266"/>
      <c r="I805" s="266"/>
      <c r="J805" s="266"/>
      <c r="K805" s="266"/>
      <c r="L805" s="266"/>
    </row>
    <row r="806" spans="5:12" x14ac:dyDescent="0.2">
      <c r="E806" s="266"/>
      <c r="F806" s="87"/>
      <c r="G806" s="266"/>
      <c r="H806" s="266"/>
      <c r="I806" s="266"/>
      <c r="J806" s="266"/>
      <c r="K806" s="266"/>
      <c r="L806" s="266"/>
    </row>
    <row r="807" spans="5:12" x14ac:dyDescent="0.2">
      <c r="E807" s="266"/>
      <c r="F807" s="87"/>
      <c r="G807" s="266"/>
      <c r="H807" s="266"/>
      <c r="I807" s="266"/>
      <c r="J807" s="266"/>
      <c r="K807" s="266"/>
      <c r="L807" s="266"/>
    </row>
    <row r="808" spans="5:12" x14ac:dyDescent="0.2">
      <c r="E808" s="266"/>
      <c r="F808" s="87"/>
      <c r="G808" s="266"/>
      <c r="H808" s="266"/>
      <c r="I808" s="266"/>
      <c r="J808" s="266"/>
      <c r="K808" s="266"/>
      <c r="L808" s="266"/>
    </row>
    <row r="809" spans="5:12" x14ac:dyDescent="0.2">
      <c r="E809" s="266"/>
      <c r="F809" s="87"/>
      <c r="G809" s="266"/>
      <c r="H809" s="266"/>
      <c r="I809" s="266"/>
      <c r="J809" s="266"/>
      <c r="K809" s="266"/>
      <c r="L809" s="266"/>
    </row>
    <row r="810" spans="5:12" x14ac:dyDescent="0.2">
      <c r="E810" s="266"/>
      <c r="F810" s="87"/>
      <c r="G810" s="266"/>
      <c r="H810" s="266"/>
      <c r="I810" s="266"/>
      <c r="J810" s="266"/>
      <c r="K810" s="266"/>
      <c r="L810" s="266"/>
    </row>
    <row r="811" spans="5:12" x14ac:dyDescent="0.2">
      <c r="E811" s="266"/>
      <c r="F811" s="87"/>
      <c r="G811" s="266"/>
      <c r="H811" s="266"/>
      <c r="I811" s="266"/>
      <c r="J811" s="266"/>
      <c r="K811" s="266"/>
      <c r="L811" s="266"/>
    </row>
    <row r="812" spans="5:12" x14ac:dyDescent="0.2">
      <c r="E812" s="266"/>
      <c r="F812" s="87"/>
      <c r="G812" s="266"/>
      <c r="H812" s="266"/>
      <c r="I812" s="266"/>
      <c r="J812" s="266"/>
      <c r="K812" s="266"/>
      <c r="L812" s="266"/>
    </row>
    <row r="813" spans="5:12" x14ac:dyDescent="0.2">
      <c r="E813" s="266"/>
      <c r="F813" s="87"/>
      <c r="G813" s="266"/>
      <c r="H813" s="266"/>
      <c r="I813" s="266"/>
      <c r="J813" s="266"/>
      <c r="K813" s="266"/>
      <c r="L813" s="266"/>
    </row>
    <row r="814" spans="5:12" x14ac:dyDescent="0.2">
      <c r="E814" s="266"/>
      <c r="F814" s="87"/>
      <c r="G814" s="266"/>
      <c r="H814" s="266"/>
      <c r="I814" s="266"/>
      <c r="J814" s="266"/>
      <c r="K814" s="266"/>
      <c r="L814" s="266"/>
    </row>
    <row r="815" spans="5:12" x14ac:dyDescent="0.2">
      <c r="E815" s="266"/>
      <c r="F815" s="87"/>
      <c r="G815" s="266"/>
      <c r="H815" s="266"/>
      <c r="I815" s="266"/>
      <c r="J815" s="266"/>
      <c r="K815" s="266"/>
      <c r="L815" s="266"/>
    </row>
    <row r="816" spans="5:12" x14ac:dyDescent="0.2">
      <c r="E816" s="266"/>
      <c r="F816" s="87"/>
      <c r="G816" s="266"/>
      <c r="H816" s="266"/>
      <c r="I816" s="266"/>
      <c r="J816" s="266"/>
      <c r="K816" s="266"/>
      <c r="L816" s="266"/>
    </row>
    <row r="817" spans="5:12" x14ac:dyDescent="0.2">
      <c r="E817" s="266"/>
      <c r="F817" s="87"/>
      <c r="G817" s="266"/>
      <c r="H817" s="266"/>
      <c r="I817" s="266"/>
      <c r="J817" s="266"/>
      <c r="K817" s="266"/>
      <c r="L817" s="266"/>
    </row>
    <row r="818" spans="5:12" x14ac:dyDescent="0.2">
      <c r="E818" s="266"/>
      <c r="F818" s="87"/>
      <c r="G818" s="266"/>
      <c r="H818" s="266"/>
      <c r="I818" s="266"/>
      <c r="J818" s="266"/>
      <c r="K818" s="266"/>
      <c r="L818" s="266"/>
    </row>
    <row r="819" spans="5:12" x14ac:dyDescent="0.2">
      <c r="E819" s="266"/>
      <c r="F819" s="87"/>
      <c r="G819" s="266"/>
      <c r="H819" s="266"/>
      <c r="I819" s="266"/>
      <c r="J819" s="266"/>
      <c r="K819" s="266"/>
      <c r="L819" s="266"/>
    </row>
    <row r="820" spans="5:12" x14ac:dyDescent="0.2">
      <c r="E820" s="266"/>
      <c r="F820" s="87"/>
      <c r="G820" s="266"/>
      <c r="H820" s="266"/>
      <c r="I820" s="266"/>
      <c r="J820" s="266"/>
      <c r="K820" s="266"/>
      <c r="L820" s="266"/>
    </row>
    <row r="821" spans="5:12" x14ac:dyDescent="0.2">
      <c r="E821" s="266"/>
      <c r="F821" s="87"/>
      <c r="G821" s="266"/>
      <c r="H821" s="266"/>
      <c r="I821" s="266"/>
      <c r="J821" s="266"/>
      <c r="K821" s="266"/>
      <c r="L821" s="266"/>
    </row>
    <row r="822" spans="5:12" x14ac:dyDescent="0.2">
      <c r="E822" s="266"/>
      <c r="F822" s="87"/>
      <c r="G822" s="266"/>
      <c r="H822" s="266"/>
      <c r="I822" s="266"/>
      <c r="J822" s="266"/>
      <c r="K822" s="266"/>
      <c r="L822" s="266"/>
    </row>
    <row r="823" spans="5:12" x14ac:dyDescent="0.2">
      <c r="E823" s="266"/>
      <c r="F823" s="87"/>
      <c r="G823" s="266"/>
      <c r="H823" s="266"/>
      <c r="I823" s="266"/>
      <c r="J823" s="266"/>
      <c r="K823" s="266"/>
      <c r="L823" s="266"/>
    </row>
    <row r="824" spans="5:12" x14ac:dyDescent="0.2">
      <c r="E824" s="266"/>
      <c r="F824" s="87"/>
      <c r="G824" s="266"/>
      <c r="H824" s="266"/>
      <c r="I824" s="266"/>
      <c r="J824" s="266"/>
      <c r="K824" s="266"/>
      <c r="L824" s="266"/>
    </row>
    <row r="825" spans="5:12" x14ac:dyDescent="0.2">
      <c r="E825" s="266"/>
      <c r="F825" s="87"/>
      <c r="G825" s="266"/>
      <c r="H825" s="266"/>
      <c r="I825" s="266"/>
      <c r="J825" s="266"/>
      <c r="K825" s="266"/>
      <c r="L825" s="266"/>
    </row>
    <row r="826" spans="5:12" x14ac:dyDescent="0.2">
      <c r="E826" s="266"/>
      <c r="F826" s="87"/>
      <c r="G826" s="266"/>
      <c r="H826" s="266"/>
      <c r="I826" s="266"/>
      <c r="J826" s="266"/>
      <c r="K826" s="266"/>
      <c r="L826" s="266"/>
    </row>
    <row r="827" spans="5:12" x14ac:dyDescent="0.2">
      <c r="E827" s="266"/>
      <c r="F827" s="87"/>
      <c r="G827" s="266"/>
      <c r="H827" s="266"/>
      <c r="I827" s="266"/>
      <c r="J827" s="266"/>
      <c r="K827" s="266"/>
      <c r="L827" s="266"/>
    </row>
    <row r="828" spans="5:12" x14ac:dyDescent="0.2">
      <c r="E828" s="266"/>
      <c r="F828" s="87"/>
      <c r="G828" s="266"/>
      <c r="H828" s="266"/>
      <c r="I828" s="266"/>
      <c r="J828" s="266"/>
      <c r="K828" s="266"/>
      <c r="L828" s="266"/>
    </row>
    <row r="829" spans="5:12" x14ac:dyDescent="0.2">
      <c r="E829" s="266"/>
      <c r="F829" s="87"/>
      <c r="G829" s="266"/>
      <c r="H829" s="266"/>
      <c r="I829" s="266"/>
      <c r="J829" s="266"/>
      <c r="K829" s="266"/>
      <c r="L829" s="266"/>
    </row>
    <row r="830" spans="5:12" x14ac:dyDescent="0.2">
      <c r="E830" s="266"/>
      <c r="F830" s="87"/>
      <c r="G830" s="266"/>
      <c r="H830" s="266"/>
      <c r="I830" s="266"/>
      <c r="J830" s="266"/>
      <c r="K830" s="266"/>
      <c r="L830" s="266"/>
    </row>
    <row r="831" spans="5:12" x14ac:dyDescent="0.2">
      <c r="E831" s="266"/>
      <c r="F831" s="87"/>
      <c r="G831" s="266"/>
      <c r="H831" s="266"/>
      <c r="I831" s="266"/>
      <c r="J831" s="266"/>
      <c r="K831" s="266"/>
      <c r="L831" s="266"/>
    </row>
    <row r="832" spans="5:12" x14ac:dyDescent="0.2">
      <c r="E832" s="266"/>
      <c r="F832" s="87"/>
      <c r="G832" s="266"/>
      <c r="H832" s="266"/>
      <c r="I832" s="266"/>
      <c r="J832" s="266"/>
      <c r="K832" s="266"/>
      <c r="L832" s="266"/>
    </row>
    <row r="833" spans="5:12" x14ac:dyDescent="0.2">
      <c r="E833" s="266"/>
      <c r="F833" s="87"/>
      <c r="G833" s="266"/>
      <c r="H833" s="266"/>
      <c r="I833" s="266"/>
      <c r="J833" s="266"/>
      <c r="K833" s="266"/>
      <c r="L833" s="266"/>
    </row>
    <row r="834" spans="5:12" x14ac:dyDescent="0.2">
      <c r="E834" s="266"/>
      <c r="F834" s="87"/>
      <c r="G834" s="266"/>
      <c r="H834" s="266"/>
      <c r="I834" s="266"/>
      <c r="J834" s="266"/>
      <c r="K834" s="266"/>
      <c r="L834" s="266"/>
    </row>
    <row r="835" spans="5:12" x14ac:dyDescent="0.2">
      <c r="E835" s="266"/>
      <c r="F835" s="87"/>
      <c r="G835" s="266"/>
      <c r="H835" s="266"/>
      <c r="I835" s="266"/>
      <c r="J835" s="266"/>
      <c r="K835" s="266"/>
      <c r="L835" s="266"/>
    </row>
    <row r="836" spans="5:12" x14ac:dyDescent="0.2">
      <c r="E836" s="266"/>
      <c r="F836" s="87"/>
      <c r="G836" s="266"/>
      <c r="H836" s="266"/>
      <c r="I836" s="266"/>
      <c r="J836" s="266"/>
      <c r="K836" s="266"/>
      <c r="L836" s="266"/>
    </row>
    <row r="837" spans="5:12" x14ac:dyDescent="0.2">
      <c r="E837" s="266"/>
      <c r="F837" s="87"/>
      <c r="G837" s="266"/>
      <c r="H837" s="266"/>
      <c r="I837" s="266"/>
      <c r="J837" s="266"/>
      <c r="K837" s="266"/>
      <c r="L837" s="266"/>
    </row>
    <row r="838" spans="5:12" x14ac:dyDescent="0.2">
      <c r="E838" s="266"/>
      <c r="F838" s="87"/>
      <c r="G838" s="266"/>
      <c r="H838" s="266"/>
      <c r="I838" s="266"/>
      <c r="J838" s="266"/>
      <c r="K838" s="266"/>
      <c r="L838" s="266"/>
    </row>
    <row r="839" spans="5:12" x14ac:dyDescent="0.2">
      <c r="E839" s="266"/>
      <c r="F839" s="87"/>
      <c r="G839" s="266"/>
      <c r="H839" s="266"/>
      <c r="I839" s="266"/>
      <c r="J839" s="266"/>
      <c r="K839" s="266"/>
      <c r="L839" s="266"/>
    </row>
    <row r="840" spans="5:12" x14ac:dyDescent="0.2">
      <c r="E840" s="266"/>
      <c r="F840" s="87"/>
      <c r="G840" s="266"/>
      <c r="H840" s="266"/>
      <c r="I840" s="266"/>
      <c r="J840" s="266"/>
      <c r="K840" s="266"/>
      <c r="L840" s="266"/>
    </row>
    <row r="841" spans="5:12" x14ac:dyDescent="0.2">
      <c r="E841" s="266"/>
      <c r="F841" s="87"/>
      <c r="G841" s="266"/>
      <c r="H841" s="266"/>
      <c r="I841" s="266"/>
      <c r="J841" s="266"/>
      <c r="K841" s="266"/>
      <c r="L841" s="266"/>
    </row>
    <row r="842" spans="5:12" x14ac:dyDescent="0.2">
      <c r="E842" s="266"/>
      <c r="F842" s="87"/>
      <c r="G842" s="266"/>
      <c r="H842" s="266"/>
      <c r="I842" s="266"/>
      <c r="J842" s="266"/>
      <c r="K842" s="266"/>
      <c r="L842" s="266"/>
    </row>
    <row r="843" spans="5:12" x14ac:dyDescent="0.2">
      <c r="E843" s="266"/>
      <c r="F843" s="87"/>
      <c r="G843" s="266"/>
      <c r="H843" s="266"/>
      <c r="I843" s="266"/>
      <c r="J843" s="266"/>
      <c r="K843" s="266"/>
      <c r="L843" s="266"/>
    </row>
    <row r="844" spans="5:12" x14ac:dyDescent="0.2">
      <c r="E844" s="266"/>
      <c r="F844" s="87"/>
      <c r="G844" s="266"/>
      <c r="H844" s="266"/>
      <c r="I844" s="266"/>
      <c r="J844" s="266"/>
      <c r="K844" s="266"/>
      <c r="L844" s="266"/>
    </row>
    <row r="845" spans="5:12" x14ac:dyDescent="0.2">
      <c r="E845" s="266"/>
      <c r="F845" s="87"/>
      <c r="G845" s="266"/>
      <c r="H845" s="266"/>
      <c r="I845" s="266"/>
      <c r="J845" s="266"/>
      <c r="K845" s="266"/>
      <c r="L845" s="266"/>
    </row>
    <row r="846" spans="5:12" x14ac:dyDescent="0.2">
      <c r="E846" s="266"/>
      <c r="F846" s="87"/>
      <c r="G846" s="266"/>
      <c r="H846" s="266"/>
      <c r="I846" s="266"/>
      <c r="J846" s="266"/>
      <c r="K846" s="266"/>
      <c r="L846" s="266"/>
    </row>
    <row r="847" spans="5:12" x14ac:dyDescent="0.2">
      <c r="E847" s="266"/>
      <c r="F847" s="87"/>
      <c r="G847" s="266"/>
      <c r="H847" s="266"/>
      <c r="I847" s="266"/>
      <c r="J847" s="266"/>
      <c r="K847" s="266"/>
      <c r="L847" s="266"/>
    </row>
    <row r="848" spans="5:12" x14ac:dyDescent="0.2">
      <c r="E848" s="266"/>
      <c r="F848" s="87"/>
      <c r="G848" s="266"/>
      <c r="H848" s="266"/>
      <c r="I848" s="266"/>
      <c r="J848" s="266"/>
      <c r="K848" s="266"/>
      <c r="L848" s="266"/>
    </row>
    <row r="849" spans="5:12" x14ac:dyDescent="0.2">
      <c r="E849" s="266"/>
      <c r="F849" s="87"/>
      <c r="G849" s="266"/>
      <c r="H849" s="266"/>
      <c r="I849" s="266"/>
      <c r="J849" s="266"/>
      <c r="K849" s="266"/>
      <c r="L849" s="266"/>
    </row>
    <row r="850" spans="5:12" x14ac:dyDescent="0.2">
      <c r="E850" s="266"/>
      <c r="F850" s="87"/>
      <c r="G850" s="266"/>
      <c r="H850" s="266"/>
      <c r="I850" s="266"/>
      <c r="J850" s="266"/>
      <c r="K850" s="266"/>
      <c r="L850" s="266"/>
    </row>
    <row r="851" spans="5:12" x14ac:dyDescent="0.2">
      <c r="E851" s="266"/>
      <c r="F851" s="87"/>
      <c r="G851" s="266"/>
      <c r="H851" s="266"/>
      <c r="I851" s="266"/>
      <c r="J851" s="266"/>
      <c r="K851" s="266"/>
      <c r="L851" s="266"/>
    </row>
    <row r="852" spans="5:12" x14ac:dyDescent="0.2">
      <c r="E852" s="266"/>
      <c r="F852" s="87"/>
      <c r="G852" s="266"/>
      <c r="H852" s="266"/>
      <c r="I852" s="266"/>
      <c r="J852" s="266"/>
      <c r="K852" s="266"/>
      <c r="L852" s="266"/>
    </row>
    <row r="853" spans="5:12" x14ac:dyDescent="0.2">
      <c r="E853" s="266"/>
      <c r="F853" s="87"/>
      <c r="G853" s="266"/>
      <c r="H853" s="266"/>
      <c r="I853" s="266"/>
      <c r="J853" s="266"/>
      <c r="K853" s="266"/>
      <c r="L853" s="266"/>
    </row>
    <row r="854" spans="5:12" x14ac:dyDescent="0.2">
      <c r="E854" s="266"/>
      <c r="F854" s="87"/>
      <c r="G854" s="266"/>
      <c r="H854" s="266"/>
      <c r="I854" s="266"/>
      <c r="J854" s="266"/>
      <c r="K854" s="266"/>
      <c r="L854" s="266"/>
    </row>
    <row r="855" spans="5:12" x14ac:dyDescent="0.2">
      <c r="E855" s="266"/>
      <c r="F855" s="87"/>
      <c r="G855" s="266"/>
      <c r="H855" s="266"/>
      <c r="I855" s="266"/>
      <c r="J855" s="266"/>
      <c r="K855" s="266"/>
      <c r="L855" s="266"/>
    </row>
    <row r="856" spans="5:12" x14ac:dyDescent="0.2">
      <c r="E856" s="266"/>
      <c r="F856" s="87"/>
      <c r="G856" s="266"/>
      <c r="H856" s="266"/>
      <c r="I856" s="266"/>
      <c r="J856" s="266"/>
      <c r="K856" s="266"/>
      <c r="L856" s="266"/>
    </row>
    <row r="857" spans="5:12" x14ac:dyDescent="0.2">
      <c r="E857" s="266"/>
      <c r="F857" s="87"/>
      <c r="G857" s="266"/>
      <c r="H857" s="266"/>
      <c r="I857" s="266"/>
      <c r="J857" s="266"/>
      <c r="K857" s="266"/>
      <c r="L857" s="266"/>
    </row>
    <row r="858" spans="5:12" x14ac:dyDescent="0.2">
      <c r="E858" s="266"/>
      <c r="F858" s="87"/>
      <c r="G858" s="266"/>
      <c r="H858" s="266"/>
      <c r="I858" s="266"/>
      <c r="J858" s="266"/>
      <c r="K858" s="266"/>
      <c r="L858" s="266"/>
    </row>
    <row r="859" spans="5:12" x14ac:dyDescent="0.2">
      <c r="E859" s="266"/>
      <c r="F859" s="87"/>
      <c r="G859" s="266"/>
      <c r="H859" s="266"/>
      <c r="I859" s="266"/>
      <c r="J859" s="266"/>
      <c r="K859" s="266"/>
      <c r="L859" s="266"/>
    </row>
    <row r="860" spans="5:12" x14ac:dyDescent="0.2">
      <c r="E860" s="266"/>
      <c r="F860" s="87"/>
      <c r="G860" s="266"/>
      <c r="H860" s="266"/>
      <c r="I860" s="266"/>
      <c r="J860" s="266"/>
      <c r="K860" s="266"/>
      <c r="L860" s="266"/>
    </row>
    <row r="861" spans="5:12" x14ac:dyDescent="0.2">
      <c r="E861" s="266"/>
      <c r="F861" s="87"/>
      <c r="G861" s="266"/>
      <c r="H861" s="266"/>
      <c r="I861" s="266"/>
      <c r="J861" s="266"/>
      <c r="K861" s="266"/>
      <c r="L861" s="266"/>
    </row>
    <row r="862" spans="5:12" x14ac:dyDescent="0.2">
      <c r="E862" s="266"/>
      <c r="F862" s="87"/>
      <c r="G862" s="266"/>
      <c r="H862" s="266"/>
      <c r="I862" s="266"/>
      <c r="J862" s="266"/>
      <c r="K862" s="266"/>
      <c r="L862" s="266"/>
    </row>
    <row r="863" spans="5:12" x14ac:dyDescent="0.2">
      <c r="E863" s="266"/>
      <c r="F863" s="87"/>
      <c r="G863" s="266"/>
      <c r="H863" s="266"/>
      <c r="I863" s="266"/>
      <c r="J863" s="266"/>
      <c r="K863" s="266"/>
      <c r="L863" s="266"/>
    </row>
    <row r="864" spans="5:12" x14ac:dyDescent="0.2">
      <c r="E864" s="266"/>
      <c r="F864" s="87"/>
      <c r="G864" s="266"/>
      <c r="H864" s="266"/>
      <c r="I864" s="266"/>
      <c r="J864" s="266"/>
      <c r="K864" s="266"/>
      <c r="L864" s="266"/>
    </row>
    <row r="865" spans="5:12" x14ac:dyDescent="0.2">
      <c r="E865" s="266"/>
      <c r="F865" s="87"/>
      <c r="G865" s="266"/>
      <c r="H865" s="266"/>
      <c r="I865" s="266"/>
      <c r="J865" s="266"/>
      <c r="K865" s="266"/>
      <c r="L865" s="266"/>
    </row>
    <row r="866" spans="5:12" x14ac:dyDescent="0.2">
      <c r="E866" s="266"/>
      <c r="F866" s="87"/>
      <c r="G866" s="266"/>
      <c r="H866" s="266"/>
      <c r="I866" s="266"/>
      <c r="J866" s="266"/>
      <c r="K866" s="266"/>
      <c r="L866" s="266"/>
    </row>
    <row r="867" spans="5:12" x14ac:dyDescent="0.2">
      <c r="E867" s="266"/>
      <c r="F867" s="87"/>
      <c r="G867" s="266"/>
      <c r="H867" s="266"/>
      <c r="I867" s="266"/>
      <c r="J867" s="266"/>
      <c r="K867" s="266"/>
      <c r="L867" s="266"/>
    </row>
    <row r="868" spans="5:12" x14ac:dyDescent="0.2">
      <c r="E868" s="266"/>
      <c r="F868" s="87"/>
      <c r="G868" s="266"/>
      <c r="H868" s="266"/>
      <c r="I868" s="266"/>
      <c r="J868" s="266"/>
      <c r="K868" s="266"/>
      <c r="L868" s="266"/>
    </row>
    <row r="869" spans="5:12" x14ac:dyDescent="0.2">
      <c r="E869" s="266"/>
      <c r="F869" s="87"/>
      <c r="G869" s="266"/>
      <c r="H869" s="266"/>
      <c r="I869" s="266"/>
      <c r="J869" s="266"/>
      <c r="K869" s="266"/>
      <c r="L869" s="266"/>
    </row>
    <row r="870" spans="5:12" x14ac:dyDescent="0.2">
      <c r="E870" s="266"/>
      <c r="F870" s="87"/>
      <c r="G870" s="266"/>
      <c r="H870" s="266"/>
      <c r="I870" s="266"/>
      <c r="J870" s="266"/>
      <c r="K870" s="266"/>
      <c r="L870" s="266"/>
    </row>
    <row r="871" spans="5:12" x14ac:dyDescent="0.2">
      <c r="E871" s="266"/>
      <c r="F871" s="87"/>
      <c r="G871" s="266"/>
      <c r="H871" s="266"/>
      <c r="I871" s="266"/>
      <c r="J871" s="266"/>
      <c r="K871" s="266"/>
      <c r="L871" s="266"/>
    </row>
    <row r="872" spans="5:12" x14ac:dyDescent="0.2">
      <c r="E872" s="266"/>
      <c r="F872" s="87"/>
      <c r="G872" s="266"/>
      <c r="H872" s="266"/>
      <c r="I872" s="266"/>
      <c r="J872" s="266"/>
      <c r="K872" s="266"/>
      <c r="L872" s="266"/>
    </row>
    <row r="873" spans="5:12" x14ac:dyDescent="0.2">
      <c r="E873" s="266"/>
      <c r="F873" s="87"/>
      <c r="G873" s="266"/>
      <c r="H873" s="266"/>
      <c r="I873" s="266"/>
      <c r="J873" s="266"/>
      <c r="K873" s="266"/>
      <c r="L873" s="266"/>
    </row>
    <row r="874" spans="5:12" x14ac:dyDescent="0.2">
      <c r="E874" s="266"/>
      <c r="F874" s="87"/>
      <c r="G874" s="266"/>
      <c r="H874" s="266"/>
      <c r="I874" s="266"/>
      <c r="J874" s="266"/>
      <c r="K874" s="266"/>
      <c r="L874" s="266"/>
    </row>
    <row r="875" spans="5:12" x14ac:dyDescent="0.2">
      <c r="E875" s="266"/>
      <c r="F875" s="87"/>
      <c r="G875" s="266"/>
      <c r="H875" s="266"/>
      <c r="I875" s="266"/>
      <c r="J875" s="266"/>
      <c r="K875" s="266"/>
      <c r="L875" s="266"/>
    </row>
    <row r="876" spans="5:12" x14ac:dyDescent="0.2">
      <c r="E876" s="266"/>
      <c r="F876" s="87"/>
      <c r="G876" s="266"/>
      <c r="H876" s="266"/>
      <c r="I876" s="266"/>
      <c r="J876" s="266"/>
      <c r="K876" s="266"/>
      <c r="L876" s="266"/>
    </row>
    <row r="877" spans="5:12" x14ac:dyDescent="0.2">
      <c r="E877" s="266"/>
      <c r="F877" s="87"/>
      <c r="G877" s="266"/>
      <c r="H877" s="266"/>
      <c r="I877" s="266"/>
      <c r="J877" s="266"/>
      <c r="K877" s="266"/>
      <c r="L877" s="266"/>
    </row>
    <row r="878" spans="5:12" x14ac:dyDescent="0.2">
      <c r="E878" s="266"/>
      <c r="F878" s="87"/>
      <c r="G878" s="266"/>
      <c r="H878" s="266"/>
      <c r="I878" s="266"/>
      <c r="J878" s="266"/>
      <c r="K878" s="266"/>
      <c r="L878" s="266"/>
    </row>
    <row r="879" spans="5:12" x14ac:dyDescent="0.2">
      <c r="E879" s="266"/>
      <c r="F879" s="87"/>
      <c r="G879" s="266"/>
      <c r="H879" s="266"/>
      <c r="I879" s="266"/>
      <c r="J879" s="266"/>
      <c r="K879" s="266"/>
      <c r="L879" s="266"/>
    </row>
    <row r="880" spans="5:12" x14ac:dyDescent="0.2">
      <c r="E880" s="266"/>
      <c r="F880" s="87"/>
      <c r="G880" s="266"/>
      <c r="H880" s="266"/>
      <c r="I880" s="266"/>
      <c r="J880" s="266"/>
      <c r="K880" s="266"/>
      <c r="L880" s="266"/>
    </row>
    <row r="881" spans="5:12" x14ac:dyDescent="0.2">
      <c r="E881" s="266"/>
      <c r="F881" s="87"/>
      <c r="G881" s="266"/>
      <c r="H881" s="266"/>
      <c r="I881" s="266"/>
      <c r="J881" s="266"/>
      <c r="K881" s="266"/>
      <c r="L881" s="266"/>
    </row>
    <row r="882" spans="5:12" x14ac:dyDescent="0.2">
      <c r="E882" s="266"/>
      <c r="F882" s="87"/>
      <c r="G882" s="266"/>
      <c r="H882" s="266"/>
      <c r="I882" s="266"/>
      <c r="J882" s="266"/>
      <c r="K882" s="266"/>
      <c r="L882" s="266"/>
    </row>
    <row r="883" spans="5:12" x14ac:dyDescent="0.2">
      <c r="E883" s="266"/>
      <c r="F883" s="87"/>
      <c r="G883" s="266"/>
      <c r="H883" s="266"/>
      <c r="I883" s="266"/>
      <c r="J883" s="266"/>
      <c r="K883" s="266"/>
      <c r="L883" s="266"/>
    </row>
    <row r="884" spans="5:12" x14ac:dyDescent="0.2">
      <c r="E884" s="266"/>
      <c r="F884" s="87"/>
      <c r="G884" s="266"/>
      <c r="H884" s="266"/>
      <c r="I884" s="266"/>
      <c r="J884" s="266"/>
      <c r="K884" s="266"/>
      <c r="L884" s="266"/>
    </row>
    <row r="885" spans="5:12" x14ac:dyDescent="0.2">
      <c r="E885" s="266"/>
      <c r="F885" s="87"/>
      <c r="G885" s="266"/>
      <c r="H885" s="266"/>
      <c r="I885" s="266"/>
      <c r="J885" s="266"/>
      <c r="K885" s="266"/>
      <c r="L885" s="266"/>
    </row>
    <row r="886" spans="5:12" x14ac:dyDescent="0.2">
      <c r="E886" s="266"/>
      <c r="F886" s="87"/>
      <c r="G886" s="266"/>
      <c r="H886" s="266"/>
      <c r="I886" s="266"/>
      <c r="J886" s="266"/>
      <c r="K886" s="266"/>
      <c r="L886" s="266"/>
    </row>
    <row r="887" spans="5:12" x14ac:dyDescent="0.2">
      <c r="E887" s="266"/>
      <c r="F887" s="87"/>
      <c r="G887" s="266"/>
      <c r="H887" s="266"/>
      <c r="I887" s="266"/>
      <c r="J887" s="266"/>
      <c r="K887" s="266"/>
      <c r="L887" s="266"/>
    </row>
    <row r="888" spans="5:12" x14ac:dyDescent="0.2">
      <c r="E888" s="266"/>
      <c r="F888" s="87"/>
      <c r="G888" s="266"/>
      <c r="H888" s="266"/>
      <c r="I888" s="266"/>
      <c r="J888" s="266"/>
      <c r="K888" s="266"/>
      <c r="L888" s="266"/>
    </row>
    <row r="889" spans="5:12" x14ac:dyDescent="0.2">
      <c r="E889" s="266"/>
      <c r="F889" s="87"/>
      <c r="G889" s="266"/>
      <c r="H889" s="266"/>
      <c r="I889" s="266"/>
      <c r="J889" s="266"/>
      <c r="K889" s="266"/>
      <c r="L889" s="266"/>
    </row>
    <row r="890" spans="5:12" x14ac:dyDescent="0.2">
      <c r="E890" s="266"/>
      <c r="F890" s="87"/>
      <c r="G890" s="266"/>
      <c r="H890" s="266"/>
      <c r="I890" s="266"/>
      <c r="J890" s="266"/>
      <c r="K890" s="266"/>
      <c r="L890" s="266"/>
    </row>
    <row r="891" spans="5:12" x14ac:dyDescent="0.2">
      <c r="E891" s="266"/>
      <c r="F891" s="87"/>
      <c r="G891" s="266"/>
      <c r="H891" s="266"/>
      <c r="I891" s="266"/>
      <c r="J891" s="266"/>
      <c r="K891" s="266"/>
      <c r="L891" s="266"/>
    </row>
    <row r="892" spans="5:12" x14ac:dyDescent="0.2">
      <c r="E892" s="266"/>
      <c r="F892" s="87"/>
      <c r="G892" s="266"/>
      <c r="H892" s="266"/>
      <c r="I892" s="266"/>
      <c r="J892" s="266"/>
      <c r="K892" s="266"/>
      <c r="L892" s="266"/>
    </row>
    <row r="893" spans="5:12" x14ac:dyDescent="0.2">
      <c r="E893" s="266"/>
      <c r="F893" s="87"/>
      <c r="G893" s="266"/>
      <c r="H893" s="266"/>
      <c r="I893" s="266"/>
      <c r="J893" s="266"/>
      <c r="K893" s="266"/>
      <c r="L893" s="266"/>
    </row>
    <row r="894" spans="5:12" x14ac:dyDescent="0.2">
      <c r="E894" s="266"/>
      <c r="F894" s="87"/>
      <c r="G894" s="266"/>
      <c r="H894" s="266"/>
      <c r="I894" s="266"/>
      <c r="J894" s="266"/>
      <c r="K894" s="266"/>
      <c r="L894" s="266"/>
    </row>
    <row r="895" spans="5:12" x14ac:dyDescent="0.2">
      <c r="E895" s="266"/>
      <c r="F895" s="87"/>
      <c r="G895" s="266"/>
      <c r="H895" s="266"/>
      <c r="I895" s="266"/>
      <c r="J895" s="266"/>
      <c r="K895" s="266"/>
      <c r="L895" s="266"/>
    </row>
    <row r="896" spans="5:12" x14ac:dyDescent="0.2">
      <c r="E896" s="266"/>
      <c r="F896" s="87"/>
      <c r="G896" s="266"/>
      <c r="H896" s="266"/>
      <c r="I896" s="266"/>
      <c r="J896" s="266"/>
      <c r="K896" s="266"/>
      <c r="L896" s="266"/>
    </row>
    <row r="897" spans="5:12" x14ac:dyDescent="0.2">
      <c r="E897" s="266"/>
      <c r="F897" s="87"/>
      <c r="G897" s="266"/>
      <c r="H897" s="266"/>
      <c r="I897" s="266"/>
      <c r="J897" s="266"/>
      <c r="K897" s="266"/>
      <c r="L897" s="266"/>
    </row>
    <row r="898" spans="5:12" x14ac:dyDescent="0.2">
      <c r="E898" s="266"/>
      <c r="F898" s="87"/>
      <c r="G898" s="266"/>
      <c r="H898" s="266"/>
      <c r="I898" s="266"/>
      <c r="J898" s="266"/>
      <c r="K898" s="266"/>
      <c r="L898" s="266"/>
    </row>
    <row r="899" spans="5:12" x14ac:dyDescent="0.2">
      <c r="E899" s="266"/>
      <c r="F899" s="87"/>
      <c r="G899" s="266"/>
      <c r="H899" s="266"/>
      <c r="I899" s="266"/>
      <c r="J899" s="266"/>
      <c r="K899" s="266"/>
      <c r="L899" s="266"/>
    </row>
    <row r="900" spans="5:12" x14ac:dyDescent="0.2">
      <c r="E900" s="266"/>
      <c r="F900" s="87"/>
      <c r="G900" s="266"/>
      <c r="H900" s="266"/>
      <c r="I900" s="266"/>
      <c r="J900" s="266"/>
      <c r="K900" s="266"/>
      <c r="L900" s="266"/>
    </row>
    <row r="901" spans="5:12" x14ac:dyDescent="0.2">
      <c r="E901" s="266"/>
      <c r="F901" s="87"/>
      <c r="G901" s="266"/>
      <c r="H901" s="266"/>
      <c r="I901" s="266"/>
      <c r="J901" s="266"/>
      <c r="K901" s="266"/>
      <c r="L901" s="266"/>
    </row>
    <row r="902" spans="5:12" x14ac:dyDescent="0.2">
      <c r="E902" s="266"/>
      <c r="F902" s="87"/>
      <c r="G902" s="266"/>
      <c r="H902" s="266"/>
      <c r="I902" s="266"/>
      <c r="J902" s="266"/>
      <c r="K902" s="266"/>
      <c r="L902" s="266"/>
    </row>
    <row r="903" spans="5:12" x14ac:dyDescent="0.2">
      <c r="E903" s="266"/>
      <c r="F903" s="87"/>
      <c r="G903" s="266"/>
      <c r="H903" s="266"/>
      <c r="I903" s="266"/>
      <c r="J903" s="266"/>
      <c r="K903" s="266"/>
      <c r="L903" s="266"/>
    </row>
    <row r="904" spans="5:12" x14ac:dyDescent="0.2">
      <c r="E904" s="266"/>
      <c r="F904" s="87"/>
      <c r="G904" s="266"/>
      <c r="H904" s="266"/>
      <c r="I904" s="266"/>
      <c r="J904" s="266"/>
      <c r="K904" s="266"/>
      <c r="L904" s="266"/>
    </row>
    <row r="905" spans="5:12" x14ac:dyDescent="0.2">
      <c r="E905" s="266"/>
      <c r="F905" s="87"/>
      <c r="G905" s="266"/>
      <c r="H905" s="266"/>
      <c r="I905" s="266"/>
      <c r="J905" s="266"/>
      <c r="K905" s="266"/>
      <c r="L905" s="266"/>
    </row>
    <row r="906" spans="5:12" x14ac:dyDescent="0.2">
      <c r="E906" s="266"/>
      <c r="F906" s="87"/>
      <c r="G906" s="266"/>
      <c r="H906" s="266"/>
      <c r="I906" s="266"/>
      <c r="J906" s="266"/>
      <c r="K906" s="266"/>
      <c r="L906" s="266"/>
    </row>
    <row r="907" spans="5:12" x14ac:dyDescent="0.2">
      <c r="E907" s="266"/>
      <c r="F907" s="87"/>
      <c r="G907" s="266"/>
      <c r="H907" s="266"/>
      <c r="I907" s="266"/>
      <c r="J907" s="266"/>
      <c r="K907" s="266"/>
      <c r="L907" s="266"/>
    </row>
    <row r="908" spans="5:12" x14ac:dyDescent="0.2">
      <c r="E908" s="266"/>
      <c r="F908" s="87"/>
      <c r="G908" s="266"/>
      <c r="H908" s="266"/>
      <c r="I908" s="266"/>
      <c r="J908" s="266"/>
      <c r="K908" s="266"/>
      <c r="L908" s="266"/>
    </row>
    <row r="909" spans="5:12" x14ac:dyDescent="0.2">
      <c r="E909" s="266"/>
      <c r="F909" s="87"/>
      <c r="G909" s="266"/>
      <c r="H909" s="266"/>
      <c r="I909" s="266"/>
      <c r="J909" s="266"/>
      <c r="K909" s="266"/>
      <c r="L909" s="266"/>
    </row>
    <row r="910" spans="5:12" x14ac:dyDescent="0.2">
      <c r="E910" s="266"/>
      <c r="F910" s="87"/>
      <c r="G910" s="266"/>
      <c r="H910" s="266"/>
      <c r="I910" s="266"/>
      <c r="J910" s="266"/>
      <c r="K910" s="266"/>
      <c r="L910" s="266"/>
    </row>
    <row r="911" spans="5:12" x14ac:dyDescent="0.2">
      <c r="E911" s="266"/>
      <c r="F911" s="87"/>
      <c r="G911" s="266"/>
      <c r="H911" s="266"/>
      <c r="I911" s="266"/>
      <c r="J911" s="266"/>
      <c r="K911" s="266"/>
      <c r="L911" s="266"/>
    </row>
    <row r="912" spans="5:12" x14ac:dyDescent="0.2">
      <c r="E912" s="266"/>
      <c r="F912" s="87"/>
      <c r="G912" s="266"/>
      <c r="H912" s="266"/>
      <c r="I912" s="266"/>
      <c r="J912" s="266"/>
      <c r="K912" s="266"/>
      <c r="L912" s="266"/>
    </row>
    <row r="913" spans="5:12" x14ac:dyDescent="0.2">
      <c r="E913" s="266"/>
      <c r="F913" s="87"/>
      <c r="G913" s="266"/>
      <c r="H913" s="266"/>
      <c r="I913" s="266"/>
      <c r="J913" s="266"/>
      <c r="K913" s="266"/>
      <c r="L913" s="266"/>
    </row>
    <row r="914" spans="5:12" x14ac:dyDescent="0.2">
      <c r="E914" s="266"/>
      <c r="F914" s="87"/>
      <c r="G914" s="266"/>
      <c r="H914" s="266"/>
      <c r="I914" s="266"/>
      <c r="J914" s="266"/>
      <c r="K914" s="266"/>
      <c r="L914" s="266"/>
    </row>
    <row r="915" spans="5:12" x14ac:dyDescent="0.2">
      <c r="E915" s="266"/>
      <c r="F915" s="87"/>
      <c r="G915" s="266"/>
      <c r="H915" s="266"/>
      <c r="I915" s="266"/>
      <c r="J915" s="266"/>
      <c r="K915" s="266"/>
      <c r="L915" s="266"/>
    </row>
    <row r="916" spans="5:12" x14ac:dyDescent="0.2">
      <c r="E916" s="266"/>
      <c r="F916" s="87"/>
      <c r="G916" s="266"/>
      <c r="H916" s="266"/>
      <c r="I916" s="266"/>
      <c r="J916" s="266"/>
      <c r="K916" s="266"/>
      <c r="L916" s="266"/>
    </row>
    <row r="917" spans="5:12" x14ac:dyDescent="0.2">
      <c r="E917" s="266"/>
      <c r="F917" s="87"/>
      <c r="G917" s="266"/>
      <c r="H917" s="266"/>
      <c r="I917" s="266"/>
      <c r="J917" s="266"/>
      <c r="K917" s="266"/>
      <c r="L917" s="266"/>
    </row>
    <row r="918" spans="5:12" x14ac:dyDescent="0.2">
      <c r="E918" s="266"/>
      <c r="F918" s="87"/>
      <c r="G918" s="266"/>
      <c r="H918" s="266"/>
      <c r="I918" s="266"/>
      <c r="J918" s="266"/>
      <c r="K918" s="266"/>
      <c r="L918" s="266"/>
    </row>
    <row r="919" spans="5:12" x14ac:dyDescent="0.2">
      <c r="E919" s="266"/>
      <c r="F919" s="87"/>
      <c r="G919" s="266"/>
      <c r="H919" s="266"/>
      <c r="I919" s="266"/>
      <c r="J919" s="266"/>
      <c r="K919" s="266"/>
      <c r="L919" s="266"/>
    </row>
    <row r="920" spans="5:12" x14ac:dyDescent="0.2">
      <c r="E920" s="266"/>
      <c r="F920" s="87"/>
      <c r="G920" s="266"/>
      <c r="H920" s="266"/>
      <c r="I920" s="266"/>
      <c r="J920" s="266"/>
      <c r="K920" s="266"/>
      <c r="L920" s="266"/>
    </row>
    <row r="921" spans="5:12" x14ac:dyDescent="0.2">
      <c r="E921" s="266"/>
      <c r="F921" s="87"/>
      <c r="G921" s="266"/>
      <c r="H921" s="266"/>
      <c r="I921" s="266"/>
      <c r="J921" s="266"/>
      <c r="K921" s="266"/>
      <c r="L921" s="266"/>
    </row>
    <row r="922" spans="5:12" x14ac:dyDescent="0.2">
      <c r="E922" s="266"/>
      <c r="F922" s="87"/>
      <c r="G922" s="266"/>
      <c r="H922" s="266"/>
      <c r="I922" s="266"/>
      <c r="J922" s="266"/>
      <c r="K922" s="266"/>
      <c r="L922" s="266"/>
    </row>
    <row r="923" spans="5:12" x14ac:dyDescent="0.2">
      <c r="E923" s="266"/>
      <c r="F923" s="87"/>
      <c r="G923" s="266"/>
      <c r="H923" s="266"/>
      <c r="I923" s="266"/>
      <c r="J923" s="266"/>
      <c r="K923" s="266"/>
      <c r="L923" s="266"/>
    </row>
    <row r="924" spans="5:12" x14ac:dyDescent="0.2">
      <c r="E924" s="266"/>
      <c r="F924" s="87"/>
      <c r="G924" s="266"/>
      <c r="H924" s="266"/>
      <c r="I924" s="266"/>
      <c r="J924" s="266"/>
      <c r="K924" s="266"/>
      <c r="L924" s="266"/>
    </row>
    <row r="925" spans="5:12" x14ac:dyDescent="0.2">
      <c r="E925" s="266"/>
      <c r="F925" s="87"/>
      <c r="G925" s="266"/>
      <c r="H925" s="266"/>
      <c r="I925" s="266"/>
      <c r="J925" s="266"/>
      <c r="K925" s="266"/>
      <c r="L925" s="266"/>
    </row>
    <row r="926" spans="5:12" x14ac:dyDescent="0.2">
      <c r="E926" s="266"/>
      <c r="F926" s="87"/>
      <c r="G926" s="266"/>
      <c r="H926" s="266"/>
      <c r="I926" s="266"/>
      <c r="J926" s="266"/>
      <c r="K926" s="266"/>
      <c r="L926" s="266"/>
    </row>
    <row r="927" spans="5:12" x14ac:dyDescent="0.2">
      <c r="E927" s="266"/>
      <c r="F927" s="87"/>
      <c r="G927" s="266"/>
      <c r="H927" s="266"/>
      <c r="I927" s="266"/>
      <c r="J927" s="266"/>
      <c r="K927" s="266"/>
      <c r="L927" s="266"/>
    </row>
    <row r="928" spans="5:12" x14ac:dyDescent="0.2">
      <c r="E928" s="266"/>
      <c r="F928" s="87"/>
      <c r="G928" s="266"/>
      <c r="H928" s="266"/>
      <c r="I928" s="266"/>
      <c r="J928" s="266"/>
      <c r="K928" s="266"/>
      <c r="L928" s="266"/>
    </row>
    <row r="929" spans="5:12" x14ac:dyDescent="0.2">
      <c r="E929" s="266"/>
      <c r="F929" s="87"/>
      <c r="G929" s="266"/>
      <c r="H929" s="266"/>
      <c r="I929" s="266"/>
      <c r="J929" s="266"/>
      <c r="K929" s="266"/>
      <c r="L929" s="266"/>
    </row>
    <row r="930" spans="5:12" x14ac:dyDescent="0.2">
      <c r="E930" s="266"/>
      <c r="F930" s="87"/>
      <c r="G930" s="266"/>
      <c r="H930" s="266"/>
      <c r="I930" s="266"/>
      <c r="J930" s="266"/>
      <c r="K930" s="266"/>
      <c r="L930" s="266"/>
    </row>
    <row r="931" spans="5:12" x14ac:dyDescent="0.2">
      <c r="E931" s="266"/>
      <c r="F931" s="87"/>
      <c r="G931" s="266"/>
      <c r="H931" s="266"/>
      <c r="I931" s="266"/>
      <c r="J931" s="266"/>
      <c r="K931" s="266"/>
      <c r="L931" s="266"/>
    </row>
    <row r="932" spans="5:12" x14ac:dyDescent="0.2">
      <c r="E932" s="266"/>
      <c r="F932" s="87"/>
      <c r="G932" s="266"/>
      <c r="H932" s="266"/>
      <c r="I932" s="266"/>
      <c r="J932" s="266"/>
      <c r="K932" s="266"/>
      <c r="L932" s="266"/>
    </row>
    <row r="933" spans="5:12" x14ac:dyDescent="0.2">
      <c r="E933" s="266"/>
      <c r="F933" s="87"/>
      <c r="G933" s="266"/>
      <c r="H933" s="266"/>
      <c r="I933" s="266"/>
      <c r="J933" s="266"/>
      <c r="K933" s="266"/>
      <c r="L933" s="266"/>
    </row>
    <row r="934" spans="5:12" x14ac:dyDescent="0.2">
      <c r="E934" s="266"/>
      <c r="F934" s="87"/>
      <c r="G934" s="266"/>
      <c r="H934" s="266"/>
      <c r="I934" s="266"/>
      <c r="J934" s="266"/>
      <c r="K934" s="266"/>
      <c r="L934" s="266"/>
    </row>
    <row r="935" spans="5:12" x14ac:dyDescent="0.2">
      <c r="E935" s="266"/>
      <c r="F935" s="87"/>
      <c r="G935" s="266"/>
      <c r="H935" s="266"/>
      <c r="I935" s="266"/>
      <c r="J935" s="266"/>
      <c r="K935" s="266"/>
      <c r="L935" s="266"/>
    </row>
    <row r="936" spans="5:12" x14ac:dyDescent="0.2">
      <c r="E936" s="266"/>
      <c r="F936" s="87"/>
      <c r="G936" s="266"/>
      <c r="H936" s="266"/>
      <c r="I936" s="266"/>
      <c r="J936" s="266"/>
      <c r="K936" s="266"/>
      <c r="L936" s="266"/>
    </row>
    <row r="937" spans="5:12" x14ac:dyDescent="0.2">
      <c r="E937" s="266"/>
      <c r="F937" s="87"/>
      <c r="G937" s="266"/>
      <c r="H937" s="266"/>
      <c r="I937" s="266"/>
      <c r="J937" s="266"/>
      <c r="K937" s="266"/>
      <c r="L937" s="266"/>
    </row>
    <row r="938" spans="5:12" x14ac:dyDescent="0.2">
      <c r="E938" s="266"/>
      <c r="F938" s="87"/>
      <c r="G938" s="266"/>
      <c r="H938" s="266"/>
      <c r="I938" s="266"/>
      <c r="J938" s="266"/>
      <c r="K938" s="266"/>
      <c r="L938" s="266"/>
    </row>
    <row r="939" spans="5:12" x14ac:dyDescent="0.2">
      <c r="E939" s="266"/>
      <c r="F939" s="87"/>
      <c r="G939" s="266"/>
      <c r="H939" s="266"/>
      <c r="I939" s="266"/>
      <c r="J939" s="266"/>
      <c r="K939" s="266"/>
      <c r="L939" s="266"/>
    </row>
    <row r="940" spans="5:12" x14ac:dyDescent="0.2">
      <c r="E940" s="266"/>
      <c r="F940" s="87"/>
      <c r="G940" s="266"/>
      <c r="H940" s="266"/>
      <c r="I940" s="266"/>
      <c r="J940" s="266"/>
      <c r="K940" s="266"/>
      <c r="L940" s="266"/>
    </row>
    <row r="941" spans="5:12" x14ac:dyDescent="0.2">
      <c r="E941" s="266"/>
      <c r="F941" s="87"/>
      <c r="G941" s="266"/>
      <c r="H941" s="266"/>
      <c r="I941" s="266"/>
      <c r="J941" s="266"/>
      <c r="K941" s="266"/>
      <c r="L941" s="266"/>
    </row>
    <row r="942" spans="5:12" x14ac:dyDescent="0.2">
      <c r="E942" s="266"/>
      <c r="F942" s="87"/>
      <c r="G942" s="266"/>
      <c r="H942" s="266"/>
      <c r="I942" s="266"/>
      <c r="J942" s="266"/>
      <c r="K942" s="266"/>
      <c r="L942" s="266"/>
    </row>
    <row r="943" spans="5:12" x14ac:dyDescent="0.2">
      <c r="E943" s="266"/>
      <c r="F943" s="87"/>
      <c r="G943" s="266"/>
      <c r="H943" s="266"/>
      <c r="I943" s="266"/>
      <c r="J943" s="266"/>
      <c r="K943" s="266"/>
      <c r="L943" s="266"/>
    </row>
    <row r="944" spans="5:12" x14ac:dyDescent="0.2">
      <c r="E944" s="266"/>
      <c r="F944" s="87"/>
      <c r="G944" s="266"/>
      <c r="H944" s="266"/>
      <c r="I944" s="266"/>
      <c r="J944" s="266"/>
      <c r="K944" s="266"/>
      <c r="L944" s="266"/>
    </row>
    <row r="945" spans="5:12" x14ac:dyDescent="0.2">
      <c r="E945" s="266"/>
      <c r="F945" s="87"/>
      <c r="G945" s="266"/>
      <c r="H945" s="266"/>
      <c r="I945" s="266"/>
      <c r="J945" s="266"/>
      <c r="K945" s="266"/>
      <c r="L945" s="266"/>
    </row>
    <row r="946" spans="5:12" x14ac:dyDescent="0.2">
      <c r="E946" s="266"/>
      <c r="F946" s="87"/>
      <c r="G946" s="266"/>
      <c r="H946" s="266"/>
      <c r="I946" s="266"/>
      <c r="J946" s="266"/>
      <c r="K946" s="266"/>
      <c r="L946" s="266"/>
    </row>
    <row r="947" spans="5:12" x14ac:dyDescent="0.2">
      <c r="E947" s="266"/>
      <c r="F947" s="87"/>
      <c r="G947" s="266"/>
      <c r="H947" s="266"/>
      <c r="I947" s="266"/>
      <c r="J947" s="266"/>
      <c r="K947" s="266"/>
      <c r="L947" s="266"/>
    </row>
    <row r="948" spans="5:12" x14ac:dyDescent="0.2">
      <c r="E948" s="266"/>
      <c r="F948" s="87"/>
      <c r="G948" s="266"/>
      <c r="H948" s="266"/>
      <c r="I948" s="266"/>
      <c r="J948" s="266"/>
      <c r="K948" s="266"/>
      <c r="L948" s="266"/>
    </row>
    <row r="949" spans="5:12" x14ac:dyDescent="0.2">
      <c r="E949" s="266"/>
      <c r="F949" s="87"/>
      <c r="G949" s="266"/>
      <c r="H949" s="266"/>
      <c r="I949" s="266"/>
      <c r="J949" s="266"/>
      <c r="K949" s="266"/>
      <c r="L949" s="266"/>
    </row>
    <row r="950" spans="5:12" x14ac:dyDescent="0.2">
      <c r="E950" s="266"/>
      <c r="F950" s="87"/>
      <c r="G950" s="266"/>
      <c r="H950" s="266"/>
      <c r="I950" s="266"/>
      <c r="J950" s="266"/>
      <c r="K950" s="266"/>
      <c r="L950" s="266"/>
    </row>
    <row r="951" spans="5:12" x14ac:dyDescent="0.2">
      <c r="E951" s="266"/>
      <c r="F951" s="87"/>
      <c r="G951" s="266"/>
      <c r="H951" s="266"/>
      <c r="I951" s="266"/>
      <c r="J951" s="266"/>
      <c r="K951" s="266"/>
      <c r="L951" s="266"/>
    </row>
    <row r="952" spans="5:12" x14ac:dyDescent="0.2">
      <c r="E952" s="266"/>
      <c r="F952" s="87"/>
      <c r="G952" s="266"/>
      <c r="H952" s="266"/>
      <c r="I952" s="266"/>
      <c r="J952" s="266"/>
      <c r="K952" s="266"/>
      <c r="L952" s="266"/>
    </row>
    <row r="953" spans="5:12" x14ac:dyDescent="0.2">
      <c r="E953" s="266"/>
      <c r="F953" s="87"/>
      <c r="G953" s="266"/>
      <c r="H953" s="266"/>
      <c r="I953" s="266"/>
      <c r="J953" s="266"/>
      <c r="K953" s="266"/>
      <c r="L953" s="266"/>
    </row>
    <row r="954" spans="5:12" x14ac:dyDescent="0.2">
      <c r="E954" s="266"/>
      <c r="F954" s="87"/>
      <c r="G954" s="266"/>
      <c r="H954" s="266"/>
      <c r="I954" s="266"/>
      <c r="J954" s="266"/>
      <c r="K954" s="266"/>
      <c r="L954" s="266"/>
    </row>
    <row r="955" spans="5:12" x14ac:dyDescent="0.2">
      <c r="E955" s="266"/>
      <c r="F955" s="87"/>
      <c r="G955" s="266"/>
      <c r="H955" s="266"/>
      <c r="I955" s="266"/>
      <c r="J955" s="266"/>
      <c r="K955" s="266"/>
      <c r="L955" s="266"/>
    </row>
    <row r="956" spans="5:12" x14ac:dyDescent="0.2">
      <c r="E956" s="266"/>
      <c r="F956" s="87"/>
      <c r="G956" s="266"/>
      <c r="H956" s="266"/>
      <c r="I956" s="266"/>
      <c r="J956" s="266"/>
      <c r="K956" s="266"/>
      <c r="L956" s="266"/>
    </row>
    <row r="957" spans="5:12" x14ac:dyDescent="0.2">
      <c r="E957" s="266"/>
      <c r="F957" s="87"/>
      <c r="G957" s="266"/>
      <c r="H957" s="266"/>
      <c r="I957" s="266"/>
      <c r="J957" s="266"/>
      <c r="K957" s="266"/>
      <c r="L957" s="266"/>
    </row>
    <row r="958" spans="5:12" x14ac:dyDescent="0.2">
      <c r="E958" s="266"/>
      <c r="F958" s="87"/>
      <c r="G958" s="266"/>
      <c r="H958" s="266"/>
      <c r="I958" s="266"/>
      <c r="J958" s="266"/>
      <c r="K958" s="266"/>
      <c r="L958" s="266"/>
    </row>
    <row r="959" spans="5:12" x14ac:dyDescent="0.2">
      <c r="E959" s="266"/>
      <c r="F959" s="87"/>
      <c r="G959" s="266"/>
      <c r="H959" s="266"/>
      <c r="I959" s="266"/>
      <c r="J959" s="266"/>
      <c r="K959" s="266"/>
      <c r="L959" s="266"/>
    </row>
    <row r="960" spans="5:12" x14ac:dyDescent="0.2">
      <c r="E960" s="266"/>
      <c r="F960" s="87"/>
      <c r="G960" s="266"/>
      <c r="H960" s="266"/>
      <c r="I960" s="266"/>
      <c r="J960" s="266"/>
      <c r="K960" s="266"/>
      <c r="L960" s="266"/>
    </row>
    <row r="961" spans="5:12" x14ac:dyDescent="0.2">
      <c r="E961" s="266"/>
      <c r="F961" s="87"/>
      <c r="G961" s="266"/>
      <c r="H961" s="266"/>
      <c r="I961" s="266"/>
      <c r="J961" s="266"/>
      <c r="K961" s="266"/>
      <c r="L961" s="266"/>
    </row>
    <row r="962" spans="5:12" x14ac:dyDescent="0.2">
      <c r="E962" s="266"/>
      <c r="F962" s="87"/>
      <c r="G962" s="266"/>
      <c r="H962" s="266"/>
      <c r="I962" s="266"/>
      <c r="J962" s="266"/>
      <c r="K962" s="266"/>
      <c r="L962" s="266"/>
    </row>
    <row r="963" spans="5:12" x14ac:dyDescent="0.2">
      <c r="E963" s="266"/>
      <c r="F963" s="87"/>
      <c r="G963" s="266"/>
      <c r="H963" s="266"/>
      <c r="I963" s="266"/>
      <c r="J963" s="266"/>
      <c r="K963" s="266"/>
      <c r="L963" s="266"/>
    </row>
    <row r="964" spans="5:12" x14ac:dyDescent="0.2">
      <c r="E964" s="266"/>
      <c r="F964" s="87"/>
      <c r="G964" s="266"/>
      <c r="H964" s="266"/>
      <c r="I964" s="266"/>
      <c r="J964" s="266"/>
      <c r="K964" s="266"/>
      <c r="L964" s="266"/>
    </row>
    <row r="965" spans="5:12" x14ac:dyDescent="0.2">
      <c r="E965" s="266"/>
      <c r="F965" s="87"/>
      <c r="G965" s="266"/>
      <c r="H965" s="266"/>
      <c r="I965" s="266"/>
      <c r="J965" s="266"/>
      <c r="K965" s="266"/>
      <c r="L965" s="266"/>
    </row>
    <row r="966" spans="5:12" x14ac:dyDescent="0.2">
      <c r="E966" s="266"/>
      <c r="F966" s="87"/>
      <c r="G966" s="266"/>
      <c r="H966" s="266"/>
      <c r="I966" s="266"/>
      <c r="J966" s="266"/>
      <c r="K966" s="266"/>
      <c r="L966" s="266"/>
    </row>
    <row r="967" spans="5:12" x14ac:dyDescent="0.2">
      <c r="E967" s="266"/>
      <c r="F967" s="87"/>
      <c r="G967" s="266"/>
      <c r="H967" s="266"/>
      <c r="I967" s="266"/>
      <c r="J967" s="266"/>
      <c r="K967" s="266"/>
      <c r="L967" s="266"/>
    </row>
    <row r="968" spans="5:12" x14ac:dyDescent="0.2">
      <c r="E968" s="266"/>
      <c r="F968" s="87"/>
      <c r="G968" s="266"/>
      <c r="H968" s="266"/>
      <c r="I968" s="266"/>
      <c r="J968" s="266"/>
      <c r="K968" s="266"/>
      <c r="L968" s="266"/>
    </row>
    <row r="969" spans="5:12" x14ac:dyDescent="0.2">
      <c r="E969" s="266"/>
      <c r="F969" s="87"/>
      <c r="G969" s="266"/>
      <c r="H969" s="266"/>
      <c r="I969" s="266"/>
      <c r="J969" s="266"/>
      <c r="K969" s="266"/>
      <c r="L969" s="266"/>
    </row>
    <row r="970" spans="5:12" x14ac:dyDescent="0.2">
      <c r="E970" s="266"/>
      <c r="F970" s="87"/>
      <c r="G970" s="266"/>
      <c r="H970" s="266"/>
      <c r="I970" s="266"/>
      <c r="J970" s="266"/>
      <c r="K970" s="266"/>
      <c r="L970" s="266"/>
    </row>
    <row r="971" spans="5:12" x14ac:dyDescent="0.2">
      <c r="E971" s="266"/>
      <c r="F971" s="87"/>
      <c r="G971" s="266"/>
      <c r="H971" s="266"/>
      <c r="I971" s="266"/>
      <c r="J971" s="266"/>
      <c r="K971" s="266"/>
      <c r="L971" s="266"/>
    </row>
    <row r="972" spans="5:12" x14ac:dyDescent="0.2">
      <c r="E972" s="266"/>
      <c r="F972" s="87"/>
      <c r="G972" s="266"/>
      <c r="H972" s="266"/>
      <c r="I972" s="266"/>
      <c r="J972" s="266"/>
      <c r="K972" s="266"/>
      <c r="L972" s="266"/>
    </row>
    <row r="973" spans="5:12" x14ac:dyDescent="0.2">
      <c r="E973" s="266"/>
      <c r="F973" s="87"/>
      <c r="G973" s="266"/>
      <c r="H973" s="266"/>
      <c r="I973" s="266"/>
      <c r="J973" s="266"/>
      <c r="K973" s="266"/>
      <c r="L973" s="266"/>
    </row>
    <row r="974" spans="5:12" x14ac:dyDescent="0.2">
      <c r="E974" s="266"/>
      <c r="F974" s="87"/>
      <c r="G974" s="266"/>
      <c r="H974" s="266"/>
      <c r="I974" s="266"/>
      <c r="J974" s="266"/>
      <c r="K974" s="266"/>
      <c r="L974" s="266"/>
    </row>
    <row r="975" spans="5:12" x14ac:dyDescent="0.2">
      <c r="E975" s="266"/>
      <c r="F975" s="87"/>
      <c r="G975" s="266"/>
      <c r="H975" s="266"/>
      <c r="I975" s="266"/>
      <c r="J975" s="266"/>
      <c r="K975" s="266"/>
      <c r="L975" s="266"/>
    </row>
    <row r="976" spans="5:12" x14ac:dyDescent="0.2">
      <c r="E976" s="266"/>
      <c r="F976" s="87"/>
      <c r="G976" s="266"/>
      <c r="H976" s="266"/>
      <c r="I976" s="266"/>
      <c r="J976" s="266"/>
      <c r="K976" s="266"/>
      <c r="L976" s="266"/>
    </row>
    <row r="977" spans="5:12" x14ac:dyDescent="0.2">
      <c r="E977" s="266"/>
      <c r="F977" s="87"/>
      <c r="G977" s="266"/>
      <c r="H977" s="266"/>
      <c r="I977" s="266"/>
      <c r="J977" s="266"/>
      <c r="K977" s="266"/>
      <c r="L977" s="266"/>
    </row>
    <row r="978" spans="5:12" x14ac:dyDescent="0.2">
      <c r="E978" s="266"/>
      <c r="F978" s="87"/>
      <c r="G978" s="266"/>
      <c r="H978" s="266"/>
      <c r="I978" s="266"/>
      <c r="J978" s="266"/>
      <c r="K978" s="266"/>
      <c r="L978" s="266"/>
    </row>
    <row r="979" spans="5:12" x14ac:dyDescent="0.2">
      <c r="E979" s="266"/>
      <c r="F979" s="87"/>
      <c r="G979" s="266"/>
      <c r="H979" s="266"/>
      <c r="I979" s="266"/>
      <c r="J979" s="266"/>
      <c r="K979" s="266"/>
      <c r="L979" s="266"/>
    </row>
    <row r="980" spans="5:12" x14ac:dyDescent="0.2">
      <c r="E980" s="266"/>
      <c r="F980" s="87"/>
      <c r="G980" s="266"/>
      <c r="H980" s="266"/>
      <c r="I980" s="266"/>
      <c r="J980" s="266"/>
      <c r="K980" s="266"/>
      <c r="L980" s="266"/>
    </row>
    <row r="981" spans="5:12" x14ac:dyDescent="0.2">
      <c r="E981" s="266"/>
      <c r="F981" s="87"/>
      <c r="G981" s="266"/>
      <c r="H981" s="266"/>
      <c r="I981" s="266"/>
      <c r="J981" s="266"/>
      <c r="K981" s="266"/>
      <c r="L981" s="266"/>
    </row>
    <row r="982" spans="5:12" x14ac:dyDescent="0.2">
      <c r="E982" s="266"/>
      <c r="F982" s="87"/>
      <c r="G982" s="266"/>
      <c r="H982" s="266"/>
      <c r="I982" s="266"/>
      <c r="J982" s="266"/>
      <c r="K982" s="266"/>
      <c r="L982" s="266"/>
    </row>
    <row r="983" spans="5:12" x14ac:dyDescent="0.2">
      <c r="E983" s="266"/>
      <c r="F983" s="87"/>
      <c r="G983" s="266"/>
      <c r="H983" s="266"/>
      <c r="I983" s="266"/>
      <c r="J983" s="266"/>
      <c r="K983" s="266"/>
      <c r="L983" s="266"/>
    </row>
    <row r="984" spans="5:12" x14ac:dyDescent="0.2">
      <c r="E984" s="266"/>
      <c r="F984" s="87"/>
      <c r="G984" s="266"/>
      <c r="H984" s="266"/>
      <c r="I984" s="266"/>
      <c r="J984" s="266"/>
      <c r="K984" s="266"/>
      <c r="L984" s="266"/>
    </row>
    <row r="985" spans="5:12" x14ac:dyDescent="0.2">
      <c r="E985" s="266"/>
      <c r="F985" s="87"/>
      <c r="G985" s="266"/>
      <c r="H985" s="266"/>
      <c r="I985" s="266"/>
      <c r="J985" s="266"/>
      <c r="K985" s="266"/>
      <c r="L985" s="266"/>
    </row>
    <row r="986" spans="5:12" x14ac:dyDescent="0.2">
      <c r="E986" s="266"/>
      <c r="F986" s="87"/>
      <c r="G986" s="266"/>
      <c r="H986" s="266"/>
      <c r="I986" s="266"/>
      <c r="J986" s="266"/>
      <c r="K986" s="266"/>
      <c r="L986" s="266"/>
    </row>
    <row r="987" spans="5:12" x14ac:dyDescent="0.2">
      <c r="E987" s="266"/>
      <c r="F987" s="87"/>
      <c r="G987" s="266"/>
      <c r="H987" s="266"/>
      <c r="I987" s="266"/>
      <c r="J987" s="266"/>
      <c r="K987" s="266"/>
      <c r="L987" s="266"/>
    </row>
    <row r="988" spans="5:12" x14ac:dyDescent="0.2">
      <c r="E988" s="266"/>
      <c r="F988" s="87"/>
      <c r="G988" s="266"/>
      <c r="H988" s="266"/>
      <c r="I988" s="266"/>
      <c r="J988" s="266"/>
      <c r="K988" s="266"/>
      <c r="L988" s="266"/>
    </row>
    <row r="989" spans="5:12" x14ac:dyDescent="0.2">
      <c r="E989" s="266"/>
      <c r="F989" s="87"/>
      <c r="G989" s="266"/>
      <c r="H989" s="266"/>
      <c r="I989" s="266"/>
      <c r="J989" s="266"/>
      <c r="K989" s="266"/>
      <c r="L989" s="266"/>
    </row>
    <row r="990" spans="5:12" x14ac:dyDescent="0.2">
      <c r="E990" s="266"/>
      <c r="F990" s="87"/>
      <c r="G990" s="266"/>
      <c r="H990" s="266"/>
      <c r="I990" s="266"/>
      <c r="J990" s="266"/>
      <c r="K990" s="266"/>
      <c r="L990" s="266"/>
    </row>
    <row r="991" spans="5:12" x14ac:dyDescent="0.2">
      <c r="E991" s="266"/>
      <c r="F991" s="87"/>
      <c r="G991" s="266"/>
      <c r="H991" s="266"/>
      <c r="I991" s="266"/>
      <c r="J991" s="266"/>
      <c r="K991" s="266"/>
      <c r="L991" s="266"/>
    </row>
    <row r="992" spans="5:12" x14ac:dyDescent="0.2">
      <c r="E992" s="266"/>
      <c r="F992" s="87"/>
      <c r="G992" s="266"/>
      <c r="H992" s="266"/>
      <c r="I992" s="266"/>
      <c r="J992" s="266"/>
      <c r="K992" s="266"/>
      <c r="L992" s="266"/>
    </row>
    <row r="993" spans="5:12" x14ac:dyDescent="0.2">
      <c r="E993" s="266"/>
      <c r="F993" s="87"/>
      <c r="G993" s="266"/>
      <c r="H993" s="266"/>
      <c r="I993" s="266"/>
      <c r="J993" s="266"/>
      <c r="K993" s="266"/>
      <c r="L993" s="266"/>
    </row>
    <row r="994" spans="5:12" x14ac:dyDescent="0.2">
      <c r="E994" s="266"/>
      <c r="F994" s="87"/>
      <c r="G994" s="266"/>
      <c r="H994" s="266"/>
      <c r="I994" s="266"/>
      <c r="J994" s="266"/>
      <c r="K994" s="266"/>
      <c r="L994" s="266"/>
    </row>
    <row r="995" spans="5:12" x14ac:dyDescent="0.2">
      <c r="E995" s="266"/>
      <c r="F995" s="87"/>
      <c r="G995" s="266"/>
      <c r="H995" s="266"/>
      <c r="I995" s="266"/>
      <c r="J995" s="266"/>
      <c r="K995" s="266"/>
      <c r="L995" s="266"/>
    </row>
    <row r="996" spans="5:12" x14ac:dyDescent="0.2">
      <c r="E996" s="266"/>
      <c r="F996" s="87"/>
      <c r="G996" s="266"/>
      <c r="H996" s="266"/>
      <c r="I996" s="266"/>
      <c r="J996" s="266"/>
      <c r="K996" s="266"/>
      <c r="L996" s="266"/>
    </row>
    <row r="997" spans="5:12" x14ac:dyDescent="0.2">
      <c r="E997" s="266"/>
      <c r="F997" s="87"/>
      <c r="G997" s="266"/>
      <c r="H997" s="266"/>
      <c r="I997" s="266"/>
      <c r="J997" s="266"/>
      <c r="K997" s="266"/>
      <c r="L997" s="266"/>
    </row>
    <row r="998" spans="5:12" x14ac:dyDescent="0.2">
      <c r="E998" s="266"/>
      <c r="F998" s="87"/>
      <c r="G998" s="266"/>
      <c r="H998" s="266"/>
      <c r="I998" s="266"/>
      <c r="J998" s="266"/>
      <c r="K998" s="266"/>
      <c r="L998" s="266"/>
    </row>
    <row r="999" spans="5:12" x14ac:dyDescent="0.2">
      <c r="E999" s="266"/>
      <c r="F999" s="87"/>
      <c r="G999" s="266"/>
      <c r="H999" s="266"/>
      <c r="I999" s="266"/>
      <c r="J999" s="266"/>
      <c r="K999" s="266"/>
      <c r="L999" s="266"/>
    </row>
    <row r="1000" spans="5:12" x14ac:dyDescent="0.2">
      <c r="E1000" s="266"/>
      <c r="F1000" s="87"/>
      <c r="G1000" s="266"/>
      <c r="H1000" s="266"/>
      <c r="I1000" s="266"/>
      <c r="J1000" s="266"/>
      <c r="K1000" s="266"/>
      <c r="L1000" s="266"/>
    </row>
    <row r="1001" spans="5:12" x14ac:dyDescent="0.2">
      <c r="E1001" s="266"/>
      <c r="F1001" s="87"/>
      <c r="G1001" s="266"/>
      <c r="H1001" s="266"/>
      <c r="I1001" s="266"/>
      <c r="J1001" s="266"/>
      <c r="K1001" s="266"/>
      <c r="L1001" s="266"/>
    </row>
    <row r="1002" spans="5:12" x14ac:dyDescent="0.2">
      <c r="E1002" s="266"/>
      <c r="F1002" s="87"/>
      <c r="G1002" s="266"/>
      <c r="H1002" s="266"/>
      <c r="I1002" s="266"/>
      <c r="J1002" s="266"/>
      <c r="K1002" s="266"/>
      <c r="L1002" s="266"/>
    </row>
    <row r="1003" spans="5:12" x14ac:dyDescent="0.2">
      <c r="E1003" s="266"/>
      <c r="F1003" s="87"/>
      <c r="G1003" s="266"/>
      <c r="H1003" s="266"/>
      <c r="I1003" s="266"/>
      <c r="J1003" s="266"/>
      <c r="K1003" s="266"/>
      <c r="L1003" s="266"/>
    </row>
    <row r="1004" spans="5:12" x14ac:dyDescent="0.2">
      <c r="E1004" s="266"/>
      <c r="F1004" s="87"/>
      <c r="G1004" s="266"/>
      <c r="H1004" s="266"/>
      <c r="I1004" s="266"/>
      <c r="J1004" s="266"/>
      <c r="K1004" s="266"/>
      <c r="L1004" s="266"/>
    </row>
    <row r="1005" spans="5:12" x14ac:dyDescent="0.2">
      <c r="E1005" s="266"/>
      <c r="F1005" s="87"/>
      <c r="G1005" s="266"/>
      <c r="H1005" s="266"/>
      <c r="I1005" s="266"/>
      <c r="J1005" s="266"/>
      <c r="K1005" s="266"/>
      <c r="L1005" s="266"/>
    </row>
    <row r="1006" spans="5:12" x14ac:dyDescent="0.2">
      <c r="E1006" s="266"/>
      <c r="F1006" s="87"/>
      <c r="G1006" s="266"/>
      <c r="H1006" s="266"/>
      <c r="I1006" s="266"/>
      <c r="J1006" s="266"/>
      <c r="K1006" s="266"/>
      <c r="L1006" s="266"/>
    </row>
    <row r="1007" spans="5:12" x14ac:dyDescent="0.2">
      <c r="E1007" s="266"/>
      <c r="F1007" s="87"/>
      <c r="G1007" s="266"/>
      <c r="H1007" s="266"/>
      <c r="I1007" s="266"/>
      <c r="J1007" s="266"/>
      <c r="K1007" s="266"/>
      <c r="L1007" s="266"/>
    </row>
    <row r="1008" spans="5:12" x14ac:dyDescent="0.2">
      <c r="E1008" s="266"/>
      <c r="F1008" s="87"/>
      <c r="G1008" s="266"/>
      <c r="H1008" s="266"/>
      <c r="I1008" s="266"/>
      <c r="J1008" s="266"/>
      <c r="K1008" s="266"/>
      <c r="L1008" s="266"/>
    </row>
    <row r="1009" spans="5:12" x14ac:dyDescent="0.2">
      <c r="E1009" s="266"/>
      <c r="F1009" s="87"/>
      <c r="G1009" s="266"/>
      <c r="H1009" s="266"/>
      <c r="I1009" s="266"/>
      <c r="J1009" s="266"/>
      <c r="K1009" s="266"/>
      <c r="L1009" s="266"/>
    </row>
    <row r="1010" spans="5:12" x14ac:dyDescent="0.2">
      <c r="E1010" s="266"/>
      <c r="F1010" s="87"/>
      <c r="G1010" s="266"/>
      <c r="H1010" s="266"/>
      <c r="I1010" s="266"/>
      <c r="J1010" s="266"/>
      <c r="K1010" s="266"/>
      <c r="L1010" s="266"/>
    </row>
    <row r="1011" spans="5:12" x14ac:dyDescent="0.2">
      <c r="E1011" s="266"/>
      <c r="F1011" s="87"/>
      <c r="G1011" s="266"/>
      <c r="H1011" s="266"/>
      <c r="I1011" s="266"/>
      <c r="J1011" s="266"/>
      <c r="K1011" s="266"/>
      <c r="L1011" s="266"/>
    </row>
    <row r="1012" spans="5:12" x14ac:dyDescent="0.2">
      <c r="E1012" s="266"/>
      <c r="F1012" s="87"/>
      <c r="G1012" s="266"/>
      <c r="H1012" s="266"/>
      <c r="I1012" s="266"/>
      <c r="J1012" s="266"/>
      <c r="K1012" s="266"/>
      <c r="L1012" s="266"/>
    </row>
    <row r="1013" spans="5:12" x14ac:dyDescent="0.2">
      <c r="E1013" s="266"/>
      <c r="F1013" s="87"/>
      <c r="G1013" s="266"/>
      <c r="H1013" s="266"/>
      <c r="I1013" s="266"/>
      <c r="J1013" s="266"/>
      <c r="K1013" s="266"/>
      <c r="L1013" s="266"/>
    </row>
    <row r="1014" spans="5:12" x14ac:dyDescent="0.2">
      <c r="E1014" s="266"/>
      <c r="F1014" s="87"/>
      <c r="G1014" s="266"/>
      <c r="H1014" s="266"/>
      <c r="I1014" s="266"/>
      <c r="J1014" s="266"/>
      <c r="K1014" s="266"/>
      <c r="L1014" s="266"/>
    </row>
    <row r="1015" spans="5:12" x14ac:dyDescent="0.2">
      <c r="E1015" s="266"/>
      <c r="F1015" s="87"/>
      <c r="G1015" s="266"/>
      <c r="H1015" s="266"/>
      <c r="I1015" s="266"/>
      <c r="J1015" s="266"/>
      <c r="K1015" s="266"/>
      <c r="L1015" s="266"/>
    </row>
    <row r="1016" spans="5:12" x14ac:dyDescent="0.2">
      <c r="E1016" s="266"/>
      <c r="F1016" s="87"/>
      <c r="G1016" s="266"/>
      <c r="H1016" s="266"/>
      <c r="I1016" s="266"/>
      <c r="J1016" s="266"/>
      <c r="K1016" s="266"/>
      <c r="L1016" s="266"/>
    </row>
    <row r="1017" spans="5:12" x14ac:dyDescent="0.2">
      <c r="E1017" s="266"/>
      <c r="F1017" s="87"/>
      <c r="G1017" s="266"/>
      <c r="H1017" s="266"/>
      <c r="I1017" s="266"/>
      <c r="J1017" s="266"/>
      <c r="K1017" s="266"/>
      <c r="L1017" s="266"/>
    </row>
    <row r="1018" spans="5:12" x14ac:dyDescent="0.2">
      <c r="E1018" s="266"/>
      <c r="F1018" s="87"/>
      <c r="G1018" s="266"/>
      <c r="H1018" s="266"/>
      <c r="I1018" s="266"/>
      <c r="J1018" s="266"/>
      <c r="K1018" s="266"/>
      <c r="L1018" s="266"/>
    </row>
    <row r="1019" spans="5:12" x14ac:dyDescent="0.2">
      <c r="E1019" s="266"/>
      <c r="F1019" s="87"/>
      <c r="G1019" s="266"/>
      <c r="H1019" s="266"/>
      <c r="I1019" s="266"/>
      <c r="J1019" s="266"/>
      <c r="K1019" s="266"/>
      <c r="L1019" s="266"/>
    </row>
    <row r="1020" spans="5:12" x14ac:dyDescent="0.2">
      <c r="E1020" s="266"/>
      <c r="F1020" s="87"/>
      <c r="G1020" s="266"/>
      <c r="H1020" s="266"/>
      <c r="I1020" s="266"/>
      <c r="J1020" s="266"/>
      <c r="K1020" s="266"/>
      <c r="L1020" s="266"/>
    </row>
    <row r="1021" spans="5:12" x14ac:dyDescent="0.2">
      <c r="E1021" s="266"/>
      <c r="F1021" s="87"/>
      <c r="G1021" s="266"/>
      <c r="H1021" s="266"/>
      <c r="I1021" s="266"/>
      <c r="J1021" s="266"/>
      <c r="K1021" s="266"/>
      <c r="L1021" s="266"/>
    </row>
    <row r="1022" spans="5:12" x14ac:dyDescent="0.2">
      <c r="E1022" s="266"/>
      <c r="F1022" s="87"/>
      <c r="G1022" s="266"/>
      <c r="H1022" s="266"/>
      <c r="I1022" s="266"/>
      <c r="J1022" s="266"/>
      <c r="K1022" s="266"/>
      <c r="L1022" s="266"/>
    </row>
    <row r="1023" spans="5:12" x14ac:dyDescent="0.2">
      <c r="E1023" s="266"/>
      <c r="F1023" s="87"/>
      <c r="G1023" s="266"/>
      <c r="H1023" s="266"/>
      <c r="I1023" s="266"/>
      <c r="J1023" s="266"/>
      <c r="K1023" s="266"/>
      <c r="L1023" s="266"/>
    </row>
    <row r="1024" spans="5:12" x14ac:dyDescent="0.2">
      <c r="E1024" s="266"/>
      <c r="F1024" s="87"/>
      <c r="G1024" s="266"/>
      <c r="H1024" s="266"/>
      <c r="I1024" s="266"/>
      <c r="J1024" s="266"/>
      <c r="K1024" s="266"/>
      <c r="L1024" s="266"/>
    </row>
    <row r="1025" spans="5:12" x14ac:dyDescent="0.2">
      <c r="E1025" s="266"/>
      <c r="F1025" s="87"/>
      <c r="G1025" s="266"/>
      <c r="H1025" s="266"/>
      <c r="I1025" s="266"/>
      <c r="J1025" s="266"/>
      <c r="K1025" s="266"/>
      <c r="L1025" s="266"/>
    </row>
    <row r="1026" spans="5:12" x14ac:dyDescent="0.2">
      <c r="E1026" s="266"/>
      <c r="F1026" s="87"/>
      <c r="G1026" s="266"/>
      <c r="H1026" s="266"/>
      <c r="I1026" s="266"/>
      <c r="J1026" s="266"/>
      <c r="K1026" s="266"/>
      <c r="L1026" s="266"/>
    </row>
    <row r="1027" spans="5:12" x14ac:dyDescent="0.2">
      <c r="E1027" s="266"/>
      <c r="F1027" s="87"/>
      <c r="G1027" s="266"/>
      <c r="H1027" s="266"/>
      <c r="I1027" s="266"/>
      <c r="J1027" s="266"/>
      <c r="K1027" s="266"/>
      <c r="L1027" s="266"/>
    </row>
    <row r="1028" spans="5:12" x14ac:dyDescent="0.2">
      <c r="E1028" s="266"/>
      <c r="F1028" s="87"/>
      <c r="G1028" s="266"/>
      <c r="H1028" s="266"/>
      <c r="I1028" s="266"/>
      <c r="J1028" s="266"/>
      <c r="K1028" s="266"/>
      <c r="L1028" s="266"/>
    </row>
    <row r="1029" spans="5:12" x14ac:dyDescent="0.2">
      <c r="E1029" s="266"/>
      <c r="F1029" s="87"/>
      <c r="G1029" s="266"/>
      <c r="H1029" s="266"/>
      <c r="I1029" s="266"/>
      <c r="J1029" s="266"/>
      <c r="K1029" s="266"/>
      <c r="L1029" s="266"/>
    </row>
    <row r="1030" spans="5:12" x14ac:dyDescent="0.2">
      <c r="E1030" s="266"/>
      <c r="F1030" s="87"/>
      <c r="G1030" s="266"/>
      <c r="H1030" s="266"/>
      <c r="I1030" s="266"/>
      <c r="J1030" s="266"/>
      <c r="K1030" s="266"/>
      <c r="L1030" s="266"/>
    </row>
    <row r="1031" spans="5:12" x14ac:dyDescent="0.2">
      <c r="E1031" s="266"/>
      <c r="F1031" s="87"/>
      <c r="G1031" s="266"/>
      <c r="H1031" s="266"/>
      <c r="I1031" s="266"/>
      <c r="J1031" s="266"/>
      <c r="K1031" s="266"/>
      <c r="L1031" s="266"/>
    </row>
    <row r="1032" spans="5:12" x14ac:dyDescent="0.2">
      <c r="E1032" s="266"/>
      <c r="F1032" s="87"/>
      <c r="G1032" s="266"/>
      <c r="H1032" s="266"/>
      <c r="I1032" s="266"/>
      <c r="J1032" s="266"/>
      <c r="K1032" s="266"/>
      <c r="L1032" s="266"/>
    </row>
    <row r="1033" spans="5:12" x14ac:dyDescent="0.2">
      <c r="E1033" s="266"/>
      <c r="F1033" s="87"/>
      <c r="G1033" s="266"/>
      <c r="H1033" s="266"/>
      <c r="I1033" s="266"/>
      <c r="J1033" s="266"/>
      <c r="K1033" s="266"/>
      <c r="L1033" s="266"/>
    </row>
    <row r="1034" spans="5:12" x14ac:dyDescent="0.2">
      <c r="E1034" s="266"/>
      <c r="F1034" s="87"/>
      <c r="G1034" s="266"/>
      <c r="H1034" s="266"/>
      <c r="I1034" s="266"/>
      <c r="J1034" s="266"/>
      <c r="K1034" s="266"/>
      <c r="L1034" s="266"/>
    </row>
    <row r="1035" spans="5:12" x14ac:dyDescent="0.2">
      <c r="E1035" s="266"/>
      <c r="F1035" s="87"/>
      <c r="G1035" s="266"/>
      <c r="H1035" s="266"/>
      <c r="I1035" s="266"/>
      <c r="J1035" s="266"/>
      <c r="K1035" s="266"/>
      <c r="L1035" s="266"/>
    </row>
    <row r="1036" spans="5:12" x14ac:dyDescent="0.2">
      <c r="E1036" s="266"/>
      <c r="F1036" s="87"/>
      <c r="G1036" s="266"/>
      <c r="H1036" s="266"/>
      <c r="I1036" s="266"/>
      <c r="J1036" s="266"/>
      <c r="K1036" s="266"/>
      <c r="L1036" s="266"/>
    </row>
    <row r="1037" spans="5:12" x14ac:dyDescent="0.2">
      <c r="E1037" s="266"/>
      <c r="F1037" s="87"/>
      <c r="G1037" s="266"/>
      <c r="H1037" s="266"/>
      <c r="I1037" s="266"/>
      <c r="J1037" s="266"/>
      <c r="K1037" s="266"/>
      <c r="L1037" s="266"/>
    </row>
    <row r="1038" spans="5:12" x14ac:dyDescent="0.2">
      <c r="E1038" s="266"/>
      <c r="F1038" s="87"/>
      <c r="G1038" s="266"/>
      <c r="H1038" s="266"/>
      <c r="I1038" s="266"/>
      <c r="J1038" s="266"/>
      <c r="K1038" s="266"/>
      <c r="L1038" s="266"/>
    </row>
    <row r="1039" spans="5:12" x14ac:dyDescent="0.2">
      <c r="E1039" s="266"/>
      <c r="F1039" s="87"/>
      <c r="G1039" s="266"/>
      <c r="H1039" s="266"/>
      <c r="I1039" s="266"/>
      <c r="J1039" s="266"/>
      <c r="K1039" s="266"/>
      <c r="L1039" s="266"/>
    </row>
    <row r="1040" spans="5:12" x14ac:dyDescent="0.2">
      <c r="E1040" s="266"/>
      <c r="F1040" s="87"/>
      <c r="G1040" s="266"/>
      <c r="H1040" s="266"/>
      <c r="I1040" s="266"/>
      <c r="J1040" s="266"/>
      <c r="K1040" s="266"/>
      <c r="L1040" s="266"/>
    </row>
    <row r="1041" spans="5:12" x14ac:dyDescent="0.2">
      <c r="E1041" s="266"/>
      <c r="F1041" s="87"/>
      <c r="G1041" s="266"/>
      <c r="H1041" s="266"/>
      <c r="I1041" s="266"/>
      <c r="J1041" s="266"/>
      <c r="K1041" s="266"/>
      <c r="L1041" s="266"/>
    </row>
    <row r="1042" spans="5:12" x14ac:dyDescent="0.2">
      <c r="E1042" s="266"/>
      <c r="F1042" s="87"/>
      <c r="G1042" s="266"/>
      <c r="H1042" s="266"/>
      <c r="I1042" s="266"/>
      <c r="J1042" s="266"/>
      <c r="K1042" s="266"/>
      <c r="L1042" s="266"/>
    </row>
    <row r="1043" spans="5:12" x14ac:dyDescent="0.2">
      <c r="E1043" s="266"/>
      <c r="F1043" s="87"/>
      <c r="G1043" s="266"/>
      <c r="H1043" s="266"/>
      <c r="I1043" s="266"/>
      <c r="J1043" s="266"/>
      <c r="K1043" s="266"/>
      <c r="L1043" s="266"/>
    </row>
    <row r="1044" spans="5:12" x14ac:dyDescent="0.2">
      <c r="E1044" s="266"/>
      <c r="F1044" s="87"/>
      <c r="G1044" s="266"/>
      <c r="H1044" s="266"/>
      <c r="I1044" s="266"/>
      <c r="J1044" s="266"/>
      <c r="K1044" s="266"/>
      <c r="L1044" s="266"/>
    </row>
    <row r="1045" spans="5:12" x14ac:dyDescent="0.2">
      <c r="E1045" s="266"/>
      <c r="F1045" s="87"/>
      <c r="G1045" s="266"/>
      <c r="H1045" s="266"/>
      <c r="I1045" s="266"/>
      <c r="J1045" s="266"/>
      <c r="K1045" s="266"/>
      <c r="L1045" s="266"/>
    </row>
    <row r="1046" spans="5:12" x14ac:dyDescent="0.2">
      <c r="E1046" s="266"/>
      <c r="F1046" s="87"/>
      <c r="G1046" s="266"/>
      <c r="H1046" s="266"/>
      <c r="I1046" s="266"/>
      <c r="J1046" s="266"/>
      <c r="K1046" s="266"/>
      <c r="L1046" s="266"/>
    </row>
    <row r="1047" spans="5:12" x14ac:dyDescent="0.2">
      <c r="E1047" s="266"/>
      <c r="F1047" s="87"/>
      <c r="G1047" s="266"/>
      <c r="H1047" s="266"/>
      <c r="I1047" s="266"/>
      <c r="J1047" s="266"/>
      <c r="K1047" s="266"/>
      <c r="L1047" s="266"/>
    </row>
    <row r="1048" spans="5:12" x14ac:dyDescent="0.2">
      <c r="E1048" s="266"/>
      <c r="F1048" s="87"/>
      <c r="G1048" s="266"/>
      <c r="H1048" s="266"/>
      <c r="I1048" s="266"/>
      <c r="J1048" s="266"/>
      <c r="K1048" s="266"/>
      <c r="L1048" s="266"/>
    </row>
    <row r="1049" spans="5:12" x14ac:dyDescent="0.2">
      <c r="E1049" s="266"/>
      <c r="F1049" s="87"/>
      <c r="G1049" s="266"/>
      <c r="H1049" s="266"/>
      <c r="I1049" s="266"/>
      <c r="J1049" s="266"/>
      <c r="K1049" s="266"/>
      <c r="L1049" s="266"/>
    </row>
    <row r="1050" spans="5:12" x14ac:dyDescent="0.2">
      <c r="E1050" s="266"/>
      <c r="F1050" s="87"/>
      <c r="G1050" s="266"/>
      <c r="H1050" s="266"/>
      <c r="I1050" s="266"/>
      <c r="J1050" s="266"/>
      <c r="K1050" s="266"/>
      <c r="L1050" s="266"/>
    </row>
    <row r="1051" spans="5:12" x14ac:dyDescent="0.2">
      <c r="E1051" s="266"/>
      <c r="F1051" s="87"/>
      <c r="G1051" s="266"/>
      <c r="H1051" s="266"/>
      <c r="I1051" s="266"/>
      <c r="J1051" s="266"/>
      <c r="K1051" s="266"/>
      <c r="L1051" s="266"/>
    </row>
    <row r="1052" spans="5:12" x14ac:dyDescent="0.2">
      <c r="E1052" s="266"/>
      <c r="F1052" s="87"/>
      <c r="G1052" s="266"/>
      <c r="H1052" s="266"/>
      <c r="I1052" s="266"/>
      <c r="J1052" s="266"/>
      <c r="K1052" s="266"/>
      <c r="L1052" s="266"/>
    </row>
    <row r="1053" spans="5:12" x14ac:dyDescent="0.2">
      <c r="E1053" s="266"/>
      <c r="F1053" s="87"/>
      <c r="G1053" s="266"/>
      <c r="H1053" s="266"/>
      <c r="I1053" s="266"/>
      <c r="J1053" s="266"/>
      <c r="K1053" s="266"/>
      <c r="L1053" s="266"/>
    </row>
    <row r="1054" spans="5:12" x14ac:dyDescent="0.2">
      <c r="E1054" s="266"/>
      <c r="F1054" s="87"/>
      <c r="G1054" s="266"/>
      <c r="H1054" s="266"/>
      <c r="I1054" s="266"/>
      <c r="J1054" s="266"/>
      <c r="K1054" s="266"/>
      <c r="L1054" s="266"/>
    </row>
    <row r="1055" spans="5:12" x14ac:dyDescent="0.2">
      <c r="E1055" s="266"/>
      <c r="F1055" s="87"/>
      <c r="G1055" s="266"/>
      <c r="H1055" s="266"/>
      <c r="I1055" s="266"/>
      <c r="J1055" s="266"/>
      <c r="K1055" s="266"/>
      <c r="L1055" s="266"/>
    </row>
    <row r="1056" spans="5:12" x14ac:dyDescent="0.2">
      <c r="E1056" s="266"/>
      <c r="F1056" s="87"/>
      <c r="G1056" s="266"/>
      <c r="H1056" s="266"/>
      <c r="I1056" s="266"/>
      <c r="J1056" s="266"/>
      <c r="K1056" s="266"/>
      <c r="L1056" s="266"/>
    </row>
    <row r="1057" spans="5:12" x14ac:dyDescent="0.2">
      <c r="E1057" s="266"/>
      <c r="F1057" s="87"/>
      <c r="G1057" s="266"/>
      <c r="H1057" s="266"/>
      <c r="I1057" s="266"/>
      <c r="J1057" s="266"/>
      <c r="K1057" s="266"/>
      <c r="L1057" s="266"/>
    </row>
    <row r="1058" spans="5:12" x14ac:dyDescent="0.2">
      <c r="E1058" s="266"/>
      <c r="F1058" s="87"/>
      <c r="G1058" s="266"/>
      <c r="H1058" s="266"/>
      <c r="I1058" s="266"/>
      <c r="J1058" s="266"/>
      <c r="K1058" s="266"/>
      <c r="L1058" s="266"/>
    </row>
    <row r="1059" spans="5:12" x14ac:dyDescent="0.2">
      <c r="E1059" s="266"/>
      <c r="F1059" s="87"/>
      <c r="G1059" s="266"/>
      <c r="H1059" s="266"/>
      <c r="I1059" s="266"/>
      <c r="J1059" s="266"/>
      <c r="K1059" s="266"/>
      <c r="L1059" s="266"/>
    </row>
    <row r="1060" spans="5:12" x14ac:dyDescent="0.2">
      <c r="E1060" s="266"/>
      <c r="F1060" s="87"/>
      <c r="G1060" s="266"/>
      <c r="H1060" s="266"/>
      <c r="I1060" s="266"/>
      <c r="J1060" s="266"/>
      <c r="K1060" s="266"/>
      <c r="L1060" s="266"/>
    </row>
    <row r="1061" spans="5:12" x14ac:dyDescent="0.2">
      <c r="E1061" s="266"/>
      <c r="F1061" s="87"/>
      <c r="G1061" s="266"/>
      <c r="H1061" s="266"/>
      <c r="I1061" s="266"/>
      <c r="J1061" s="266"/>
      <c r="K1061" s="266"/>
      <c r="L1061" s="266"/>
    </row>
    <row r="1062" spans="5:12" x14ac:dyDescent="0.2">
      <c r="E1062" s="266"/>
      <c r="F1062" s="87"/>
      <c r="G1062" s="266"/>
      <c r="H1062" s="266"/>
      <c r="I1062" s="266"/>
      <c r="J1062" s="266"/>
      <c r="K1062" s="266"/>
      <c r="L1062" s="266"/>
    </row>
    <row r="1063" spans="5:12" x14ac:dyDescent="0.2">
      <c r="E1063" s="266"/>
      <c r="F1063" s="87"/>
      <c r="G1063" s="266"/>
      <c r="H1063" s="266"/>
      <c r="I1063" s="266"/>
      <c r="J1063" s="266"/>
      <c r="K1063" s="266"/>
      <c r="L1063" s="266"/>
    </row>
    <row r="1064" spans="5:12" x14ac:dyDescent="0.2">
      <c r="E1064" s="266"/>
      <c r="F1064" s="87"/>
      <c r="G1064" s="266"/>
      <c r="H1064" s="266"/>
      <c r="I1064" s="266"/>
      <c r="J1064" s="266"/>
      <c r="K1064" s="266"/>
      <c r="L1064" s="266"/>
    </row>
    <row r="1065" spans="5:12" x14ac:dyDescent="0.2">
      <c r="E1065" s="266"/>
      <c r="F1065" s="87"/>
      <c r="G1065" s="266"/>
      <c r="H1065" s="266"/>
      <c r="I1065" s="266"/>
      <c r="J1065" s="266"/>
      <c r="K1065" s="266"/>
      <c r="L1065" s="266"/>
    </row>
    <row r="1066" spans="5:12" x14ac:dyDescent="0.2">
      <c r="E1066" s="266"/>
      <c r="F1066" s="87"/>
      <c r="G1066" s="266"/>
      <c r="H1066" s="266"/>
      <c r="I1066" s="266"/>
      <c r="J1066" s="266"/>
      <c r="K1066" s="266"/>
      <c r="L1066" s="266"/>
    </row>
    <row r="1067" spans="5:12" x14ac:dyDescent="0.2">
      <c r="E1067" s="266"/>
      <c r="F1067" s="87"/>
      <c r="G1067" s="266"/>
      <c r="H1067" s="266"/>
      <c r="I1067" s="266"/>
      <c r="J1067" s="266"/>
      <c r="K1067" s="266"/>
      <c r="L1067" s="266"/>
    </row>
    <row r="1068" spans="5:12" x14ac:dyDescent="0.2">
      <c r="E1068" s="266"/>
      <c r="F1068" s="87"/>
      <c r="G1068" s="266"/>
      <c r="H1068" s="266"/>
      <c r="I1068" s="266"/>
      <c r="J1068" s="266"/>
      <c r="K1068" s="266"/>
      <c r="L1068" s="266"/>
    </row>
    <row r="1069" spans="5:12" x14ac:dyDescent="0.2">
      <c r="E1069" s="266"/>
      <c r="F1069" s="87"/>
      <c r="G1069" s="266"/>
      <c r="H1069" s="266"/>
      <c r="I1069" s="266"/>
      <c r="J1069" s="266"/>
      <c r="K1069" s="266"/>
      <c r="L1069" s="266"/>
    </row>
    <row r="1070" spans="5:12" x14ac:dyDescent="0.2">
      <c r="E1070" s="266"/>
      <c r="F1070" s="87"/>
      <c r="G1070" s="266"/>
      <c r="H1070" s="266"/>
      <c r="I1070" s="266"/>
      <c r="J1070" s="266"/>
      <c r="K1070" s="266"/>
      <c r="L1070" s="266"/>
    </row>
    <row r="1071" spans="5:12" x14ac:dyDescent="0.2">
      <c r="E1071" s="266"/>
      <c r="F1071" s="87"/>
      <c r="G1071" s="266"/>
      <c r="H1071" s="266"/>
      <c r="I1071" s="266"/>
      <c r="J1071" s="266"/>
      <c r="K1071" s="266"/>
      <c r="L1071" s="266"/>
    </row>
    <row r="1072" spans="5:12" x14ac:dyDescent="0.2">
      <c r="E1072" s="266"/>
      <c r="F1072" s="87"/>
      <c r="G1072" s="266"/>
      <c r="H1072" s="266"/>
      <c r="I1072" s="266"/>
      <c r="J1072" s="266"/>
      <c r="K1072" s="266"/>
      <c r="L1072" s="266"/>
    </row>
    <row r="1073" spans="5:12" x14ac:dyDescent="0.2">
      <c r="E1073" s="266"/>
      <c r="F1073" s="87"/>
      <c r="G1073" s="266"/>
      <c r="H1073" s="266"/>
      <c r="I1073" s="266"/>
      <c r="J1073" s="266"/>
      <c r="K1073" s="266"/>
      <c r="L1073" s="266"/>
    </row>
    <row r="1074" spans="5:12" x14ac:dyDescent="0.2">
      <c r="E1074" s="266"/>
      <c r="F1074" s="87"/>
      <c r="G1074" s="266"/>
      <c r="H1074" s="266"/>
      <c r="I1074" s="266"/>
      <c r="J1074" s="266"/>
      <c r="K1074" s="266"/>
      <c r="L1074" s="266"/>
    </row>
    <row r="1075" spans="5:12" x14ac:dyDescent="0.2">
      <c r="E1075" s="266"/>
      <c r="F1075" s="87"/>
      <c r="G1075" s="266"/>
      <c r="H1075" s="266"/>
      <c r="I1075" s="266"/>
      <c r="J1075" s="266"/>
      <c r="K1075" s="266"/>
      <c r="L1075" s="266"/>
    </row>
    <row r="1076" spans="5:12" x14ac:dyDescent="0.2">
      <c r="E1076" s="266"/>
      <c r="F1076" s="87"/>
      <c r="G1076" s="266"/>
      <c r="H1076" s="266"/>
      <c r="I1076" s="266"/>
      <c r="J1076" s="266"/>
      <c r="K1076" s="266"/>
      <c r="L1076" s="266"/>
    </row>
    <row r="1077" spans="5:12" x14ac:dyDescent="0.2">
      <c r="E1077" s="266"/>
      <c r="F1077" s="87"/>
      <c r="G1077" s="266"/>
      <c r="H1077" s="266"/>
      <c r="I1077" s="266"/>
      <c r="J1077" s="266"/>
      <c r="K1077" s="266"/>
      <c r="L1077" s="266"/>
    </row>
    <row r="1078" spans="5:12" x14ac:dyDescent="0.2">
      <c r="E1078" s="266"/>
      <c r="F1078" s="87"/>
      <c r="G1078" s="266"/>
      <c r="H1078" s="266"/>
      <c r="I1078" s="266"/>
      <c r="J1078" s="266"/>
      <c r="K1078" s="266"/>
      <c r="L1078" s="266"/>
    </row>
    <row r="1079" spans="5:12" x14ac:dyDescent="0.2">
      <c r="E1079" s="266"/>
      <c r="F1079" s="87"/>
      <c r="G1079" s="266"/>
      <c r="H1079" s="266"/>
      <c r="I1079" s="266"/>
      <c r="J1079" s="266"/>
      <c r="K1079" s="266"/>
      <c r="L1079" s="266"/>
    </row>
    <row r="1080" spans="5:12" x14ac:dyDescent="0.2">
      <c r="E1080" s="266"/>
      <c r="F1080" s="87"/>
      <c r="G1080" s="266"/>
      <c r="H1080" s="266"/>
      <c r="I1080" s="266"/>
      <c r="J1080" s="266"/>
      <c r="K1080" s="266"/>
      <c r="L1080" s="266"/>
    </row>
    <row r="1081" spans="5:12" x14ac:dyDescent="0.2">
      <c r="E1081" s="266"/>
      <c r="F1081" s="87"/>
      <c r="G1081" s="266"/>
      <c r="H1081" s="266"/>
      <c r="I1081" s="266"/>
      <c r="J1081" s="266"/>
      <c r="K1081" s="266"/>
      <c r="L1081" s="266"/>
    </row>
    <row r="1082" spans="5:12" x14ac:dyDescent="0.2">
      <c r="E1082" s="266"/>
      <c r="F1082" s="87"/>
      <c r="G1082" s="266"/>
      <c r="H1082" s="266"/>
      <c r="I1082" s="266"/>
      <c r="J1082" s="266"/>
      <c r="K1082" s="266"/>
      <c r="L1082" s="266"/>
    </row>
    <row r="1083" spans="5:12" x14ac:dyDescent="0.2">
      <c r="E1083" s="266"/>
      <c r="F1083" s="87"/>
      <c r="G1083" s="266"/>
      <c r="H1083" s="266"/>
      <c r="I1083" s="266"/>
      <c r="J1083" s="266"/>
      <c r="K1083" s="266"/>
      <c r="L1083" s="266"/>
    </row>
    <row r="1084" spans="5:12" x14ac:dyDescent="0.2">
      <c r="E1084" s="266"/>
      <c r="F1084" s="87"/>
      <c r="G1084" s="266"/>
      <c r="H1084" s="266"/>
      <c r="I1084" s="266"/>
      <c r="J1084" s="266"/>
      <c r="K1084" s="266"/>
      <c r="L1084" s="266"/>
    </row>
    <row r="1085" spans="5:12" x14ac:dyDescent="0.2">
      <c r="E1085" s="266"/>
      <c r="F1085" s="87"/>
      <c r="G1085" s="266"/>
      <c r="H1085" s="266"/>
      <c r="I1085" s="266"/>
      <c r="J1085" s="266"/>
      <c r="K1085" s="266"/>
      <c r="L1085" s="266"/>
    </row>
    <row r="1086" spans="5:12" x14ac:dyDescent="0.2">
      <c r="E1086" s="266"/>
      <c r="F1086" s="87"/>
      <c r="G1086" s="266"/>
      <c r="H1086" s="266"/>
      <c r="I1086" s="266"/>
      <c r="J1086" s="266"/>
      <c r="K1086" s="266"/>
      <c r="L1086" s="266"/>
    </row>
    <row r="1087" spans="5:12" x14ac:dyDescent="0.2">
      <c r="E1087" s="266"/>
      <c r="F1087" s="87"/>
      <c r="G1087" s="266"/>
      <c r="H1087" s="266"/>
      <c r="I1087" s="266"/>
      <c r="J1087" s="266"/>
      <c r="K1087" s="266"/>
      <c r="L1087" s="266"/>
    </row>
    <row r="1088" spans="5:12" x14ac:dyDescent="0.2">
      <c r="E1088" s="266"/>
      <c r="F1088" s="87"/>
      <c r="G1088" s="266"/>
      <c r="H1088" s="266"/>
      <c r="I1088" s="266"/>
      <c r="J1088" s="266"/>
      <c r="K1088" s="266"/>
      <c r="L1088" s="266"/>
    </row>
    <row r="1089" spans="5:12" x14ac:dyDescent="0.2">
      <c r="E1089" s="266"/>
      <c r="F1089" s="87"/>
      <c r="G1089" s="266"/>
      <c r="H1089" s="266"/>
      <c r="I1089" s="266"/>
      <c r="J1089" s="266"/>
      <c r="K1089" s="266"/>
      <c r="L1089" s="266"/>
    </row>
    <row r="1090" spans="5:12" x14ac:dyDescent="0.2">
      <c r="E1090" s="266"/>
      <c r="F1090" s="87"/>
      <c r="G1090" s="266"/>
      <c r="H1090" s="266"/>
      <c r="I1090" s="266"/>
      <c r="J1090" s="266"/>
      <c r="K1090" s="266"/>
      <c r="L1090" s="266"/>
    </row>
    <row r="1091" spans="5:12" x14ac:dyDescent="0.2">
      <c r="E1091" s="266"/>
      <c r="F1091" s="87"/>
      <c r="G1091" s="266"/>
      <c r="H1091" s="266"/>
      <c r="I1091" s="266"/>
      <c r="J1091" s="266"/>
      <c r="K1091" s="266"/>
      <c r="L1091" s="266"/>
    </row>
    <row r="1092" spans="5:12" x14ac:dyDescent="0.2">
      <c r="E1092" s="266"/>
      <c r="F1092" s="87"/>
      <c r="G1092" s="266"/>
      <c r="H1092" s="266"/>
      <c r="I1092" s="266"/>
      <c r="J1092" s="266"/>
      <c r="K1092" s="266"/>
      <c r="L1092" s="266"/>
    </row>
    <row r="1093" spans="5:12" x14ac:dyDescent="0.2">
      <c r="E1093" s="266"/>
      <c r="F1093" s="87"/>
      <c r="G1093" s="266"/>
      <c r="H1093" s="266"/>
      <c r="I1093" s="266"/>
      <c r="J1093" s="266"/>
      <c r="K1093" s="266"/>
      <c r="L1093" s="266"/>
    </row>
    <row r="1094" spans="5:12" x14ac:dyDescent="0.2">
      <c r="E1094" s="266"/>
      <c r="F1094" s="87"/>
      <c r="G1094" s="266"/>
      <c r="H1094" s="266"/>
      <c r="I1094" s="266"/>
      <c r="J1094" s="266"/>
      <c r="K1094" s="266"/>
      <c r="L1094" s="266"/>
    </row>
    <row r="1095" spans="5:12" x14ac:dyDescent="0.2">
      <c r="E1095" s="266"/>
      <c r="F1095" s="87"/>
      <c r="G1095" s="266"/>
      <c r="H1095" s="266"/>
      <c r="I1095" s="266"/>
      <c r="J1095" s="266"/>
      <c r="K1095" s="266"/>
      <c r="L1095" s="266"/>
    </row>
    <row r="1096" spans="5:12" x14ac:dyDescent="0.2">
      <c r="E1096" s="266"/>
      <c r="F1096" s="87"/>
      <c r="G1096" s="266"/>
      <c r="H1096" s="266"/>
      <c r="I1096" s="266"/>
      <c r="J1096" s="266"/>
      <c r="K1096" s="266"/>
      <c r="L1096" s="266"/>
    </row>
    <row r="1097" spans="5:12" x14ac:dyDescent="0.2">
      <c r="E1097" s="266"/>
      <c r="F1097" s="87"/>
      <c r="G1097" s="266"/>
      <c r="H1097" s="266"/>
      <c r="I1097" s="266"/>
      <c r="J1097" s="266"/>
      <c r="K1097" s="266"/>
      <c r="L1097" s="266"/>
    </row>
    <row r="1098" spans="5:12" x14ac:dyDescent="0.2">
      <c r="E1098" s="266"/>
      <c r="F1098" s="87"/>
      <c r="G1098" s="266"/>
      <c r="H1098" s="266"/>
      <c r="I1098" s="266"/>
      <c r="J1098" s="266"/>
      <c r="K1098" s="266"/>
      <c r="L1098" s="266"/>
    </row>
    <row r="1099" spans="5:12" x14ac:dyDescent="0.2">
      <c r="E1099" s="266"/>
      <c r="F1099" s="87"/>
      <c r="G1099" s="266"/>
      <c r="H1099" s="266"/>
      <c r="I1099" s="266"/>
      <c r="J1099" s="266"/>
      <c r="K1099" s="266"/>
      <c r="L1099" s="266"/>
    </row>
    <row r="1100" spans="5:12" x14ac:dyDescent="0.2">
      <c r="E1100" s="266"/>
      <c r="F1100" s="87"/>
      <c r="G1100" s="266"/>
      <c r="H1100" s="266"/>
      <c r="I1100" s="266"/>
      <c r="J1100" s="266"/>
      <c r="K1100" s="266"/>
      <c r="L1100" s="266"/>
    </row>
    <row r="1101" spans="5:12" x14ac:dyDescent="0.2">
      <c r="E1101" s="266"/>
      <c r="F1101" s="87"/>
      <c r="G1101" s="266"/>
      <c r="H1101" s="266"/>
      <c r="I1101" s="266"/>
      <c r="J1101" s="266"/>
      <c r="K1101" s="266"/>
      <c r="L1101" s="266"/>
    </row>
    <row r="1102" spans="5:12" x14ac:dyDescent="0.2">
      <c r="E1102" s="266"/>
      <c r="F1102" s="87"/>
      <c r="G1102" s="266"/>
      <c r="H1102" s="266"/>
      <c r="I1102" s="266"/>
      <c r="J1102" s="266"/>
      <c r="K1102" s="266"/>
      <c r="L1102" s="266"/>
    </row>
    <row r="1103" spans="5:12" x14ac:dyDescent="0.2">
      <c r="E1103" s="266"/>
      <c r="F1103" s="87"/>
      <c r="G1103" s="266"/>
      <c r="H1103" s="266"/>
      <c r="I1103" s="266"/>
      <c r="J1103" s="266"/>
      <c r="K1103" s="266"/>
      <c r="L1103" s="266"/>
    </row>
    <row r="1104" spans="5:12" x14ac:dyDescent="0.2">
      <c r="E1104" s="266"/>
      <c r="F1104" s="87"/>
      <c r="G1104" s="266"/>
      <c r="H1104" s="266"/>
      <c r="I1104" s="266"/>
      <c r="J1104" s="266"/>
      <c r="K1104" s="266"/>
      <c r="L1104" s="266"/>
    </row>
    <row r="1105" spans="5:12" x14ac:dyDescent="0.2">
      <c r="E1105" s="266"/>
      <c r="F1105" s="87"/>
      <c r="G1105" s="266"/>
      <c r="H1105" s="266"/>
      <c r="I1105" s="266"/>
      <c r="J1105" s="266"/>
      <c r="K1105" s="266"/>
      <c r="L1105" s="266"/>
    </row>
    <row r="1106" spans="5:12" x14ac:dyDescent="0.2">
      <c r="E1106" s="266"/>
      <c r="F1106" s="87"/>
      <c r="G1106" s="266"/>
      <c r="H1106" s="266"/>
      <c r="I1106" s="266"/>
      <c r="J1106" s="266"/>
      <c r="K1106" s="266"/>
      <c r="L1106" s="266"/>
    </row>
    <row r="1107" spans="5:12" x14ac:dyDescent="0.2">
      <c r="E1107" s="266"/>
      <c r="F1107" s="87"/>
      <c r="G1107" s="266"/>
      <c r="H1107" s="266"/>
      <c r="I1107" s="266"/>
      <c r="J1107" s="266"/>
      <c r="K1107" s="266"/>
      <c r="L1107" s="266"/>
    </row>
    <row r="1108" spans="5:12" x14ac:dyDescent="0.2">
      <c r="E1108" s="266"/>
      <c r="F1108" s="87"/>
      <c r="G1108" s="266"/>
      <c r="H1108" s="266"/>
      <c r="I1108" s="266"/>
      <c r="J1108" s="266"/>
      <c r="K1108" s="266"/>
      <c r="L1108" s="266"/>
    </row>
    <row r="1109" spans="5:12" x14ac:dyDescent="0.2">
      <c r="E1109" s="266"/>
      <c r="F1109" s="87"/>
      <c r="G1109" s="266"/>
      <c r="H1109" s="266"/>
      <c r="I1109" s="266"/>
      <c r="J1109" s="266"/>
      <c r="K1109" s="266"/>
      <c r="L1109" s="266"/>
    </row>
    <row r="1110" spans="5:12" x14ac:dyDescent="0.2">
      <c r="E1110" s="266"/>
      <c r="F1110" s="87"/>
      <c r="G1110" s="266"/>
      <c r="H1110" s="266"/>
      <c r="I1110" s="266"/>
      <c r="J1110" s="266"/>
      <c r="K1110" s="266"/>
      <c r="L1110" s="266"/>
    </row>
    <row r="1111" spans="5:12" x14ac:dyDescent="0.2">
      <c r="E1111" s="266"/>
      <c r="F1111" s="87"/>
      <c r="G1111" s="266"/>
      <c r="H1111" s="266"/>
      <c r="I1111" s="266"/>
      <c r="J1111" s="266"/>
      <c r="K1111" s="266"/>
      <c r="L1111" s="266"/>
    </row>
    <row r="1112" spans="5:12" x14ac:dyDescent="0.2">
      <c r="E1112" s="266"/>
      <c r="F1112" s="87"/>
      <c r="G1112" s="266"/>
      <c r="H1112" s="266"/>
      <c r="I1112" s="266"/>
      <c r="J1112" s="266"/>
      <c r="K1112" s="266"/>
      <c r="L1112" s="266"/>
    </row>
    <row r="1113" spans="5:12" x14ac:dyDescent="0.2">
      <c r="E1113" s="266"/>
      <c r="F1113" s="87"/>
      <c r="G1113" s="266"/>
      <c r="H1113" s="266"/>
      <c r="I1113" s="266"/>
      <c r="J1113" s="266"/>
      <c r="K1113" s="266"/>
      <c r="L1113" s="266"/>
    </row>
    <row r="1114" spans="5:12" x14ac:dyDescent="0.2">
      <c r="E1114" s="266"/>
      <c r="F1114" s="87"/>
      <c r="G1114" s="266"/>
      <c r="H1114" s="266"/>
      <c r="I1114" s="266"/>
      <c r="J1114" s="266"/>
      <c r="K1114" s="266"/>
      <c r="L1114" s="266"/>
    </row>
    <row r="1115" spans="5:12" x14ac:dyDescent="0.2">
      <c r="E1115" s="266"/>
      <c r="F1115" s="87"/>
      <c r="G1115" s="266"/>
      <c r="H1115" s="266"/>
      <c r="I1115" s="266"/>
      <c r="J1115" s="266"/>
      <c r="K1115" s="266"/>
      <c r="L1115" s="266"/>
    </row>
    <row r="1116" spans="5:12" x14ac:dyDescent="0.2">
      <c r="E1116" s="266"/>
      <c r="F1116" s="87"/>
      <c r="G1116" s="266"/>
      <c r="H1116" s="266"/>
      <c r="I1116" s="266"/>
      <c r="J1116" s="266"/>
      <c r="K1116" s="266"/>
      <c r="L1116" s="266"/>
    </row>
    <row r="1117" spans="5:12" x14ac:dyDescent="0.2">
      <c r="E1117" s="266"/>
      <c r="F1117" s="87"/>
      <c r="G1117" s="266"/>
      <c r="H1117" s="266"/>
      <c r="I1117" s="266"/>
      <c r="J1117" s="266"/>
      <c r="K1117" s="266"/>
      <c r="L1117" s="266"/>
    </row>
    <row r="1118" spans="5:12" x14ac:dyDescent="0.2">
      <c r="E1118" s="266"/>
      <c r="F1118" s="87"/>
      <c r="G1118" s="266"/>
      <c r="H1118" s="266"/>
      <c r="I1118" s="266"/>
      <c r="J1118" s="266"/>
      <c r="K1118" s="266"/>
      <c r="L1118" s="266"/>
    </row>
    <row r="1119" spans="5:12" x14ac:dyDescent="0.2">
      <c r="E1119" s="266"/>
      <c r="F1119" s="87"/>
      <c r="G1119" s="266"/>
      <c r="H1119" s="266"/>
      <c r="I1119" s="266"/>
      <c r="J1119" s="266"/>
      <c r="K1119" s="266"/>
      <c r="L1119" s="266"/>
    </row>
    <row r="1120" spans="5:12" x14ac:dyDescent="0.2">
      <c r="E1120" s="266"/>
      <c r="F1120" s="87"/>
      <c r="G1120" s="266"/>
      <c r="H1120" s="266"/>
      <c r="I1120" s="266"/>
      <c r="J1120" s="266"/>
      <c r="K1120" s="266"/>
      <c r="L1120" s="266"/>
    </row>
    <row r="1121" spans="5:12" x14ac:dyDescent="0.2">
      <c r="E1121" s="266"/>
      <c r="F1121" s="87"/>
      <c r="G1121" s="266"/>
      <c r="H1121" s="266"/>
      <c r="I1121" s="266"/>
      <c r="J1121" s="266"/>
      <c r="K1121" s="266"/>
      <c r="L1121" s="266"/>
    </row>
    <row r="1122" spans="5:12" x14ac:dyDescent="0.2">
      <c r="E1122" s="266"/>
      <c r="F1122" s="87"/>
      <c r="G1122" s="266"/>
      <c r="H1122" s="266"/>
      <c r="I1122" s="266"/>
      <c r="J1122" s="266"/>
      <c r="K1122" s="266"/>
      <c r="L1122" s="266"/>
    </row>
    <row r="1123" spans="5:12" x14ac:dyDescent="0.2">
      <c r="E1123" s="266"/>
      <c r="F1123" s="87"/>
      <c r="G1123" s="266"/>
      <c r="H1123" s="266"/>
      <c r="I1123" s="266"/>
      <c r="J1123" s="266"/>
      <c r="K1123" s="266"/>
      <c r="L1123" s="266"/>
    </row>
    <row r="1124" spans="5:12" x14ac:dyDescent="0.2">
      <c r="E1124" s="266"/>
      <c r="F1124" s="87"/>
      <c r="G1124" s="266"/>
      <c r="H1124" s="266"/>
      <c r="I1124" s="266"/>
      <c r="J1124" s="266"/>
      <c r="K1124" s="266"/>
      <c r="L1124" s="266"/>
    </row>
    <row r="1125" spans="5:12" x14ac:dyDescent="0.2">
      <c r="E1125" s="266"/>
      <c r="F1125" s="87"/>
      <c r="G1125" s="266"/>
      <c r="H1125" s="266"/>
      <c r="I1125" s="266"/>
      <c r="J1125" s="266"/>
      <c r="K1125" s="266"/>
      <c r="L1125" s="266"/>
    </row>
    <row r="1126" spans="5:12" x14ac:dyDescent="0.2">
      <c r="E1126" s="266"/>
      <c r="F1126" s="87"/>
      <c r="G1126" s="266"/>
      <c r="H1126" s="266"/>
      <c r="I1126" s="266"/>
      <c r="J1126" s="266"/>
      <c r="K1126" s="266"/>
      <c r="L1126" s="266"/>
    </row>
    <row r="1127" spans="5:12" x14ac:dyDescent="0.2">
      <c r="E1127" s="266"/>
      <c r="F1127" s="87"/>
      <c r="G1127" s="266"/>
      <c r="H1127" s="266"/>
      <c r="I1127" s="266"/>
      <c r="J1127" s="266"/>
      <c r="K1127" s="266"/>
      <c r="L1127" s="266"/>
    </row>
    <row r="1128" spans="5:12" x14ac:dyDescent="0.2">
      <c r="E1128" s="266"/>
      <c r="F1128" s="87"/>
      <c r="G1128" s="266"/>
      <c r="H1128" s="266"/>
      <c r="I1128" s="266"/>
      <c r="J1128" s="266"/>
      <c r="K1128" s="266"/>
      <c r="L1128" s="266"/>
    </row>
    <row r="1129" spans="5:12" x14ac:dyDescent="0.2">
      <c r="E1129" s="266"/>
      <c r="F1129" s="87"/>
      <c r="G1129" s="266"/>
      <c r="H1129" s="266"/>
      <c r="I1129" s="266"/>
      <c r="J1129" s="266"/>
      <c r="K1129" s="266"/>
      <c r="L1129" s="266"/>
    </row>
    <row r="1130" spans="5:12" x14ac:dyDescent="0.2">
      <c r="E1130" s="266"/>
      <c r="F1130" s="87"/>
      <c r="G1130" s="266"/>
      <c r="H1130" s="266"/>
      <c r="I1130" s="266"/>
      <c r="J1130" s="266"/>
      <c r="K1130" s="266"/>
      <c r="L1130" s="266"/>
    </row>
    <row r="1131" spans="5:12" x14ac:dyDescent="0.2">
      <c r="E1131" s="266"/>
      <c r="F1131" s="87"/>
      <c r="G1131" s="266"/>
      <c r="H1131" s="266"/>
      <c r="I1131" s="266"/>
      <c r="J1131" s="266"/>
      <c r="K1131" s="266"/>
      <c r="L1131" s="266"/>
    </row>
    <row r="1132" spans="5:12" x14ac:dyDescent="0.2">
      <c r="E1132" s="266"/>
      <c r="F1132" s="87"/>
      <c r="G1132" s="266"/>
      <c r="H1132" s="266"/>
      <c r="I1132" s="266"/>
      <c r="J1132" s="266"/>
      <c r="K1132" s="266"/>
      <c r="L1132" s="266"/>
    </row>
    <row r="1133" spans="5:12" x14ac:dyDescent="0.2">
      <c r="E1133" s="266"/>
      <c r="F1133" s="87"/>
      <c r="G1133" s="266"/>
      <c r="H1133" s="266"/>
      <c r="I1133" s="266"/>
      <c r="J1133" s="266"/>
      <c r="K1133" s="266"/>
      <c r="L1133" s="266"/>
    </row>
    <row r="1134" spans="5:12" x14ac:dyDescent="0.2">
      <c r="E1134" s="266"/>
      <c r="F1134" s="87"/>
      <c r="G1134" s="266"/>
      <c r="H1134" s="266"/>
      <c r="I1134" s="266"/>
      <c r="J1134" s="266"/>
      <c r="K1134" s="266"/>
      <c r="L1134" s="266"/>
    </row>
    <row r="1135" spans="5:12" x14ac:dyDescent="0.2">
      <c r="E1135" s="266"/>
      <c r="F1135" s="87"/>
      <c r="G1135" s="266"/>
      <c r="H1135" s="266"/>
      <c r="I1135" s="266"/>
      <c r="J1135" s="266"/>
      <c r="K1135" s="266"/>
      <c r="L1135" s="266"/>
    </row>
    <row r="1136" spans="5:12" x14ac:dyDescent="0.2">
      <c r="E1136" s="266"/>
      <c r="F1136" s="87"/>
      <c r="G1136" s="266"/>
      <c r="H1136" s="266"/>
      <c r="I1136" s="266"/>
      <c r="J1136" s="266"/>
      <c r="K1136" s="266"/>
      <c r="L1136" s="266"/>
    </row>
    <row r="1137" spans="5:12" x14ac:dyDescent="0.2">
      <c r="E1137" s="266"/>
      <c r="F1137" s="87"/>
      <c r="G1137" s="266"/>
      <c r="H1137" s="266"/>
      <c r="I1137" s="266"/>
      <c r="J1137" s="266"/>
      <c r="K1137" s="266"/>
      <c r="L1137" s="266"/>
    </row>
    <row r="1138" spans="5:12" x14ac:dyDescent="0.2">
      <c r="E1138" s="266"/>
      <c r="F1138" s="87"/>
      <c r="G1138" s="266"/>
      <c r="H1138" s="266"/>
      <c r="I1138" s="266"/>
      <c r="J1138" s="266"/>
      <c r="K1138" s="266"/>
      <c r="L1138" s="266"/>
    </row>
    <row r="1139" spans="5:12" x14ac:dyDescent="0.2">
      <c r="E1139" s="266"/>
      <c r="F1139" s="87"/>
      <c r="G1139" s="266"/>
      <c r="H1139" s="266"/>
      <c r="I1139" s="266"/>
      <c r="J1139" s="266"/>
      <c r="K1139" s="266"/>
      <c r="L1139" s="266"/>
    </row>
    <row r="1140" spans="5:12" x14ac:dyDescent="0.2">
      <c r="E1140" s="266"/>
      <c r="F1140" s="87"/>
      <c r="G1140" s="266"/>
      <c r="H1140" s="266"/>
      <c r="I1140" s="266"/>
      <c r="J1140" s="266"/>
      <c r="K1140" s="266"/>
      <c r="L1140" s="266"/>
    </row>
    <row r="1141" spans="5:12" x14ac:dyDescent="0.2">
      <c r="E1141" s="266"/>
      <c r="F1141" s="87"/>
      <c r="G1141" s="266"/>
      <c r="H1141" s="266"/>
      <c r="I1141" s="266"/>
      <c r="J1141" s="266"/>
      <c r="K1141" s="266"/>
      <c r="L1141" s="266"/>
    </row>
    <row r="1142" spans="5:12" x14ac:dyDescent="0.2">
      <c r="E1142" s="266"/>
      <c r="F1142" s="87"/>
      <c r="G1142" s="266"/>
      <c r="H1142" s="266"/>
      <c r="I1142" s="266"/>
      <c r="J1142" s="266"/>
      <c r="K1142" s="266"/>
      <c r="L1142" s="266"/>
    </row>
    <row r="1143" spans="5:12" x14ac:dyDescent="0.2">
      <c r="E1143" s="266"/>
      <c r="F1143" s="87"/>
      <c r="G1143" s="266"/>
      <c r="H1143" s="266"/>
      <c r="I1143" s="266"/>
      <c r="J1143" s="266"/>
      <c r="K1143" s="266"/>
      <c r="L1143" s="266"/>
    </row>
    <row r="1144" spans="5:12" x14ac:dyDescent="0.2">
      <c r="E1144" s="266"/>
      <c r="F1144" s="87"/>
      <c r="G1144" s="266"/>
      <c r="H1144" s="266"/>
      <c r="I1144" s="266"/>
      <c r="J1144" s="266"/>
      <c r="K1144" s="266"/>
      <c r="L1144" s="266"/>
    </row>
    <row r="1145" spans="5:12" x14ac:dyDescent="0.2">
      <c r="E1145" s="266"/>
      <c r="F1145" s="87"/>
      <c r="G1145" s="266"/>
      <c r="H1145" s="266"/>
      <c r="I1145" s="266"/>
      <c r="J1145" s="266"/>
      <c r="K1145" s="266"/>
      <c r="L1145" s="266"/>
    </row>
    <row r="1146" spans="5:12" x14ac:dyDescent="0.2">
      <c r="E1146" s="266"/>
      <c r="F1146" s="87"/>
      <c r="G1146" s="266"/>
      <c r="H1146" s="266"/>
      <c r="I1146" s="266"/>
      <c r="J1146" s="266"/>
      <c r="K1146" s="266"/>
      <c r="L1146" s="266"/>
    </row>
    <row r="1147" spans="5:12" x14ac:dyDescent="0.2">
      <c r="E1147" s="266"/>
      <c r="F1147" s="87"/>
      <c r="G1147" s="266"/>
      <c r="H1147" s="266"/>
      <c r="I1147" s="266"/>
      <c r="J1147" s="266"/>
      <c r="K1147" s="266"/>
      <c r="L1147" s="266"/>
    </row>
    <row r="1148" spans="5:12" x14ac:dyDescent="0.2">
      <c r="E1148" s="266"/>
      <c r="F1148" s="87"/>
      <c r="G1148" s="266"/>
      <c r="H1148" s="266"/>
      <c r="I1148" s="266"/>
      <c r="J1148" s="266"/>
      <c r="K1148" s="266"/>
      <c r="L1148" s="266"/>
    </row>
    <row r="1149" spans="5:12" x14ac:dyDescent="0.2">
      <c r="E1149" s="266"/>
      <c r="F1149" s="87"/>
      <c r="G1149" s="266"/>
      <c r="H1149" s="266"/>
      <c r="I1149" s="266"/>
      <c r="J1149" s="266"/>
      <c r="K1149" s="266"/>
      <c r="L1149" s="266"/>
    </row>
    <row r="1150" spans="5:12" x14ac:dyDescent="0.2">
      <c r="E1150" s="266"/>
      <c r="F1150" s="87"/>
      <c r="G1150" s="266"/>
      <c r="H1150" s="266"/>
      <c r="I1150" s="266"/>
      <c r="J1150" s="266"/>
      <c r="K1150" s="266"/>
      <c r="L1150" s="266"/>
    </row>
    <row r="1151" spans="5:12" x14ac:dyDescent="0.2">
      <c r="E1151" s="266"/>
      <c r="F1151" s="87"/>
      <c r="G1151" s="266"/>
      <c r="H1151" s="266"/>
      <c r="I1151" s="266"/>
      <c r="J1151" s="266"/>
      <c r="K1151" s="266"/>
      <c r="L1151" s="266"/>
    </row>
    <row r="1152" spans="5:12" x14ac:dyDescent="0.2">
      <c r="E1152" s="266"/>
      <c r="F1152" s="87"/>
      <c r="G1152" s="266"/>
      <c r="H1152" s="266"/>
      <c r="I1152" s="266"/>
      <c r="J1152" s="266"/>
      <c r="K1152" s="266"/>
      <c r="L1152" s="266"/>
    </row>
    <row r="1153" spans="5:12" x14ac:dyDescent="0.2">
      <c r="E1153" s="266"/>
      <c r="F1153" s="87"/>
      <c r="G1153" s="266"/>
      <c r="H1153" s="266"/>
      <c r="I1153" s="266"/>
      <c r="J1153" s="266"/>
      <c r="K1153" s="266"/>
      <c r="L1153" s="266"/>
    </row>
    <row r="1154" spans="5:12" x14ac:dyDescent="0.2">
      <c r="E1154" s="266"/>
      <c r="F1154" s="87"/>
      <c r="G1154" s="266"/>
      <c r="H1154" s="266"/>
      <c r="I1154" s="266"/>
      <c r="J1154" s="266"/>
      <c r="K1154" s="266"/>
      <c r="L1154" s="266"/>
    </row>
    <row r="1155" spans="5:12" x14ac:dyDescent="0.2">
      <c r="E1155" s="266"/>
      <c r="F1155" s="87"/>
      <c r="G1155" s="266"/>
      <c r="H1155" s="266"/>
      <c r="I1155" s="266"/>
      <c r="J1155" s="266"/>
      <c r="K1155" s="266"/>
      <c r="L1155" s="266"/>
    </row>
    <row r="1156" spans="5:12" x14ac:dyDescent="0.2">
      <c r="E1156" s="266"/>
      <c r="F1156" s="87"/>
      <c r="G1156" s="266"/>
      <c r="H1156" s="266"/>
      <c r="I1156" s="266"/>
      <c r="J1156" s="266"/>
      <c r="K1156" s="266"/>
      <c r="L1156" s="266"/>
    </row>
    <row r="1157" spans="5:12" x14ac:dyDescent="0.2">
      <c r="E1157" s="266"/>
      <c r="F1157" s="87"/>
      <c r="G1157" s="266"/>
      <c r="H1157" s="266"/>
      <c r="I1157" s="266"/>
      <c r="J1157" s="266"/>
      <c r="K1157" s="266"/>
      <c r="L1157" s="266"/>
    </row>
    <row r="1158" spans="5:12" x14ac:dyDescent="0.2">
      <c r="E1158" s="266"/>
      <c r="F1158" s="87"/>
      <c r="G1158" s="266"/>
      <c r="H1158" s="266"/>
      <c r="I1158" s="266"/>
      <c r="J1158" s="266"/>
      <c r="K1158" s="266"/>
      <c r="L1158" s="266"/>
    </row>
    <row r="1159" spans="5:12" x14ac:dyDescent="0.2">
      <c r="E1159" s="266"/>
      <c r="F1159" s="87"/>
      <c r="G1159" s="266"/>
      <c r="H1159" s="266"/>
      <c r="I1159" s="266"/>
      <c r="J1159" s="266"/>
      <c r="K1159" s="266"/>
      <c r="L1159" s="266"/>
    </row>
    <row r="1160" spans="5:12" x14ac:dyDescent="0.2">
      <c r="E1160" s="266"/>
      <c r="F1160" s="87"/>
      <c r="G1160" s="266"/>
      <c r="H1160" s="266"/>
      <c r="I1160" s="266"/>
      <c r="J1160" s="266"/>
      <c r="K1160" s="266"/>
      <c r="L1160" s="266"/>
    </row>
    <row r="1161" spans="5:12" x14ac:dyDescent="0.2">
      <c r="E1161" s="266"/>
      <c r="F1161" s="87"/>
      <c r="G1161" s="266"/>
      <c r="H1161" s="266"/>
      <c r="I1161" s="266"/>
      <c r="J1161" s="266"/>
      <c r="K1161" s="266"/>
      <c r="L1161" s="266"/>
    </row>
    <row r="1162" spans="5:12" x14ac:dyDescent="0.2">
      <c r="E1162" s="266"/>
      <c r="F1162" s="87"/>
      <c r="G1162" s="266"/>
      <c r="H1162" s="266"/>
      <c r="I1162" s="266"/>
      <c r="J1162" s="266"/>
      <c r="K1162" s="266"/>
      <c r="L1162" s="266"/>
    </row>
    <row r="1163" spans="5:12" x14ac:dyDescent="0.2">
      <c r="E1163" s="266"/>
      <c r="F1163" s="87"/>
      <c r="G1163" s="266"/>
      <c r="H1163" s="266"/>
      <c r="I1163" s="266"/>
      <c r="J1163" s="266"/>
      <c r="K1163" s="266"/>
      <c r="L1163" s="266"/>
    </row>
    <row r="1164" spans="5:12" x14ac:dyDescent="0.2">
      <c r="E1164" s="266"/>
      <c r="F1164" s="87"/>
      <c r="G1164" s="266"/>
      <c r="H1164" s="266"/>
      <c r="I1164" s="266"/>
      <c r="J1164" s="266"/>
      <c r="K1164" s="266"/>
      <c r="L1164" s="266"/>
    </row>
    <row r="1165" spans="5:12" x14ac:dyDescent="0.2">
      <c r="E1165" s="266"/>
      <c r="F1165" s="87"/>
      <c r="G1165" s="266"/>
      <c r="H1165" s="266"/>
      <c r="I1165" s="266"/>
      <c r="J1165" s="266"/>
      <c r="K1165" s="266"/>
      <c r="L1165" s="266"/>
    </row>
    <row r="1166" spans="5:12" x14ac:dyDescent="0.2">
      <c r="E1166" s="266"/>
      <c r="F1166" s="87"/>
      <c r="G1166" s="266"/>
      <c r="H1166" s="266"/>
      <c r="I1166" s="266"/>
      <c r="J1166" s="266"/>
      <c r="K1166" s="266"/>
      <c r="L1166" s="266"/>
    </row>
    <row r="1167" spans="5:12" x14ac:dyDescent="0.2">
      <c r="E1167" s="266"/>
      <c r="F1167" s="87"/>
      <c r="G1167" s="266"/>
      <c r="H1167" s="266"/>
      <c r="I1167" s="266"/>
      <c r="J1167" s="266"/>
      <c r="K1167" s="266"/>
      <c r="L1167" s="266"/>
    </row>
    <row r="1168" spans="5:12" x14ac:dyDescent="0.2">
      <c r="E1168" s="266"/>
      <c r="F1168" s="87"/>
      <c r="G1168" s="266"/>
      <c r="H1168" s="266"/>
      <c r="I1168" s="266"/>
      <c r="J1168" s="266"/>
      <c r="K1168" s="266"/>
      <c r="L1168" s="266"/>
    </row>
    <row r="1169" spans="5:12" x14ac:dyDescent="0.2">
      <c r="E1169" s="266"/>
      <c r="F1169" s="87"/>
      <c r="G1169" s="266"/>
      <c r="H1169" s="266"/>
      <c r="I1169" s="266"/>
      <c r="J1169" s="266"/>
      <c r="K1169" s="266"/>
      <c r="L1169" s="266"/>
    </row>
    <row r="1170" spans="5:12" x14ac:dyDescent="0.2">
      <c r="E1170" s="266"/>
      <c r="F1170" s="87"/>
      <c r="G1170" s="266"/>
      <c r="H1170" s="266"/>
      <c r="I1170" s="266"/>
      <c r="J1170" s="266"/>
      <c r="K1170" s="266"/>
      <c r="L1170" s="266"/>
    </row>
    <row r="1171" spans="5:12" x14ac:dyDescent="0.2">
      <c r="E1171" s="266"/>
      <c r="F1171" s="87"/>
      <c r="G1171" s="266"/>
      <c r="H1171" s="266"/>
      <c r="I1171" s="266"/>
      <c r="J1171" s="266"/>
      <c r="K1171" s="266"/>
      <c r="L1171" s="266"/>
    </row>
    <row r="1172" spans="5:12" x14ac:dyDescent="0.2">
      <c r="E1172" s="266"/>
      <c r="F1172" s="87"/>
      <c r="G1172" s="266"/>
      <c r="H1172" s="266"/>
      <c r="I1172" s="266"/>
      <c r="J1172" s="266"/>
      <c r="K1172" s="266"/>
      <c r="L1172" s="266"/>
    </row>
    <row r="1173" spans="5:12" x14ac:dyDescent="0.2">
      <c r="E1173" s="266"/>
      <c r="F1173" s="87"/>
      <c r="G1173" s="266"/>
      <c r="H1173" s="266"/>
      <c r="I1173" s="266"/>
      <c r="J1173" s="266"/>
      <c r="K1173" s="266"/>
      <c r="L1173" s="266"/>
    </row>
    <row r="1174" spans="5:12" x14ac:dyDescent="0.2">
      <c r="E1174" s="266"/>
      <c r="F1174" s="87"/>
      <c r="G1174" s="266"/>
      <c r="H1174" s="266"/>
      <c r="I1174" s="266"/>
      <c r="J1174" s="266"/>
      <c r="K1174" s="266"/>
      <c r="L1174" s="266"/>
    </row>
    <row r="1175" spans="5:12" x14ac:dyDescent="0.2">
      <c r="E1175" s="266"/>
      <c r="F1175" s="87"/>
      <c r="G1175" s="266"/>
      <c r="H1175" s="266"/>
      <c r="I1175" s="266"/>
      <c r="J1175" s="266"/>
      <c r="K1175" s="266"/>
      <c r="L1175" s="266"/>
    </row>
    <row r="1176" spans="5:12" x14ac:dyDescent="0.2">
      <c r="E1176" s="266"/>
      <c r="F1176" s="87"/>
      <c r="G1176" s="266"/>
      <c r="H1176" s="266"/>
      <c r="I1176" s="266"/>
      <c r="J1176" s="266"/>
      <c r="K1176" s="266"/>
      <c r="L1176" s="266"/>
    </row>
    <row r="1177" spans="5:12" x14ac:dyDescent="0.2">
      <c r="E1177" s="266"/>
      <c r="F1177" s="87"/>
      <c r="G1177" s="266"/>
      <c r="H1177" s="266"/>
      <c r="I1177" s="266"/>
      <c r="J1177" s="266"/>
      <c r="K1177" s="266"/>
      <c r="L1177" s="266"/>
    </row>
    <row r="1178" spans="5:12" x14ac:dyDescent="0.2">
      <c r="E1178" s="266"/>
      <c r="F1178" s="87"/>
      <c r="G1178" s="266"/>
      <c r="H1178" s="266"/>
      <c r="I1178" s="266"/>
      <c r="J1178" s="266"/>
      <c r="K1178" s="266"/>
      <c r="L1178" s="266"/>
    </row>
    <row r="1179" spans="5:12" x14ac:dyDescent="0.2">
      <c r="E1179" s="266"/>
      <c r="F1179" s="87"/>
      <c r="G1179" s="266"/>
      <c r="H1179" s="266"/>
      <c r="I1179" s="266"/>
      <c r="J1179" s="266"/>
      <c r="K1179" s="266"/>
      <c r="L1179" s="266"/>
    </row>
    <row r="1180" spans="5:12" x14ac:dyDescent="0.2">
      <c r="E1180" s="266"/>
      <c r="F1180" s="87"/>
      <c r="G1180" s="266"/>
      <c r="H1180" s="266"/>
      <c r="I1180" s="266"/>
      <c r="J1180" s="266"/>
      <c r="K1180" s="266"/>
      <c r="L1180" s="266"/>
    </row>
    <row r="1181" spans="5:12" x14ac:dyDescent="0.2">
      <c r="E1181" s="266"/>
      <c r="F1181" s="87"/>
      <c r="G1181" s="266"/>
      <c r="H1181" s="266"/>
      <c r="I1181" s="266"/>
      <c r="J1181" s="266"/>
      <c r="K1181" s="266"/>
      <c r="L1181" s="266"/>
    </row>
    <row r="1182" spans="5:12" x14ac:dyDescent="0.2">
      <c r="E1182" s="266"/>
      <c r="F1182" s="87"/>
      <c r="G1182" s="266"/>
      <c r="H1182" s="266"/>
      <c r="I1182" s="266"/>
      <c r="J1182" s="266"/>
      <c r="K1182" s="266"/>
      <c r="L1182" s="266"/>
    </row>
    <row r="1183" spans="5:12" x14ac:dyDescent="0.2">
      <c r="E1183" s="266"/>
      <c r="F1183" s="87"/>
      <c r="G1183" s="266"/>
      <c r="H1183" s="266"/>
      <c r="I1183" s="266"/>
      <c r="J1183" s="266"/>
      <c r="K1183" s="266"/>
      <c r="L1183" s="266"/>
    </row>
    <row r="1184" spans="5:12" x14ac:dyDescent="0.2">
      <c r="E1184" s="266"/>
      <c r="F1184" s="87"/>
      <c r="G1184" s="266"/>
      <c r="H1184" s="266"/>
      <c r="I1184" s="266"/>
      <c r="J1184" s="266"/>
      <c r="K1184" s="266"/>
      <c r="L1184" s="266"/>
    </row>
    <row r="1185" spans="5:12" x14ac:dyDescent="0.2">
      <c r="E1185" s="266"/>
      <c r="F1185" s="87"/>
      <c r="G1185" s="266"/>
      <c r="H1185" s="266"/>
      <c r="I1185" s="266"/>
      <c r="J1185" s="266"/>
      <c r="K1185" s="266"/>
      <c r="L1185" s="266"/>
    </row>
    <row r="1186" spans="5:12" x14ac:dyDescent="0.2">
      <c r="E1186" s="266"/>
      <c r="F1186" s="87"/>
      <c r="G1186" s="266"/>
      <c r="H1186" s="266"/>
      <c r="I1186" s="266"/>
      <c r="J1186" s="266"/>
      <c r="K1186" s="266"/>
      <c r="L1186" s="266"/>
    </row>
    <row r="1187" spans="5:12" x14ac:dyDescent="0.2">
      <c r="E1187" s="266"/>
      <c r="F1187" s="87"/>
      <c r="G1187" s="266"/>
      <c r="H1187" s="266"/>
      <c r="I1187" s="266"/>
      <c r="J1187" s="266"/>
      <c r="K1187" s="266"/>
      <c r="L1187" s="266"/>
    </row>
    <row r="1188" spans="5:12" x14ac:dyDescent="0.2">
      <c r="E1188" s="266"/>
      <c r="F1188" s="87"/>
      <c r="G1188" s="266"/>
      <c r="H1188" s="266"/>
      <c r="I1188" s="266"/>
      <c r="J1188" s="266"/>
      <c r="K1188" s="266"/>
      <c r="L1188" s="266"/>
    </row>
    <row r="1189" spans="5:12" x14ac:dyDescent="0.2">
      <c r="E1189" s="266"/>
      <c r="F1189" s="87"/>
      <c r="G1189" s="266"/>
      <c r="H1189" s="266"/>
      <c r="I1189" s="266"/>
      <c r="J1189" s="266"/>
      <c r="K1189" s="266"/>
      <c r="L1189" s="266"/>
    </row>
    <row r="1190" spans="5:12" x14ac:dyDescent="0.2">
      <c r="E1190" s="266"/>
      <c r="F1190" s="87"/>
      <c r="G1190" s="266"/>
      <c r="H1190" s="266"/>
      <c r="I1190" s="266"/>
      <c r="J1190" s="266"/>
      <c r="K1190" s="266"/>
      <c r="L1190" s="266"/>
    </row>
    <row r="1191" spans="5:12" x14ac:dyDescent="0.2">
      <c r="E1191" s="266"/>
      <c r="F1191" s="87"/>
      <c r="G1191" s="266"/>
      <c r="H1191" s="266"/>
      <c r="I1191" s="266"/>
      <c r="J1191" s="266"/>
      <c r="K1191" s="266"/>
      <c r="L1191" s="266"/>
    </row>
    <row r="1192" spans="5:12" x14ac:dyDescent="0.2">
      <c r="E1192" s="266"/>
      <c r="F1192" s="87"/>
      <c r="G1192" s="266"/>
      <c r="H1192" s="266"/>
      <c r="I1192" s="266"/>
      <c r="J1192" s="266"/>
      <c r="K1192" s="266"/>
      <c r="L1192" s="266"/>
    </row>
    <row r="1193" spans="5:12" x14ac:dyDescent="0.2">
      <c r="E1193" s="266"/>
      <c r="F1193" s="87"/>
      <c r="G1193" s="266"/>
      <c r="H1193" s="266"/>
      <c r="I1193" s="266"/>
      <c r="J1193" s="266"/>
      <c r="K1193" s="266"/>
      <c r="L1193" s="266"/>
    </row>
    <row r="1194" spans="5:12" x14ac:dyDescent="0.2">
      <c r="E1194" s="266"/>
      <c r="F1194" s="87"/>
      <c r="G1194" s="266"/>
      <c r="H1194" s="266"/>
      <c r="I1194" s="266"/>
      <c r="J1194" s="266"/>
      <c r="K1194" s="266"/>
      <c r="L1194" s="266"/>
    </row>
    <row r="1195" spans="5:12" x14ac:dyDescent="0.2">
      <c r="E1195" s="266"/>
      <c r="F1195" s="87"/>
      <c r="G1195" s="266"/>
      <c r="H1195" s="266"/>
      <c r="I1195" s="266"/>
      <c r="J1195" s="266"/>
      <c r="K1195" s="266"/>
      <c r="L1195" s="266"/>
    </row>
    <row r="1196" spans="5:12" x14ac:dyDescent="0.2">
      <c r="E1196" s="266"/>
      <c r="F1196" s="87"/>
      <c r="G1196" s="266"/>
      <c r="H1196" s="266"/>
      <c r="I1196" s="266"/>
      <c r="J1196" s="266"/>
      <c r="K1196" s="266"/>
      <c r="L1196" s="266"/>
    </row>
    <row r="1197" spans="5:12" x14ac:dyDescent="0.2">
      <c r="E1197" s="266"/>
      <c r="F1197" s="87"/>
      <c r="G1197" s="266"/>
      <c r="H1197" s="266"/>
      <c r="I1197" s="266"/>
      <c r="J1197" s="266"/>
      <c r="K1197" s="266"/>
      <c r="L1197" s="266"/>
    </row>
    <row r="1198" spans="5:12" x14ac:dyDescent="0.2">
      <c r="E1198" s="266"/>
      <c r="F1198" s="87"/>
      <c r="G1198" s="266"/>
      <c r="H1198" s="266"/>
      <c r="I1198" s="266"/>
      <c r="J1198" s="266"/>
      <c r="K1198" s="266"/>
      <c r="L1198" s="266"/>
    </row>
    <row r="1199" spans="5:12" x14ac:dyDescent="0.2">
      <c r="E1199" s="266"/>
      <c r="F1199" s="87"/>
      <c r="G1199" s="266"/>
      <c r="H1199" s="266"/>
      <c r="I1199" s="266"/>
      <c r="J1199" s="266"/>
      <c r="K1199" s="266"/>
      <c r="L1199" s="266"/>
    </row>
    <row r="1200" spans="5:12" x14ac:dyDescent="0.2">
      <c r="E1200" s="266"/>
      <c r="F1200" s="87"/>
      <c r="G1200" s="266"/>
      <c r="H1200" s="266"/>
      <c r="I1200" s="266"/>
      <c r="J1200" s="266"/>
      <c r="K1200" s="266"/>
      <c r="L1200" s="266"/>
    </row>
    <row r="1201" spans="5:12" x14ac:dyDescent="0.2">
      <c r="E1201" s="266"/>
      <c r="F1201" s="87"/>
      <c r="G1201" s="266"/>
      <c r="H1201" s="266"/>
      <c r="I1201" s="266"/>
      <c r="J1201" s="266"/>
      <c r="K1201" s="266"/>
      <c r="L1201" s="266"/>
    </row>
    <row r="1202" spans="5:12" x14ac:dyDescent="0.2">
      <c r="E1202" s="266"/>
      <c r="F1202" s="87"/>
      <c r="G1202" s="266"/>
      <c r="H1202" s="266"/>
      <c r="I1202" s="266"/>
      <c r="J1202" s="266"/>
      <c r="K1202" s="266"/>
      <c r="L1202" s="266"/>
    </row>
    <row r="1203" spans="5:12" x14ac:dyDescent="0.2">
      <c r="E1203" s="266"/>
      <c r="F1203" s="87"/>
      <c r="G1203" s="266"/>
      <c r="H1203" s="266"/>
      <c r="I1203" s="266"/>
      <c r="J1203" s="266"/>
      <c r="K1203" s="266"/>
      <c r="L1203" s="266"/>
    </row>
    <row r="1204" spans="5:12" x14ac:dyDescent="0.2">
      <c r="E1204" s="266"/>
      <c r="F1204" s="87"/>
      <c r="G1204" s="266"/>
      <c r="H1204" s="266"/>
      <c r="I1204" s="266"/>
      <c r="J1204" s="266"/>
      <c r="K1204" s="266"/>
      <c r="L1204" s="266"/>
    </row>
    <row r="1205" spans="5:12" x14ac:dyDescent="0.2">
      <c r="E1205" s="266"/>
      <c r="F1205" s="87"/>
      <c r="G1205" s="266"/>
      <c r="H1205" s="266"/>
      <c r="I1205" s="266"/>
      <c r="J1205" s="266"/>
      <c r="K1205" s="266"/>
      <c r="L1205" s="266"/>
    </row>
    <row r="1206" spans="5:12" x14ac:dyDescent="0.2">
      <c r="E1206" s="266"/>
      <c r="F1206" s="87"/>
      <c r="G1206" s="266"/>
      <c r="H1206" s="266"/>
      <c r="I1206" s="266"/>
      <c r="J1206" s="266"/>
      <c r="K1206" s="266"/>
      <c r="L1206" s="266"/>
    </row>
    <row r="1207" spans="5:12" x14ac:dyDescent="0.2">
      <c r="E1207" s="266"/>
      <c r="F1207" s="87"/>
      <c r="G1207" s="266"/>
      <c r="H1207" s="266"/>
      <c r="I1207" s="266"/>
      <c r="J1207" s="266"/>
      <c r="K1207" s="266"/>
      <c r="L1207" s="266"/>
    </row>
    <row r="1208" spans="5:12" x14ac:dyDescent="0.2">
      <c r="E1208" s="266"/>
      <c r="F1208" s="87"/>
      <c r="G1208" s="266"/>
      <c r="H1208" s="266"/>
      <c r="I1208" s="266"/>
      <c r="J1208" s="266"/>
      <c r="K1208" s="266"/>
      <c r="L1208" s="266"/>
    </row>
    <row r="1209" spans="5:12" x14ac:dyDescent="0.2">
      <c r="E1209" s="266"/>
      <c r="F1209" s="87"/>
      <c r="G1209" s="266"/>
      <c r="H1209" s="266"/>
      <c r="I1209" s="266"/>
      <c r="J1209" s="266"/>
      <c r="K1209" s="266"/>
      <c r="L1209" s="266"/>
    </row>
    <row r="1210" spans="5:12" x14ac:dyDescent="0.2">
      <c r="E1210" s="266"/>
      <c r="F1210" s="87"/>
      <c r="G1210" s="266"/>
      <c r="H1210" s="266"/>
      <c r="I1210" s="266"/>
      <c r="J1210" s="266"/>
      <c r="K1210" s="266"/>
      <c r="L1210" s="266"/>
    </row>
    <row r="1211" spans="5:12" x14ac:dyDescent="0.2">
      <c r="E1211" s="266"/>
      <c r="F1211" s="87"/>
      <c r="G1211" s="266"/>
      <c r="H1211" s="266"/>
      <c r="I1211" s="266"/>
      <c r="J1211" s="266"/>
      <c r="K1211" s="266"/>
      <c r="L1211" s="266"/>
    </row>
    <row r="1212" spans="5:12" x14ac:dyDescent="0.2">
      <c r="E1212" s="266"/>
      <c r="F1212" s="87"/>
      <c r="G1212" s="266"/>
      <c r="H1212" s="266"/>
      <c r="I1212" s="266"/>
      <c r="J1212" s="266"/>
      <c r="K1212" s="266"/>
      <c r="L1212" s="266"/>
    </row>
    <row r="1213" spans="5:12" x14ac:dyDescent="0.2">
      <c r="E1213" s="266"/>
      <c r="F1213" s="87"/>
      <c r="G1213" s="266"/>
      <c r="H1213" s="266"/>
      <c r="I1213" s="266"/>
      <c r="J1213" s="266"/>
      <c r="K1213" s="266"/>
      <c r="L1213" s="266"/>
    </row>
    <row r="1214" spans="5:12" x14ac:dyDescent="0.2">
      <c r="E1214" s="266"/>
      <c r="F1214" s="87"/>
      <c r="G1214" s="266"/>
      <c r="H1214" s="266"/>
      <c r="I1214" s="266"/>
      <c r="J1214" s="266"/>
      <c r="K1214" s="266"/>
      <c r="L1214" s="266"/>
    </row>
    <row r="1215" spans="5:12" x14ac:dyDescent="0.2">
      <c r="E1215" s="266"/>
      <c r="F1215" s="87"/>
      <c r="G1215" s="266"/>
      <c r="H1215" s="266"/>
      <c r="I1215" s="266"/>
      <c r="J1215" s="266"/>
      <c r="K1215" s="266"/>
      <c r="L1215" s="266"/>
    </row>
    <row r="1216" spans="5:12" x14ac:dyDescent="0.2">
      <c r="E1216" s="266"/>
      <c r="F1216" s="87"/>
      <c r="G1216" s="266"/>
      <c r="H1216" s="266"/>
      <c r="I1216" s="266"/>
      <c r="J1216" s="266"/>
      <c r="K1216" s="266"/>
      <c r="L1216" s="266"/>
    </row>
    <row r="1217" spans="5:12" x14ac:dyDescent="0.2">
      <c r="E1217" s="266"/>
      <c r="F1217" s="87"/>
      <c r="G1217" s="266"/>
      <c r="H1217" s="266"/>
      <c r="I1217" s="266"/>
      <c r="J1217" s="266"/>
      <c r="K1217" s="266"/>
      <c r="L1217" s="266"/>
    </row>
    <row r="1218" spans="5:12" x14ac:dyDescent="0.2">
      <c r="E1218" s="266"/>
      <c r="F1218" s="87"/>
      <c r="G1218" s="266"/>
      <c r="H1218" s="266"/>
      <c r="I1218" s="266"/>
      <c r="J1218" s="266"/>
      <c r="K1218" s="266"/>
      <c r="L1218" s="266"/>
    </row>
    <row r="1219" spans="5:12" x14ac:dyDescent="0.2">
      <c r="E1219" s="266"/>
      <c r="F1219" s="87"/>
      <c r="G1219" s="266"/>
      <c r="H1219" s="266"/>
      <c r="I1219" s="266"/>
      <c r="J1219" s="266"/>
      <c r="K1219" s="266"/>
      <c r="L1219" s="266"/>
    </row>
    <row r="1220" spans="5:12" x14ac:dyDescent="0.2">
      <c r="E1220" s="266"/>
      <c r="F1220" s="87"/>
      <c r="G1220" s="266"/>
      <c r="H1220" s="266"/>
      <c r="I1220" s="266"/>
      <c r="J1220" s="266"/>
      <c r="K1220" s="266"/>
      <c r="L1220" s="266"/>
    </row>
    <row r="1221" spans="5:12" x14ac:dyDescent="0.2">
      <c r="E1221" s="266"/>
      <c r="F1221" s="87"/>
      <c r="G1221" s="266"/>
      <c r="H1221" s="266"/>
      <c r="I1221" s="266"/>
      <c r="J1221" s="266"/>
      <c r="K1221" s="266"/>
      <c r="L1221" s="266"/>
    </row>
    <row r="1222" spans="5:12" x14ac:dyDescent="0.2">
      <c r="E1222" s="266"/>
      <c r="F1222" s="87"/>
      <c r="G1222" s="266"/>
      <c r="H1222" s="266"/>
      <c r="I1222" s="266"/>
      <c r="J1222" s="266"/>
      <c r="K1222" s="266"/>
      <c r="L1222" s="266"/>
    </row>
    <row r="1223" spans="5:12" x14ac:dyDescent="0.2">
      <c r="E1223" s="266"/>
      <c r="F1223" s="87"/>
      <c r="G1223" s="266"/>
      <c r="H1223" s="266"/>
      <c r="I1223" s="266"/>
      <c r="J1223" s="266"/>
      <c r="K1223" s="266"/>
      <c r="L1223" s="266"/>
    </row>
    <row r="1224" spans="5:12" x14ac:dyDescent="0.2">
      <c r="E1224" s="266"/>
      <c r="F1224" s="87"/>
      <c r="G1224" s="266"/>
      <c r="H1224" s="266"/>
      <c r="I1224" s="266"/>
      <c r="J1224" s="266"/>
      <c r="K1224" s="266"/>
      <c r="L1224" s="266"/>
    </row>
    <row r="1225" spans="5:12" x14ac:dyDescent="0.2">
      <c r="E1225" s="266"/>
      <c r="F1225" s="87"/>
      <c r="G1225" s="266"/>
      <c r="H1225" s="266"/>
      <c r="I1225" s="266"/>
      <c r="J1225" s="266"/>
      <c r="K1225" s="266"/>
      <c r="L1225" s="266"/>
    </row>
    <row r="1226" spans="5:12" x14ac:dyDescent="0.2">
      <c r="E1226" s="266"/>
      <c r="F1226" s="87"/>
      <c r="G1226" s="266"/>
      <c r="H1226" s="266"/>
      <c r="I1226" s="266"/>
      <c r="J1226" s="266"/>
      <c r="K1226" s="266"/>
      <c r="L1226" s="266"/>
    </row>
    <row r="1227" spans="5:12" x14ac:dyDescent="0.2">
      <c r="E1227" s="266"/>
      <c r="F1227" s="87"/>
      <c r="G1227" s="266"/>
      <c r="H1227" s="266"/>
      <c r="I1227" s="266"/>
      <c r="J1227" s="266"/>
      <c r="K1227" s="266"/>
      <c r="L1227" s="266"/>
    </row>
    <row r="1228" spans="5:12" x14ac:dyDescent="0.2">
      <c r="E1228" s="266"/>
      <c r="F1228" s="87"/>
      <c r="G1228" s="266"/>
      <c r="H1228" s="266"/>
      <c r="I1228" s="266"/>
      <c r="J1228" s="266"/>
      <c r="K1228" s="266"/>
      <c r="L1228" s="266"/>
    </row>
    <row r="1229" spans="5:12" x14ac:dyDescent="0.2">
      <c r="E1229" s="266"/>
      <c r="F1229" s="87"/>
      <c r="G1229" s="266"/>
      <c r="H1229" s="266"/>
      <c r="I1229" s="266"/>
      <c r="J1229" s="266"/>
      <c r="K1229" s="266"/>
      <c r="L1229" s="266"/>
    </row>
    <row r="1230" spans="5:12" x14ac:dyDescent="0.2">
      <c r="E1230" s="266"/>
      <c r="F1230" s="87"/>
      <c r="G1230" s="266"/>
      <c r="H1230" s="266"/>
      <c r="I1230" s="266"/>
      <c r="J1230" s="266"/>
      <c r="K1230" s="266"/>
      <c r="L1230" s="266"/>
    </row>
    <row r="1231" spans="5:12" x14ac:dyDescent="0.2">
      <c r="E1231" s="266"/>
      <c r="F1231" s="87"/>
      <c r="G1231" s="266"/>
      <c r="H1231" s="266"/>
      <c r="I1231" s="266"/>
      <c r="J1231" s="266"/>
      <c r="K1231" s="266"/>
      <c r="L1231" s="266"/>
    </row>
    <row r="1232" spans="5:12" x14ac:dyDescent="0.2">
      <c r="E1232" s="266"/>
      <c r="F1232" s="87"/>
      <c r="G1232" s="266"/>
      <c r="H1232" s="266"/>
      <c r="I1232" s="266"/>
      <c r="J1232" s="266"/>
      <c r="K1232" s="266"/>
      <c r="L1232" s="266"/>
    </row>
    <row r="1233" spans="5:12" x14ac:dyDescent="0.2">
      <c r="E1233" s="266"/>
      <c r="F1233" s="87"/>
      <c r="G1233" s="266"/>
      <c r="H1233" s="266"/>
      <c r="I1233" s="266"/>
      <c r="J1233" s="266"/>
      <c r="K1233" s="266"/>
      <c r="L1233" s="266"/>
    </row>
    <row r="1234" spans="5:12" x14ac:dyDescent="0.2">
      <c r="E1234" s="266"/>
      <c r="F1234" s="87"/>
      <c r="G1234" s="266"/>
      <c r="H1234" s="266"/>
      <c r="I1234" s="266"/>
      <c r="J1234" s="266"/>
      <c r="K1234" s="266"/>
      <c r="L1234" s="266"/>
    </row>
    <row r="1235" spans="5:12" x14ac:dyDescent="0.2">
      <c r="E1235" s="266"/>
      <c r="F1235" s="87"/>
      <c r="G1235" s="266"/>
      <c r="H1235" s="266"/>
      <c r="I1235" s="266"/>
      <c r="J1235" s="266"/>
      <c r="K1235" s="266"/>
      <c r="L1235" s="266"/>
    </row>
    <row r="1236" spans="5:12" x14ac:dyDescent="0.2">
      <c r="E1236" s="266"/>
      <c r="F1236" s="87"/>
      <c r="G1236" s="266"/>
      <c r="H1236" s="266"/>
      <c r="I1236" s="266"/>
      <c r="J1236" s="266"/>
      <c r="K1236" s="266"/>
      <c r="L1236" s="266"/>
    </row>
    <row r="1237" spans="5:12" x14ac:dyDescent="0.2">
      <c r="E1237" s="266"/>
      <c r="F1237" s="87"/>
      <c r="G1237" s="266"/>
      <c r="H1237" s="266"/>
      <c r="I1237" s="266"/>
      <c r="J1237" s="266"/>
      <c r="K1237" s="266"/>
      <c r="L1237" s="266"/>
    </row>
    <row r="1238" spans="5:12" x14ac:dyDescent="0.2">
      <c r="E1238" s="266"/>
      <c r="F1238" s="87"/>
      <c r="G1238" s="266"/>
      <c r="H1238" s="266"/>
      <c r="I1238" s="266"/>
      <c r="J1238" s="266"/>
      <c r="K1238" s="266"/>
      <c r="L1238" s="266"/>
    </row>
    <row r="1239" spans="5:12" x14ac:dyDescent="0.2">
      <c r="E1239" s="266"/>
      <c r="F1239" s="87"/>
      <c r="G1239" s="266"/>
      <c r="H1239" s="266"/>
      <c r="I1239" s="266"/>
      <c r="J1239" s="266"/>
      <c r="K1239" s="266"/>
      <c r="L1239" s="266"/>
    </row>
    <row r="1240" spans="5:12" x14ac:dyDescent="0.2">
      <c r="E1240" s="266"/>
      <c r="F1240" s="87"/>
      <c r="G1240" s="266"/>
      <c r="H1240" s="266"/>
      <c r="I1240" s="266"/>
      <c r="J1240" s="266"/>
      <c r="K1240" s="266"/>
      <c r="L1240" s="266"/>
    </row>
    <row r="1241" spans="5:12" x14ac:dyDescent="0.2">
      <c r="E1241" s="266"/>
      <c r="F1241" s="87"/>
      <c r="G1241" s="266"/>
      <c r="H1241" s="266"/>
      <c r="I1241" s="266"/>
      <c r="J1241" s="266"/>
      <c r="K1241" s="266"/>
      <c r="L1241" s="266"/>
    </row>
    <row r="1242" spans="5:12" x14ac:dyDescent="0.2">
      <c r="E1242" s="266"/>
      <c r="F1242" s="87"/>
      <c r="G1242" s="266"/>
      <c r="H1242" s="266"/>
      <c r="I1242" s="266"/>
      <c r="J1242" s="266"/>
      <c r="K1242" s="266"/>
      <c r="L1242" s="266"/>
    </row>
    <row r="1243" spans="5:12" x14ac:dyDescent="0.2">
      <c r="E1243" s="266"/>
      <c r="F1243" s="87"/>
      <c r="G1243" s="266"/>
      <c r="H1243" s="266"/>
      <c r="I1243" s="266"/>
      <c r="J1243" s="266"/>
      <c r="K1243" s="266"/>
      <c r="L1243" s="266"/>
    </row>
    <row r="1244" spans="5:12" x14ac:dyDescent="0.2">
      <c r="E1244" s="266"/>
      <c r="F1244" s="87"/>
      <c r="G1244" s="266"/>
      <c r="H1244" s="266"/>
      <c r="I1244" s="266"/>
      <c r="J1244" s="266"/>
      <c r="K1244" s="266"/>
      <c r="L1244" s="266"/>
    </row>
    <row r="1245" spans="5:12" x14ac:dyDescent="0.2">
      <c r="E1245" s="266"/>
      <c r="F1245" s="87"/>
      <c r="G1245" s="266"/>
      <c r="H1245" s="266"/>
      <c r="I1245" s="266"/>
      <c r="J1245" s="266"/>
      <c r="K1245" s="266"/>
      <c r="L1245" s="266"/>
    </row>
    <row r="1246" spans="5:12" x14ac:dyDescent="0.2">
      <c r="E1246" s="266"/>
      <c r="F1246" s="87"/>
      <c r="G1246" s="266"/>
      <c r="H1246" s="266"/>
      <c r="I1246" s="266"/>
      <c r="J1246" s="266"/>
      <c r="K1246" s="266"/>
      <c r="L1246" s="266"/>
    </row>
    <row r="1247" spans="5:12" x14ac:dyDescent="0.2">
      <c r="E1247" s="266"/>
      <c r="F1247" s="87"/>
      <c r="G1247" s="266"/>
      <c r="H1247" s="266"/>
      <c r="I1247" s="266"/>
      <c r="J1247" s="266"/>
      <c r="K1247" s="266"/>
      <c r="L1247" s="266"/>
    </row>
    <row r="1248" spans="5:12" x14ac:dyDescent="0.2">
      <c r="E1248" s="266"/>
      <c r="F1248" s="87"/>
      <c r="G1248" s="266"/>
      <c r="H1248" s="266"/>
      <c r="I1248" s="266"/>
      <c r="J1248" s="266"/>
      <c r="K1248" s="266"/>
      <c r="L1248" s="266"/>
    </row>
    <row r="1249" spans="5:12" x14ac:dyDescent="0.2">
      <c r="E1249" s="266"/>
      <c r="F1249" s="87"/>
      <c r="G1249" s="266"/>
      <c r="H1249" s="266"/>
      <c r="I1249" s="266"/>
      <c r="J1249" s="266"/>
      <c r="K1249" s="266"/>
      <c r="L1249" s="266"/>
    </row>
    <row r="1250" spans="5:12" x14ac:dyDescent="0.2">
      <c r="E1250" s="266"/>
      <c r="F1250" s="87"/>
      <c r="G1250" s="266"/>
      <c r="H1250" s="266"/>
      <c r="I1250" s="266"/>
      <c r="J1250" s="266"/>
      <c r="K1250" s="266"/>
      <c r="L1250" s="266"/>
    </row>
    <row r="1251" spans="5:12" x14ac:dyDescent="0.2">
      <c r="E1251" s="266"/>
      <c r="F1251" s="87"/>
      <c r="G1251" s="266"/>
      <c r="H1251" s="266"/>
      <c r="I1251" s="266"/>
      <c r="J1251" s="266"/>
      <c r="K1251" s="266"/>
      <c r="L1251" s="266"/>
    </row>
    <row r="1252" spans="5:12" x14ac:dyDescent="0.2">
      <c r="E1252" s="266"/>
      <c r="F1252" s="87"/>
      <c r="G1252" s="266"/>
      <c r="H1252" s="266"/>
      <c r="I1252" s="266"/>
      <c r="J1252" s="266"/>
      <c r="K1252" s="266"/>
      <c r="L1252" s="266"/>
    </row>
    <row r="1253" spans="5:12" x14ac:dyDescent="0.2">
      <c r="E1253" s="266"/>
      <c r="F1253" s="87"/>
      <c r="G1253" s="266"/>
      <c r="H1253" s="266"/>
      <c r="I1253" s="266"/>
      <c r="J1253" s="266"/>
      <c r="K1253" s="266"/>
      <c r="L1253" s="266"/>
    </row>
    <row r="1254" spans="5:12" x14ac:dyDescent="0.2">
      <c r="E1254" s="266"/>
      <c r="F1254" s="87"/>
      <c r="G1254" s="266"/>
      <c r="H1254" s="266"/>
      <c r="I1254" s="266"/>
      <c r="J1254" s="266"/>
      <c r="K1254" s="266"/>
      <c r="L1254" s="266"/>
    </row>
    <row r="1255" spans="5:12" x14ac:dyDescent="0.2">
      <c r="E1255" s="266"/>
      <c r="F1255" s="87"/>
      <c r="G1255" s="266"/>
      <c r="H1255" s="266"/>
      <c r="I1255" s="266"/>
      <c r="J1255" s="266"/>
      <c r="K1255" s="266"/>
      <c r="L1255" s="266"/>
    </row>
    <row r="1256" spans="5:12" x14ac:dyDescent="0.2">
      <c r="E1256" s="266"/>
      <c r="F1256" s="87"/>
      <c r="G1256" s="266"/>
      <c r="H1256" s="266"/>
      <c r="I1256" s="266"/>
      <c r="J1256" s="266"/>
      <c r="K1256" s="266"/>
      <c r="L1256" s="266"/>
    </row>
    <row r="1257" spans="5:12" x14ac:dyDescent="0.2">
      <c r="E1257" s="266"/>
      <c r="F1257" s="87"/>
      <c r="G1257" s="266"/>
      <c r="H1257" s="266"/>
      <c r="I1257" s="266"/>
      <c r="J1257" s="266"/>
      <c r="K1257" s="266"/>
      <c r="L1257" s="266"/>
    </row>
    <row r="1258" spans="5:12" x14ac:dyDescent="0.2">
      <c r="E1258" s="266"/>
      <c r="F1258" s="87"/>
      <c r="G1258" s="266"/>
      <c r="H1258" s="266"/>
      <c r="I1258" s="266"/>
      <c r="J1258" s="266"/>
      <c r="K1258" s="266"/>
      <c r="L1258" s="266"/>
    </row>
    <row r="1259" spans="5:12" x14ac:dyDescent="0.2">
      <c r="E1259" s="266"/>
      <c r="F1259" s="87"/>
      <c r="G1259" s="266"/>
      <c r="H1259" s="266"/>
      <c r="I1259" s="266"/>
      <c r="J1259" s="266"/>
      <c r="K1259" s="266"/>
      <c r="L1259" s="266"/>
    </row>
    <row r="1260" spans="5:12" x14ac:dyDescent="0.2">
      <c r="E1260" s="266"/>
      <c r="F1260" s="87"/>
      <c r="G1260" s="266"/>
      <c r="H1260" s="266"/>
      <c r="I1260" s="266"/>
      <c r="J1260" s="266"/>
      <c r="K1260" s="266"/>
      <c r="L1260" s="266"/>
    </row>
    <row r="1261" spans="5:12" x14ac:dyDescent="0.2">
      <c r="E1261" s="266"/>
      <c r="F1261" s="87"/>
      <c r="G1261" s="266"/>
      <c r="H1261" s="266"/>
      <c r="I1261" s="266"/>
      <c r="J1261" s="266"/>
      <c r="K1261" s="266"/>
      <c r="L1261" s="266"/>
    </row>
    <row r="1262" spans="5:12" x14ac:dyDescent="0.2">
      <c r="E1262" s="266"/>
      <c r="F1262" s="87"/>
      <c r="G1262" s="266"/>
      <c r="H1262" s="266"/>
      <c r="I1262" s="266"/>
      <c r="J1262" s="266"/>
      <c r="K1262" s="266"/>
      <c r="L1262" s="266"/>
    </row>
    <row r="1263" spans="5:12" x14ac:dyDescent="0.2">
      <c r="E1263" s="266"/>
      <c r="F1263" s="87"/>
      <c r="G1263" s="266"/>
      <c r="H1263" s="266"/>
      <c r="I1263" s="266"/>
      <c r="J1263" s="266"/>
      <c r="K1263" s="266"/>
      <c r="L1263" s="266"/>
    </row>
    <row r="1264" spans="5:12" x14ac:dyDescent="0.2">
      <c r="E1264" s="266"/>
      <c r="F1264" s="87"/>
      <c r="G1264" s="266"/>
      <c r="H1264" s="266"/>
      <c r="I1264" s="266"/>
      <c r="J1264" s="266"/>
      <c r="K1264" s="266"/>
      <c r="L1264" s="266"/>
    </row>
    <row r="1265" spans="5:12" x14ac:dyDescent="0.2">
      <c r="E1265" s="266"/>
      <c r="F1265" s="87"/>
      <c r="G1265" s="266"/>
      <c r="H1265" s="266"/>
      <c r="I1265" s="266"/>
      <c r="J1265" s="266"/>
      <c r="K1265" s="266"/>
      <c r="L1265" s="266"/>
    </row>
    <row r="1266" spans="5:12" x14ac:dyDescent="0.2">
      <c r="E1266" s="266"/>
      <c r="F1266" s="87"/>
      <c r="G1266" s="266"/>
      <c r="H1266" s="266"/>
      <c r="I1266" s="266"/>
      <c r="J1266" s="266"/>
      <c r="K1266" s="266"/>
      <c r="L1266" s="266"/>
    </row>
    <row r="1267" spans="5:12" x14ac:dyDescent="0.2">
      <c r="E1267" s="266"/>
      <c r="F1267" s="87"/>
      <c r="G1267" s="266"/>
      <c r="H1267" s="266"/>
      <c r="I1267" s="266"/>
      <c r="J1267" s="266"/>
      <c r="K1267" s="266"/>
      <c r="L1267" s="266"/>
    </row>
    <row r="1268" spans="5:12" x14ac:dyDescent="0.2">
      <c r="E1268" s="266"/>
      <c r="F1268" s="87"/>
      <c r="G1268" s="266"/>
      <c r="H1268" s="266"/>
      <c r="I1268" s="266"/>
      <c r="J1268" s="266"/>
      <c r="K1268" s="266"/>
      <c r="L1268" s="266"/>
    </row>
    <row r="1269" spans="5:12" x14ac:dyDescent="0.2">
      <c r="E1269" s="266"/>
      <c r="F1269" s="87"/>
      <c r="G1269" s="266"/>
      <c r="H1269" s="266"/>
      <c r="I1269" s="266"/>
      <c r="J1269" s="266"/>
      <c r="K1269" s="266"/>
      <c r="L1269" s="266"/>
    </row>
    <row r="1270" spans="5:12" x14ac:dyDescent="0.2">
      <c r="E1270" s="266"/>
      <c r="F1270" s="87"/>
      <c r="G1270" s="266"/>
      <c r="H1270" s="266"/>
      <c r="I1270" s="266"/>
      <c r="J1270" s="266"/>
      <c r="K1270" s="266"/>
      <c r="L1270" s="266"/>
    </row>
    <row r="1271" spans="5:12" x14ac:dyDescent="0.2">
      <c r="E1271" s="266"/>
      <c r="F1271" s="87"/>
      <c r="G1271" s="266"/>
      <c r="H1271" s="266"/>
      <c r="I1271" s="266"/>
      <c r="J1271" s="266"/>
      <c r="K1271" s="266"/>
      <c r="L1271" s="266"/>
    </row>
    <row r="1272" spans="5:12" x14ac:dyDescent="0.2">
      <c r="E1272" s="266"/>
      <c r="F1272" s="87"/>
      <c r="G1272" s="266"/>
      <c r="H1272" s="266"/>
      <c r="I1272" s="266"/>
      <c r="J1272" s="266"/>
      <c r="K1272" s="266"/>
      <c r="L1272" s="266"/>
    </row>
    <row r="1273" spans="5:12" x14ac:dyDescent="0.2">
      <c r="E1273" s="266"/>
      <c r="F1273" s="87"/>
      <c r="G1273" s="266"/>
      <c r="H1273" s="266"/>
      <c r="I1273" s="266"/>
      <c r="J1273" s="266"/>
      <c r="K1273" s="266"/>
      <c r="L1273" s="266"/>
    </row>
    <row r="1274" spans="5:12" x14ac:dyDescent="0.2">
      <c r="E1274" s="266"/>
      <c r="F1274" s="87"/>
      <c r="G1274" s="266"/>
      <c r="H1274" s="266"/>
      <c r="I1274" s="266"/>
      <c r="J1274" s="266"/>
      <c r="K1274" s="266"/>
      <c r="L1274" s="266"/>
    </row>
    <row r="1275" spans="5:12" x14ac:dyDescent="0.2">
      <c r="E1275" s="266"/>
      <c r="F1275" s="87"/>
      <c r="G1275" s="266"/>
      <c r="H1275" s="266"/>
      <c r="I1275" s="266"/>
      <c r="J1275" s="266"/>
      <c r="K1275" s="266"/>
      <c r="L1275" s="266"/>
    </row>
    <row r="1276" spans="5:12" x14ac:dyDescent="0.2">
      <c r="E1276" s="266"/>
      <c r="F1276" s="87"/>
      <c r="G1276" s="266"/>
      <c r="H1276" s="266"/>
      <c r="I1276" s="266"/>
      <c r="J1276" s="266"/>
      <c r="K1276" s="266"/>
      <c r="L1276" s="266"/>
    </row>
    <row r="1277" spans="5:12" x14ac:dyDescent="0.2">
      <c r="E1277" s="266"/>
      <c r="F1277" s="87"/>
      <c r="G1277" s="266"/>
      <c r="H1277" s="266"/>
      <c r="I1277" s="266"/>
      <c r="J1277" s="266"/>
      <c r="K1277" s="266"/>
      <c r="L1277" s="266"/>
    </row>
    <row r="1278" spans="5:12" x14ac:dyDescent="0.2">
      <c r="E1278" s="266"/>
      <c r="F1278" s="87"/>
      <c r="G1278" s="266"/>
      <c r="H1278" s="266"/>
      <c r="I1278" s="266"/>
      <c r="J1278" s="266"/>
      <c r="K1278" s="266"/>
      <c r="L1278" s="266"/>
    </row>
    <row r="1279" spans="5:12" x14ac:dyDescent="0.2">
      <c r="E1279" s="266"/>
      <c r="F1279" s="87"/>
      <c r="G1279" s="266"/>
      <c r="H1279" s="266"/>
      <c r="I1279" s="266"/>
      <c r="J1279" s="266"/>
      <c r="K1279" s="266"/>
      <c r="L1279" s="266"/>
    </row>
    <row r="1280" spans="5:12" x14ac:dyDescent="0.2">
      <c r="E1280" s="266"/>
      <c r="F1280" s="87"/>
      <c r="G1280" s="266"/>
      <c r="H1280" s="266"/>
      <c r="I1280" s="266"/>
      <c r="J1280" s="266"/>
      <c r="K1280" s="266"/>
      <c r="L1280" s="266"/>
    </row>
    <row r="1281" spans="5:12" x14ac:dyDescent="0.2">
      <c r="E1281" s="266"/>
      <c r="F1281" s="87"/>
      <c r="G1281" s="266"/>
      <c r="H1281" s="266"/>
      <c r="I1281" s="266"/>
      <c r="J1281" s="266"/>
      <c r="K1281" s="266"/>
      <c r="L1281" s="266"/>
    </row>
    <row r="1282" spans="5:12" x14ac:dyDescent="0.2">
      <c r="E1282" s="266"/>
      <c r="F1282" s="87"/>
      <c r="G1282" s="266"/>
      <c r="H1282" s="266"/>
      <c r="I1282" s="266"/>
      <c r="J1282" s="266"/>
      <c r="K1282" s="266"/>
      <c r="L1282" s="266"/>
    </row>
    <row r="1283" spans="5:12" x14ac:dyDescent="0.2">
      <c r="E1283" s="266"/>
      <c r="F1283" s="87"/>
      <c r="G1283" s="266"/>
      <c r="H1283" s="266"/>
      <c r="I1283" s="266"/>
      <c r="J1283" s="266"/>
      <c r="K1283" s="266"/>
      <c r="L1283" s="266"/>
    </row>
    <row r="1284" spans="5:12" x14ac:dyDescent="0.2">
      <c r="E1284" s="266"/>
      <c r="F1284" s="87"/>
      <c r="G1284" s="266"/>
      <c r="H1284" s="266"/>
      <c r="I1284" s="266"/>
      <c r="J1284" s="266"/>
      <c r="K1284" s="266"/>
      <c r="L1284" s="266"/>
    </row>
    <row r="1285" spans="5:12" x14ac:dyDescent="0.2">
      <c r="E1285" s="266"/>
      <c r="F1285" s="87"/>
      <c r="G1285" s="266"/>
      <c r="H1285" s="266"/>
      <c r="I1285" s="266"/>
      <c r="J1285" s="266"/>
      <c r="K1285" s="266"/>
      <c r="L1285" s="266"/>
    </row>
    <row r="1286" spans="5:12" x14ac:dyDescent="0.2">
      <c r="E1286" s="266"/>
      <c r="F1286" s="87"/>
      <c r="G1286" s="266"/>
      <c r="H1286" s="266"/>
      <c r="I1286" s="266"/>
      <c r="J1286" s="266"/>
      <c r="K1286" s="266"/>
      <c r="L1286" s="266"/>
    </row>
    <row r="1287" spans="5:12" x14ac:dyDescent="0.2">
      <c r="E1287" s="266"/>
      <c r="F1287" s="87"/>
      <c r="G1287" s="266"/>
      <c r="H1287" s="266"/>
      <c r="I1287" s="266"/>
      <c r="J1287" s="266"/>
      <c r="K1287" s="266"/>
      <c r="L1287" s="266"/>
    </row>
    <row r="1288" spans="5:12" x14ac:dyDescent="0.2">
      <c r="E1288" s="266"/>
      <c r="F1288" s="87"/>
      <c r="G1288" s="266"/>
      <c r="H1288" s="266"/>
      <c r="I1288" s="266"/>
      <c r="J1288" s="266"/>
      <c r="K1288" s="266"/>
      <c r="L1288" s="266"/>
    </row>
    <row r="1289" spans="5:12" x14ac:dyDescent="0.2">
      <c r="E1289" s="266"/>
      <c r="F1289" s="87"/>
      <c r="G1289" s="266"/>
      <c r="H1289" s="266"/>
      <c r="I1289" s="266"/>
      <c r="J1289" s="266"/>
      <c r="K1289" s="266"/>
      <c r="L1289" s="266"/>
    </row>
    <row r="1290" spans="5:12" x14ac:dyDescent="0.2">
      <c r="E1290" s="266"/>
      <c r="F1290" s="87"/>
      <c r="G1290" s="266"/>
      <c r="H1290" s="266"/>
      <c r="I1290" s="266"/>
      <c r="J1290" s="266"/>
      <c r="K1290" s="266"/>
      <c r="L1290" s="266"/>
    </row>
    <row r="1291" spans="5:12" x14ac:dyDescent="0.2">
      <c r="E1291" s="266"/>
      <c r="F1291" s="87"/>
      <c r="G1291" s="266"/>
      <c r="H1291" s="266"/>
      <c r="I1291" s="266"/>
      <c r="J1291" s="266"/>
      <c r="K1291" s="266"/>
      <c r="L1291" s="266"/>
    </row>
    <row r="1292" spans="5:12" x14ac:dyDescent="0.2">
      <c r="E1292" s="266"/>
      <c r="F1292" s="87"/>
      <c r="G1292" s="266"/>
      <c r="H1292" s="266"/>
      <c r="I1292" s="266"/>
      <c r="J1292" s="266"/>
      <c r="K1292" s="266"/>
      <c r="L1292" s="266"/>
    </row>
    <row r="1293" spans="5:12" x14ac:dyDescent="0.2">
      <c r="E1293" s="266"/>
      <c r="F1293" s="87"/>
      <c r="G1293" s="266"/>
      <c r="H1293" s="266"/>
      <c r="I1293" s="266"/>
      <c r="J1293" s="266"/>
      <c r="K1293" s="266"/>
      <c r="L1293" s="266"/>
    </row>
    <row r="1294" spans="5:12" x14ac:dyDescent="0.2">
      <c r="E1294" s="266"/>
      <c r="F1294" s="87"/>
      <c r="G1294" s="266"/>
      <c r="H1294" s="266"/>
      <c r="I1294" s="266"/>
      <c r="J1294" s="266"/>
      <c r="K1294" s="266"/>
      <c r="L1294" s="266"/>
    </row>
    <row r="1295" spans="5:12" x14ac:dyDescent="0.2">
      <c r="E1295" s="266"/>
      <c r="F1295" s="87"/>
      <c r="G1295" s="266"/>
      <c r="H1295" s="266"/>
      <c r="I1295" s="266"/>
      <c r="J1295" s="266"/>
      <c r="K1295" s="266"/>
      <c r="L1295" s="266"/>
    </row>
    <row r="1296" spans="5:12" x14ac:dyDescent="0.2">
      <c r="E1296" s="266"/>
      <c r="F1296" s="87"/>
      <c r="G1296" s="266"/>
      <c r="H1296" s="266"/>
      <c r="I1296" s="266"/>
      <c r="J1296" s="266"/>
      <c r="K1296" s="266"/>
      <c r="L1296" s="266"/>
    </row>
    <row r="1297" spans="5:12" x14ac:dyDescent="0.2">
      <c r="E1297" s="266"/>
      <c r="F1297" s="87"/>
      <c r="G1297" s="266"/>
      <c r="H1297" s="266"/>
      <c r="I1297" s="266"/>
      <c r="J1297" s="266"/>
      <c r="K1297" s="266"/>
      <c r="L1297" s="266"/>
    </row>
    <row r="1298" spans="5:12" x14ac:dyDescent="0.2">
      <c r="E1298" s="266"/>
      <c r="F1298" s="87"/>
      <c r="G1298" s="266"/>
      <c r="H1298" s="266"/>
      <c r="I1298" s="266"/>
      <c r="J1298" s="266"/>
      <c r="K1298" s="266"/>
      <c r="L1298" s="266"/>
    </row>
    <row r="1299" spans="5:12" x14ac:dyDescent="0.2">
      <c r="E1299" s="266"/>
      <c r="F1299" s="87"/>
      <c r="G1299" s="266"/>
      <c r="H1299" s="266"/>
      <c r="I1299" s="266"/>
      <c r="J1299" s="266"/>
      <c r="K1299" s="266"/>
      <c r="L1299" s="266"/>
    </row>
    <row r="1300" spans="5:12" x14ac:dyDescent="0.2">
      <c r="E1300" s="266"/>
      <c r="F1300" s="87"/>
      <c r="G1300" s="266"/>
      <c r="H1300" s="266"/>
      <c r="I1300" s="266"/>
      <c r="J1300" s="266"/>
      <c r="K1300" s="266"/>
      <c r="L1300" s="266"/>
    </row>
    <row r="1301" spans="5:12" x14ac:dyDescent="0.2">
      <c r="E1301" s="266"/>
      <c r="F1301" s="87"/>
      <c r="G1301" s="266"/>
      <c r="H1301" s="266"/>
      <c r="I1301" s="266"/>
      <c r="J1301" s="266"/>
      <c r="K1301" s="266"/>
      <c r="L1301" s="266"/>
    </row>
    <row r="1302" spans="5:12" x14ac:dyDescent="0.2">
      <c r="E1302" s="266"/>
      <c r="F1302" s="87"/>
      <c r="G1302" s="266"/>
      <c r="H1302" s="266"/>
      <c r="I1302" s="266"/>
      <c r="J1302" s="266"/>
      <c r="K1302" s="266"/>
      <c r="L1302" s="266"/>
    </row>
    <row r="1303" spans="5:12" x14ac:dyDescent="0.2">
      <c r="E1303" s="266"/>
      <c r="F1303" s="87"/>
      <c r="G1303" s="266"/>
      <c r="H1303" s="266"/>
      <c r="I1303" s="266"/>
      <c r="J1303" s="266"/>
      <c r="K1303" s="266"/>
      <c r="L1303" s="266"/>
    </row>
    <row r="1304" spans="5:12" x14ac:dyDescent="0.2">
      <c r="E1304" s="266"/>
      <c r="F1304" s="87"/>
      <c r="G1304" s="266"/>
      <c r="H1304" s="266"/>
      <c r="I1304" s="266"/>
      <c r="J1304" s="266"/>
      <c r="K1304" s="266"/>
      <c r="L1304" s="266"/>
    </row>
    <row r="1305" spans="5:12" x14ac:dyDescent="0.2">
      <c r="E1305" s="266"/>
      <c r="F1305" s="87"/>
      <c r="G1305" s="266"/>
      <c r="H1305" s="266"/>
      <c r="I1305" s="266"/>
      <c r="J1305" s="266"/>
      <c r="K1305" s="266"/>
      <c r="L1305" s="266"/>
    </row>
    <row r="1306" spans="5:12" x14ac:dyDescent="0.2">
      <c r="E1306" s="266"/>
      <c r="F1306" s="87"/>
      <c r="G1306" s="266"/>
      <c r="H1306" s="266"/>
      <c r="I1306" s="266"/>
      <c r="J1306" s="266"/>
      <c r="K1306" s="266"/>
      <c r="L1306" s="266"/>
    </row>
    <row r="1307" spans="5:12" x14ac:dyDescent="0.2">
      <c r="E1307" s="266"/>
      <c r="F1307" s="87"/>
      <c r="G1307" s="266"/>
      <c r="H1307" s="266"/>
      <c r="I1307" s="266"/>
      <c r="J1307" s="266"/>
      <c r="K1307" s="266"/>
      <c r="L1307" s="266"/>
    </row>
    <row r="1308" spans="5:12" x14ac:dyDescent="0.2">
      <c r="E1308" s="266"/>
      <c r="F1308" s="87"/>
      <c r="G1308" s="266"/>
      <c r="H1308" s="266"/>
      <c r="I1308" s="266"/>
      <c r="J1308" s="266"/>
      <c r="K1308" s="266"/>
      <c r="L1308" s="266"/>
    </row>
    <row r="1309" spans="5:12" x14ac:dyDescent="0.2">
      <c r="E1309" s="266"/>
      <c r="F1309" s="87"/>
      <c r="G1309" s="266"/>
      <c r="H1309" s="266"/>
      <c r="I1309" s="266"/>
      <c r="J1309" s="266"/>
      <c r="K1309" s="266"/>
      <c r="L1309" s="266"/>
    </row>
    <row r="1310" spans="5:12" x14ac:dyDescent="0.2">
      <c r="E1310" s="266"/>
      <c r="F1310" s="87"/>
      <c r="G1310" s="266"/>
      <c r="H1310" s="266"/>
      <c r="I1310" s="266"/>
      <c r="J1310" s="266"/>
      <c r="K1310" s="266"/>
      <c r="L1310" s="266"/>
    </row>
    <row r="1311" spans="5:12" x14ac:dyDescent="0.2">
      <c r="E1311" s="266"/>
      <c r="F1311" s="87"/>
      <c r="G1311" s="266"/>
      <c r="H1311" s="266"/>
      <c r="I1311" s="266"/>
      <c r="J1311" s="266"/>
      <c r="K1311" s="266"/>
      <c r="L1311" s="266"/>
    </row>
    <row r="1312" spans="5:12" x14ac:dyDescent="0.2">
      <c r="E1312" s="266"/>
      <c r="F1312" s="87"/>
      <c r="G1312" s="266"/>
      <c r="H1312" s="266"/>
      <c r="I1312" s="266"/>
      <c r="J1312" s="266"/>
      <c r="K1312" s="266"/>
      <c r="L1312" s="266"/>
    </row>
    <row r="1313" spans="5:12" x14ac:dyDescent="0.2">
      <c r="E1313" s="266"/>
      <c r="F1313" s="87"/>
      <c r="G1313" s="266"/>
      <c r="H1313" s="266"/>
      <c r="I1313" s="266"/>
      <c r="J1313" s="266"/>
      <c r="K1313" s="266"/>
      <c r="L1313" s="266"/>
    </row>
    <row r="1314" spans="5:12" x14ac:dyDescent="0.2">
      <c r="E1314" s="266"/>
      <c r="F1314" s="87"/>
      <c r="G1314" s="266"/>
      <c r="H1314" s="266"/>
      <c r="I1314" s="266"/>
      <c r="J1314" s="266"/>
      <c r="K1314" s="266"/>
      <c r="L1314" s="266"/>
    </row>
    <row r="1315" spans="5:12" x14ac:dyDescent="0.2">
      <c r="E1315" s="266"/>
      <c r="F1315" s="87"/>
      <c r="G1315" s="266"/>
      <c r="H1315" s="266"/>
      <c r="I1315" s="266"/>
      <c r="J1315" s="266"/>
      <c r="K1315" s="266"/>
      <c r="L1315" s="266"/>
    </row>
    <row r="1316" spans="5:12" x14ac:dyDescent="0.2">
      <c r="E1316" s="266"/>
      <c r="F1316" s="87"/>
      <c r="G1316" s="266"/>
      <c r="H1316" s="266"/>
      <c r="I1316" s="266"/>
      <c r="J1316" s="266"/>
      <c r="K1316" s="266"/>
      <c r="L1316" s="266"/>
    </row>
    <row r="1317" spans="5:12" x14ac:dyDescent="0.2">
      <c r="E1317" s="266"/>
      <c r="F1317" s="87"/>
      <c r="G1317" s="266"/>
      <c r="H1317" s="266"/>
      <c r="I1317" s="266"/>
      <c r="J1317" s="266"/>
      <c r="K1317" s="266"/>
      <c r="L1317" s="266"/>
    </row>
    <row r="1318" spans="5:12" x14ac:dyDescent="0.2">
      <c r="E1318" s="266"/>
      <c r="F1318" s="87"/>
      <c r="G1318" s="266"/>
      <c r="H1318" s="266"/>
      <c r="I1318" s="266"/>
      <c r="J1318" s="266"/>
      <c r="K1318" s="266"/>
      <c r="L1318" s="266"/>
    </row>
    <row r="1319" spans="5:12" x14ac:dyDescent="0.2">
      <c r="E1319" s="266"/>
      <c r="F1319" s="87"/>
      <c r="G1319" s="266"/>
      <c r="H1319" s="266"/>
      <c r="I1319" s="266"/>
      <c r="J1319" s="266"/>
      <c r="K1319" s="266"/>
      <c r="L1319" s="266"/>
    </row>
    <row r="1320" spans="5:12" x14ac:dyDescent="0.2">
      <c r="E1320" s="266"/>
      <c r="F1320" s="87"/>
      <c r="G1320" s="266"/>
      <c r="H1320" s="266"/>
      <c r="I1320" s="266"/>
      <c r="J1320" s="266"/>
      <c r="K1320" s="266"/>
      <c r="L1320" s="266"/>
    </row>
    <row r="1321" spans="5:12" x14ac:dyDescent="0.2">
      <c r="E1321" s="266"/>
      <c r="F1321" s="87"/>
      <c r="G1321" s="266"/>
      <c r="H1321" s="266"/>
      <c r="I1321" s="266"/>
      <c r="J1321" s="266"/>
      <c r="K1321" s="266"/>
      <c r="L1321" s="266"/>
    </row>
    <row r="1322" spans="5:12" x14ac:dyDescent="0.2">
      <c r="E1322" s="266"/>
      <c r="F1322" s="87"/>
      <c r="G1322" s="266"/>
      <c r="H1322" s="266"/>
      <c r="I1322" s="266"/>
      <c r="J1322" s="266"/>
      <c r="K1322" s="266"/>
      <c r="L1322" s="266"/>
    </row>
    <row r="1323" spans="5:12" x14ac:dyDescent="0.2">
      <c r="E1323" s="266"/>
      <c r="F1323" s="87"/>
      <c r="G1323" s="266"/>
      <c r="H1323" s="266"/>
      <c r="I1323" s="266"/>
      <c r="J1323" s="266"/>
      <c r="K1323" s="266"/>
      <c r="L1323" s="266"/>
    </row>
    <row r="1324" spans="5:12" x14ac:dyDescent="0.2">
      <c r="E1324" s="266"/>
      <c r="F1324" s="87"/>
      <c r="G1324" s="266"/>
      <c r="H1324" s="266"/>
      <c r="I1324" s="266"/>
      <c r="J1324" s="266"/>
      <c r="K1324" s="266"/>
      <c r="L1324" s="266"/>
    </row>
    <row r="1325" spans="5:12" x14ac:dyDescent="0.2">
      <c r="E1325" s="266"/>
      <c r="F1325" s="87"/>
      <c r="G1325" s="266"/>
      <c r="H1325" s="266"/>
      <c r="I1325" s="266"/>
      <c r="J1325" s="266"/>
      <c r="K1325" s="266"/>
      <c r="L1325" s="266"/>
    </row>
    <row r="1326" spans="5:12" x14ac:dyDescent="0.2">
      <c r="E1326" s="266"/>
      <c r="F1326" s="87"/>
      <c r="G1326" s="266"/>
      <c r="H1326" s="266"/>
      <c r="I1326" s="266"/>
      <c r="J1326" s="266"/>
      <c r="K1326" s="266"/>
      <c r="L1326" s="266"/>
    </row>
    <row r="1327" spans="5:12" x14ac:dyDescent="0.2">
      <c r="E1327" s="266"/>
      <c r="F1327" s="87"/>
      <c r="G1327" s="266"/>
      <c r="H1327" s="266"/>
      <c r="I1327" s="266"/>
      <c r="J1327" s="266"/>
      <c r="K1327" s="266"/>
      <c r="L1327" s="266"/>
    </row>
    <row r="1328" spans="5:12" x14ac:dyDescent="0.2">
      <c r="E1328" s="266"/>
      <c r="F1328" s="87"/>
      <c r="G1328" s="266"/>
      <c r="H1328" s="266"/>
      <c r="I1328" s="266"/>
      <c r="J1328" s="266"/>
      <c r="K1328" s="266"/>
      <c r="L1328" s="266"/>
    </row>
    <row r="1329" spans="5:12" x14ac:dyDescent="0.2">
      <c r="E1329" s="266"/>
      <c r="F1329" s="87"/>
      <c r="G1329" s="266"/>
      <c r="H1329" s="266"/>
      <c r="I1329" s="266"/>
      <c r="J1329" s="266"/>
      <c r="K1329" s="266"/>
      <c r="L1329" s="266"/>
    </row>
    <row r="1330" spans="5:12" x14ac:dyDescent="0.2">
      <c r="E1330" s="266"/>
      <c r="F1330" s="87"/>
      <c r="G1330" s="266"/>
      <c r="H1330" s="266"/>
      <c r="I1330" s="266"/>
      <c r="J1330" s="266"/>
      <c r="K1330" s="266"/>
      <c r="L1330" s="266"/>
    </row>
    <row r="1331" spans="5:12" x14ac:dyDescent="0.2">
      <c r="E1331" s="266"/>
      <c r="F1331" s="87"/>
      <c r="G1331" s="266"/>
      <c r="H1331" s="266"/>
      <c r="I1331" s="266"/>
      <c r="J1331" s="266"/>
      <c r="K1331" s="266"/>
      <c r="L1331" s="266"/>
    </row>
    <row r="1332" spans="5:12" x14ac:dyDescent="0.2">
      <c r="E1332" s="266"/>
      <c r="F1332" s="87"/>
      <c r="G1332" s="266"/>
      <c r="H1332" s="266"/>
      <c r="I1332" s="266"/>
      <c r="J1332" s="266"/>
      <c r="K1332" s="266"/>
      <c r="L1332" s="266"/>
    </row>
    <row r="1333" spans="5:12" x14ac:dyDescent="0.2">
      <c r="E1333" s="266"/>
      <c r="F1333" s="87"/>
      <c r="G1333" s="266"/>
      <c r="H1333" s="266"/>
      <c r="I1333" s="266"/>
      <c r="J1333" s="266"/>
      <c r="K1333" s="266"/>
      <c r="L1333" s="266"/>
    </row>
    <row r="1334" spans="5:12" x14ac:dyDescent="0.2">
      <c r="E1334" s="266"/>
      <c r="F1334" s="87"/>
      <c r="G1334" s="266"/>
      <c r="H1334" s="266"/>
      <c r="I1334" s="266"/>
      <c r="J1334" s="266"/>
      <c r="K1334" s="266"/>
      <c r="L1334" s="266"/>
    </row>
    <row r="1335" spans="5:12" x14ac:dyDescent="0.2">
      <c r="E1335" s="266"/>
      <c r="F1335" s="87"/>
      <c r="G1335" s="266"/>
      <c r="H1335" s="266"/>
      <c r="I1335" s="266"/>
      <c r="J1335" s="266"/>
      <c r="K1335" s="266"/>
      <c r="L1335" s="266"/>
    </row>
    <row r="1336" spans="5:12" x14ac:dyDescent="0.2">
      <c r="E1336" s="266"/>
      <c r="F1336" s="87"/>
      <c r="G1336" s="266"/>
      <c r="H1336" s="266"/>
      <c r="I1336" s="266"/>
      <c r="J1336" s="266"/>
      <c r="K1336" s="266"/>
      <c r="L1336" s="266"/>
    </row>
    <row r="1337" spans="5:12" x14ac:dyDescent="0.2">
      <c r="E1337" s="266"/>
      <c r="F1337" s="87"/>
      <c r="G1337" s="266"/>
      <c r="H1337" s="266"/>
      <c r="I1337" s="266"/>
      <c r="J1337" s="266"/>
      <c r="K1337" s="266"/>
      <c r="L1337" s="266"/>
    </row>
    <row r="1338" spans="5:12" x14ac:dyDescent="0.2">
      <c r="E1338" s="266"/>
      <c r="F1338" s="87"/>
      <c r="G1338" s="266"/>
      <c r="H1338" s="266"/>
      <c r="I1338" s="266"/>
      <c r="J1338" s="266"/>
      <c r="K1338" s="266"/>
      <c r="L1338" s="266"/>
    </row>
    <row r="1339" spans="5:12" x14ac:dyDescent="0.2">
      <c r="E1339" s="266"/>
      <c r="F1339" s="87"/>
      <c r="G1339" s="266"/>
      <c r="H1339" s="266"/>
      <c r="I1339" s="266"/>
      <c r="J1339" s="266"/>
      <c r="K1339" s="266"/>
      <c r="L1339" s="266"/>
    </row>
    <row r="1340" spans="5:12" x14ac:dyDescent="0.2">
      <c r="E1340" s="266"/>
      <c r="F1340" s="87"/>
      <c r="G1340" s="266"/>
      <c r="H1340" s="266"/>
      <c r="I1340" s="266"/>
      <c r="J1340" s="266"/>
      <c r="K1340" s="266"/>
      <c r="L1340" s="266"/>
    </row>
    <row r="1341" spans="5:12" x14ac:dyDescent="0.2">
      <c r="E1341" s="266"/>
      <c r="F1341" s="87"/>
      <c r="G1341" s="266"/>
      <c r="H1341" s="266"/>
      <c r="I1341" s="266"/>
      <c r="J1341" s="266"/>
      <c r="K1341" s="266"/>
      <c r="L1341" s="266"/>
    </row>
    <row r="1342" spans="5:12" x14ac:dyDescent="0.2">
      <c r="E1342" s="266"/>
      <c r="F1342" s="87"/>
      <c r="G1342" s="266"/>
      <c r="H1342" s="266"/>
      <c r="I1342" s="266"/>
      <c r="J1342" s="266"/>
      <c r="K1342" s="266"/>
      <c r="L1342" s="266"/>
    </row>
    <row r="1343" spans="5:12" x14ac:dyDescent="0.2">
      <c r="E1343" s="266"/>
      <c r="F1343" s="87"/>
      <c r="G1343" s="266"/>
      <c r="H1343" s="266"/>
      <c r="I1343" s="266"/>
      <c r="J1343" s="266"/>
      <c r="K1343" s="266"/>
      <c r="L1343" s="266"/>
    </row>
    <row r="1344" spans="5:12" x14ac:dyDescent="0.2">
      <c r="E1344" s="266"/>
      <c r="F1344" s="87"/>
      <c r="G1344" s="266"/>
      <c r="H1344" s="266"/>
      <c r="I1344" s="266"/>
      <c r="J1344" s="266"/>
      <c r="K1344" s="266"/>
      <c r="L1344" s="266"/>
    </row>
    <row r="1345" spans="5:12" x14ac:dyDescent="0.2">
      <c r="E1345" s="266"/>
      <c r="F1345" s="87"/>
      <c r="G1345" s="266"/>
      <c r="H1345" s="266"/>
      <c r="I1345" s="266"/>
      <c r="J1345" s="266"/>
      <c r="K1345" s="266"/>
      <c r="L1345" s="266"/>
    </row>
    <row r="1346" spans="5:12" x14ac:dyDescent="0.2">
      <c r="E1346" s="266"/>
      <c r="F1346" s="87"/>
      <c r="G1346" s="266"/>
      <c r="H1346" s="266"/>
      <c r="I1346" s="266"/>
      <c r="J1346" s="266"/>
      <c r="K1346" s="266"/>
      <c r="L1346" s="266"/>
    </row>
    <row r="1347" spans="5:12" x14ac:dyDescent="0.2">
      <c r="E1347" s="266"/>
      <c r="F1347" s="87"/>
      <c r="G1347" s="266"/>
      <c r="H1347" s="266"/>
      <c r="I1347" s="266"/>
      <c r="J1347" s="266"/>
      <c r="K1347" s="266"/>
      <c r="L1347" s="266"/>
    </row>
    <row r="1348" spans="5:12" x14ac:dyDescent="0.2">
      <c r="E1348" s="266"/>
      <c r="F1348" s="87"/>
      <c r="G1348" s="266"/>
      <c r="H1348" s="266"/>
      <c r="I1348" s="266"/>
      <c r="J1348" s="266"/>
      <c r="K1348" s="266"/>
      <c r="L1348" s="266"/>
    </row>
    <row r="1349" spans="5:12" x14ac:dyDescent="0.2">
      <c r="E1349" s="266"/>
      <c r="F1349" s="87"/>
      <c r="G1349" s="266"/>
      <c r="H1349" s="266"/>
      <c r="I1349" s="266"/>
      <c r="J1349" s="266"/>
      <c r="K1349" s="266"/>
      <c r="L1349" s="266"/>
    </row>
    <row r="1350" spans="5:12" x14ac:dyDescent="0.2">
      <c r="E1350" s="266"/>
      <c r="F1350" s="87"/>
      <c r="G1350" s="266"/>
      <c r="H1350" s="266"/>
      <c r="I1350" s="266"/>
      <c r="J1350" s="266"/>
      <c r="K1350" s="266"/>
      <c r="L1350" s="266"/>
    </row>
    <row r="1351" spans="5:12" x14ac:dyDescent="0.2">
      <c r="E1351" s="266"/>
      <c r="F1351" s="87"/>
      <c r="G1351" s="266"/>
      <c r="H1351" s="266"/>
      <c r="I1351" s="266"/>
      <c r="J1351" s="266"/>
      <c r="K1351" s="266"/>
      <c r="L1351" s="266"/>
    </row>
    <row r="1352" spans="5:12" x14ac:dyDescent="0.2">
      <c r="E1352" s="266"/>
      <c r="F1352" s="87"/>
      <c r="G1352" s="266"/>
      <c r="H1352" s="266"/>
      <c r="I1352" s="266"/>
      <c r="J1352" s="266"/>
      <c r="K1352" s="266"/>
      <c r="L1352" s="266"/>
    </row>
    <row r="1353" spans="5:12" x14ac:dyDescent="0.2">
      <c r="E1353" s="266"/>
      <c r="F1353" s="87"/>
      <c r="G1353" s="266"/>
      <c r="H1353" s="266"/>
      <c r="I1353" s="266"/>
      <c r="J1353" s="266"/>
      <c r="K1353" s="266"/>
      <c r="L1353" s="266"/>
    </row>
    <row r="1354" spans="5:12" x14ac:dyDescent="0.2">
      <c r="E1354" s="266"/>
      <c r="F1354" s="87"/>
      <c r="G1354" s="266"/>
      <c r="H1354" s="266"/>
      <c r="I1354" s="266"/>
      <c r="J1354" s="266"/>
      <c r="K1354" s="266"/>
      <c r="L1354" s="266"/>
    </row>
    <row r="1355" spans="5:12" x14ac:dyDescent="0.2">
      <c r="E1355" s="266"/>
      <c r="F1355" s="87"/>
      <c r="G1355" s="266"/>
      <c r="H1355" s="266"/>
      <c r="I1355" s="266"/>
      <c r="J1355" s="266"/>
      <c r="K1355" s="266"/>
      <c r="L1355" s="266"/>
    </row>
    <row r="1356" spans="5:12" x14ac:dyDescent="0.2">
      <c r="E1356" s="266"/>
      <c r="F1356" s="87"/>
      <c r="G1356" s="266"/>
      <c r="H1356" s="266"/>
      <c r="I1356" s="266"/>
      <c r="J1356" s="266"/>
      <c r="K1356" s="266"/>
      <c r="L1356" s="266"/>
    </row>
    <row r="1357" spans="5:12" x14ac:dyDescent="0.2">
      <c r="E1357" s="266"/>
      <c r="F1357" s="87"/>
      <c r="G1357" s="266"/>
      <c r="H1357" s="266"/>
      <c r="I1357" s="266"/>
      <c r="J1357" s="266"/>
      <c r="K1357" s="266"/>
      <c r="L1357" s="266"/>
    </row>
    <row r="1358" spans="5:12" x14ac:dyDescent="0.2">
      <c r="E1358" s="266"/>
      <c r="F1358" s="87"/>
      <c r="G1358" s="266"/>
      <c r="H1358" s="266"/>
      <c r="I1358" s="266"/>
      <c r="J1358" s="266"/>
      <c r="K1358" s="266"/>
      <c r="L1358" s="266"/>
    </row>
    <row r="1359" spans="5:12" x14ac:dyDescent="0.2">
      <c r="E1359" s="266"/>
      <c r="F1359" s="87"/>
      <c r="G1359" s="266"/>
      <c r="H1359" s="266"/>
      <c r="I1359" s="266"/>
      <c r="J1359" s="266"/>
      <c r="K1359" s="266"/>
      <c r="L1359" s="266"/>
    </row>
    <row r="1360" spans="5:12" x14ac:dyDescent="0.2">
      <c r="E1360" s="266"/>
      <c r="F1360" s="87"/>
      <c r="G1360" s="266"/>
      <c r="H1360" s="266"/>
      <c r="I1360" s="266"/>
      <c r="J1360" s="266"/>
      <c r="K1360" s="266"/>
      <c r="L1360" s="266"/>
    </row>
    <row r="1361" spans="5:12" x14ac:dyDescent="0.2">
      <c r="E1361" s="266"/>
      <c r="F1361" s="87"/>
      <c r="G1361" s="266"/>
      <c r="H1361" s="266"/>
      <c r="I1361" s="266"/>
      <c r="J1361" s="266"/>
      <c r="K1361" s="266"/>
      <c r="L1361" s="266"/>
    </row>
    <row r="1362" spans="5:12" x14ac:dyDescent="0.2">
      <c r="E1362" s="266"/>
      <c r="F1362" s="87"/>
      <c r="G1362" s="266"/>
      <c r="H1362" s="266"/>
      <c r="I1362" s="266"/>
      <c r="J1362" s="266"/>
      <c r="K1362" s="266"/>
      <c r="L1362" s="266"/>
    </row>
    <row r="1363" spans="5:12" x14ac:dyDescent="0.2">
      <c r="E1363" s="266"/>
      <c r="F1363" s="87"/>
      <c r="G1363" s="266"/>
      <c r="H1363" s="266"/>
      <c r="I1363" s="266"/>
      <c r="J1363" s="266"/>
      <c r="K1363" s="266"/>
      <c r="L1363" s="266"/>
    </row>
    <row r="1364" spans="5:12" x14ac:dyDescent="0.2">
      <c r="E1364" s="266"/>
      <c r="F1364" s="87"/>
      <c r="G1364" s="266"/>
      <c r="H1364" s="266"/>
      <c r="I1364" s="266"/>
      <c r="J1364" s="266"/>
      <c r="K1364" s="266"/>
      <c r="L1364" s="266"/>
    </row>
    <row r="1365" spans="5:12" x14ac:dyDescent="0.2">
      <c r="E1365" s="266"/>
      <c r="F1365" s="87"/>
      <c r="G1365" s="266"/>
      <c r="H1365" s="266"/>
      <c r="I1365" s="266"/>
      <c r="J1365" s="266"/>
      <c r="K1365" s="266"/>
      <c r="L1365" s="266"/>
    </row>
    <row r="1366" spans="5:12" x14ac:dyDescent="0.2">
      <c r="E1366" s="266"/>
      <c r="F1366" s="87"/>
      <c r="G1366" s="266"/>
      <c r="H1366" s="266"/>
      <c r="I1366" s="266"/>
      <c r="J1366" s="266"/>
      <c r="K1366" s="266"/>
      <c r="L1366" s="266"/>
    </row>
    <row r="1367" spans="5:12" x14ac:dyDescent="0.2">
      <c r="E1367" s="266"/>
      <c r="F1367" s="87"/>
      <c r="G1367" s="266"/>
      <c r="H1367" s="266"/>
      <c r="I1367" s="266"/>
      <c r="J1367" s="266"/>
      <c r="K1367" s="266"/>
      <c r="L1367" s="266"/>
    </row>
    <row r="1368" spans="5:12" x14ac:dyDescent="0.2">
      <c r="E1368" s="266"/>
      <c r="F1368" s="87"/>
      <c r="G1368" s="266"/>
      <c r="H1368" s="266"/>
      <c r="I1368" s="266"/>
      <c r="J1368" s="266"/>
      <c r="K1368" s="266"/>
      <c r="L1368" s="266"/>
    </row>
    <row r="1369" spans="5:12" x14ac:dyDescent="0.2">
      <c r="E1369" s="266"/>
      <c r="F1369" s="87"/>
      <c r="G1369" s="266"/>
      <c r="H1369" s="266"/>
      <c r="I1369" s="266"/>
      <c r="J1369" s="266"/>
      <c r="K1369" s="266"/>
      <c r="L1369" s="266"/>
    </row>
    <row r="1370" spans="5:12" x14ac:dyDescent="0.2">
      <c r="E1370" s="266"/>
      <c r="F1370" s="87"/>
      <c r="G1370" s="266"/>
      <c r="H1370" s="266"/>
      <c r="I1370" s="266"/>
      <c r="J1370" s="266"/>
      <c r="K1370" s="266"/>
      <c r="L1370" s="266"/>
    </row>
    <row r="1371" spans="5:12" x14ac:dyDescent="0.2">
      <c r="E1371" s="266"/>
      <c r="F1371" s="87"/>
      <c r="G1371" s="266"/>
      <c r="H1371" s="266"/>
      <c r="I1371" s="266"/>
      <c r="J1371" s="266"/>
      <c r="K1371" s="266"/>
      <c r="L1371" s="266"/>
    </row>
    <row r="1372" spans="5:12" x14ac:dyDescent="0.2">
      <c r="E1372" s="266"/>
      <c r="F1372" s="87"/>
      <c r="G1372" s="266"/>
      <c r="H1372" s="266"/>
      <c r="I1372" s="266"/>
      <c r="J1372" s="266"/>
      <c r="K1372" s="266"/>
      <c r="L1372" s="266"/>
    </row>
    <row r="1373" spans="5:12" x14ac:dyDescent="0.2">
      <c r="E1373" s="266"/>
      <c r="F1373" s="87"/>
      <c r="G1373" s="266"/>
      <c r="H1373" s="266"/>
      <c r="I1373" s="266"/>
      <c r="J1373" s="266"/>
      <c r="K1373" s="266"/>
      <c r="L1373" s="266"/>
    </row>
    <row r="1374" spans="5:12" x14ac:dyDescent="0.2">
      <c r="E1374" s="266"/>
      <c r="F1374" s="87"/>
      <c r="G1374" s="266"/>
      <c r="H1374" s="266"/>
      <c r="I1374" s="266"/>
      <c r="J1374" s="266"/>
      <c r="K1374" s="266"/>
      <c r="L1374" s="266"/>
    </row>
    <row r="1375" spans="5:12" x14ac:dyDescent="0.2">
      <c r="E1375" s="266"/>
      <c r="F1375" s="87"/>
      <c r="G1375" s="266"/>
      <c r="H1375" s="266"/>
      <c r="I1375" s="266"/>
      <c r="J1375" s="266"/>
      <c r="K1375" s="266"/>
      <c r="L1375" s="266"/>
    </row>
    <row r="1376" spans="5:12" x14ac:dyDescent="0.2">
      <c r="E1376" s="266"/>
      <c r="F1376" s="87"/>
      <c r="G1376" s="266"/>
      <c r="H1376" s="266"/>
      <c r="I1376" s="266"/>
      <c r="J1376" s="266"/>
      <c r="K1376" s="266"/>
      <c r="L1376" s="266"/>
    </row>
    <row r="1377" spans="5:12" x14ac:dyDescent="0.2">
      <c r="E1377" s="266"/>
      <c r="F1377" s="87"/>
      <c r="G1377" s="266"/>
      <c r="H1377" s="266"/>
      <c r="I1377" s="266"/>
      <c r="J1377" s="266"/>
      <c r="K1377" s="266"/>
      <c r="L1377" s="266"/>
    </row>
    <row r="1378" spans="5:12" x14ac:dyDescent="0.2">
      <c r="E1378" s="266"/>
      <c r="F1378" s="87"/>
      <c r="G1378" s="266"/>
      <c r="H1378" s="266"/>
      <c r="I1378" s="266"/>
      <c r="J1378" s="266"/>
      <c r="K1378" s="266"/>
      <c r="L1378" s="266"/>
    </row>
    <row r="1379" spans="5:12" x14ac:dyDescent="0.2">
      <c r="E1379" s="266"/>
      <c r="F1379" s="87"/>
      <c r="G1379" s="266"/>
      <c r="H1379" s="266"/>
      <c r="I1379" s="266"/>
      <c r="J1379" s="266"/>
      <c r="K1379" s="266"/>
      <c r="L1379" s="266"/>
    </row>
    <row r="1380" spans="5:12" x14ac:dyDescent="0.2">
      <c r="E1380" s="266"/>
      <c r="F1380" s="87"/>
      <c r="G1380" s="266"/>
      <c r="H1380" s="266"/>
      <c r="I1380" s="266"/>
      <c r="J1380" s="266"/>
      <c r="K1380" s="266"/>
      <c r="L1380" s="266"/>
    </row>
    <row r="1381" spans="5:12" x14ac:dyDescent="0.2">
      <c r="E1381" s="266"/>
      <c r="F1381" s="87"/>
      <c r="G1381" s="266"/>
      <c r="H1381" s="266"/>
      <c r="I1381" s="266"/>
      <c r="J1381" s="266"/>
      <c r="K1381" s="266"/>
      <c r="L1381" s="266"/>
    </row>
    <row r="1382" spans="5:12" x14ac:dyDescent="0.2">
      <c r="E1382" s="266"/>
      <c r="F1382" s="87"/>
      <c r="G1382" s="266"/>
      <c r="H1382" s="266"/>
      <c r="I1382" s="266"/>
      <c r="J1382" s="266"/>
      <c r="K1382" s="266"/>
      <c r="L1382" s="266"/>
    </row>
    <row r="1383" spans="5:12" x14ac:dyDescent="0.2">
      <c r="E1383" s="266"/>
      <c r="F1383" s="87"/>
      <c r="G1383" s="266"/>
      <c r="H1383" s="266"/>
      <c r="I1383" s="266"/>
      <c r="J1383" s="266"/>
      <c r="K1383" s="266"/>
      <c r="L1383" s="266"/>
    </row>
    <row r="1384" spans="5:12" x14ac:dyDescent="0.2">
      <c r="E1384" s="266"/>
      <c r="F1384" s="87"/>
      <c r="G1384" s="266"/>
      <c r="H1384" s="266"/>
      <c r="I1384" s="266"/>
      <c r="J1384" s="266"/>
      <c r="K1384" s="266"/>
      <c r="L1384" s="266"/>
    </row>
    <row r="1385" spans="5:12" x14ac:dyDescent="0.2">
      <c r="E1385" s="266"/>
      <c r="F1385" s="87"/>
      <c r="G1385" s="266"/>
      <c r="H1385" s="266"/>
      <c r="I1385" s="266"/>
      <c r="J1385" s="266"/>
      <c r="K1385" s="266"/>
      <c r="L1385" s="266"/>
    </row>
    <row r="1386" spans="5:12" x14ac:dyDescent="0.2">
      <c r="E1386" s="266"/>
      <c r="F1386" s="87"/>
      <c r="G1386" s="266"/>
      <c r="H1386" s="266"/>
      <c r="I1386" s="266"/>
      <c r="J1386" s="266"/>
      <c r="K1386" s="266"/>
      <c r="L1386" s="266"/>
    </row>
    <row r="1387" spans="5:12" x14ac:dyDescent="0.2">
      <c r="E1387" s="266"/>
      <c r="F1387" s="87"/>
      <c r="G1387" s="266"/>
      <c r="H1387" s="266"/>
      <c r="I1387" s="266"/>
      <c r="J1387" s="266"/>
      <c r="K1387" s="266"/>
      <c r="L1387" s="266"/>
    </row>
    <row r="1388" spans="5:12" x14ac:dyDescent="0.2">
      <c r="E1388" s="266"/>
      <c r="F1388" s="87"/>
      <c r="G1388" s="266"/>
      <c r="H1388" s="266"/>
      <c r="I1388" s="266"/>
      <c r="J1388" s="266"/>
      <c r="K1388" s="266"/>
      <c r="L1388" s="266"/>
    </row>
    <row r="1389" spans="5:12" x14ac:dyDescent="0.2">
      <c r="E1389" s="266"/>
      <c r="F1389" s="87"/>
      <c r="G1389" s="266"/>
      <c r="H1389" s="266"/>
      <c r="I1389" s="266"/>
      <c r="J1389" s="266"/>
      <c r="K1389" s="266"/>
      <c r="L1389" s="266"/>
    </row>
    <row r="1390" spans="5:12" x14ac:dyDescent="0.2">
      <c r="E1390" s="266"/>
      <c r="F1390" s="87"/>
      <c r="G1390" s="266"/>
      <c r="H1390" s="266"/>
      <c r="I1390" s="266"/>
      <c r="J1390" s="266"/>
      <c r="K1390" s="266"/>
      <c r="L1390" s="266"/>
    </row>
    <row r="1391" spans="5:12" x14ac:dyDescent="0.2">
      <c r="E1391" s="266"/>
      <c r="F1391" s="87"/>
      <c r="G1391" s="266"/>
      <c r="H1391" s="266"/>
      <c r="I1391" s="266"/>
      <c r="J1391" s="266"/>
      <c r="K1391" s="266"/>
      <c r="L1391" s="266"/>
    </row>
    <row r="1392" spans="5:12" x14ac:dyDescent="0.2">
      <c r="E1392" s="266"/>
      <c r="F1392" s="87"/>
      <c r="G1392" s="266"/>
      <c r="H1392" s="266"/>
      <c r="I1392" s="266"/>
      <c r="J1392" s="266"/>
      <c r="K1392" s="266"/>
      <c r="L1392" s="266"/>
    </row>
    <row r="1393" spans="5:12" x14ac:dyDescent="0.2">
      <c r="E1393" s="266"/>
      <c r="F1393" s="87"/>
      <c r="G1393" s="266"/>
      <c r="H1393" s="266"/>
      <c r="I1393" s="266"/>
      <c r="J1393" s="266"/>
      <c r="K1393" s="266"/>
      <c r="L1393" s="266"/>
    </row>
    <row r="1394" spans="5:12" x14ac:dyDescent="0.2">
      <c r="E1394" s="266"/>
      <c r="F1394" s="87"/>
      <c r="G1394" s="266"/>
      <c r="H1394" s="266"/>
      <c r="I1394" s="266"/>
      <c r="J1394" s="266"/>
      <c r="K1394" s="266"/>
      <c r="L1394" s="266"/>
    </row>
    <row r="1395" spans="5:12" x14ac:dyDescent="0.2">
      <c r="E1395" s="266"/>
      <c r="F1395" s="87"/>
      <c r="G1395" s="266"/>
      <c r="H1395" s="266"/>
      <c r="I1395" s="266"/>
      <c r="J1395" s="266"/>
      <c r="K1395" s="266"/>
      <c r="L1395" s="266"/>
    </row>
    <row r="1396" spans="5:12" x14ac:dyDescent="0.2">
      <c r="E1396" s="266"/>
      <c r="F1396" s="87"/>
      <c r="G1396" s="266"/>
      <c r="H1396" s="266"/>
      <c r="I1396" s="266"/>
      <c r="J1396" s="266"/>
      <c r="K1396" s="266"/>
      <c r="L1396" s="266"/>
    </row>
    <row r="1397" spans="5:12" x14ac:dyDescent="0.2">
      <c r="E1397" s="266"/>
      <c r="F1397" s="87"/>
      <c r="G1397" s="266"/>
      <c r="H1397" s="266"/>
      <c r="I1397" s="266"/>
      <c r="J1397" s="266"/>
      <c r="K1397" s="266"/>
      <c r="L1397" s="266"/>
    </row>
    <row r="1398" spans="5:12" x14ac:dyDescent="0.2">
      <c r="E1398" s="266"/>
      <c r="F1398" s="87"/>
      <c r="G1398" s="266"/>
      <c r="H1398" s="266"/>
      <c r="I1398" s="266"/>
      <c r="J1398" s="266"/>
      <c r="K1398" s="266"/>
      <c r="L1398" s="266"/>
    </row>
    <row r="1399" spans="5:12" x14ac:dyDescent="0.2">
      <c r="E1399" s="266"/>
      <c r="F1399" s="87"/>
      <c r="G1399" s="266"/>
      <c r="H1399" s="266"/>
      <c r="I1399" s="266"/>
      <c r="J1399" s="266"/>
      <c r="K1399" s="266"/>
      <c r="L1399" s="266"/>
    </row>
    <row r="1400" spans="5:12" x14ac:dyDescent="0.2">
      <c r="E1400" s="266"/>
      <c r="F1400" s="87"/>
      <c r="G1400" s="266"/>
      <c r="H1400" s="266"/>
      <c r="I1400" s="266"/>
      <c r="J1400" s="266"/>
      <c r="K1400" s="266"/>
      <c r="L1400" s="266"/>
    </row>
    <row r="1401" spans="5:12" x14ac:dyDescent="0.2">
      <c r="E1401" s="266"/>
      <c r="F1401" s="87"/>
      <c r="G1401" s="266"/>
      <c r="H1401" s="266"/>
      <c r="I1401" s="266"/>
      <c r="J1401" s="266"/>
      <c r="K1401" s="266"/>
      <c r="L1401" s="266"/>
    </row>
    <row r="1402" spans="5:12" x14ac:dyDescent="0.2">
      <c r="E1402" s="266"/>
      <c r="F1402" s="87"/>
      <c r="G1402" s="266"/>
      <c r="H1402" s="266"/>
      <c r="I1402" s="266"/>
      <c r="J1402" s="266"/>
      <c r="K1402" s="266"/>
      <c r="L1402" s="266"/>
    </row>
    <row r="1403" spans="5:12" x14ac:dyDescent="0.2">
      <c r="E1403" s="266"/>
      <c r="F1403" s="87"/>
      <c r="G1403" s="266"/>
      <c r="H1403" s="266"/>
      <c r="I1403" s="266"/>
      <c r="J1403" s="266"/>
      <c r="K1403" s="266"/>
      <c r="L1403" s="266"/>
    </row>
    <row r="1404" spans="5:12" x14ac:dyDescent="0.2">
      <c r="E1404" s="266"/>
      <c r="F1404" s="87"/>
      <c r="G1404" s="266"/>
      <c r="H1404" s="266"/>
      <c r="I1404" s="266"/>
      <c r="J1404" s="266"/>
      <c r="K1404" s="266"/>
      <c r="L1404" s="266"/>
    </row>
    <row r="1405" spans="5:12" x14ac:dyDescent="0.2">
      <c r="E1405" s="266"/>
      <c r="F1405" s="87"/>
      <c r="G1405" s="266"/>
      <c r="H1405" s="266"/>
      <c r="I1405" s="266"/>
      <c r="J1405" s="266"/>
      <c r="K1405" s="266"/>
      <c r="L1405" s="266"/>
    </row>
    <row r="1406" spans="5:12" x14ac:dyDescent="0.2">
      <c r="E1406" s="266"/>
      <c r="F1406" s="87"/>
      <c r="G1406" s="266"/>
      <c r="H1406" s="266"/>
      <c r="I1406" s="266"/>
      <c r="J1406" s="266"/>
      <c r="K1406" s="266"/>
      <c r="L1406" s="266"/>
    </row>
    <row r="1407" spans="5:12" x14ac:dyDescent="0.2">
      <c r="E1407" s="266"/>
      <c r="F1407" s="87"/>
      <c r="G1407" s="266"/>
      <c r="H1407" s="266"/>
      <c r="I1407" s="266"/>
      <c r="J1407" s="266"/>
      <c r="K1407" s="266"/>
      <c r="L1407" s="266"/>
    </row>
    <row r="1408" spans="5:12" x14ac:dyDescent="0.2">
      <c r="E1408" s="266"/>
      <c r="F1408" s="87"/>
      <c r="G1408" s="266"/>
      <c r="H1408" s="266"/>
      <c r="I1408" s="266"/>
      <c r="J1408" s="266"/>
      <c r="K1408" s="266"/>
      <c r="L1408" s="266"/>
    </row>
    <row r="1409" spans="5:12" x14ac:dyDescent="0.2">
      <c r="E1409" s="266"/>
      <c r="F1409" s="87"/>
      <c r="G1409" s="266"/>
      <c r="H1409" s="266"/>
      <c r="I1409" s="266"/>
      <c r="J1409" s="266"/>
      <c r="K1409" s="266"/>
      <c r="L1409" s="266"/>
    </row>
    <row r="1410" spans="5:12" x14ac:dyDescent="0.2">
      <c r="E1410" s="266"/>
      <c r="F1410" s="87"/>
      <c r="G1410" s="266"/>
      <c r="H1410" s="266"/>
      <c r="I1410" s="266"/>
      <c r="J1410" s="266"/>
      <c r="K1410" s="266"/>
      <c r="L1410" s="266"/>
    </row>
    <row r="1411" spans="5:12" x14ac:dyDescent="0.2">
      <c r="E1411" s="266"/>
      <c r="F1411" s="87"/>
      <c r="G1411" s="266"/>
      <c r="H1411" s="266"/>
      <c r="I1411" s="266"/>
      <c r="J1411" s="266"/>
      <c r="K1411" s="266"/>
      <c r="L1411" s="266"/>
    </row>
    <row r="1412" spans="5:12" x14ac:dyDescent="0.2">
      <c r="E1412" s="266"/>
      <c r="F1412" s="87"/>
      <c r="G1412" s="266"/>
      <c r="H1412" s="266"/>
      <c r="I1412" s="266"/>
      <c r="J1412" s="266"/>
      <c r="K1412" s="266"/>
      <c r="L1412" s="266"/>
    </row>
    <row r="1413" spans="5:12" x14ac:dyDescent="0.2">
      <c r="E1413" s="266"/>
      <c r="F1413" s="87"/>
      <c r="G1413" s="266"/>
      <c r="H1413" s="266"/>
      <c r="I1413" s="266"/>
      <c r="J1413" s="266"/>
      <c r="K1413" s="266"/>
      <c r="L1413" s="266"/>
    </row>
    <row r="1414" spans="5:12" x14ac:dyDescent="0.2">
      <c r="E1414" s="266"/>
      <c r="F1414" s="87"/>
      <c r="G1414" s="266"/>
      <c r="H1414" s="266"/>
      <c r="I1414" s="266"/>
      <c r="J1414" s="266"/>
      <c r="K1414" s="266"/>
      <c r="L1414" s="266"/>
    </row>
    <row r="1415" spans="5:12" x14ac:dyDescent="0.2">
      <c r="E1415" s="266"/>
      <c r="F1415" s="87"/>
      <c r="G1415" s="266"/>
      <c r="H1415" s="266"/>
      <c r="I1415" s="266"/>
      <c r="J1415" s="266"/>
      <c r="K1415" s="266"/>
      <c r="L1415" s="266"/>
    </row>
    <row r="1416" spans="5:12" x14ac:dyDescent="0.2">
      <c r="E1416" s="266"/>
      <c r="F1416" s="87"/>
      <c r="G1416" s="266"/>
      <c r="H1416" s="266"/>
      <c r="I1416" s="266"/>
      <c r="J1416" s="266"/>
      <c r="K1416" s="266"/>
      <c r="L1416" s="266"/>
    </row>
    <row r="1417" spans="5:12" x14ac:dyDescent="0.2">
      <c r="E1417" s="266"/>
      <c r="F1417" s="87"/>
      <c r="G1417" s="266"/>
      <c r="H1417" s="266"/>
      <c r="I1417" s="266"/>
      <c r="J1417" s="266"/>
      <c r="K1417" s="266"/>
      <c r="L1417" s="266"/>
    </row>
    <row r="1418" spans="5:12" x14ac:dyDescent="0.2">
      <c r="E1418" s="266"/>
      <c r="F1418" s="87"/>
      <c r="G1418" s="266"/>
      <c r="H1418" s="266"/>
      <c r="I1418" s="266"/>
      <c r="J1418" s="266"/>
      <c r="K1418" s="266"/>
      <c r="L1418" s="266"/>
    </row>
    <row r="1419" spans="5:12" x14ac:dyDescent="0.2">
      <c r="E1419" s="266"/>
      <c r="F1419" s="87"/>
      <c r="G1419" s="266"/>
      <c r="H1419" s="266"/>
      <c r="I1419" s="266"/>
      <c r="J1419" s="266"/>
      <c r="K1419" s="266"/>
      <c r="L1419" s="266"/>
    </row>
    <row r="1420" spans="5:12" x14ac:dyDescent="0.2">
      <c r="E1420" s="266"/>
      <c r="F1420" s="87"/>
      <c r="G1420" s="266"/>
      <c r="H1420" s="266"/>
      <c r="I1420" s="266"/>
      <c r="J1420" s="266"/>
      <c r="K1420" s="266"/>
      <c r="L1420" s="266"/>
    </row>
    <row r="1421" spans="5:12" x14ac:dyDescent="0.2">
      <c r="E1421" s="266"/>
      <c r="F1421" s="87"/>
      <c r="G1421" s="266"/>
      <c r="H1421" s="266"/>
      <c r="I1421" s="266"/>
      <c r="J1421" s="266"/>
      <c r="K1421" s="266"/>
      <c r="L1421" s="266"/>
    </row>
    <row r="1422" spans="5:12" x14ac:dyDescent="0.2">
      <c r="E1422" s="266"/>
      <c r="F1422" s="87"/>
      <c r="G1422" s="266"/>
      <c r="H1422" s="266"/>
      <c r="I1422" s="266"/>
      <c r="J1422" s="266"/>
      <c r="K1422" s="266"/>
      <c r="L1422" s="266"/>
    </row>
    <row r="1423" spans="5:12" x14ac:dyDescent="0.2">
      <c r="E1423" s="266"/>
      <c r="F1423" s="87"/>
      <c r="G1423" s="266"/>
      <c r="H1423" s="266"/>
      <c r="I1423" s="266"/>
      <c r="J1423" s="266"/>
      <c r="K1423" s="266"/>
      <c r="L1423" s="266"/>
    </row>
    <row r="1424" spans="5:12" x14ac:dyDescent="0.2">
      <c r="E1424" s="266"/>
      <c r="F1424" s="87"/>
      <c r="G1424" s="266"/>
      <c r="H1424" s="266"/>
      <c r="I1424" s="266"/>
      <c r="J1424" s="266"/>
      <c r="K1424" s="266"/>
      <c r="L1424" s="266"/>
    </row>
    <row r="1425" spans="5:12" x14ac:dyDescent="0.2">
      <c r="E1425" s="266"/>
      <c r="F1425" s="87"/>
      <c r="G1425" s="266"/>
      <c r="H1425" s="266"/>
      <c r="I1425" s="266"/>
      <c r="J1425" s="266"/>
      <c r="K1425" s="266"/>
      <c r="L1425" s="266"/>
    </row>
    <row r="1426" spans="5:12" x14ac:dyDescent="0.2">
      <c r="E1426" s="266"/>
      <c r="F1426" s="87"/>
      <c r="G1426" s="266"/>
      <c r="H1426" s="266"/>
      <c r="I1426" s="266"/>
      <c r="J1426" s="266"/>
      <c r="K1426" s="266"/>
      <c r="L1426" s="266"/>
    </row>
    <row r="1427" spans="5:12" x14ac:dyDescent="0.2">
      <c r="E1427" s="266"/>
      <c r="F1427" s="87"/>
      <c r="G1427" s="266"/>
      <c r="H1427" s="266"/>
      <c r="I1427" s="266"/>
      <c r="J1427" s="266"/>
      <c r="K1427" s="266"/>
      <c r="L1427" s="266"/>
    </row>
    <row r="1428" spans="5:12" x14ac:dyDescent="0.2">
      <c r="E1428" s="266"/>
      <c r="F1428" s="87"/>
      <c r="G1428" s="266"/>
      <c r="H1428" s="266"/>
      <c r="I1428" s="266"/>
      <c r="J1428" s="266"/>
      <c r="K1428" s="266"/>
      <c r="L1428" s="266"/>
    </row>
    <row r="1429" spans="5:12" x14ac:dyDescent="0.2">
      <c r="E1429" s="266"/>
      <c r="F1429" s="87"/>
      <c r="G1429" s="266"/>
      <c r="H1429" s="266"/>
      <c r="I1429" s="266"/>
      <c r="J1429" s="266"/>
      <c r="K1429" s="266"/>
      <c r="L1429" s="266"/>
    </row>
    <row r="1430" spans="5:12" x14ac:dyDescent="0.2">
      <c r="E1430" s="266"/>
      <c r="F1430" s="87"/>
      <c r="G1430" s="266"/>
      <c r="H1430" s="266"/>
      <c r="I1430" s="266"/>
      <c r="J1430" s="266"/>
      <c r="K1430" s="266"/>
      <c r="L1430" s="266"/>
    </row>
    <row r="1431" spans="5:12" x14ac:dyDescent="0.2">
      <c r="E1431" s="266"/>
      <c r="F1431" s="87"/>
      <c r="G1431" s="266"/>
      <c r="H1431" s="266"/>
      <c r="I1431" s="266"/>
      <c r="J1431" s="266"/>
      <c r="K1431" s="266"/>
      <c r="L1431" s="266"/>
    </row>
    <row r="1432" spans="5:12" x14ac:dyDescent="0.2">
      <c r="E1432" s="266"/>
      <c r="F1432" s="87"/>
      <c r="G1432" s="266"/>
      <c r="H1432" s="266"/>
      <c r="I1432" s="266"/>
      <c r="J1432" s="266"/>
      <c r="K1432" s="266"/>
      <c r="L1432" s="266"/>
    </row>
    <row r="1433" spans="5:12" x14ac:dyDescent="0.2">
      <c r="E1433" s="266"/>
      <c r="F1433" s="87"/>
      <c r="G1433" s="266"/>
      <c r="H1433" s="266"/>
      <c r="I1433" s="266"/>
      <c r="J1433" s="266"/>
      <c r="K1433" s="266"/>
      <c r="L1433" s="266"/>
    </row>
    <row r="1434" spans="5:12" x14ac:dyDescent="0.2">
      <c r="E1434" s="266"/>
      <c r="F1434" s="87"/>
      <c r="G1434" s="266"/>
      <c r="H1434" s="266"/>
      <c r="I1434" s="266"/>
      <c r="J1434" s="266"/>
      <c r="K1434" s="266"/>
      <c r="L1434" s="266"/>
    </row>
    <row r="1435" spans="5:12" x14ac:dyDescent="0.2">
      <c r="E1435" s="266"/>
      <c r="F1435" s="87"/>
      <c r="G1435" s="266"/>
      <c r="H1435" s="266"/>
      <c r="I1435" s="266"/>
      <c r="J1435" s="266"/>
      <c r="K1435" s="266"/>
      <c r="L1435" s="266"/>
    </row>
    <row r="1436" spans="5:12" x14ac:dyDescent="0.2">
      <c r="E1436" s="266"/>
      <c r="F1436" s="87"/>
      <c r="G1436" s="266"/>
      <c r="H1436" s="266"/>
      <c r="I1436" s="266"/>
      <c r="J1436" s="266"/>
      <c r="K1436" s="266"/>
      <c r="L1436" s="266"/>
    </row>
    <row r="1437" spans="5:12" x14ac:dyDescent="0.2">
      <c r="E1437" s="266"/>
      <c r="F1437" s="87"/>
      <c r="G1437" s="266"/>
      <c r="H1437" s="266"/>
      <c r="I1437" s="266"/>
      <c r="J1437" s="266"/>
      <c r="K1437" s="266"/>
      <c r="L1437" s="266"/>
    </row>
    <row r="1438" spans="5:12" x14ac:dyDescent="0.2">
      <c r="E1438" s="266"/>
      <c r="F1438" s="87"/>
      <c r="G1438" s="266"/>
      <c r="H1438" s="266"/>
      <c r="I1438" s="266"/>
      <c r="J1438" s="266"/>
      <c r="K1438" s="266"/>
      <c r="L1438" s="266"/>
    </row>
    <row r="1439" spans="5:12" x14ac:dyDescent="0.2">
      <c r="E1439" s="266"/>
      <c r="F1439" s="87"/>
      <c r="G1439" s="266"/>
      <c r="H1439" s="266"/>
      <c r="I1439" s="266"/>
      <c r="J1439" s="266"/>
      <c r="K1439" s="266"/>
      <c r="L1439" s="266"/>
    </row>
    <row r="1440" spans="5:12" x14ac:dyDescent="0.2">
      <c r="E1440" s="266"/>
      <c r="F1440" s="87"/>
      <c r="G1440" s="266"/>
      <c r="H1440" s="266"/>
      <c r="I1440" s="266"/>
      <c r="J1440" s="266"/>
      <c r="K1440" s="266"/>
      <c r="L1440" s="266"/>
    </row>
    <row r="1441" spans="5:12" x14ac:dyDescent="0.2">
      <c r="E1441" s="266"/>
      <c r="F1441" s="87"/>
      <c r="G1441" s="266"/>
      <c r="H1441" s="266"/>
      <c r="I1441" s="266"/>
      <c r="J1441" s="266"/>
      <c r="K1441" s="266"/>
      <c r="L1441" s="266"/>
    </row>
    <row r="1442" spans="5:12" x14ac:dyDescent="0.2">
      <c r="E1442" s="266"/>
      <c r="F1442" s="87"/>
      <c r="G1442" s="266"/>
      <c r="H1442" s="266"/>
      <c r="I1442" s="266"/>
      <c r="J1442" s="266"/>
      <c r="K1442" s="266"/>
      <c r="L1442" s="266"/>
    </row>
    <row r="1443" spans="5:12" x14ac:dyDescent="0.2">
      <c r="E1443" s="266"/>
      <c r="F1443" s="87"/>
      <c r="G1443" s="266"/>
      <c r="H1443" s="266"/>
      <c r="I1443" s="266"/>
      <c r="J1443" s="266"/>
      <c r="K1443" s="266"/>
      <c r="L1443" s="266"/>
    </row>
    <row r="1444" spans="5:12" x14ac:dyDescent="0.2">
      <c r="E1444" s="266"/>
      <c r="F1444" s="87"/>
      <c r="G1444" s="266"/>
      <c r="H1444" s="266"/>
      <c r="I1444" s="266"/>
      <c r="J1444" s="266"/>
      <c r="K1444" s="266"/>
      <c r="L1444" s="266"/>
    </row>
    <row r="1445" spans="5:12" x14ac:dyDescent="0.2">
      <c r="E1445" s="266"/>
      <c r="F1445" s="87"/>
      <c r="G1445" s="266"/>
      <c r="H1445" s="266"/>
      <c r="I1445" s="266"/>
      <c r="J1445" s="266"/>
      <c r="K1445" s="266"/>
      <c r="L1445" s="266"/>
    </row>
    <row r="1446" spans="5:12" x14ac:dyDescent="0.2">
      <c r="E1446" s="266"/>
      <c r="F1446" s="87"/>
      <c r="G1446" s="266"/>
      <c r="H1446" s="266"/>
      <c r="I1446" s="266"/>
      <c r="J1446" s="266"/>
      <c r="K1446" s="266"/>
      <c r="L1446" s="266"/>
    </row>
    <row r="1447" spans="5:12" x14ac:dyDescent="0.2">
      <c r="E1447" s="266"/>
      <c r="F1447" s="87"/>
      <c r="G1447" s="266"/>
      <c r="H1447" s="266"/>
      <c r="I1447" s="266"/>
      <c r="J1447" s="266"/>
      <c r="K1447" s="266"/>
      <c r="L1447" s="266"/>
    </row>
    <row r="1448" spans="5:12" x14ac:dyDescent="0.2">
      <c r="E1448" s="266"/>
      <c r="F1448" s="87"/>
      <c r="G1448" s="266"/>
      <c r="H1448" s="266"/>
      <c r="I1448" s="266"/>
      <c r="J1448" s="266"/>
      <c r="K1448" s="266"/>
      <c r="L1448" s="266"/>
    </row>
    <row r="1449" spans="5:12" x14ac:dyDescent="0.2">
      <c r="E1449" s="266"/>
      <c r="F1449" s="87"/>
      <c r="G1449" s="266"/>
      <c r="H1449" s="266"/>
      <c r="I1449" s="266"/>
      <c r="J1449" s="266"/>
      <c r="K1449" s="266"/>
      <c r="L1449" s="266"/>
    </row>
    <row r="1450" spans="5:12" x14ac:dyDescent="0.2">
      <c r="E1450" s="266"/>
      <c r="F1450" s="87"/>
      <c r="G1450" s="266"/>
      <c r="H1450" s="266"/>
      <c r="I1450" s="266"/>
      <c r="J1450" s="266"/>
      <c r="K1450" s="266"/>
      <c r="L1450" s="266"/>
    </row>
    <row r="1451" spans="5:12" x14ac:dyDescent="0.2">
      <c r="E1451" s="266"/>
      <c r="F1451" s="87"/>
      <c r="G1451" s="266"/>
      <c r="H1451" s="266"/>
      <c r="I1451" s="266"/>
      <c r="J1451" s="266"/>
      <c r="K1451" s="266"/>
      <c r="L1451" s="266"/>
    </row>
    <row r="1452" spans="5:12" x14ac:dyDescent="0.2">
      <c r="E1452" s="266"/>
      <c r="F1452" s="87"/>
      <c r="G1452" s="266"/>
      <c r="H1452" s="266"/>
      <c r="I1452" s="266"/>
      <c r="J1452" s="266"/>
      <c r="K1452" s="266"/>
      <c r="L1452" s="266"/>
    </row>
    <row r="1453" spans="5:12" x14ac:dyDescent="0.2">
      <c r="E1453" s="266"/>
      <c r="F1453" s="87"/>
      <c r="G1453" s="266"/>
      <c r="H1453" s="266"/>
      <c r="I1453" s="266"/>
      <c r="J1453" s="266"/>
      <c r="K1453" s="266"/>
      <c r="L1453" s="266"/>
    </row>
    <row r="1454" spans="5:12" x14ac:dyDescent="0.2">
      <c r="E1454" s="266"/>
      <c r="F1454" s="87"/>
      <c r="G1454" s="266"/>
      <c r="H1454" s="266"/>
      <c r="I1454" s="266"/>
      <c r="J1454" s="266"/>
      <c r="K1454" s="266"/>
      <c r="L1454" s="266"/>
    </row>
    <row r="1455" spans="5:12" x14ac:dyDescent="0.2">
      <c r="E1455" s="266"/>
      <c r="F1455" s="87"/>
      <c r="G1455" s="266"/>
      <c r="H1455" s="266"/>
      <c r="I1455" s="266"/>
      <c r="J1455" s="266"/>
      <c r="K1455" s="266"/>
      <c r="L1455" s="266"/>
    </row>
    <row r="1456" spans="5:12" x14ac:dyDescent="0.2">
      <c r="E1456" s="266"/>
      <c r="F1456" s="87"/>
      <c r="G1456" s="266"/>
      <c r="H1456" s="266"/>
      <c r="I1456" s="266"/>
      <c r="J1456" s="266"/>
      <c r="K1456" s="266"/>
      <c r="L1456" s="266"/>
    </row>
    <row r="1457" spans="5:12" x14ac:dyDescent="0.2">
      <c r="E1457" s="266"/>
      <c r="F1457" s="87"/>
      <c r="G1457" s="266"/>
      <c r="H1457" s="266"/>
      <c r="I1457" s="266"/>
      <c r="J1457" s="266"/>
      <c r="K1457" s="266"/>
      <c r="L1457" s="266"/>
    </row>
    <row r="1458" spans="5:12" x14ac:dyDescent="0.2">
      <c r="E1458" s="266"/>
      <c r="F1458" s="87"/>
      <c r="G1458" s="266"/>
      <c r="H1458" s="266"/>
      <c r="I1458" s="266"/>
      <c r="J1458" s="266"/>
      <c r="K1458" s="266"/>
      <c r="L1458" s="266"/>
    </row>
    <row r="1459" spans="5:12" x14ac:dyDescent="0.2">
      <c r="E1459" s="266"/>
      <c r="F1459" s="87"/>
      <c r="G1459" s="266"/>
      <c r="H1459" s="266"/>
      <c r="I1459" s="266"/>
      <c r="J1459" s="266"/>
      <c r="K1459" s="266"/>
      <c r="L1459" s="266"/>
    </row>
    <row r="1460" spans="5:12" x14ac:dyDescent="0.2">
      <c r="E1460" s="266"/>
      <c r="F1460" s="87"/>
      <c r="G1460" s="266"/>
      <c r="H1460" s="266"/>
      <c r="I1460" s="266"/>
      <c r="J1460" s="266"/>
      <c r="K1460" s="266"/>
      <c r="L1460" s="266"/>
    </row>
    <row r="1461" spans="5:12" x14ac:dyDescent="0.2">
      <c r="E1461" s="266"/>
      <c r="F1461" s="87"/>
      <c r="G1461" s="266"/>
      <c r="H1461" s="266"/>
      <c r="I1461" s="266"/>
      <c r="J1461" s="266"/>
      <c r="K1461" s="266"/>
      <c r="L1461" s="266"/>
    </row>
    <row r="1462" spans="5:12" x14ac:dyDescent="0.2">
      <c r="E1462" s="266"/>
      <c r="F1462" s="87"/>
      <c r="G1462" s="266"/>
      <c r="H1462" s="266"/>
      <c r="I1462" s="266"/>
      <c r="J1462" s="266"/>
      <c r="K1462" s="266"/>
      <c r="L1462" s="266"/>
    </row>
    <row r="1463" spans="5:12" x14ac:dyDescent="0.2">
      <c r="E1463" s="266"/>
      <c r="F1463" s="87"/>
      <c r="G1463" s="266"/>
      <c r="H1463" s="266"/>
      <c r="I1463" s="266"/>
      <c r="J1463" s="266"/>
      <c r="K1463" s="266"/>
      <c r="L1463" s="266"/>
    </row>
    <row r="1464" spans="5:12" x14ac:dyDescent="0.2">
      <c r="E1464" s="266"/>
      <c r="F1464" s="87"/>
      <c r="G1464" s="266"/>
      <c r="H1464" s="266"/>
      <c r="I1464" s="266"/>
      <c r="J1464" s="266"/>
      <c r="K1464" s="266"/>
      <c r="L1464" s="266"/>
    </row>
    <row r="1465" spans="5:12" x14ac:dyDescent="0.2">
      <c r="E1465" s="266"/>
      <c r="F1465" s="87"/>
      <c r="G1465" s="266"/>
      <c r="H1465" s="266"/>
      <c r="I1465" s="266"/>
      <c r="J1465" s="266"/>
      <c r="K1465" s="266"/>
      <c r="L1465" s="266"/>
    </row>
    <row r="1466" spans="5:12" x14ac:dyDescent="0.2">
      <c r="E1466" s="266"/>
      <c r="F1466" s="87"/>
      <c r="G1466" s="266"/>
      <c r="H1466" s="266"/>
      <c r="I1466" s="266"/>
      <c r="J1466" s="266"/>
      <c r="K1466" s="266"/>
      <c r="L1466" s="266"/>
    </row>
    <row r="1467" spans="5:12" x14ac:dyDescent="0.2">
      <c r="E1467" s="266"/>
      <c r="F1467" s="87"/>
      <c r="G1467" s="266"/>
      <c r="H1467" s="266"/>
      <c r="I1467" s="266"/>
      <c r="J1467" s="266"/>
      <c r="K1467" s="266"/>
      <c r="L1467" s="266"/>
    </row>
    <row r="1468" spans="5:12" x14ac:dyDescent="0.2">
      <c r="E1468" s="266"/>
      <c r="F1468" s="87"/>
      <c r="G1468" s="266"/>
      <c r="H1468" s="266"/>
      <c r="I1468" s="266"/>
      <c r="J1468" s="266"/>
      <c r="K1468" s="266"/>
      <c r="L1468" s="266"/>
    </row>
    <row r="1469" spans="5:12" x14ac:dyDescent="0.2">
      <c r="E1469" s="266"/>
      <c r="F1469" s="87"/>
      <c r="G1469" s="266"/>
      <c r="H1469" s="266"/>
      <c r="I1469" s="266"/>
      <c r="J1469" s="266"/>
      <c r="K1469" s="266"/>
      <c r="L1469" s="266"/>
    </row>
    <row r="1470" spans="5:12" x14ac:dyDescent="0.2">
      <c r="E1470" s="266"/>
      <c r="F1470" s="87"/>
      <c r="G1470" s="266"/>
      <c r="H1470" s="266"/>
      <c r="I1470" s="266"/>
      <c r="J1470" s="266"/>
      <c r="K1470" s="266"/>
      <c r="L1470" s="266"/>
    </row>
    <row r="1471" spans="5:12" x14ac:dyDescent="0.2">
      <c r="E1471" s="266"/>
      <c r="F1471" s="87"/>
      <c r="G1471" s="266"/>
      <c r="H1471" s="266"/>
      <c r="I1471" s="266"/>
      <c r="J1471" s="266"/>
      <c r="K1471" s="266"/>
      <c r="L1471" s="266"/>
    </row>
    <row r="1472" spans="5:12" x14ac:dyDescent="0.2">
      <c r="E1472" s="266"/>
      <c r="F1472" s="87"/>
      <c r="G1472" s="266"/>
      <c r="H1472" s="266"/>
      <c r="I1472" s="266"/>
      <c r="J1472" s="266"/>
      <c r="K1472" s="266"/>
      <c r="L1472" s="266"/>
    </row>
    <row r="1473" spans="5:12" x14ac:dyDescent="0.2">
      <c r="E1473" s="266"/>
      <c r="F1473" s="87"/>
      <c r="G1473" s="266"/>
      <c r="H1473" s="266"/>
      <c r="I1473" s="266"/>
      <c r="J1473" s="266"/>
      <c r="K1473" s="266"/>
      <c r="L1473" s="266"/>
    </row>
    <row r="1474" spans="5:12" x14ac:dyDescent="0.2">
      <c r="E1474" s="266"/>
      <c r="F1474" s="87"/>
      <c r="G1474" s="266"/>
      <c r="H1474" s="266"/>
      <c r="I1474" s="266"/>
      <c r="J1474" s="266"/>
      <c r="K1474" s="266"/>
      <c r="L1474" s="266"/>
    </row>
    <row r="1475" spans="5:12" x14ac:dyDescent="0.2">
      <c r="E1475" s="266"/>
      <c r="F1475" s="87"/>
      <c r="G1475" s="266"/>
      <c r="H1475" s="266"/>
      <c r="I1475" s="266"/>
      <c r="J1475" s="266"/>
      <c r="K1475" s="266"/>
      <c r="L1475" s="266"/>
    </row>
    <row r="1476" spans="5:12" x14ac:dyDescent="0.2">
      <c r="E1476" s="266"/>
      <c r="F1476" s="87"/>
      <c r="G1476" s="266"/>
      <c r="H1476" s="266"/>
      <c r="I1476" s="266"/>
      <c r="J1476" s="266"/>
      <c r="K1476" s="266"/>
      <c r="L1476" s="266"/>
    </row>
    <row r="1477" spans="5:12" x14ac:dyDescent="0.2">
      <c r="E1477" s="266"/>
      <c r="F1477" s="87"/>
      <c r="G1477" s="266"/>
      <c r="H1477" s="266"/>
      <c r="I1477" s="266"/>
      <c r="J1477" s="266"/>
      <c r="K1477" s="266"/>
      <c r="L1477" s="266"/>
    </row>
    <row r="1478" spans="5:12" x14ac:dyDescent="0.2">
      <c r="E1478" s="266"/>
      <c r="F1478" s="87"/>
      <c r="G1478" s="266"/>
      <c r="H1478" s="266"/>
      <c r="I1478" s="266"/>
      <c r="J1478" s="266"/>
      <c r="K1478" s="266"/>
      <c r="L1478" s="266"/>
    </row>
    <row r="1479" spans="5:12" x14ac:dyDescent="0.2">
      <c r="E1479" s="266"/>
      <c r="F1479" s="87"/>
      <c r="G1479" s="266"/>
      <c r="H1479" s="266"/>
      <c r="I1479" s="266"/>
      <c r="J1479" s="266"/>
      <c r="K1479" s="266"/>
      <c r="L1479" s="266"/>
    </row>
    <row r="1480" spans="5:12" x14ac:dyDescent="0.2">
      <c r="E1480" s="266"/>
      <c r="F1480" s="87"/>
      <c r="G1480" s="266"/>
      <c r="H1480" s="266"/>
      <c r="I1480" s="266"/>
      <c r="J1480" s="266"/>
      <c r="K1480" s="266"/>
      <c r="L1480" s="266"/>
    </row>
    <row r="1481" spans="5:12" x14ac:dyDescent="0.2">
      <c r="E1481" s="266"/>
      <c r="F1481" s="87"/>
      <c r="G1481" s="266"/>
      <c r="H1481" s="266"/>
      <c r="I1481" s="266"/>
      <c r="J1481" s="266"/>
      <c r="K1481" s="266"/>
      <c r="L1481" s="266"/>
    </row>
    <row r="1482" spans="5:12" x14ac:dyDescent="0.2">
      <c r="E1482" s="266"/>
      <c r="F1482" s="87"/>
      <c r="G1482" s="266"/>
      <c r="H1482" s="266"/>
      <c r="I1482" s="266"/>
      <c r="J1482" s="266"/>
      <c r="K1482" s="266"/>
      <c r="L1482" s="266"/>
    </row>
    <row r="1483" spans="5:12" x14ac:dyDescent="0.2">
      <c r="E1483" s="266"/>
      <c r="F1483" s="87"/>
      <c r="G1483" s="266"/>
      <c r="H1483" s="266"/>
      <c r="I1483" s="266"/>
      <c r="J1483" s="266"/>
      <c r="K1483" s="266"/>
      <c r="L1483" s="266"/>
    </row>
    <row r="1484" spans="5:12" x14ac:dyDescent="0.2">
      <c r="E1484" s="266"/>
      <c r="F1484" s="87"/>
      <c r="G1484" s="266"/>
      <c r="H1484" s="266"/>
      <c r="I1484" s="266"/>
      <c r="J1484" s="266"/>
      <c r="K1484" s="266"/>
      <c r="L1484" s="266"/>
    </row>
    <row r="1485" spans="5:12" x14ac:dyDescent="0.2">
      <c r="E1485" s="266"/>
      <c r="F1485" s="87"/>
      <c r="G1485" s="266"/>
      <c r="H1485" s="266"/>
      <c r="I1485" s="266"/>
      <c r="J1485" s="266"/>
      <c r="K1485" s="266"/>
      <c r="L1485" s="266"/>
    </row>
    <row r="1486" spans="5:12" x14ac:dyDescent="0.2">
      <c r="E1486" s="266"/>
      <c r="F1486" s="87"/>
      <c r="G1486" s="266"/>
      <c r="H1486" s="266"/>
      <c r="I1486" s="266"/>
      <c r="J1486" s="266"/>
      <c r="K1486" s="266"/>
      <c r="L1486" s="266"/>
    </row>
    <row r="1487" spans="5:12" x14ac:dyDescent="0.2">
      <c r="E1487" s="266"/>
      <c r="F1487" s="87"/>
      <c r="G1487" s="266"/>
      <c r="H1487" s="266"/>
      <c r="I1487" s="266"/>
      <c r="J1487" s="266"/>
      <c r="K1487" s="266"/>
      <c r="L1487" s="266"/>
    </row>
    <row r="1488" spans="5:12" x14ac:dyDescent="0.2">
      <c r="E1488" s="266"/>
      <c r="F1488" s="87"/>
      <c r="G1488" s="266"/>
      <c r="H1488" s="266"/>
      <c r="I1488" s="266"/>
      <c r="J1488" s="266"/>
      <c r="K1488" s="266"/>
      <c r="L1488" s="266"/>
    </row>
    <row r="1489" spans="5:12" x14ac:dyDescent="0.2">
      <c r="E1489" s="266"/>
      <c r="F1489" s="87"/>
      <c r="G1489" s="266"/>
      <c r="H1489" s="266"/>
      <c r="I1489" s="266"/>
      <c r="J1489" s="266"/>
      <c r="K1489" s="266"/>
      <c r="L1489" s="266"/>
    </row>
    <row r="1490" spans="5:12" x14ac:dyDescent="0.2">
      <c r="E1490" s="266"/>
      <c r="F1490" s="87"/>
      <c r="G1490" s="266"/>
      <c r="H1490" s="266"/>
      <c r="I1490" s="266"/>
      <c r="J1490" s="266"/>
      <c r="K1490" s="266"/>
      <c r="L1490" s="266"/>
    </row>
    <row r="1491" spans="5:12" x14ac:dyDescent="0.2">
      <c r="E1491" s="266"/>
      <c r="F1491" s="87"/>
      <c r="G1491" s="266"/>
      <c r="H1491" s="266"/>
      <c r="I1491" s="266"/>
      <c r="J1491" s="266"/>
      <c r="K1491" s="266"/>
      <c r="L1491" s="266"/>
    </row>
    <row r="1492" spans="5:12" x14ac:dyDescent="0.2">
      <c r="E1492" s="266"/>
      <c r="F1492" s="87"/>
      <c r="G1492" s="266"/>
      <c r="H1492" s="266"/>
      <c r="I1492" s="266"/>
      <c r="J1492" s="266"/>
      <c r="K1492" s="266"/>
      <c r="L1492" s="266"/>
    </row>
    <row r="1493" spans="5:12" x14ac:dyDescent="0.2">
      <c r="E1493" s="266"/>
      <c r="F1493" s="87"/>
      <c r="G1493" s="266"/>
      <c r="H1493" s="266"/>
      <c r="I1493" s="266"/>
      <c r="J1493" s="266"/>
      <c r="K1493" s="266"/>
      <c r="L1493" s="266"/>
    </row>
    <row r="1494" spans="5:12" x14ac:dyDescent="0.2">
      <c r="E1494" s="266"/>
      <c r="F1494" s="87"/>
      <c r="G1494" s="266"/>
      <c r="H1494" s="266"/>
      <c r="I1494" s="266"/>
      <c r="J1494" s="266"/>
      <c r="K1494" s="266"/>
      <c r="L1494" s="266"/>
    </row>
    <row r="1495" spans="5:12" x14ac:dyDescent="0.2">
      <c r="E1495" s="266"/>
      <c r="F1495" s="87"/>
      <c r="G1495" s="266"/>
      <c r="H1495" s="266"/>
      <c r="I1495" s="266"/>
      <c r="J1495" s="266"/>
      <c r="K1495" s="266"/>
      <c r="L1495" s="266"/>
    </row>
    <row r="1496" spans="5:12" x14ac:dyDescent="0.2">
      <c r="E1496" s="266"/>
      <c r="F1496" s="87"/>
      <c r="G1496" s="266"/>
      <c r="H1496" s="266"/>
      <c r="I1496" s="266"/>
      <c r="J1496" s="266"/>
      <c r="K1496" s="266"/>
      <c r="L1496" s="266"/>
    </row>
    <row r="1497" spans="5:12" x14ac:dyDescent="0.2">
      <c r="E1497" s="266"/>
      <c r="F1497" s="87"/>
      <c r="G1497" s="266"/>
      <c r="H1497" s="266"/>
      <c r="I1497" s="266"/>
      <c r="J1497" s="266"/>
      <c r="K1497" s="266"/>
      <c r="L1497" s="266"/>
    </row>
    <row r="1498" spans="5:12" x14ac:dyDescent="0.2">
      <c r="E1498" s="266"/>
      <c r="F1498" s="87"/>
      <c r="G1498" s="266"/>
      <c r="H1498" s="266"/>
      <c r="I1498" s="266"/>
      <c r="J1498" s="266"/>
      <c r="K1498" s="266"/>
      <c r="L1498" s="266"/>
    </row>
    <row r="1499" spans="5:12" x14ac:dyDescent="0.2">
      <c r="E1499" s="266"/>
      <c r="F1499" s="87"/>
      <c r="G1499" s="266"/>
      <c r="H1499" s="266"/>
      <c r="I1499" s="266"/>
      <c r="J1499" s="266"/>
      <c r="K1499" s="266"/>
      <c r="L1499" s="266"/>
    </row>
    <row r="1500" spans="5:12" x14ac:dyDescent="0.2">
      <c r="E1500" s="266"/>
      <c r="F1500" s="87"/>
      <c r="G1500" s="266"/>
      <c r="H1500" s="266"/>
      <c r="I1500" s="266"/>
      <c r="J1500" s="266"/>
      <c r="K1500" s="266"/>
      <c r="L1500" s="266"/>
    </row>
    <row r="1501" spans="5:12" x14ac:dyDescent="0.2">
      <c r="E1501" s="266"/>
      <c r="F1501" s="87"/>
      <c r="G1501" s="266"/>
      <c r="H1501" s="266"/>
      <c r="I1501" s="266"/>
      <c r="J1501" s="266"/>
      <c r="K1501" s="266"/>
      <c r="L1501" s="266"/>
    </row>
    <row r="1502" spans="5:12" x14ac:dyDescent="0.2">
      <c r="E1502" s="266"/>
      <c r="F1502" s="87"/>
      <c r="G1502" s="266"/>
      <c r="H1502" s="266"/>
      <c r="I1502" s="266"/>
      <c r="J1502" s="266"/>
      <c r="K1502" s="266"/>
      <c r="L1502" s="266"/>
    </row>
    <row r="1503" spans="5:12" x14ac:dyDescent="0.2">
      <c r="E1503" s="266"/>
      <c r="F1503" s="87"/>
      <c r="G1503" s="266"/>
      <c r="H1503" s="266"/>
      <c r="I1503" s="266"/>
      <c r="J1503" s="266"/>
      <c r="K1503" s="266"/>
      <c r="L1503" s="266"/>
    </row>
    <row r="1504" spans="5:12" x14ac:dyDescent="0.2">
      <c r="E1504" s="266"/>
      <c r="F1504" s="87"/>
      <c r="G1504" s="266"/>
      <c r="H1504" s="266"/>
      <c r="I1504" s="266"/>
      <c r="J1504" s="266"/>
      <c r="K1504" s="266"/>
      <c r="L1504" s="266"/>
    </row>
    <row r="1505" spans="5:12" x14ac:dyDescent="0.2">
      <c r="E1505" s="266"/>
      <c r="F1505" s="87"/>
      <c r="G1505" s="266"/>
      <c r="H1505" s="266"/>
      <c r="I1505" s="266"/>
      <c r="J1505" s="266"/>
      <c r="K1505" s="266"/>
      <c r="L1505" s="266"/>
    </row>
    <row r="1506" spans="5:12" x14ac:dyDescent="0.2">
      <c r="E1506" s="266"/>
      <c r="F1506" s="87"/>
      <c r="G1506" s="266"/>
      <c r="H1506" s="266"/>
      <c r="I1506" s="266"/>
      <c r="J1506" s="266"/>
      <c r="K1506" s="266"/>
      <c r="L1506" s="266"/>
    </row>
    <row r="1507" spans="5:12" x14ac:dyDescent="0.2">
      <c r="E1507" s="266"/>
      <c r="F1507" s="87"/>
      <c r="G1507" s="266"/>
      <c r="H1507" s="266"/>
      <c r="I1507" s="266"/>
      <c r="J1507" s="266"/>
      <c r="K1507" s="266"/>
      <c r="L1507" s="266"/>
    </row>
    <row r="1508" spans="5:12" x14ac:dyDescent="0.2">
      <c r="E1508" s="266"/>
      <c r="F1508" s="87"/>
      <c r="G1508" s="266"/>
      <c r="H1508" s="266"/>
      <c r="I1508" s="266"/>
      <c r="J1508" s="266"/>
      <c r="K1508" s="266"/>
      <c r="L1508" s="266"/>
    </row>
    <row r="1509" spans="5:12" x14ac:dyDescent="0.2">
      <c r="E1509" s="266"/>
      <c r="F1509" s="87"/>
      <c r="G1509" s="266"/>
      <c r="H1509" s="266"/>
      <c r="I1509" s="266"/>
      <c r="J1509" s="266"/>
      <c r="K1509" s="266"/>
      <c r="L1509" s="266"/>
    </row>
    <row r="1510" spans="5:12" x14ac:dyDescent="0.2">
      <c r="E1510" s="266"/>
      <c r="F1510" s="87"/>
      <c r="G1510" s="266"/>
      <c r="H1510" s="266"/>
      <c r="I1510" s="266"/>
      <c r="J1510" s="266"/>
      <c r="K1510" s="266"/>
      <c r="L1510" s="266"/>
    </row>
    <row r="1511" spans="5:12" x14ac:dyDescent="0.2">
      <c r="E1511" s="266"/>
      <c r="F1511" s="87"/>
      <c r="G1511" s="266"/>
      <c r="H1511" s="266"/>
      <c r="I1511" s="266"/>
      <c r="J1511" s="266"/>
      <c r="K1511" s="266"/>
      <c r="L1511" s="266"/>
    </row>
    <row r="1512" spans="5:12" x14ac:dyDescent="0.2">
      <c r="E1512" s="266"/>
      <c r="F1512" s="87"/>
      <c r="G1512" s="266"/>
      <c r="H1512" s="266"/>
      <c r="I1512" s="266"/>
      <c r="J1512" s="266"/>
      <c r="K1512" s="266"/>
      <c r="L1512" s="266"/>
    </row>
    <row r="1513" spans="5:12" x14ac:dyDescent="0.2">
      <c r="E1513" s="266"/>
      <c r="F1513" s="87"/>
      <c r="G1513" s="266"/>
      <c r="H1513" s="266"/>
      <c r="I1513" s="266"/>
      <c r="J1513" s="266"/>
      <c r="K1513" s="266"/>
      <c r="L1513" s="266"/>
    </row>
    <row r="1514" spans="5:12" x14ac:dyDescent="0.2">
      <c r="E1514" s="266"/>
      <c r="F1514" s="87"/>
      <c r="G1514" s="266"/>
      <c r="H1514" s="266"/>
      <c r="I1514" s="266"/>
      <c r="J1514" s="266"/>
      <c r="K1514" s="266"/>
      <c r="L1514" s="266"/>
    </row>
    <row r="1515" spans="5:12" x14ac:dyDescent="0.2">
      <c r="E1515" s="266"/>
      <c r="F1515" s="87"/>
      <c r="G1515" s="266"/>
      <c r="H1515" s="266"/>
      <c r="I1515" s="266"/>
      <c r="J1515" s="266"/>
      <c r="K1515" s="266"/>
      <c r="L1515" s="266"/>
    </row>
    <row r="1516" spans="5:12" x14ac:dyDescent="0.2">
      <c r="E1516" s="266"/>
      <c r="F1516" s="87"/>
      <c r="G1516" s="266"/>
      <c r="H1516" s="266"/>
      <c r="I1516" s="266"/>
      <c r="J1516" s="266"/>
      <c r="K1516" s="266"/>
      <c r="L1516" s="266"/>
    </row>
    <row r="1517" spans="5:12" x14ac:dyDescent="0.2">
      <c r="E1517" s="266"/>
      <c r="F1517" s="87"/>
      <c r="G1517" s="266"/>
      <c r="H1517" s="266"/>
      <c r="I1517" s="266"/>
      <c r="J1517" s="266"/>
      <c r="K1517" s="266"/>
      <c r="L1517" s="266"/>
    </row>
    <row r="1518" spans="5:12" x14ac:dyDescent="0.2">
      <c r="E1518" s="266"/>
      <c r="F1518" s="87"/>
      <c r="G1518" s="266"/>
      <c r="H1518" s="266"/>
      <c r="I1518" s="266"/>
      <c r="J1518" s="266"/>
      <c r="K1518" s="266"/>
      <c r="L1518" s="266"/>
    </row>
    <row r="1519" spans="5:12" x14ac:dyDescent="0.2">
      <c r="E1519" s="266"/>
      <c r="F1519" s="87"/>
      <c r="G1519" s="266"/>
      <c r="H1519" s="266"/>
      <c r="I1519" s="266"/>
      <c r="J1519" s="266"/>
      <c r="K1519" s="266"/>
      <c r="L1519" s="266"/>
    </row>
    <row r="1520" spans="5:12" x14ac:dyDescent="0.2">
      <c r="E1520" s="266"/>
      <c r="F1520" s="87"/>
      <c r="G1520" s="266"/>
      <c r="H1520" s="266"/>
      <c r="I1520" s="266"/>
      <c r="J1520" s="266"/>
      <c r="K1520" s="266"/>
      <c r="L1520" s="266"/>
    </row>
    <row r="1521" spans="5:12" x14ac:dyDescent="0.2">
      <c r="E1521" s="266"/>
      <c r="F1521" s="87"/>
      <c r="G1521" s="266"/>
      <c r="H1521" s="266"/>
      <c r="I1521" s="266"/>
      <c r="J1521" s="266"/>
      <c r="K1521" s="266"/>
      <c r="L1521" s="266"/>
    </row>
    <row r="1522" spans="5:12" x14ac:dyDescent="0.2">
      <c r="E1522" s="266"/>
      <c r="F1522" s="87"/>
      <c r="G1522" s="266"/>
      <c r="H1522" s="266"/>
      <c r="I1522" s="266"/>
      <c r="J1522" s="266"/>
      <c r="K1522" s="266"/>
      <c r="L1522" s="266"/>
    </row>
    <row r="1523" spans="5:12" x14ac:dyDescent="0.2">
      <c r="E1523" s="266"/>
      <c r="F1523" s="87"/>
      <c r="G1523" s="266"/>
      <c r="H1523" s="266"/>
      <c r="I1523" s="266"/>
      <c r="J1523" s="266"/>
      <c r="K1523" s="266"/>
      <c r="L1523" s="266"/>
    </row>
    <row r="1524" spans="5:12" x14ac:dyDescent="0.2">
      <c r="E1524" s="266"/>
      <c r="F1524" s="87"/>
      <c r="G1524" s="266"/>
      <c r="H1524" s="266"/>
      <c r="I1524" s="266"/>
      <c r="J1524" s="266"/>
      <c r="K1524" s="266"/>
      <c r="L1524" s="266"/>
    </row>
    <row r="1525" spans="5:12" x14ac:dyDescent="0.2">
      <c r="E1525" s="266"/>
      <c r="F1525" s="87"/>
      <c r="G1525" s="266"/>
      <c r="H1525" s="266"/>
      <c r="I1525" s="266"/>
      <c r="J1525" s="266"/>
      <c r="K1525" s="266"/>
      <c r="L1525" s="266"/>
    </row>
    <row r="1526" spans="5:12" x14ac:dyDescent="0.2">
      <c r="E1526" s="266"/>
      <c r="F1526" s="87"/>
      <c r="G1526" s="266"/>
      <c r="H1526" s="266"/>
      <c r="I1526" s="266"/>
      <c r="J1526" s="266"/>
      <c r="K1526" s="266"/>
      <c r="L1526" s="266"/>
    </row>
    <row r="1527" spans="5:12" x14ac:dyDescent="0.2">
      <c r="E1527" s="266"/>
      <c r="F1527" s="87"/>
      <c r="G1527" s="266"/>
      <c r="H1527" s="266"/>
      <c r="I1527" s="266"/>
      <c r="J1527" s="266"/>
      <c r="K1527" s="266"/>
      <c r="L1527" s="266"/>
    </row>
    <row r="1528" spans="5:12" x14ac:dyDescent="0.2">
      <c r="E1528" s="266"/>
      <c r="F1528" s="87"/>
      <c r="G1528" s="266"/>
      <c r="H1528" s="266"/>
      <c r="I1528" s="266"/>
      <c r="J1528" s="266"/>
      <c r="K1528" s="266"/>
      <c r="L1528" s="266"/>
    </row>
    <row r="1529" spans="5:12" x14ac:dyDescent="0.2">
      <c r="E1529" s="266"/>
      <c r="F1529" s="87"/>
      <c r="G1529" s="266"/>
      <c r="H1529" s="266"/>
      <c r="I1529" s="266"/>
      <c r="J1529" s="266"/>
      <c r="K1529" s="266"/>
      <c r="L1529" s="266"/>
    </row>
    <row r="1530" spans="5:12" x14ac:dyDescent="0.2">
      <c r="E1530" s="266"/>
      <c r="F1530" s="87"/>
      <c r="G1530" s="266"/>
      <c r="H1530" s="266"/>
      <c r="I1530" s="266"/>
      <c r="J1530" s="266"/>
      <c r="K1530" s="266"/>
      <c r="L1530" s="266"/>
    </row>
    <row r="1531" spans="5:12" x14ac:dyDescent="0.2">
      <c r="E1531" s="266"/>
      <c r="F1531" s="87"/>
      <c r="G1531" s="266"/>
      <c r="H1531" s="266"/>
      <c r="I1531" s="266"/>
      <c r="J1531" s="266"/>
      <c r="K1531" s="266"/>
      <c r="L1531" s="266"/>
    </row>
    <row r="1532" spans="5:12" x14ac:dyDescent="0.2">
      <c r="E1532" s="266"/>
      <c r="F1532" s="87"/>
      <c r="G1532" s="266"/>
      <c r="H1532" s="266"/>
      <c r="I1532" s="266"/>
      <c r="J1532" s="266"/>
      <c r="K1532" s="266"/>
      <c r="L1532" s="266"/>
    </row>
    <row r="1533" spans="5:12" x14ac:dyDescent="0.2">
      <c r="E1533" s="266"/>
      <c r="F1533" s="87"/>
      <c r="G1533" s="266"/>
      <c r="H1533" s="266"/>
      <c r="I1533" s="266"/>
      <c r="J1533" s="266"/>
      <c r="K1533" s="266"/>
      <c r="L1533" s="266"/>
    </row>
    <row r="1534" spans="5:12" x14ac:dyDescent="0.2">
      <c r="E1534" s="266"/>
      <c r="F1534" s="87"/>
      <c r="G1534" s="266"/>
      <c r="H1534" s="266"/>
      <c r="I1534" s="266"/>
      <c r="J1534" s="266"/>
      <c r="K1534" s="266"/>
      <c r="L1534" s="266"/>
    </row>
    <row r="1535" spans="5:12" x14ac:dyDescent="0.2">
      <c r="E1535" s="266"/>
      <c r="F1535" s="87"/>
      <c r="G1535" s="266"/>
      <c r="H1535" s="266"/>
      <c r="I1535" s="266"/>
      <c r="J1535" s="266"/>
      <c r="K1535" s="266"/>
      <c r="L1535" s="266"/>
    </row>
    <row r="1536" spans="5:12" x14ac:dyDescent="0.2">
      <c r="E1536" s="266"/>
      <c r="F1536" s="87"/>
      <c r="G1536" s="266"/>
      <c r="H1536" s="266"/>
      <c r="I1536" s="266"/>
      <c r="J1536" s="266"/>
      <c r="K1536" s="266"/>
      <c r="L1536" s="266"/>
    </row>
    <row r="1537" spans="5:12" x14ac:dyDescent="0.2">
      <c r="E1537" s="266"/>
      <c r="F1537" s="87"/>
      <c r="G1537" s="266"/>
      <c r="H1537" s="266"/>
      <c r="I1537" s="266"/>
      <c r="J1537" s="266"/>
      <c r="K1537" s="266"/>
      <c r="L1537" s="266"/>
    </row>
    <row r="1538" spans="5:12" x14ac:dyDescent="0.2">
      <c r="E1538" s="266"/>
      <c r="F1538" s="87"/>
      <c r="G1538" s="266"/>
      <c r="H1538" s="266"/>
      <c r="I1538" s="266"/>
      <c r="J1538" s="266"/>
      <c r="K1538" s="266"/>
      <c r="L1538" s="266"/>
    </row>
    <row r="1539" spans="5:12" x14ac:dyDescent="0.2">
      <c r="E1539" s="266"/>
      <c r="F1539" s="87"/>
      <c r="G1539" s="266"/>
      <c r="H1539" s="266"/>
      <c r="I1539" s="266"/>
      <c r="J1539" s="266"/>
      <c r="K1539" s="266"/>
      <c r="L1539" s="266"/>
    </row>
    <row r="1540" spans="5:12" x14ac:dyDescent="0.2">
      <c r="E1540" s="266"/>
      <c r="F1540" s="87"/>
      <c r="G1540" s="266"/>
      <c r="H1540" s="266"/>
      <c r="I1540" s="266"/>
      <c r="J1540" s="266"/>
      <c r="K1540" s="266"/>
      <c r="L1540" s="266"/>
    </row>
    <row r="1541" spans="5:12" x14ac:dyDescent="0.2">
      <c r="E1541" s="266"/>
      <c r="F1541" s="87"/>
      <c r="G1541" s="266"/>
      <c r="H1541" s="266"/>
      <c r="I1541" s="266"/>
      <c r="J1541" s="266"/>
      <c r="K1541" s="266"/>
      <c r="L1541" s="266"/>
    </row>
    <row r="1542" spans="5:12" x14ac:dyDescent="0.2">
      <c r="E1542" s="266"/>
      <c r="F1542" s="87"/>
      <c r="G1542" s="266"/>
      <c r="H1542" s="266"/>
      <c r="I1542" s="266"/>
      <c r="J1542" s="266"/>
      <c r="K1542" s="266"/>
      <c r="L1542" s="266"/>
    </row>
    <row r="1543" spans="5:12" x14ac:dyDescent="0.2">
      <c r="E1543" s="266"/>
      <c r="F1543" s="87"/>
      <c r="G1543" s="266"/>
      <c r="H1543" s="266"/>
      <c r="I1543" s="266"/>
      <c r="J1543" s="266"/>
      <c r="K1543" s="266"/>
      <c r="L1543" s="266"/>
    </row>
    <row r="1544" spans="5:12" x14ac:dyDescent="0.2">
      <c r="E1544" s="266"/>
      <c r="F1544" s="87"/>
      <c r="G1544" s="266"/>
      <c r="H1544" s="266"/>
      <c r="I1544" s="266"/>
      <c r="J1544" s="266"/>
      <c r="K1544" s="266"/>
      <c r="L1544" s="266"/>
    </row>
    <row r="1545" spans="5:12" x14ac:dyDescent="0.2">
      <c r="E1545" s="266"/>
      <c r="F1545" s="87"/>
      <c r="G1545" s="266"/>
      <c r="H1545" s="266"/>
      <c r="I1545" s="266"/>
      <c r="J1545" s="266"/>
      <c r="K1545" s="266"/>
      <c r="L1545" s="266"/>
    </row>
    <row r="1546" spans="5:12" x14ac:dyDescent="0.2">
      <c r="E1546" s="266"/>
      <c r="F1546" s="87"/>
      <c r="G1546" s="266"/>
      <c r="H1546" s="266"/>
      <c r="I1546" s="266"/>
      <c r="J1546" s="266"/>
      <c r="K1546" s="266"/>
      <c r="L1546" s="266"/>
    </row>
    <row r="1547" spans="5:12" x14ac:dyDescent="0.2">
      <c r="E1547" s="266"/>
      <c r="F1547" s="87"/>
      <c r="G1547" s="266"/>
      <c r="H1547" s="266"/>
      <c r="I1547" s="266"/>
      <c r="J1547" s="266"/>
      <c r="K1547" s="266"/>
      <c r="L1547" s="266"/>
    </row>
    <row r="1548" spans="5:12" x14ac:dyDescent="0.2">
      <c r="E1548" s="266"/>
      <c r="F1548" s="87"/>
      <c r="G1548" s="266"/>
      <c r="H1548" s="266"/>
      <c r="I1548" s="266"/>
      <c r="J1548" s="266"/>
      <c r="K1548" s="266"/>
      <c r="L1548" s="266"/>
    </row>
    <row r="1549" spans="5:12" x14ac:dyDescent="0.2">
      <c r="E1549" s="266"/>
      <c r="F1549" s="87"/>
      <c r="G1549" s="266"/>
      <c r="H1549" s="266"/>
      <c r="I1549" s="266"/>
      <c r="J1549" s="266"/>
      <c r="K1549" s="266"/>
      <c r="L1549" s="266"/>
    </row>
    <row r="1550" spans="5:12" x14ac:dyDescent="0.2">
      <c r="E1550" s="266"/>
      <c r="F1550" s="87"/>
      <c r="G1550" s="266"/>
      <c r="H1550" s="266"/>
      <c r="I1550" s="266"/>
      <c r="J1550" s="266"/>
      <c r="K1550" s="266"/>
      <c r="L1550" s="266"/>
    </row>
    <row r="1551" spans="5:12" x14ac:dyDescent="0.2">
      <c r="E1551" s="266"/>
      <c r="F1551" s="87"/>
      <c r="G1551" s="266"/>
      <c r="H1551" s="266"/>
      <c r="I1551" s="266"/>
      <c r="J1551" s="266"/>
      <c r="K1551" s="266"/>
      <c r="L1551" s="266"/>
    </row>
    <row r="1552" spans="5:12" x14ac:dyDescent="0.2">
      <c r="E1552" s="266"/>
      <c r="F1552" s="87"/>
      <c r="G1552" s="266"/>
      <c r="H1552" s="266"/>
      <c r="I1552" s="266"/>
      <c r="J1552" s="266"/>
      <c r="K1552" s="266"/>
      <c r="L1552" s="266"/>
    </row>
    <row r="1553" spans="5:12" x14ac:dyDescent="0.2">
      <c r="E1553" s="266"/>
      <c r="F1553" s="87"/>
      <c r="G1553" s="266"/>
      <c r="H1553" s="266"/>
      <c r="I1553" s="266"/>
      <c r="J1553" s="266"/>
      <c r="K1553" s="266"/>
      <c r="L1553" s="266"/>
    </row>
    <row r="1554" spans="5:12" x14ac:dyDescent="0.2">
      <c r="E1554" s="266"/>
      <c r="F1554" s="87"/>
      <c r="G1554" s="266"/>
      <c r="H1554" s="266"/>
      <c r="I1554" s="266"/>
      <c r="J1554" s="266"/>
      <c r="K1554" s="266"/>
      <c r="L1554" s="266"/>
    </row>
    <row r="1555" spans="5:12" x14ac:dyDescent="0.2">
      <c r="E1555" s="266"/>
      <c r="F1555" s="87"/>
      <c r="G1555" s="266"/>
      <c r="H1555" s="266"/>
      <c r="I1555" s="266"/>
      <c r="J1555" s="266"/>
      <c r="K1555" s="266"/>
      <c r="L1555" s="266"/>
    </row>
    <row r="1556" spans="5:12" x14ac:dyDescent="0.2">
      <c r="E1556" s="266"/>
      <c r="F1556" s="87"/>
      <c r="G1556" s="266"/>
      <c r="H1556" s="266"/>
      <c r="I1556" s="266"/>
      <c r="J1556" s="266"/>
      <c r="K1556" s="266"/>
      <c r="L1556" s="266"/>
    </row>
    <row r="1557" spans="5:12" x14ac:dyDescent="0.2">
      <c r="E1557" s="266"/>
      <c r="F1557" s="87"/>
      <c r="G1557" s="266"/>
      <c r="H1557" s="266"/>
      <c r="I1557" s="266"/>
      <c r="J1557" s="266"/>
      <c r="K1557" s="266"/>
      <c r="L1557" s="266"/>
    </row>
    <row r="1558" spans="5:12" x14ac:dyDescent="0.2">
      <c r="E1558" s="266"/>
      <c r="F1558" s="87"/>
      <c r="G1558" s="266"/>
      <c r="H1558" s="266"/>
      <c r="I1558" s="266"/>
      <c r="J1558" s="266"/>
      <c r="K1558" s="266"/>
      <c r="L1558" s="266"/>
    </row>
    <row r="1559" spans="5:12" x14ac:dyDescent="0.2">
      <c r="E1559" s="266"/>
      <c r="F1559" s="87"/>
      <c r="G1559" s="266"/>
      <c r="H1559" s="266"/>
      <c r="I1559" s="266"/>
      <c r="J1559" s="266"/>
      <c r="K1559" s="266"/>
      <c r="L1559" s="266"/>
    </row>
    <row r="1560" spans="5:12" x14ac:dyDescent="0.2">
      <c r="E1560" s="266"/>
      <c r="F1560" s="87"/>
      <c r="G1560" s="266"/>
      <c r="H1560" s="266"/>
      <c r="I1560" s="266"/>
      <c r="J1560" s="266"/>
      <c r="K1560" s="266"/>
      <c r="L1560" s="266"/>
    </row>
    <row r="1561" spans="5:12" x14ac:dyDescent="0.2">
      <c r="E1561" s="266"/>
      <c r="F1561" s="87"/>
      <c r="G1561" s="266"/>
      <c r="H1561" s="266"/>
      <c r="I1561" s="266"/>
      <c r="J1561" s="266"/>
      <c r="K1561" s="266"/>
      <c r="L1561" s="266"/>
    </row>
    <row r="1562" spans="5:12" x14ac:dyDescent="0.2">
      <c r="E1562" s="266"/>
      <c r="F1562" s="87"/>
      <c r="G1562" s="266"/>
      <c r="H1562" s="266"/>
      <c r="I1562" s="266"/>
      <c r="J1562" s="266"/>
      <c r="K1562" s="266"/>
      <c r="L1562" s="266"/>
    </row>
    <row r="1563" spans="5:12" x14ac:dyDescent="0.2">
      <c r="E1563" s="266"/>
      <c r="F1563" s="87"/>
      <c r="G1563" s="266"/>
      <c r="H1563" s="266"/>
      <c r="I1563" s="266"/>
      <c r="J1563" s="266"/>
      <c r="K1563" s="266"/>
      <c r="L1563" s="266"/>
    </row>
    <row r="1564" spans="5:12" x14ac:dyDescent="0.2">
      <c r="E1564" s="266"/>
      <c r="F1564" s="87"/>
      <c r="G1564" s="266"/>
      <c r="H1564" s="266"/>
      <c r="I1564" s="266"/>
      <c r="J1564" s="266"/>
      <c r="K1564" s="266"/>
      <c r="L1564" s="266"/>
    </row>
    <row r="1565" spans="5:12" x14ac:dyDescent="0.2">
      <c r="E1565" s="266"/>
      <c r="F1565" s="87"/>
      <c r="G1565" s="266"/>
      <c r="H1565" s="266"/>
      <c r="I1565" s="266"/>
      <c r="J1565" s="266"/>
      <c r="K1565" s="266"/>
      <c r="L1565" s="266"/>
    </row>
    <row r="1566" spans="5:12" x14ac:dyDescent="0.2">
      <c r="E1566" s="266"/>
      <c r="F1566" s="87"/>
      <c r="G1566" s="266"/>
      <c r="H1566" s="266"/>
      <c r="I1566" s="266"/>
      <c r="J1566" s="266"/>
      <c r="K1566" s="266"/>
      <c r="L1566" s="266"/>
    </row>
    <row r="1567" spans="5:12" x14ac:dyDescent="0.2">
      <c r="E1567" s="266"/>
      <c r="F1567" s="87"/>
      <c r="G1567" s="266"/>
      <c r="H1567" s="266"/>
      <c r="I1567" s="266"/>
      <c r="J1567" s="266"/>
      <c r="K1567" s="266"/>
      <c r="L1567" s="266"/>
    </row>
    <row r="1568" spans="5:12" x14ac:dyDescent="0.2">
      <c r="E1568" s="266"/>
      <c r="F1568" s="87"/>
      <c r="G1568" s="266"/>
      <c r="H1568" s="266"/>
      <c r="I1568" s="266"/>
      <c r="J1568" s="266"/>
      <c r="K1568" s="266"/>
      <c r="L1568" s="266"/>
    </row>
    <row r="1569" spans="5:12" x14ac:dyDescent="0.2">
      <c r="E1569" s="266"/>
      <c r="F1569" s="87"/>
      <c r="G1569" s="266"/>
      <c r="H1569" s="266"/>
      <c r="I1569" s="266"/>
      <c r="J1569" s="266"/>
      <c r="K1569" s="266"/>
      <c r="L1569" s="266"/>
    </row>
    <row r="1570" spans="5:12" x14ac:dyDescent="0.2">
      <c r="E1570" s="266"/>
      <c r="F1570" s="87"/>
      <c r="G1570" s="266"/>
      <c r="H1570" s="266"/>
      <c r="I1570" s="266"/>
      <c r="J1570" s="266"/>
      <c r="K1570" s="266"/>
      <c r="L1570" s="266"/>
    </row>
    <row r="1571" spans="5:12" x14ac:dyDescent="0.2">
      <c r="E1571" s="266"/>
      <c r="F1571" s="87"/>
      <c r="G1571" s="266"/>
      <c r="H1571" s="266"/>
      <c r="I1571" s="266"/>
      <c r="J1571" s="266"/>
      <c r="K1571" s="266"/>
      <c r="L1571" s="266"/>
    </row>
    <row r="1572" spans="5:12" x14ac:dyDescent="0.2">
      <c r="E1572" s="266"/>
      <c r="F1572" s="87"/>
      <c r="G1572" s="266"/>
      <c r="H1572" s="266"/>
      <c r="I1572" s="266"/>
      <c r="J1572" s="266"/>
      <c r="K1572" s="266"/>
      <c r="L1572" s="266"/>
    </row>
    <row r="1573" spans="5:12" x14ac:dyDescent="0.2">
      <c r="E1573" s="266"/>
      <c r="F1573" s="87"/>
      <c r="G1573" s="266"/>
      <c r="H1573" s="266"/>
      <c r="I1573" s="266"/>
      <c r="J1573" s="266"/>
      <c r="K1573" s="266"/>
      <c r="L1573" s="266"/>
    </row>
    <row r="1574" spans="5:12" x14ac:dyDescent="0.2">
      <c r="E1574" s="266"/>
      <c r="F1574" s="87"/>
      <c r="G1574" s="266"/>
      <c r="H1574" s="266"/>
      <c r="I1574" s="266"/>
      <c r="J1574" s="266"/>
      <c r="K1574" s="266"/>
      <c r="L1574" s="266"/>
    </row>
    <row r="1575" spans="5:12" x14ac:dyDescent="0.2">
      <c r="E1575" s="266"/>
      <c r="F1575" s="87"/>
      <c r="G1575" s="266"/>
      <c r="H1575" s="266"/>
      <c r="I1575" s="266"/>
      <c r="J1575" s="266"/>
      <c r="K1575" s="266"/>
      <c r="L1575" s="266"/>
    </row>
    <row r="1576" spans="5:12" x14ac:dyDescent="0.2">
      <c r="E1576" s="266"/>
      <c r="F1576" s="87"/>
      <c r="G1576" s="266"/>
      <c r="H1576" s="266"/>
      <c r="I1576" s="266"/>
      <c r="J1576" s="266"/>
      <c r="K1576" s="266"/>
      <c r="L1576" s="266"/>
    </row>
    <row r="1577" spans="5:12" x14ac:dyDescent="0.2">
      <c r="E1577" s="266"/>
      <c r="F1577" s="87"/>
      <c r="G1577" s="266"/>
      <c r="H1577" s="266"/>
      <c r="I1577" s="266"/>
      <c r="J1577" s="266"/>
      <c r="K1577" s="266"/>
      <c r="L1577" s="266"/>
    </row>
    <row r="1578" spans="5:12" x14ac:dyDescent="0.2">
      <c r="E1578" s="266"/>
      <c r="F1578" s="87"/>
      <c r="G1578" s="266"/>
      <c r="H1578" s="266"/>
      <c r="I1578" s="266"/>
      <c r="J1578" s="266"/>
      <c r="K1578" s="266"/>
      <c r="L1578" s="266"/>
    </row>
    <row r="1579" spans="5:12" x14ac:dyDescent="0.2">
      <c r="E1579" s="266"/>
      <c r="F1579" s="87"/>
      <c r="G1579" s="266"/>
      <c r="H1579" s="266"/>
      <c r="I1579" s="266"/>
      <c r="J1579" s="266"/>
      <c r="K1579" s="266"/>
      <c r="L1579" s="266"/>
    </row>
    <row r="1580" spans="5:12" x14ac:dyDescent="0.2">
      <c r="E1580" s="266"/>
      <c r="F1580" s="87"/>
      <c r="G1580" s="266"/>
      <c r="H1580" s="266"/>
      <c r="I1580" s="266"/>
      <c r="J1580" s="266"/>
      <c r="K1580" s="266"/>
      <c r="L1580" s="266"/>
    </row>
    <row r="1581" spans="5:12" x14ac:dyDescent="0.2">
      <c r="E1581" s="266"/>
      <c r="F1581" s="87"/>
      <c r="G1581" s="266"/>
      <c r="H1581" s="266"/>
      <c r="I1581" s="266"/>
      <c r="J1581" s="266"/>
      <c r="K1581" s="266"/>
      <c r="L1581" s="266"/>
    </row>
    <row r="1582" spans="5:12" x14ac:dyDescent="0.2">
      <c r="E1582" s="266"/>
      <c r="F1582" s="87"/>
      <c r="G1582" s="266"/>
      <c r="H1582" s="266"/>
      <c r="I1582" s="266"/>
      <c r="J1582" s="266"/>
      <c r="K1582" s="266"/>
      <c r="L1582" s="266"/>
    </row>
    <row r="1583" spans="5:12" x14ac:dyDescent="0.2">
      <c r="E1583" s="266"/>
      <c r="F1583" s="87"/>
      <c r="G1583" s="266"/>
      <c r="H1583" s="266"/>
      <c r="I1583" s="266"/>
      <c r="J1583" s="266"/>
      <c r="K1583" s="266"/>
      <c r="L1583" s="266"/>
    </row>
    <row r="1584" spans="5:12" x14ac:dyDescent="0.2">
      <c r="E1584" s="266"/>
      <c r="F1584" s="87"/>
      <c r="G1584" s="266"/>
      <c r="H1584" s="266"/>
      <c r="I1584" s="266"/>
      <c r="J1584" s="266"/>
      <c r="K1584" s="266"/>
      <c r="L1584" s="266"/>
    </row>
    <row r="1585" spans="5:12" x14ac:dyDescent="0.2">
      <c r="E1585" s="266"/>
      <c r="F1585" s="87"/>
      <c r="G1585" s="266"/>
      <c r="H1585" s="266"/>
      <c r="I1585" s="266"/>
      <c r="J1585" s="266"/>
      <c r="K1585" s="266"/>
      <c r="L1585" s="266"/>
    </row>
    <row r="1586" spans="5:12" x14ac:dyDescent="0.2">
      <c r="E1586" s="266"/>
      <c r="F1586" s="87"/>
      <c r="G1586" s="266"/>
      <c r="H1586" s="266"/>
      <c r="I1586" s="266"/>
      <c r="J1586" s="266"/>
      <c r="K1586" s="266"/>
      <c r="L1586" s="266"/>
    </row>
    <row r="1587" spans="5:12" x14ac:dyDescent="0.2">
      <c r="E1587" s="266"/>
      <c r="F1587" s="87"/>
      <c r="G1587" s="266"/>
      <c r="H1587" s="266"/>
      <c r="I1587" s="266"/>
      <c r="J1587" s="266"/>
      <c r="K1587" s="266"/>
      <c r="L1587" s="266"/>
    </row>
    <row r="1588" spans="5:12" x14ac:dyDescent="0.2">
      <c r="E1588" s="266"/>
      <c r="F1588" s="87"/>
      <c r="G1588" s="266"/>
      <c r="H1588" s="266"/>
      <c r="I1588" s="266"/>
      <c r="J1588" s="266"/>
      <c r="K1588" s="266"/>
      <c r="L1588" s="266"/>
    </row>
    <row r="1589" spans="5:12" x14ac:dyDescent="0.2">
      <c r="E1589" s="266"/>
      <c r="F1589" s="87"/>
      <c r="G1589" s="266"/>
      <c r="H1589" s="266"/>
      <c r="I1589" s="266"/>
      <c r="J1589" s="266"/>
      <c r="K1589" s="266"/>
      <c r="L1589" s="266"/>
    </row>
    <row r="1590" spans="5:12" x14ac:dyDescent="0.2">
      <c r="E1590" s="266"/>
      <c r="F1590" s="87"/>
      <c r="G1590" s="266"/>
      <c r="H1590" s="266"/>
      <c r="I1590" s="266"/>
      <c r="J1590" s="266"/>
      <c r="K1590" s="266"/>
      <c r="L1590" s="266"/>
    </row>
    <row r="1591" spans="5:12" x14ac:dyDescent="0.2">
      <c r="E1591" s="266"/>
      <c r="F1591" s="87"/>
      <c r="G1591" s="266"/>
      <c r="H1591" s="266"/>
      <c r="I1591" s="266"/>
      <c r="J1591" s="266"/>
      <c r="K1591" s="266"/>
      <c r="L1591" s="266"/>
    </row>
    <row r="1592" spans="5:12" x14ac:dyDescent="0.2">
      <c r="E1592" s="266"/>
      <c r="F1592" s="87"/>
      <c r="G1592" s="266"/>
      <c r="H1592" s="266"/>
      <c r="I1592" s="266"/>
      <c r="J1592" s="266"/>
      <c r="K1592" s="266"/>
      <c r="L1592" s="266"/>
    </row>
    <row r="1593" spans="5:12" x14ac:dyDescent="0.2">
      <c r="E1593" s="266"/>
      <c r="F1593" s="87"/>
      <c r="G1593" s="266"/>
      <c r="H1593" s="266"/>
      <c r="I1593" s="266"/>
      <c r="J1593" s="266"/>
      <c r="K1593" s="266"/>
      <c r="L1593" s="266"/>
    </row>
    <row r="1594" spans="5:12" x14ac:dyDescent="0.2">
      <c r="E1594" s="266"/>
      <c r="F1594" s="87"/>
      <c r="G1594" s="266"/>
      <c r="H1594" s="266"/>
      <c r="I1594" s="266"/>
      <c r="J1594" s="266"/>
      <c r="K1594" s="266"/>
      <c r="L1594" s="266"/>
    </row>
    <row r="1595" spans="5:12" x14ac:dyDescent="0.2">
      <c r="E1595" s="266"/>
      <c r="F1595" s="87"/>
      <c r="G1595" s="266"/>
      <c r="H1595" s="266"/>
      <c r="I1595" s="266"/>
      <c r="J1595" s="266"/>
      <c r="K1595" s="266"/>
      <c r="L1595" s="266"/>
    </row>
    <row r="1596" spans="5:12" x14ac:dyDescent="0.2">
      <c r="E1596" s="266"/>
      <c r="F1596" s="87"/>
      <c r="G1596" s="266"/>
      <c r="H1596" s="266"/>
      <c r="I1596" s="266"/>
      <c r="J1596" s="266"/>
      <c r="K1596" s="266"/>
      <c r="L1596" s="266"/>
    </row>
    <row r="1597" spans="5:12" x14ac:dyDescent="0.2">
      <c r="E1597" s="266"/>
      <c r="F1597" s="87"/>
      <c r="G1597" s="266"/>
      <c r="H1597" s="266"/>
      <c r="I1597" s="266"/>
      <c r="J1597" s="266"/>
      <c r="K1597" s="266"/>
      <c r="L1597" s="266"/>
    </row>
    <row r="1598" spans="5:12" x14ac:dyDescent="0.2">
      <c r="E1598" s="266"/>
      <c r="F1598" s="87"/>
      <c r="G1598" s="266"/>
      <c r="H1598" s="266"/>
      <c r="I1598" s="266"/>
      <c r="J1598" s="266"/>
      <c r="K1598" s="266"/>
      <c r="L1598" s="266"/>
    </row>
    <row r="1599" spans="5:12" x14ac:dyDescent="0.2">
      <c r="E1599" s="266"/>
      <c r="F1599" s="87"/>
      <c r="G1599" s="266"/>
      <c r="H1599" s="266"/>
      <c r="I1599" s="266"/>
      <c r="J1599" s="266"/>
      <c r="K1599" s="266"/>
      <c r="L1599" s="266"/>
    </row>
    <row r="1600" spans="5:12" x14ac:dyDescent="0.2">
      <c r="E1600" s="266"/>
      <c r="F1600" s="87"/>
      <c r="G1600" s="266"/>
      <c r="H1600" s="266"/>
      <c r="I1600" s="266"/>
      <c r="J1600" s="266"/>
      <c r="K1600" s="266"/>
      <c r="L1600" s="266"/>
    </row>
    <row r="1601" spans="5:12" x14ac:dyDescent="0.2">
      <c r="E1601" s="266"/>
      <c r="F1601" s="87"/>
      <c r="G1601" s="266"/>
      <c r="H1601" s="266"/>
      <c r="I1601" s="266"/>
      <c r="J1601" s="266"/>
      <c r="K1601" s="266"/>
      <c r="L1601" s="266"/>
    </row>
    <row r="1602" spans="5:12" x14ac:dyDescent="0.2">
      <c r="E1602" s="266"/>
      <c r="F1602" s="87"/>
      <c r="G1602" s="266"/>
      <c r="H1602" s="266"/>
      <c r="I1602" s="266"/>
      <c r="J1602" s="266"/>
      <c r="K1602" s="266"/>
      <c r="L1602" s="266"/>
    </row>
    <row r="1603" spans="5:12" x14ac:dyDescent="0.2">
      <c r="E1603" s="266"/>
      <c r="F1603" s="87"/>
      <c r="G1603" s="266"/>
      <c r="H1603" s="266"/>
      <c r="I1603" s="266"/>
      <c r="J1603" s="266"/>
      <c r="K1603" s="266"/>
      <c r="L1603" s="266"/>
    </row>
    <row r="1604" spans="5:12" x14ac:dyDescent="0.2">
      <c r="E1604" s="266"/>
      <c r="F1604" s="87"/>
      <c r="G1604" s="266"/>
      <c r="H1604" s="266"/>
      <c r="I1604" s="266"/>
      <c r="J1604" s="266"/>
      <c r="K1604" s="266"/>
      <c r="L1604" s="266"/>
    </row>
    <row r="1605" spans="5:12" x14ac:dyDescent="0.2">
      <c r="E1605" s="266"/>
      <c r="F1605" s="87"/>
      <c r="G1605" s="266"/>
      <c r="H1605" s="266"/>
      <c r="I1605" s="266"/>
      <c r="J1605" s="266"/>
      <c r="K1605" s="266"/>
      <c r="L1605" s="266"/>
    </row>
    <row r="1606" spans="5:12" x14ac:dyDescent="0.2">
      <c r="E1606" s="266"/>
      <c r="F1606" s="87"/>
      <c r="G1606" s="266"/>
      <c r="H1606" s="266"/>
      <c r="I1606" s="266"/>
      <c r="J1606" s="266"/>
      <c r="K1606" s="266"/>
      <c r="L1606" s="266"/>
    </row>
    <row r="1607" spans="5:12" x14ac:dyDescent="0.2">
      <c r="E1607" s="266"/>
      <c r="F1607" s="87"/>
      <c r="G1607" s="266"/>
      <c r="H1607" s="266"/>
      <c r="I1607" s="266"/>
      <c r="J1607" s="266"/>
      <c r="K1607" s="266"/>
      <c r="L1607" s="266"/>
    </row>
    <row r="1608" spans="5:12" x14ac:dyDescent="0.2">
      <c r="E1608" s="266"/>
      <c r="F1608" s="87"/>
      <c r="G1608" s="266"/>
      <c r="H1608" s="266"/>
      <c r="I1608" s="266"/>
      <c r="J1608" s="266"/>
      <c r="K1608" s="266"/>
      <c r="L1608" s="266"/>
    </row>
    <row r="1609" spans="5:12" x14ac:dyDescent="0.2">
      <c r="E1609" s="266"/>
      <c r="F1609" s="87"/>
      <c r="G1609" s="266"/>
      <c r="H1609" s="266"/>
      <c r="I1609" s="266"/>
      <c r="J1609" s="266"/>
      <c r="K1609" s="266"/>
      <c r="L1609" s="266"/>
    </row>
    <row r="1610" spans="5:12" x14ac:dyDescent="0.2">
      <c r="E1610" s="266"/>
      <c r="F1610" s="87"/>
      <c r="G1610" s="266"/>
      <c r="H1610" s="266"/>
      <c r="I1610" s="266"/>
      <c r="J1610" s="266"/>
      <c r="K1610" s="266"/>
      <c r="L1610" s="266"/>
    </row>
    <row r="1611" spans="5:12" x14ac:dyDescent="0.2">
      <c r="E1611" s="266"/>
      <c r="F1611" s="87"/>
      <c r="G1611" s="266"/>
      <c r="H1611" s="266"/>
      <c r="I1611" s="266"/>
      <c r="J1611" s="266"/>
      <c r="K1611" s="266"/>
      <c r="L1611" s="266"/>
    </row>
    <row r="1612" spans="5:12" x14ac:dyDescent="0.2">
      <c r="E1612" s="266"/>
      <c r="F1612" s="87"/>
      <c r="G1612" s="266"/>
      <c r="H1612" s="266"/>
      <c r="I1612" s="266"/>
      <c r="J1612" s="266"/>
      <c r="K1612" s="266"/>
      <c r="L1612" s="266"/>
    </row>
    <row r="1613" spans="5:12" x14ac:dyDescent="0.2">
      <c r="E1613" s="266"/>
      <c r="F1613" s="87"/>
      <c r="G1613" s="266"/>
      <c r="H1613" s="266"/>
      <c r="I1613" s="266"/>
      <c r="J1613" s="266"/>
      <c r="K1613" s="266"/>
      <c r="L1613" s="266"/>
    </row>
    <row r="1614" spans="5:12" x14ac:dyDescent="0.2">
      <c r="E1614" s="266"/>
      <c r="F1614" s="87"/>
      <c r="G1614" s="266"/>
      <c r="H1614" s="266"/>
      <c r="I1614" s="266"/>
      <c r="J1614" s="266"/>
      <c r="K1614" s="266"/>
      <c r="L1614" s="266"/>
    </row>
    <row r="1615" spans="5:12" x14ac:dyDescent="0.2">
      <c r="E1615" s="266"/>
      <c r="F1615" s="87"/>
      <c r="G1615" s="266"/>
      <c r="H1615" s="266"/>
      <c r="I1615" s="266"/>
      <c r="J1615" s="266"/>
      <c r="K1615" s="266"/>
      <c r="L1615" s="266"/>
    </row>
    <row r="1616" spans="5:12" x14ac:dyDescent="0.2">
      <c r="E1616" s="266"/>
      <c r="F1616" s="87"/>
      <c r="G1616" s="266"/>
      <c r="H1616" s="266"/>
      <c r="I1616" s="266"/>
      <c r="J1616" s="266"/>
      <c r="K1616" s="266"/>
      <c r="L1616" s="266"/>
    </row>
    <row r="1617" spans="5:12" x14ac:dyDescent="0.2">
      <c r="E1617" s="266"/>
      <c r="F1617" s="87"/>
      <c r="G1617" s="266"/>
      <c r="H1617" s="266"/>
      <c r="I1617" s="266"/>
      <c r="J1617" s="266"/>
      <c r="K1617" s="266"/>
      <c r="L1617" s="266"/>
    </row>
    <row r="1618" spans="5:12" x14ac:dyDescent="0.2">
      <c r="E1618" s="266"/>
      <c r="F1618" s="87"/>
      <c r="G1618" s="266"/>
      <c r="H1618" s="266"/>
      <c r="I1618" s="266"/>
      <c r="J1618" s="266"/>
      <c r="K1618" s="266"/>
      <c r="L1618" s="266"/>
    </row>
    <row r="1619" spans="5:12" x14ac:dyDescent="0.2">
      <c r="E1619" s="266"/>
      <c r="F1619" s="87"/>
      <c r="G1619" s="266"/>
      <c r="H1619" s="266"/>
      <c r="I1619" s="266"/>
      <c r="J1619" s="266"/>
      <c r="K1619" s="266"/>
      <c r="L1619" s="266"/>
    </row>
    <row r="1620" spans="5:12" x14ac:dyDescent="0.2">
      <c r="E1620" s="266"/>
      <c r="F1620" s="87"/>
      <c r="G1620" s="266"/>
      <c r="H1620" s="266"/>
      <c r="I1620" s="266"/>
      <c r="J1620" s="266"/>
      <c r="K1620" s="266"/>
      <c r="L1620" s="266"/>
    </row>
    <row r="1621" spans="5:12" x14ac:dyDescent="0.2">
      <c r="E1621" s="266"/>
      <c r="F1621" s="87"/>
      <c r="G1621" s="266"/>
      <c r="H1621" s="266"/>
      <c r="I1621" s="266"/>
      <c r="J1621" s="266"/>
      <c r="K1621" s="266"/>
      <c r="L1621" s="266"/>
    </row>
    <row r="1622" spans="5:12" x14ac:dyDescent="0.2">
      <c r="E1622" s="266"/>
      <c r="F1622" s="87"/>
      <c r="G1622" s="266"/>
      <c r="H1622" s="266"/>
      <c r="I1622" s="266"/>
      <c r="J1622" s="266"/>
      <c r="K1622" s="266"/>
      <c r="L1622" s="266"/>
    </row>
    <row r="1623" spans="5:12" x14ac:dyDescent="0.2">
      <c r="E1623" s="266"/>
      <c r="F1623" s="87"/>
      <c r="G1623" s="266"/>
      <c r="H1623" s="266"/>
      <c r="I1623" s="266"/>
      <c r="J1623" s="266"/>
      <c r="K1623" s="266"/>
      <c r="L1623" s="266"/>
    </row>
    <row r="1624" spans="5:12" x14ac:dyDescent="0.2">
      <c r="E1624" s="266"/>
      <c r="F1624" s="87"/>
      <c r="G1624" s="266"/>
      <c r="H1624" s="266"/>
      <c r="I1624" s="266"/>
      <c r="J1624" s="266"/>
      <c r="K1624" s="266"/>
      <c r="L1624" s="266"/>
    </row>
    <row r="1625" spans="5:12" x14ac:dyDescent="0.2">
      <c r="E1625" s="266"/>
      <c r="F1625" s="87"/>
      <c r="G1625" s="266"/>
      <c r="H1625" s="266"/>
      <c r="I1625" s="266"/>
      <c r="J1625" s="266"/>
      <c r="K1625" s="266"/>
      <c r="L1625" s="266"/>
    </row>
    <row r="1626" spans="5:12" x14ac:dyDescent="0.2">
      <c r="E1626" s="266"/>
      <c r="F1626" s="87"/>
      <c r="G1626" s="266"/>
      <c r="H1626" s="266"/>
      <c r="I1626" s="266"/>
      <c r="J1626" s="266"/>
      <c r="K1626" s="266"/>
      <c r="L1626" s="266"/>
    </row>
    <row r="1627" spans="5:12" x14ac:dyDescent="0.2">
      <c r="E1627" s="266"/>
      <c r="F1627" s="87"/>
      <c r="G1627" s="266"/>
      <c r="H1627" s="266"/>
      <c r="I1627" s="266"/>
      <c r="J1627" s="266"/>
      <c r="K1627" s="266"/>
      <c r="L1627" s="266"/>
    </row>
    <row r="1628" spans="5:12" x14ac:dyDescent="0.2">
      <c r="E1628" s="266"/>
      <c r="F1628" s="87"/>
      <c r="G1628" s="266"/>
      <c r="H1628" s="266"/>
      <c r="I1628" s="266"/>
      <c r="J1628" s="266"/>
      <c r="K1628" s="266"/>
      <c r="L1628" s="266"/>
    </row>
    <row r="1629" spans="5:12" x14ac:dyDescent="0.2">
      <c r="E1629" s="266"/>
      <c r="F1629" s="87"/>
      <c r="G1629" s="266"/>
      <c r="H1629" s="266"/>
      <c r="I1629" s="266"/>
      <c r="J1629" s="266"/>
      <c r="K1629" s="266"/>
      <c r="L1629" s="266"/>
    </row>
    <row r="1630" spans="5:12" x14ac:dyDescent="0.2">
      <c r="E1630" s="266"/>
      <c r="F1630" s="87"/>
      <c r="G1630" s="266"/>
      <c r="H1630" s="266"/>
      <c r="I1630" s="266"/>
      <c r="J1630" s="266"/>
      <c r="K1630" s="266"/>
      <c r="L1630" s="266"/>
    </row>
    <row r="1631" spans="5:12" x14ac:dyDescent="0.2">
      <c r="E1631" s="266"/>
      <c r="F1631" s="87"/>
      <c r="G1631" s="266"/>
      <c r="H1631" s="266"/>
      <c r="I1631" s="266"/>
      <c r="J1631" s="266"/>
      <c r="K1631" s="266"/>
      <c r="L1631" s="266"/>
    </row>
    <row r="1632" spans="5:12" x14ac:dyDescent="0.2">
      <c r="E1632" s="266"/>
      <c r="F1632" s="87"/>
      <c r="G1632" s="266"/>
      <c r="H1632" s="266"/>
      <c r="I1632" s="266"/>
      <c r="J1632" s="266"/>
      <c r="K1632" s="266"/>
      <c r="L1632" s="266"/>
    </row>
    <row r="1633" spans="5:12" x14ac:dyDescent="0.2">
      <c r="E1633" s="266"/>
      <c r="F1633" s="87"/>
      <c r="G1633" s="266"/>
      <c r="H1633" s="266"/>
      <c r="I1633" s="266"/>
      <c r="J1633" s="266"/>
      <c r="K1633" s="266"/>
      <c r="L1633" s="266"/>
    </row>
    <row r="1634" spans="5:12" x14ac:dyDescent="0.2">
      <c r="E1634" s="266"/>
      <c r="F1634" s="87"/>
      <c r="G1634" s="266"/>
      <c r="H1634" s="266"/>
      <c r="I1634" s="266"/>
      <c r="J1634" s="266"/>
      <c r="K1634" s="266"/>
      <c r="L1634" s="266"/>
    </row>
    <row r="1635" spans="5:12" x14ac:dyDescent="0.2">
      <c r="E1635" s="266"/>
      <c r="F1635" s="87"/>
      <c r="G1635" s="266"/>
      <c r="H1635" s="266"/>
      <c r="I1635" s="266"/>
      <c r="J1635" s="266"/>
      <c r="K1635" s="266"/>
      <c r="L1635" s="266"/>
    </row>
    <row r="1636" spans="5:12" x14ac:dyDescent="0.2">
      <c r="E1636" s="266"/>
      <c r="F1636" s="87"/>
      <c r="G1636" s="266"/>
      <c r="H1636" s="266"/>
      <c r="I1636" s="266"/>
      <c r="J1636" s="266"/>
      <c r="K1636" s="266"/>
      <c r="L1636" s="266"/>
    </row>
    <row r="1637" spans="5:12" x14ac:dyDescent="0.2">
      <c r="E1637" s="266"/>
      <c r="F1637" s="87"/>
      <c r="G1637" s="266"/>
      <c r="H1637" s="266"/>
      <c r="I1637" s="266"/>
      <c r="J1637" s="266"/>
      <c r="K1637" s="266"/>
      <c r="L1637" s="266"/>
    </row>
    <row r="1638" spans="5:12" x14ac:dyDescent="0.2">
      <c r="E1638" s="266"/>
      <c r="F1638" s="87"/>
      <c r="G1638" s="266"/>
      <c r="H1638" s="266"/>
      <c r="I1638" s="266"/>
      <c r="J1638" s="266"/>
      <c r="K1638" s="266"/>
      <c r="L1638" s="266"/>
    </row>
    <row r="1639" spans="5:12" x14ac:dyDescent="0.2">
      <c r="E1639" s="266"/>
      <c r="F1639" s="87"/>
      <c r="G1639" s="266"/>
      <c r="H1639" s="266"/>
      <c r="I1639" s="266"/>
      <c r="J1639" s="266"/>
      <c r="K1639" s="266"/>
      <c r="L1639" s="266"/>
    </row>
    <row r="1640" spans="5:12" x14ac:dyDescent="0.2">
      <c r="E1640" s="266"/>
      <c r="F1640" s="87"/>
      <c r="G1640" s="266"/>
      <c r="H1640" s="266"/>
      <c r="I1640" s="266"/>
      <c r="J1640" s="266"/>
      <c r="K1640" s="266"/>
      <c r="L1640" s="266"/>
    </row>
    <row r="1641" spans="5:12" x14ac:dyDescent="0.2">
      <c r="E1641" s="266"/>
      <c r="F1641" s="87"/>
      <c r="G1641" s="266"/>
      <c r="H1641" s="266"/>
      <c r="I1641" s="266"/>
      <c r="J1641" s="266"/>
      <c r="K1641" s="266"/>
      <c r="L1641" s="266"/>
    </row>
    <row r="1642" spans="5:12" x14ac:dyDescent="0.2">
      <c r="E1642" s="266"/>
      <c r="F1642" s="87"/>
      <c r="G1642" s="266"/>
      <c r="H1642" s="266"/>
      <c r="I1642" s="266"/>
      <c r="J1642" s="266"/>
      <c r="K1642" s="266"/>
      <c r="L1642" s="266"/>
    </row>
    <row r="1643" spans="5:12" x14ac:dyDescent="0.2">
      <c r="E1643" s="266"/>
      <c r="F1643" s="87"/>
      <c r="G1643" s="266"/>
      <c r="H1643" s="266"/>
      <c r="I1643" s="266"/>
      <c r="J1643" s="266"/>
      <c r="K1643" s="266"/>
      <c r="L1643" s="266"/>
    </row>
    <row r="1644" spans="5:12" x14ac:dyDescent="0.2">
      <c r="E1644" s="266"/>
      <c r="F1644" s="87"/>
      <c r="G1644" s="266"/>
      <c r="H1644" s="266"/>
      <c r="I1644" s="266"/>
      <c r="J1644" s="266"/>
      <c r="K1644" s="266"/>
      <c r="L1644" s="266"/>
    </row>
    <row r="1645" spans="5:12" x14ac:dyDescent="0.2">
      <c r="E1645" s="266"/>
      <c r="F1645" s="87"/>
      <c r="G1645" s="266"/>
      <c r="H1645" s="266"/>
      <c r="I1645" s="266"/>
      <c r="J1645" s="266"/>
      <c r="K1645" s="266"/>
      <c r="L1645" s="266"/>
    </row>
    <row r="1646" spans="5:12" x14ac:dyDescent="0.2">
      <c r="E1646" s="266"/>
      <c r="F1646" s="87"/>
      <c r="G1646" s="266"/>
      <c r="H1646" s="266"/>
      <c r="I1646" s="266"/>
      <c r="J1646" s="266"/>
      <c r="K1646" s="266"/>
      <c r="L1646" s="266"/>
    </row>
    <row r="1647" spans="5:12" x14ac:dyDescent="0.2">
      <c r="E1647" s="266"/>
      <c r="F1647" s="87"/>
      <c r="G1647" s="266"/>
      <c r="H1647" s="266"/>
      <c r="I1647" s="266"/>
      <c r="J1647" s="266"/>
      <c r="K1647" s="266"/>
      <c r="L1647" s="266"/>
    </row>
    <row r="1648" spans="5:12" x14ac:dyDescent="0.2">
      <c r="E1648" s="266"/>
      <c r="F1648" s="87"/>
      <c r="G1648" s="266"/>
      <c r="H1648" s="266"/>
      <c r="I1648" s="266"/>
      <c r="J1648" s="266"/>
      <c r="K1648" s="266"/>
      <c r="L1648" s="266"/>
    </row>
    <row r="1649" spans="5:12" x14ac:dyDescent="0.2">
      <c r="E1649" s="266"/>
      <c r="F1649" s="87"/>
      <c r="G1649" s="266"/>
      <c r="H1649" s="266"/>
      <c r="I1649" s="266"/>
      <c r="J1649" s="266"/>
      <c r="K1649" s="266"/>
      <c r="L1649" s="266"/>
    </row>
    <row r="1650" spans="5:12" x14ac:dyDescent="0.2">
      <c r="E1650" s="266"/>
      <c r="F1650" s="87"/>
      <c r="G1650" s="266"/>
      <c r="H1650" s="266"/>
      <c r="I1650" s="266"/>
      <c r="J1650" s="266"/>
      <c r="K1650" s="266"/>
      <c r="L1650" s="266"/>
    </row>
    <row r="1651" spans="5:12" x14ac:dyDescent="0.2">
      <c r="E1651" s="266"/>
      <c r="F1651" s="87"/>
      <c r="G1651" s="266"/>
      <c r="H1651" s="266"/>
      <c r="I1651" s="266"/>
      <c r="J1651" s="266"/>
      <c r="K1651" s="266"/>
      <c r="L1651" s="266"/>
    </row>
    <row r="1652" spans="5:12" x14ac:dyDescent="0.2">
      <c r="E1652" s="266"/>
      <c r="F1652" s="87"/>
      <c r="G1652" s="266"/>
      <c r="H1652" s="266"/>
      <c r="I1652" s="266"/>
      <c r="J1652" s="266"/>
      <c r="K1652" s="266"/>
      <c r="L1652" s="266"/>
    </row>
    <row r="1653" spans="5:12" x14ac:dyDescent="0.2">
      <c r="E1653" s="266"/>
      <c r="F1653" s="87"/>
      <c r="G1653" s="266"/>
      <c r="H1653" s="266"/>
      <c r="I1653" s="266"/>
      <c r="J1653" s="266"/>
      <c r="K1653" s="266"/>
      <c r="L1653" s="266"/>
    </row>
    <row r="1654" spans="5:12" x14ac:dyDescent="0.2">
      <c r="E1654" s="266"/>
      <c r="F1654" s="87"/>
      <c r="G1654" s="266"/>
      <c r="H1654" s="266"/>
      <c r="I1654" s="266"/>
      <c r="J1654" s="266"/>
      <c r="K1654" s="266"/>
      <c r="L1654" s="266"/>
    </row>
    <row r="1655" spans="5:12" x14ac:dyDescent="0.2">
      <c r="E1655" s="266"/>
      <c r="F1655" s="87"/>
      <c r="G1655" s="266"/>
      <c r="H1655" s="266"/>
      <c r="I1655" s="266"/>
      <c r="J1655" s="266"/>
      <c r="K1655" s="266"/>
      <c r="L1655" s="266"/>
    </row>
    <row r="1656" spans="5:12" x14ac:dyDescent="0.2">
      <c r="E1656" s="266"/>
      <c r="F1656" s="87"/>
      <c r="G1656" s="266"/>
      <c r="H1656" s="266"/>
      <c r="I1656" s="266"/>
      <c r="J1656" s="266"/>
      <c r="K1656" s="266"/>
      <c r="L1656" s="266"/>
    </row>
    <row r="1657" spans="5:12" x14ac:dyDescent="0.2">
      <c r="E1657" s="266"/>
      <c r="F1657" s="87"/>
      <c r="G1657" s="266"/>
      <c r="H1657" s="266"/>
      <c r="I1657" s="266"/>
      <c r="J1657" s="266"/>
      <c r="K1657" s="266"/>
      <c r="L1657" s="266"/>
    </row>
    <row r="1658" spans="5:12" x14ac:dyDescent="0.2">
      <c r="E1658" s="266"/>
      <c r="F1658" s="87"/>
      <c r="G1658" s="266"/>
      <c r="H1658" s="266"/>
      <c r="I1658" s="266"/>
      <c r="J1658" s="266"/>
      <c r="K1658" s="266"/>
      <c r="L1658" s="266"/>
    </row>
    <row r="1659" spans="5:12" x14ac:dyDescent="0.2">
      <c r="E1659" s="266"/>
      <c r="F1659" s="87"/>
      <c r="G1659" s="266"/>
      <c r="H1659" s="266"/>
      <c r="I1659" s="266"/>
      <c r="J1659" s="266"/>
      <c r="K1659" s="266"/>
      <c r="L1659" s="266"/>
    </row>
    <row r="1660" spans="5:12" x14ac:dyDescent="0.2">
      <c r="E1660" s="266"/>
      <c r="F1660" s="87"/>
      <c r="G1660" s="266"/>
      <c r="H1660" s="266"/>
      <c r="I1660" s="266"/>
      <c r="J1660" s="266"/>
      <c r="K1660" s="266"/>
      <c r="L1660" s="266"/>
    </row>
    <row r="1661" spans="5:12" x14ac:dyDescent="0.2">
      <c r="E1661" s="266"/>
      <c r="F1661" s="87"/>
      <c r="G1661" s="266"/>
      <c r="H1661" s="266"/>
      <c r="I1661" s="266"/>
      <c r="J1661" s="266"/>
      <c r="K1661" s="266"/>
      <c r="L1661" s="266"/>
    </row>
    <row r="1662" spans="5:12" x14ac:dyDescent="0.2">
      <c r="E1662" s="266"/>
      <c r="F1662" s="87"/>
      <c r="G1662" s="266"/>
      <c r="H1662" s="266"/>
      <c r="I1662" s="266"/>
      <c r="J1662" s="266"/>
      <c r="K1662" s="266"/>
      <c r="L1662" s="266"/>
    </row>
    <row r="1663" spans="5:12" x14ac:dyDescent="0.2">
      <c r="E1663" s="266"/>
      <c r="F1663" s="87"/>
      <c r="G1663" s="266"/>
      <c r="H1663" s="266"/>
      <c r="I1663" s="266"/>
      <c r="J1663" s="266"/>
      <c r="K1663" s="266"/>
      <c r="L1663" s="266"/>
    </row>
    <row r="1664" spans="5:12" x14ac:dyDescent="0.2">
      <c r="E1664" s="266"/>
      <c r="F1664" s="87"/>
      <c r="G1664" s="266"/>
      <c r="H1664" s="266"/>
      <c r="I1664" s="266"/>
      <c r="J1664" s="266"/>
      <c r="K1664" s="266"/>
      <c r="L1664" s="266"/>
    </row>
    <row r="1665" spans="5:12" x14ac:dyDescent="0.2">
      <c r="E1665" s="266"/>
      <c r="F1665" s="87"/>
      <c r="G1665" s="266"/>
      <c r="H1665" s="266"/>
      <c r="I1665" s="266"/>
      <c r="J1665" s="266"/>
      <c r="K1665" s="266"/>
      <c r="L1665" s="266"/>
    </row>
    <row r="1666" spans="5:12" x14ac:dyDescent="0.2">
      <c r="E1666" s="266"/>
      <c r="F1666" s="87"/>
      <c r="G1666" s="266"/>
      <c r="H1666" s="266"/>
      <c r="I1666" s="266"/>
      <c r="J1666" s="266"/>
      <c r="K1666" s="266"/>
      <c r="L1666" s="266"/>
    </row>
    <row r="1667" spans="5:12" x14ac:dyDescent="0.2">
      <c r="E1667" s="266"/>
      <c r="F1667" s="87"/>
      <c r="G1667" s="266"/>
      <c r="H1667" s="266"/>
      <c r="I1667" s="266"/>
      <c r="J1667" s="266"/>
      <c r="K1667" s="266"/>
      <c r="L1667" s="266"/>
    </row>
    <row r="1668" spans="5:12" x14ac:dyDescent="0.2">
      <c r="E1668" s="266"/>
      <c r="F1668" s="87"/>
      <c r="G1668" s="266"/>
      <c r="H1668" s="266"/>
      <c r="I1668" s="266"/>
      <c r="J1668" s="266"/>
      <c r="K1668" s="266"/>
      <c r="L1668" s="266"/>
    </row>
    <row r="1669" spans="5:12" x14ac:dyDescent="0.2">
      <c r="E1669" s="266"/>
      <c r="F1669" s="87"/>
      <c r="G1669" s="266"/>
      <c r="H1669" s="266"/>
      <c r="I1669" s="266"/>
      <c r="J1669" s="266"/>
      <c r="K1669" s="266"/>
      <c r="L1669" s="266"/>
    </row>
    <row r="1670" spans="5:12" x14ac:dyDescent="0.2">
      <c r="E1670" s="266"/>
      <c r="F1670" s="87"/>
      <c r="G1670" s="266"/>
      <c r="H1670" s="266"/>
      <c r="I1670" s="266"/>
      <c r="J1670" s="266"/>
      <c r="K1670" s="266"/>
      <c r="L1670" s="266"/>
    </row>
    <row r="1671" spans="5:12" x14ac:dyDescent="0.2">
      <c r="E1671" s="266"/>
      <c r="F1671" s="87"/>
      <c r="G1671" s="266"/>
      <c r="H1671" s="266"/>
      <c r="I1671" s="266"/>
      <c r="J1671" s="266"/>
      <c r="K1671" s="266"/>
      <c r="L1671" s="266"/>
    </row>
    <row r="1672" spans="5:12" x14ac:dyDescent="0.2">
      <c r="E1672" s="266"/>
      <c r="F1672" s="87"/>
      <c r="G1672" s="266"/>
      <c r="H1672" s="266"/>
      <c r="I1672" s="266"/>
      <c r="J1672" s="266"/>
      <c r="K1672" s="266"/>
      <c r="L1672" s="266"/>
    </row>
    <row r="1673" spans="5:12" x14ac:dyDescent="0.2">
      <c r="E1673" s="266"/>
      <c r="F1673" s="87"/>
      <c r="G1673" s="266"/>
      <c r="H1673" s="266"/>
      <c r="I1673" s="266"/>
      <c r="J1673" s="266"/>
      <c r="K1673" s="266"/>
      <c r="L1673" s="266"/>
    </row>
    <row r="1674" spans="5:12" x14ac:dyDescent="0.2">
      <c r="E1674" s="266"/>
      <c r="F1674" s="87"/>
      <c r="G1674" s="266"/>
      <c r="H1674" s="266"/>
      <c r="I1674" s="266"/>
      <c r="J1674" s="266"/>
      <c r="K1674" s="266"/>
      <c r="L1674" s="266"/>
    </row>
    <row r="1675" spans="5:12" x14ac:dyDescent="0.2">
      <c r="E1675" s="266"/>
      <c r="F1675" s="87"/>
      <c r="G1675" s="266"/>
      <c r="H1675" s="266"/>
      <c r="I1675" s="266"/>
      <c r="J1675" s="266"/>
      <c r="K1675" s="266"/>
      <c r="L1675" s="266"/>
    </row>
    <row r="1676" spans="5:12" x14ac:dyDescent="0.2">
      <c r="E1676" s="266"/>
      <c r="F1676" s="87"/>
      <c r="G1676" s="266"/>
      <c r="H1676" s="266"/>
      <c r="I1676" s="266"/>
      <c r="J1676" s="266"/>
      <c r="K1676" s="266"/>
      <c r="L1676" s="266"/>
    </row>
    <row r="1677" spans="5:12" x14ac:dyDescent="0.2">
      <c r="E1677" s="266"/>
      <c r="F1677" s="87"/>
      <c r="G1677" s="266"/>
      <c r="H1677" s="266"/>
      <c r="I1677" s="266"/>
      <c r="J1677" s="266"/>
      <c r="K1677" s="266"/>
      <c r="L1677" s="266"/>
    </row>
    <row r="1678" spans="5:12" x14ac:dyDescent="0.2">
      <c r="E1678" s="266"/>
      <c r="F1678" s="87"/>
      <c r="G1678" s="266"/>
      <c r="H1678" s="266"/>
      <c r="I1678" s="266"/>
      <c r="J1678" s="266"/>
      <c r="K1678" s="266"/>
      <c r="L1678" s="266"/>
    </row>
    <row r="1679" spans="5:12" x14ac:dyDescent="0.2">
      <c r="E1679" s="266"/>
      <c r="F1679" s="87"/>
      <c r="G1679" s="266"/>
      <c r="H1679" s="266"/>
      <c r="I1679" s="266"/>
      <c r="J1679" s="266"/>
      <c r="K1679" s="266"/>
      <c r="L1679" s="266"/>
    </row>
    <row r="1680" spans="5:12" x14ac:dyDescent="0.2">
      <c r="E1680" s="266"/>
      <c r="F1680" s="87"/>
      <c r="G1680" s="266"/>
      <c r="H1680" s="266"/>
      <c r="I1680" s="266"/>
      <c r="J1680" s="266"/>
      <c r="K1680" s="266"/>
      <c r="L1680" s="266"/>
    </row>
    <row r="1681" spans="5:12" x14ac:dyDescent="0.2">
      <c r="E1681" s="266"/>
      <c r="F1681" s="87"/>
      <c r="G1681" s="266"/>
      <c r="H1681" s="266"/>
      <c r="I1681" s="266"/>
      <c r="J1681" s="266"/>
      <c r="K1681" s="266"/>
      <c r="L1681" s="266"/>
    </row>
    <row r="1682" spans="5:12" x14ac:dyDescent="0.2">
      <c r="E1682" s="266"/>
      <c r="F1682" s="87"/>
      <c r="G1682" s="266"/>
      <c r="H1682" s="266"/>
      <c r="I1682" s="266"/>
      <c r="J1682" s="266"/>
      <c r="K1682" s="266"/>
      <c r="L1682" s="266"/>
    </row>
    <row r="1683" spans="5:12" x14ac:dyDescent="0.2">
      <c r="E1683" s="266"/>
      <c r="F1683" s="87"/>
      <c r="G1683" s="266"/>
      <c r="H1683" s="266"/>
      <c r="I1683" s="266"/>
      <c r="J1683" s="266"/>
      <c r="K1683" s="266"/>
      <c r="L1683" s="266"/>
    </row>
    <row r="1684" spans="5:12" x14ac:dyDescent="0.2">
      <c r="E1684" s="266"/>
      <c r="F1684" s="87"/>
      <c r="G1684" s="266"/>
      <c r="H1684" s="266"/>
      <c r="I1684" s="266"/>
      <c r="J1684" s="266"/>
      <c r="K1684" s="266"/>
      <c r="L1684" s="266"/>
    </row>
    <row r="1685" spans="5:12" x14ac:dyDescent="0.2">
      <c r="E1685" s="266"/>
      <c r="F1685" s="87"/>
      <c r="G1685" s="266"/>
      <c r="H1685" s="266"/>
      <c r="I1685" s="266"/>
      <c r="J1685" s="266"/>
      <c r="K1685" s="266"/>
      <c r="L1685" s="266"/>
    </row>
    <row r="1686" spans="5:12" x14ac:dyDescent="0.2">
      <c r="E1686" s="266"/>
      <c r="F1686" s="87"/>
      <c r="G1686" s="266"/>
      <c r="H1686" s="266"/>
      <c r="I1686" s="266"/>
      <c r="J1686" s="266"/>
      <c r="K1686" s="266"/>
      <c r="L1686" s="266"/>
    </row>
    <row r="1687" spans="5:12" x14ac:dyDescent="0.2">
      <c r="E1687" s="266"/>
      <c r="F1687" s="87"/>
      <c r="G1687" s="266"/>
      <c r="H1687" s="266"/>
      <c r="I1687" s="266"/>
      <c r="J1687" s="266"/>
      <c r="K1687" s="266"/>
      <c r="L1687" s="266"/>
    </row>
    <row r="1688" spans="5:12" x14ac:dyDescent="0.2">
      <c r="E1688" s="266"/>
      <c r="F1688" s="87"/>
      <c r="G1688" s="266"/>
      <c r="H1688" s="266"/>
      <c r="I1688" s="266"/>
      <c r="J1688" s="266"/>
      <c r="K1688" s="266"/>
      <c r="L1688" s="266"/>
    </row>
    <row r="1689" spans="5:12" x14ac:dyDescent="0.2">
      <c r="E1689" s="266"/>
      <c r="F1689" s="87"/>
      <c r="G1689" s="266"/>
      <c r="H1689" s="266"/>
      <c r="I1689" s="266"/>
      <c r="J1689" s="266"/>
      <c r="K1689" s="266"/>
      <c r="L1689" s="266"/>
    </row>
    <row r="1690" spans="5:12" x14ac:dyDescent="0.2">
      <c r="E1690" s="266"/>
      <c r="F1690" s="87"/>
      <c r="G1690" s="266"/>
      <c r="H1690" s="266"/>
      <c r="I1690" s="266"/>
      <c r="J1690" s="266"/>
      <c r="K1690" s="266"/>
      <c r="L1690" s="266"/>
    </row>
    <row r="1691" spans="5:12" x14ac:dyDescent="0.2">
      <c r="E1691" s="266"/>
      <c r="F1691" s="87"/>
      <c r="G1691" s="266"/>
      <c r="H1691" s="266"/>
      <c r="I1691" s="266"/>
      <c r="J1691" s="266"/>
      <c r="K1691" s="266"/>
      <c r="L1691" s="266"/>
    </row>
    <row r="1692" spans="5:12" x14ac:dyDescent="0.2">
      <c r="E1692" s="266"/>
      <c r="F1692" s="87"/>
      <c r="G1692" s="266"/>
      <c r="H1692" s="266"/>
      <c r="I1692" s="266"/>
      <c r="J1692" s="266"/>
      <c r="K1692" s="266"/>
      <c r="L1692" s="266"/>
    </row>
    <row r="1693" spans="5:12" x14ac:dyDescent="0.2">
      <c r="E1693" s="266"/>
      <c r="F1693" s="87"/>
      <c r="G1693" s="266"/>
      <c r="H1693" s="266"/>
      <c r="I1693" s="266"/>
      <c r="J1693" s="266"/>
      <c r="K1693" s="266"/>
      <c r="L1693" s="266"/>
    </row>
    <row r="1694" spans="5:12" x14ac:dyDescent="0.2">
      <c r="E1694" s="266"/>
      <c r="F1694" s="87"/>
      <c r="G1694" s="266"/>
      <c r="H1694" s="266"/>
      <c r="I1694" s="266"/>
      <c r="J1694" s="266"/>
      <c r="K1694" s="266"/>
      <c r="L1694" s="266"/>
    </row>
    <row r="1695" spans="5:12" x14ac:dyDescent="0.2">
      <c r="E1695" s="266"/>
      <c r="F1695" s="87"/>
      <c r="G1695" s="266"/>
      <c r="H1695" s="266"/>
      <c r="I1695" s="266"/>
      <c r="J1695" s="266"/>
      <c r="K1695" s="266"/>
      <c r="L1695" s="266"/>
    </row>
    <row r="1696" spans="5:12" x14ac:dyDescent="0.2">
      <c r="E1696" s="266"/>
      <c r="F1696" s="87"/>
      <c r="G1696" s="266"/>
      <c r="H1696" s="266"/>
      <c r="I1696" s="266"/>
      <c r="J1696" s="266"/>
      <c r="K1696" s="266"/>
      <c r="L1696" s="266"/>
    </row>
    <row r="1697" spans="5:12" x14ac:dyDescent="0.2">
      <c r="E1697" s="266"/>
      <c r="F1697" s="87"/>
      <c r="G1697" s="266"/>
      <c r="H1697" s="266"/>
      <c r="I1697" s="266"/>
      <c r="J1697" s="266"/>
      <c r="K1697" s="266"/>
      <c r="L1697" s="266"/>
    </row>
    <row r="1698" spans="5:12" x14ac:dyDescent="0.2">
      <c r="E1698" s="266"/>
      <c r="F1698" s="87"/>
      <c r="G1698" s="266"/>
      <c r="H1698" s="266"/>
      <c r="I1698" s="266"/>
      <c r="J1698" s="266"/>
      <c r="K1698" s="266"/>
      <c r="L1698" s="266"/>
    </row>
    <row r="1699" spans="5:12" x14ac:dyDescent="0.2">
      <c r="E1699" s="266"/>
      <c r="F1699" s="87"/>
      <c r="G1699" s="266"/>
      <c r="H1699" s="266"/>
      <c r="I1699" s="266"/>
      <c r="J1699" s="266"/>
      <c r="K1699" s="266"/>
      <c r="L1699" s="266"/>
    </row>
    <row r="1700" spans="5:12" x14ac:dyDescent="0.2">
      <c r="E1700" s="266"/>
      <c r="F1700" s="87"/>
      <c r="G1700" s="266"/>
      <c r="H1700" s="266"/>
      <c r="I1700" s="266"/>
      <c r="J1700" s="266"/>
      <c r="K1700" s="266"/>
      <c r="L1700" s="266"/>
    </row>
    <row r="1701" spans="5:12" x14ac:dyDescent="0.2">
      <c r="E1701" s="266"/>
      <c r="F1701" s="87"/>
      <c r="G1701" s="266"/>
      <c r="H1701" s="266"/>
      <c r="I1701" s="266"/>
      <c r="J1701" s="266"/>
      <c r="K1701" s="266"/>
      <c r="L1701" s="266"/>
    </row>
    <row r="1702" spans="5:12" x14ac:dyDescent="0.2">
      <c r="E1702" s="266"/>
      <c r="F1702" s="87"/>
      <c r="G1702" s="266"/>
      <c r="H1702" s="266"/>
      <c r="I1702" s="266"/>
      <c r="J1702" s="266"/>
      <c r="K1702" s="266"/>
      <c r="L1702" s="266"/>
    </row>
    <row r="1703" spans="5:12" x14ac:dyDescent="0.2">
      <c r="E1703" s="266"/>
      <c r="F1703" s="87"/>
      <c r="G1703" s="266"/>
      <c r="H1703" s="266"/>
      <c r="I1703" s="266"/>
      <c r="J1703" s="266"/>
      <c r="K1703" s="266"/>
      <c r="L1703" s="266"/>
    </row>
    <row r="1704" spans="5:12" x14ac:dyDescent="0.2">
      <c r="E1704" s="266"/>
      <c r="F1704" s="87"/>
      <c r="G1704" s="266"/>
      <c r="H1704" s="266"/>
      <c r="I1704" s="266"/>
      <c r="J1704" s="266"/>
      <c r="K1704" s="266"/>
      <c r="L1704" s="266"/>
    </row>
    <row r="1705" spans="5:12" x14ac:dyDescent="0.2">
      <c r="E1705" s="266"/>
      <c r="F1705" s="87"/>
      <c r="G1705" s="266"/>
      <c r="H1705" s="266"/>
      <c r="I1705" s="266"/>
      <c r="J1705" s="266"/>
      <c r="K1705" s="266"/>
      <c r="L1705" s="266"/>
    </row>
    <row r="1706" spans="5:12" x14ac:dyDescent="0.2">
      <c r="E1706" s="266"/>
      <c r="F1706" s="87"/>
      <c r="G1706" s="266"/>
      <c r="H1706" s="266"/>
      <c r="I1706" s="266"/>
      <c r="J1706" s="266"/>
      <c r="K1706" s="266"/>
      <c r="L1706" s="266"/>
    </row>
    <row r="1707" spans="5:12" x14ac:dyDescent="0.2">
      <c r="E1707" s="266"/>
      <c r="F1707" s="87"/>
      <c r="G1707" s="266"/>
      <c r="H1707" s="266"/>
      <c r="I1707" s="266"/>
      <c r="J1707" s="266"/>
      <c r="K1707" s="266"/>
      <c r="L1707" s="266"/>
    </row>
    <row r="1708" spans="5:12" x14ac:dyDescent="0.2">
      <c r="E1708" s="266"/>
      <c r="F1708" s="87"/>
      <c r="G1708" s="266"/>
      <c r="H1708" s="266"/>
      <c r="I1708" s="266"/>
      <c r="J1708" s="266"/>
      <c r="K1708" s="266"/>
      <c r="L1708" s="266"/>
    </row>
    <row r="1709" spans="5:12" x14ac:dyDescent="0.2">
      <c r="E1709" s="266"/>
      <c r="F1709" s="87"/>
      <c r="G1709" s="266"/>
      <c r="H1709" s="266"/>
      <c r="I1709" s="266"/>
      <c r="J1709" s="266"/>
      <c r="K1709" s="266"/>
      <c r="L1709" s="266"/>
    </row>
    <row r="1710" spans="5:12" x14ac:dyDescent="0.2">
      <c r="E1710" s="266"/>
      <c r="F1710" s="87"/>
      <c r="G1710" s="266"/>
      <c r="H1710" s="266"/>
      <c r="I1710" s="266"/>
      <c r="J1710" s="266"/>
      <c r="K1710" s="266"/>
      <c r="L1710" s="266"/>
    </row>
    <row r="1711" spans="5:12" x14ac:dyDescent="0.2">
      <c r="E1711" s="266"/>
      <c r="F1711" s="87"/>
      <c r="G1711" s="266"/>
      <c r="H1711" s="266"/>
      <c r="I1711" s="266"/>
      <c r="J1711" s="266"/>
      <c r="K1711" s="266"/>
      <c r="L1711" s="266"/>
    </row>
    <row r="1712" spans="5:12" x14ac:dyDescent="0.2">
      <c r="E1712" s="266"/>
      <c r="F1712" s="87"/>
      <c r="G1712" s="266"/>
      <c r="H1712" s="266"/>
      <c r="I1712" s="266"/>
      <c r="J1712" s="266"/>
      <c r="K1712" s="266"/>
      <c r="L1712" s="266"/>
    </row>
    <row r="1713" spans="5:12" x14ac:dyDescent="0.2">
      <c r="E1713" s="266"/>
      <c r="F1713" s="87"/>
      <c r="G1713" s="266"/>
      <c r="H1713" s="266"/>
      <c r="I1713" s="266"/>
      <c r="J1713" s="266"/>
      <c r="K1713" s="266"/>
      <c r="L1713" s="266"/>
    </row>
    <row r="1714" spans="5:12" x14ac:dyDescent="0.2">
      <c r="E1714" s="266"/>
      <c r="F1714" s="87"/>
      <c r="G1714" s="266"/>
      <c r="H1714" s="266"/>
      <c r="I1714" s="266"/>
      <c r="J1714" s="266"/>
      <c r="K1714" s="266"/>
      <c r="L1714" s="266"/>
    </row>
    <row r="1715" spans="5:12" x14ac:dyDescent="0.2">
      <c r="E1715" s="266"/>
      <c r="F1715" s="87"/>
      <c r="G1715" s="266"/>
      <c r="H1715" s="266"/>
      <c r="I1715" s="266"/>
      <c r="J1715" s="266"/>
      <c r="K1715" s="266"/>
      <c r="L1715" s="266"/>
    </row>
    <row r="1716" spans="5:12" x14ac:dyDescent="0.2">
      <c r="E1716" s="266"/>
      <c r="F1716" s="87"/>
      <c r="G1716" s="266"/>
      <c r="H1716" s="266"/>
      <c r="I1716" s="266"/>
      <c r="J1716" s="266"/>
      <c r="K1716" s="266"/>
      <c r="L1716" s="266"/>
    </row>
    <row r="1717" spans="5:12" x14ac:dyDescent="0.2">
      <c r="E1717" s="266"/>
      <c r="F1717" s="87"/>
      <c r="G1717" s="266"/>
      <c r="H1717" s="266"/>
      <c r="I1717" s="266"/>
      <c r="J1717" s="266"/>
      <c r="K1717" s="266"/>
      <c r="L1717" s="266"/>
    </row>
    <row r="1718" spans="5:12" x14ac:dyDescent="0.2">
      <c r="E1718" s="266"/>
      <c r="F1718" s="87"/>
      <c r="G1718" s="266"/>
      <c r="H1718" s="266"/>
      <c r="I1718" s="266"/>
      <c r="J1718" s="266"/>
      <c r="K1718" s="266"/>
      <c r="L1718" s="266"/>
    </row>
    <row r="1719" spans="5:12" x14ac:dyDescent="0.2">
      <c r="E1719" s="266"/>
      <c r="F1719" s="87"/>
      <c r="G1719" s="266"/>
      <c r="H1719" s="266"/>
      <c r="I1719" s="266"/>
      <c r="J1719" s="266"/>
      <c r="K1719" s="266"/>
      <c r="L1719" s="266"/>
    </row>
    <row r="1720" spans="5:12" x14ac:dyDescent="0.2">
      <c r="E1720" s="266"/>
      <c r="F1720" s="87"/>
      <c r="G1720" s="266"/>
      <c r="H1720" s="266"/>
      <c r="I1720" s="266"/>
      <c r="J1720" s="266"/>
      <c r="K1720" s="266"/>
      <c r="L1720" s="266"/>
    </row>
    <row r="1721" spans="5:12" x14ac:dyDescent="0.2">
      <c r="E1721" s="266"/>
      <c r="F1721" s="87"/>
      <c r="G1721" s="266"/>
      <c r="H1721" s="266"/>
      <c r="I1721" s="266"/>
      <c r="J1721" s="266"/>
      <c r="K1721" s="266"/>
      <c r="L1721" s="266"/>
    </row>
    <row r="1722" spans="5:12" x14ac:dyDescent="0.2">
      <c r="E1722" s="266"/>
      <c r="F1722" s="87"/>
      <c r="G1722" s="266"/>
      <c r="H1722" s="266"/>
      <c r="I1722" s="266"/>
      <c r="J1722" s="266"/>
      <c r="K1722" s="266"/>
      <c r="L1722" s="266"/>
    </row>
    <row r="1723" spans="5:12" x14ac:dyDescent="0.2">
      <c r="E1723" s="266"/>
      <c r="F1723" s="87"/>
      <c r="G1723" s="266"/>
      <c r="H1723" s="266"/>
      <c r="I1723" s="266"/>
      <c r="J1723" s="266"/>
      <c r="K1723" s="266"/>
      <c r="L1723" s="266"/>
    </row>
    <row r="1724" spans="5:12" x14ac:dyDescent="0.2">
      <c r="E1724" s="266"/>
      <c r="F1724" s="87"/>
      <c r="G1724" s="266"/>
      <c r="H1724" s="266"/>
      <c r="I1724" s="266"/>
      <c r="J1724" s="266"/>
      <c r="K1724" s="266"/>
      <c r="L1724" s="266"/>
    </row>
    <row r="1725" spans="5:12" x14ac:dyDescent="0.2">
      <c r="E1725" s="266"/>
      <c r="F1725" s="87"/>
      <c r="G1725" s="266"/>
      <c r="H1725" s="266"/>
      <c r="I1725" s="266"/>
      <c r="J1725" s="266"/>
      <c r="K1725" s="266"/>
      <c r="L1725" s="266"/>
    </row>
    <row r="1726" spans="5:12" x14ac:dyDescent="0.2">
      <c r="E1726" s="266"/>
      <c r="F1726" s="87"/>
      <c r="G1726" s="266"/>
      <c r="H1726" s="266"/>
      <c r="I1726" s="266"/>
      <c r="J1726" s="266"/>
      <c r="K1726" s="266"/>
      <c r="L1726" s="266"/>
    </row>
    <row r="1727" spans="5:12" x14ac:dyDescent="0.2">
      <c r="E1727" s="266"/>
      <c r="F1727" s="87"/>
      <c r="G1727" s="266"/>
      <c r="H1727" s="266"/>
      <c r="I1727" s="266"/>
      <c r="J1727" s="266"/>
      <c r="K1727" s="266"/>
      <c r="L1727" s="266"/>
    </row>
    <row r="1728" spans="5:12" x14ac:dyDescent="0.2">
      <c r="E1728" s="266"/>
      <c r="F1728" s="87"/>
      <c r="G1728" s="266"/>
      <c r="H1728" s="266"/>
      <c r="I1728" s="266"/>
      <c r="J1728" s="266"/>
      <c r="K1728" s="266"/>
      <c r="L1728" s="266"/>
    </row>
    <row r="1729" spans="5:12" x14ac:dyDescent="0.2">
      <c r="E1729" s="266"/>
      <c r="F1729" s="87"/>
      <c r="G1729" s="266"/>
      <c r="H1729" s="266"/>
      <c r="I1729" s="266"/>
      <c r="J1729" s="266"/>
      <c r="K1729" s="266"/>
      <c r="L1729" s="266"/>
    </row>
    <row r="1730" spans="5:12" x14ac:dyDescent="0.2">
      <c r="E1730" s="266"/>
      <c r="F1730" s="87"/>
      <c r="G1730" s="266"/>
      <c r="H1730" s="266"/>
      <c r="I1730" s="266"/>
      <c r="J1730" s="266"/>
      <c r="K1730" s="266"/>
      <c r="L1730" s="266"/>
    </row>
    <row r="1731" spans="5:12" x14ac:dyDescent="0.2">
      <c r="E1731" s="266"/>
      <c r="F1731" s="87"/>
      <c r="G1731" s="266"/>
      <c r="H1731" s="266"/>
      <c r="I1731" s="266"/>
      <c r="J1731" s="266"/>
      <c r="K1731" s="266"/>
      <c r="L1731" s="266"/>
    </row>
    <row r="1732" spans="5:12" x14ac:dyDescent="0.2">
      <c r="E1732" s="266"/>
      <c r="F1732" s="87"/>
      <c r="G1732" s="266"/>
      <c r="H1732" s="266"/>
      <c r="I1732" s="266"/>
      <c r="J1732" s="266"/>
      <c r="K1732" s="266"/>
      <c r="L1732" s="266"/>
    </row>
    <row r="1733" spans="5:12" x14ac:dyDescent="0.2">
      <c r="E1733" s="266"/>
      <c r="F1733" s="87"/>
      <c r="G1733" s="266"/>
      <c r="H1733" s="266"/>
      <c r="I1733" s="266"/>
      <c r="J1733" s="266"/>
      <c r="K1733" s="266"/>
      <c r="L1733" s="266"/>
    </row>
    <row r="1734" spans="5:12" x14ac:dyDescent="0.2">
      <c r="E1734" s="266"/>
      <c r="F1734" s="87"/>
      <c r="G1734" s="266"/>
      <c r="H1734" s="266"/>
      <c r="I1734" s="266"/>
      <c r="J1734" s="266"/>
      <c r="K1734" s="266"/>
      <c r="L1734" s="266"/>
    </row>
    <row r="1735" spans="5:12" x14ac:dyDescent="0.2">
      <c r="E1735" s="266"/>
      <c r="F1735" s="87"/>
      <c r="G1735" s="266"/>
      <c r="H1735" s="266"/>
      <c r="I1735" s="266"/>
      <c r="J1735" s="266"/>
      <c r="K1735" s="266"/>
      <c r="L1735" s="266"/>
    </row>
    <row r="1736" spans="5:12" x14ac:dyDescent="0.2">
      <c r="E1736" s="266"/>
      <c r="F1736" s="87"/>
      <c r="G1736" s="266"/>
      <c r="H1736" s="266"/>
      <c r="I1736" s="266"/>
      <c r="J1736" s="266"/>
      <c r="K1736" s="266"/>
      <c r="L1736" s="266"/>
    </row>
    <row r="1737" spans="5:12" x14ac:dyDescent="0.2">
      <c r="E1737" s="266"/>
      <c r="F1737" s="87"/>
      <c r="G1737" s="266"/>
      <c r="H1737" s="266"/>
      <c r="I1737" s="266"/>
      <c r="J1737" s="266"/>
      <c r="K1737" s="266"/>
      <c r="L1737" s="266"/>
    </row>
    <row r="1738" spans="5:12" x14ac:dyDescent="0.2">
      <c r="E1738" s="266"/>
      <c r="F1738" s="87"/>
      <c r="G1738" s="266"/>
      <c r="H1738" s="266"/>
      <c r="I1738" s="266"/>
      <c r="J1738" s="266"/>
      <c r="K1738" s="266"/>
      <c r="L1738" s="266"/>
    </row>
    <row r="1739" spans="5:12" x14ac:dyDescent="0.2">
      <c r="E1739" s="266"/>
      <c r="F1739" s="87"/>
      <c r="G1739" s="266"/>
      <c r="H1739" s="266"/>
      <c r="I1739" s="266"/>
      <c r="J1739" s="266"/>
      <c r="K1739" s="266"/>
      <c r="L1739" s="266"/>
    </row>
    <row r="1740" spans="5:12" x14ac:dyDescent="0.2">
      <c r="E1740" s="266"/>
      <c r="F1740" s="87"/>
      <c r="G1740" s="266"/>
      <c r="H1740" s="266"/>
      <c r="I1740" s="266"/>
      <c r="J1740" s="266"/>
      <c r="K1740" s="266"/>
      <c r="L1740" s="266"/>
    </row>
    <row r="1741" spans="5:12" x14ac:dyDescent="0.2">
      <c r="E1741" s="266"/>
      <c r="F1741" s="87"/>
      <c r="G1741" s="266"/>
      <c r="H1741" s="266"/>
      <c r="I1741" s="266"/>
      <c r="J1741" s="266"/>
      <c r="K1741" s="266"/>
      <c r="L1741" s="266"/>
    </row>
    <row r="1742" spans="5:12" x14ac:dyDescent="0.2">
      <c r="E1742" s="266"/>
      <c r="F1742" s="87"/>
      <c r="G1742" s="266"/>
      <c r="H1742" s="266"/>
      <c r="I1742" s="266"/>
      <c r="J1742" s="266"/>
      <c r="K1742" s="266"/>
      <c r="L1742" s="266"/>
    </row>
    <row r="1743" spans="5:12" x14ac:dyDescent="0.2">
      <c r="E1743" s="266"/>
      <c r="F1743" s="87"/>
      <c r="G1743" s="266"/>
      <c r="H1743" s="266"/>
      <c r="I1743" s="266"/>
      <c r="J1743" s="266"/>
      <c r="K1743" s="266"/>
      <c r="L1743" s="266"/>
    </row>
    <row r="1744" spans="5:12" x14ac:dyDescent="0.2">
      <c r="E1744" s="266"/>
      <c r="F1744" s="87"/>
      <c r="G1744" s="266"/>
      <c r="H1744" s="266"/>
      <c r="I1744" s="266"/>
      <c r="J1744" s="266"/>
      <c r="K1744" s="266"/>
      <c r="L1744" s="266"/>
    </row>
    <row r="1745" spans="5:12" x14ac:dyDescent="0.2">
      <c r="E1745" s="266"/>
      <c r="F1745" s="87"/>
      <c r="G1745" s="266"/>
      <c r="H1745" s="266"/>
      <c r="I1745" s="266"/>
      <c r="J1745" s="266"/>
      <c r="K1745" s="266"/>
      <c r="L1745" s="266"/>
    </row>
    <row r="1746" spans="5:12" x14ac:dyDescent="0.2">
      <c r="E1746" s="266"/>
      <c r="F1746" s="87"/>
      <c r="G1746" s="266"/>
      <c r="H1746" s="266"/>
      <c r="I1746" s="266"/>
      <c r="J1746" s="266"/>
      <c r="K1746" s="266"/>
      <c r="L1746" s="266"/>
    </row>
    <row r="1747" spans="5:12" x14ac:dyDescent="0.2">
      <c r="E1747" s="266"/>
      <c r="F1747" s="87"/>
      <c r="G1747" s="266"/>
      <c r="H1747" s="266"/>
      <c r="I1747" s="266"/>
      <c r="J1747" s="266"/>
      <c r="K1747" s="266"/>
      <c r="L1747" s="266"/>
    </row>
    <row r="1748" spans="5:12" x14ac:dyDescent="0.2">
      <c r="E1748" s="266"/>
      <c r="F1748" s="87"/>
      <c r="G1748" s="266"/>
      <c r="H1748" s="266"/>
      <c r="I1748" s="266"/>
      <c r="J1748" s="266"/>
      <c r="K1748" s="266"/>
      <c r="L1748" s="266"/>
    </row>
    <row r="1749" spans="5:12" x14ac:dyDescent="0.2">
      <c r="E1749" s="266"/>
      <c r="F1749" s="87"/>
      <c r="G1749" s="266"/>
      <c r="H1749" s="266"/>
      <c r="I1749" s="266"/>
      <c r="J1749" s="266"/>
      <c r="K1749" s="266"/>
      <c r="L1749" s="266"/>
    </row>
    <row r="1750" spans="5:12" x14ac:dyDescent="0.2">
      <c r="E1750" s="266"/>
      <c r="F1750" s="87"/>
      <c r="G1750" s="266"/>
      <c r="H1750" s="266"/>
      <c r="I1750" s="266"/>
      <c r="J1750" s="266"/>
      <c r="K1750" s="266"/>
      <c r="L1750" s="266"/>
    </row>
    <row r="1751" spans="5:12" x14ac:dyDescent="0.2">
      <c r="E1751" s="266"/>
      <c r="F1751" s="87"/>
      <c r="G1751" s="266"/>
      <c r="H1751" s="266"/>
      <c r="I1751" s="266"/>
      <c r="J1751" s="266"/>
      <c r="K1751" s="266"/>
      <c r="L1751" s="266"/>
    </row>
    <row r="1752" spans="5:12" x14ac:dyDescent="0.2">
      <c r="E1752" s="266"/>
      <c r="F1752" s="87"/>
      <c r="G1752" s="266"/>
      <c r="H1752" s="266"/>
      <c r="I1752" s="266"/>
      <c r="J1752" s="266"/>
      <c r="K1752" s="266"/>
      <c r="L1752" s="266"/>
    </row>
    <row r="1753" spans="5:12" x14ac:dyDescent="0.2">
      <c r="E1753" s="266"/>
      <c r="F1753" s="87"/>
      <c r="G1753" s="266"/>
      <c r="H1753" s="266"/>
      <c r="I1753" s="266"/>
      <c r="J1753" s="266"/>
      <c r="K1753" s="266"/>
      <c r="L1753" s="266"/>
    </row>
    <row r="1754" spans="5:12" x14ac:dyDescent="0.2">
      <c r="E1754" s="266"/>
      <c r="F1754" s="87"/>
      <c r="G1754" s="266"/>
      <c r="H1754" s="266"/>
      <c r="I1754" s="266"/>
      <c r="J1754" s="266"/>
      <c r="K1754" s="266"/>
      <c r="L1754" s="266"/>
    </row>
    <row r="1755" spans="5:12" x14ac:dyDescent="0.2">
      <c r="E1755" s="266"/>
      <c r="F1755" s="87"/>
      <c r="G1755" s="266"/>
      <c r="H1755" s="266"/>
      <c r="I1755" s="266"/>
      <c r="J1755" s="266"/>
      <c r="K1755" s="266"/>
      <c r="L1755" s="266"/>
    </row>
    <row r="1756" spans="5:12" x14ac:dyDescent="0.2">
      <c r="E1756" s="266"/>
      <c r="F1756" s="87"/>
      <c r="G1756" s="266"/>
      <c r="H1756" s="266"/>
      <c r="I1756" s="266"/>
      <c r="J1756" s="266"/>
      <c r="K1756" s="266"/>
      <c r="L1756" s="266"/>
    </row>
    <row r="1757" spans="5:12" x14ac:dyDescent="0.2">
      <c r="E1757" s="266"/>
      <c r="F1757" s="87"/>
      <c r="G1757" s="266"/>
      <c r="H1757" s="266"/>
      <c r="I1757" s="266"/>
      <c r="J1757" s="266"/>
      <c r="K1757" s="266"/>
      <c r="L1757" s="266"/>
    </row>
    <row r="1758" spans="5:12" x14ac:dyDescent="0.2">
      <c r="E1758" s="266"/>
      <c r="F1758" s="87"/>
      <c r="G1758" s="266"/>
      <c r="H1758" s="266"/>
      <c r="I1758" s="266"/>
      <c r="J1758" s="266"/>
      <c r="K1758" s="266"/>
      <c r="L1758" s="266"/>
    </row>
    <row r="1759" spans="5:12" x14ac:dyDescent="0.2">
      <c r="E1759" s="266"/>
      <c r="F1759" s="87"/>
      <c r="G1759" s="266"/>
      <c r="H1759" s="266"/>
      <c r="I1759" s="266"/>
      <c r="J1759" s="266"/>
      <c r="K1759" s="266"/>
      <c r="L1759" s="266"/>
    </row>
    <row r="1760" spans="5:12" x14ac:dyDescent="0.2">
      <c r="E1760" s="266"/>
      <c r="F1760" s="87"/>
      <c r="G1760" s="266"/>
      <c r="H1760" s="266"/>
      <c r="I1760" s="266"/>
      <c r="J1760" s="266"/>
      <c r="K1760" s="266"/>
      <c r="L1760" s="266"/>
    </row>
    <row r="1761" spans="5:12" x14ac:dyDescent="0.2">
      <c r="E1761" s="266"/>
      <c r="F1761" s="87"/>
      <c r="G1761" s="266"/>
      <c r="H1761" s="266"/>
      <c r="I1761" s="266"/>
      <c r="J1761" s="266"/>
      <c r="K1761" s="266"/>
      <c r="L1761" s="266"/>
    </row>
    <row r="1762" spans="5:12" x14ac:dyDescent="0.2">
      <c r="E1762" s="266"/>
      <c r="F1762" s="87"/>
      <c r="G1762" s="266"/>
      <c r="H1762" s="266"/>
      <c r="I1762" s="266"/>
      <c r="J1762" s="266"/>
      <c r="K1762" s="266"/>
      <c r="L1762" s="266"/>
    </row>
    <row r="1763" spans="5:12" x14ac:dyDescent="0.2">
      <c r="E1763" s="266"/>
      <c r="F1763" s="87"/>
      <c r="G1763" s="266"/>
      <c r="H1763" s="266"/>
      <c r="I1763" s="266"/>
      <c r="J1763" s="266"/>
      <c r="K1763" s="266"/>
      <c r="L1763" s="266"/>
    </row>
    <row r="1764" spans="5:12" x14ac:dyDescent="0.2">
      <c r="E1764" s="266"/>
      <c r="F1764" s="87"/>
      <c r="G1764" s="266"/>
      <c r="H1764" s="266"/>
      <c r="I1764" s="266"/>
      <c r="J1764" s="266"/>
      <c r="K1764" s="266"/>
      <c r="L1764" s="266"/>
    </row>
    <row r="1765" spans="5:12" x14ac:dyDescent="0.2">
      <c r="E1765" s="266"/>
      <c r="F1765" s="87"/>
      <c r="G1765" s="266"/>
      <c r="H1765" s="266"/>
      <c r="I1765" s="266"/>
      <c r="J1765" s="266"/>
      <c r="K1765" s="266"/>
      <c r="L1765" s="266"/>
    </row>
    <row r="1766" spans="5:12" x14ac:dyDescent="0.2">
      <c r="E1766" s="266"/>
      <c r="F1766" s="87"/>
      <c r="G1766" s="266"/>
      <c r="H1766" s="266"/>
      <c r="I1766" s="266"/>
      <c r="J1766" s="266"/>
      <c r="K1766" s="266"/>
      <c r="L1766" s="266"/>
    </row>
    <row r="1767" spans="5:12" x14ac:dyDescent="0.2">
      <c r="E1767" s="266"/>
      <c r="F1767" s="87"/>
      <c r="G1767" s="266"/>
      <c r="H1767" s="266"/>
      <c r="I1767" s="266"/>
      <c r="J1767" s="266"/>
      <c r="K1767" s="266"/>
      <c r="L1767" s="266"/>
    </row>
    <row r="1768" spans="5:12" x14ac:dyDescent="0.2">
      <c r="E1768" s="266"/>
      <c r="F1768" s="87"/>
      <c r="G1768" s="266"/>
      <c r="H1768" s="266"/>
      <c r="I1768" s="266"/>
      <c r="J1768" s="266"/>
      <c r="K1768" s="266"/>
      <c r="L1768" s="266"/>
    </row>
    <row r="1769" spans="5:12" x14ac:dyDescent="0.2">
      <c r="E1769" s="266"/>
      <c r="F1769" s="87"/>
      <c r="G1769" s="266"/>
      <c r="H1769" s="266"/>
      <c r="I1769" s="266"/>
      <c r="J1769" s="266"/>
      <c r="K1769" s="266"/>
      <c r="L1769" s="266"/>
    </row>
    <row r="1770" spans="5:12" x14ac:dyDescent="0.2">
      <c r="E1770" s="266"/>
      <c r="F1770" s="87"/>
      <c r="G1770" s="266"/>
      <c r="H1770" s="266"/>
      <c r="I1770" s="266"/>
      <c r="J1770" s="266"/>
      <c r="K1770" s="266"/>
      <c r="L1770" s="266"/>
    </row>
    <row r="1771" spans="5:12" x14ac:dyDescent="0.2">
      <c r="E1771" s="266"/>
      <c r="F1771" s="87"/>
      <c r="G1771" s="266"/>
      <c r="H1771" s="266"/>
      <c r="I1771" s="266"/>
      <c r="J1771" s="266"/>
      <c r="K1771" s="266"/>
      <c r="L1771" s="266"/>
    </row>
    <row r="1772" spans="5:12" x14ac:dyDescent="0.2">
      <c r="E1772" s="266"/>
      <c r="F1772" s="87"/>
      <c r="G1772" s="266"/>
      <c r="H1772" s="266"/>
      <c r="I1772" s="266"/>
      <c r="J1772" s="266"/>
      <c r="K1772" s="266"/>
      <c r="L1772" s="266"/>
    </row>
    <row r="1773" spans="5:12" x14ac:dyDescent="0.2">
      <c r="E1773" s="266"/>
      <c r="F1773" s="87"/>
      <c r="G1773" s="266"/>
      <c r="H1773" s="266"/>
      <c r="I1773" s="266"/>
      <c r="J1773" s="266"/>
      <c r="K1773" s="266"/>
      <c r="L1773" s="266"/>
    </row>
    <row r="1774" spans="5:12" x14ac:dyDescent="0.2">
      <c r="E1774" s="266"/>
      <c r="F1774" s="87"/>
      <c r="G1774" s="266"/>
      <c r="H1774" s="266"/>
      <c r="I1774" s="266"/>
      <c r="J1774" s="266"/>
      <c r="K1774" s="266"/>
      <c r="L1774" s="266"/>
    </row>
    <row r="1775" spans="5:12" x14ac:dyDescent="0.2">
      <c r="E1775" s="266"/>
      <c r="F1775" s="87"/>
      <c r="G1775" s="266"/>
      <c r="H1775" s="266"/>
      <c r="I1775" s="266"/>
      <c r="J1775" s="266"/>
      <c r="K1775" s="266"/>
      <c r="L1775" s="266"/>
    </row>
    <row r="1776" spans="5:12" x14ac:dyDescent="0.2">
      <c r="E1776" s="266"/>
      <c r="F1776" s="87"/>
      <c r="G1776" s="266"/>
      <c r="H1776" s="266"/>
      <c r="I1776" s="266"/>
      <c r="J1776" s="266"/>
      <c r="K1776" s="266"/>
      <c r="L1776" s="266"/>
    </row>
    <row r="1777" spans="5:12" x14ac:dyDescent="0.2">
      <c r="E1777" s="266"/>
      <c r="F1777" s="87"/>
      <c r="G1777" s="266"/>
      <c r="H1777" s="266"/>
      <c r="I1777" s="266"/>
      <c r="J1777" s="266"/>
      <c r="K1777" s="266"/>
      <c r="L1777" s="266"/>
    </row>
    <row r="1778" spans="5:12" x14ac:dyDescent="0.2">
      <c r="E1778" s="266"/>
      <c r="F1778" s="87"/>
      <c r="G1778" s="266"/>
      <c r="H1778" s="266"/>
      <c r="I1778" s="266"/>
      <c r="J1778" s="266"/>
      <c r="K1778" s="266"/>
      <c r="L1778" s="266"/>
    </row>
    <row r="1779" spans="5:12" x14ac:dyDescent="0.2">
      <c r="E1779" s="266"/>
      <c r="F1779" s="87"/>
      <c r="G1779" s="266"/>
      <c r="H1779" s="266"/>
      <c r="I1779" s="266"/>
      <c r="J1779" s="266"/>
      <c r="K1779" s="266"/>
      <c r="L1779" s="266"/>
    </row>
    <row r="1780" spans="5:12" x14ac:dyDescent="0.2">
      <c r="E1780" s="266"/>
      <c r="F1780" s="87"/>
      <c r="G1780" s="266"/>
      <c r="H1780" s="266"/>
      <c r="I1780" s="266"/>
      <c r="J1780" s="266"/>
      <c r="K1780" s="266"/>
      <c r="L1780" s="266"/>
    </row>
    <row r="1781" spans="5:12" x14ac:dyDescent="0.2">
      <c r="E1781" s="266"/>
      <c r="F1781" s="87"/>
      <c r="G1781" s="266"/>
      <c r="H1781" s="266"/>
      <c r="I1781" s="266"/>
      <c r="J1781" s="266"/>
      <c r="K1781" s="266"/>
      <c r="L1781" s="266"/>
    </row>
    <row r="1782" spans="5:12" x14ac:dyDescent="0.2">
      <c r="E1782" s="266"/>
      <c r="F1782" s="87"/>
      <c r="G1782" s="266"/>
      <c r="H1782" s="266"/>
      <c r="I1782" s="266"/>
      <c r="J1782" s="266"/>
      <c r="K1782" s="266"/>
      <c r="L1782" s="266"/>
    </row>
    <row r="1783" spans="5:12" x14ac:dyDescent="0.2">
      <c r="E1783" s="266"/>
      <c r="F1783" s="87"/>
      <c r="G1783" s="266"/>
      <c r="H1783" s="266"/>
      <c r="I1783" s="266"/>
      <c r="J1783" s="266"/>
      <c r="K1783" s="266"/>
      <c r="L1783" s="266"/>
    </row>
    <row r="1784" spans="5:12" x14ac:dyDescent="0.2">
      <c r="E1784" s="266"/>
      <c r="F1784" s="87"/>
      <c r="G1784" s="266"/>
      <c r="H1784" s="266"/>
      <c r="I1784" s="266"/>
      <c r="J1784" s="266"/>
      <c r="K1784" s="266"/>
      <c r="L1784" s="266"/>
    </row>
    <row r="1785" spans="5:12" x14ac:dyDescent="0.2">
      <c r="E1785" s="266"/>
      <c r="F1785" s="87"/>
      <c r="G1785" s="266"/>
      <c r="H1785" s="266"/>
      <c r="I1785" s="266"/>
      <c r="J1785" s="266"/>
      <c r="K1785" s="266"/>
      <c r="L1785" s="266"/>
    </row>
    <row r="1786" spans="5:12" x14ac:dyDescent="0.2">
      <c r="E1786" s="266"/>
      <c r="F1786" s="87"/>
      <c r="G1786" s="266"/>
      <c r="H1786" s="266"/>
      <c r="I1786" s="266"/>
      <c r="J1786" s="266"/>
      <c r="K1786" s="266"/>
      <c r="L1786" s="266"/>
    </row>
    <row r="1787" spans="5:12" x14ac:dyDescent="0.2">
      <c r="E1787" s="266"/>
      <c r="F1787" s="87"/>
      <c r="G1787" s="266"/>
      <c r="H1787" s="266"/>
      <c r="I1787" s="266"/>
      <c r="J1787" s="266"/>
      <c r="K1787" s="266"/>
      <c r="L1787" s="266"/>
    </row>
    <row r="1788" spans="5:12" x14ac:dyDescent="0.2">
      <c r="E1788" s="266"/>
      <c r="F1788" s="87"/>
      <c r="G1788" s="266"/>
      <c r="H1788" s="266"/>
      <c r="I1788" s="266"/>
      <c r="J1788" s="266"/>
      <c r="K1788" s="266"/>
      <c r="L1788" s="266"/>
    </row>
    <row r="1789" spans="5:12" x14ac:dyDescent="0.2">
      <c r="E1789" s="266"/>
      <c r="F1789" s="87"/>
      <c r="G1789" s="266"/>
      <c r="H1789" s="266"/>
      <c r="I1789" s="266"/>
      <c r="J1789" s="266"/>
      <c r="K1789" s="266"/>
      <c r="L1789" s="266"/>
    </row>
    <row r="1790" spans="5:12" x14ac:dyDescent="0.2">
      <c r="E1790" s="266"/>
      <c r="F1790" s="87"/>
      <c r="G1790" s="266"/>
      <c r="H1790" s="266"/>
      <c r="I1790" s="266"/>
      <c r="J1790" s="266"/>
      <c r="K1790" s="266"/>
      <c r="L1790" s="266"/>
    </row>
    <row r="1791" spans="5:12" x14ac:dyDescent="0.2">
      <c r="E1791" s="266"/>
      <c r="F1791" s="87"/>
      <c r="G1791" s="266"/>
      <c r="H1791" s="266"/>
      <c r="I1791" s="266"/>
      <c r="J1791" s="266"/>
      <c r="K1791" s="266"/>
      <c r="L1791" s="266"/>
    </row>
    <row r="1792" spans="5:12" x14ac:dyDescent="0.2">
      <c r="E1792" s="266"/>
      <c r="F1792" s="87"/>
      <c r="G1792" s="266"/>
      <c r="H1792" s="266"/>
      <c r="I1792" s="266"/>
      <c r="J1792" s="266"/>
      <c r="K1792" s="266"/>
      <c r="L1792" s="266"/>
    </row>
    <row r="1793" spans="5:12" x14ac:dyDescent="0.2">
      <c r="E1793" s="266"/>
      <c r="F1793" s="87"/>
      <c r="G1793" s="266"/>
      <c r="H1793" s="266"/>
      <c r="I1793" s="266"/>
      <c r="J1793" s="266"/>
      <c r="K1793" s="266"/>
      <c r="L1793" s="266"/>
    </row>
    <row r="1794" spans="5:12" x14ac:dyDescent="0.2">
      <c r="E1794" s="266"/>
      <c r="F1794" s="87"/>
      <c r="G1794" s="266"/>
      <c r="H1794" s="266"/>
      <c r="I1794" s="266"/>
      <c r="J1794" s="266"/>
      <c r="K1794" s="266"/>
      <c r="L1794" s="266"/>
    </row>
    <row r="1795" spans="5:12" x14ac:dyDescent="0.2">
      <c r="E1795" s="266"/>
      <c r="F1795" s="87"/>
      <c r="G1795" s="266"/>
      <c r="H1795" s="266"/>
      <c r="I1795" s="266"/>
      <c r="J1795" s="266"/>
      <c r="K1795" s="266"/>
      <c r="L1795" s="266"/>
    </row>
    <row r="1796" spans="5:12" x14ac:dyDescent="0.2">
      <c r="E1796" s="266"/>
      <c r="F1796" s="87"/>
      <c r="G1796" s="266"/>
      <c r="H1796" s="266"/>
      <c r="I1796" s="266"/>
      <c r="J1796" s="266"/>
      <c r="K1796" s="266"/>
      <c r="L1796" s="266"/>
    </row>
    <row r="1797" spans="5:12" x14ac:dyDescent="0.2">
      <c r="E1797" s="266"/>
      <c r="F1797" s="87"/>
      <c r="G1797" s="266"/>
      <c r="H1797" s="266"/>
      <c r="I1797" s="266"/>
      <c r="J1797" s="266"/>
      <c r="K1797" s="266"/>
      <c r="L1797" s="266"/>
    </row>
    <row r="1798" spans="5:12" x14ac:dyDescent="0.2">
      <c r="E1798" s="266"/>
      <c r="F1798" s="87"/>
      <c r="G1798" s="266"/>
      <c r="H1798" s="266"/>
      <c r="I1798" s="266"/>
      <c r="J1798" s="266"/>
      <c r="K1798" s="266"/>
      <c r="L1798" s="266"/>
    </row>
    <row r="1799" spans="5:12" x14ac:dyDescent="0.2">
      <c r="E1799" s="266"/>
      <c r="F1799" s="87"/>
      <c r="G1799" s="266"/>
      <c r="H1799" s="266"/>
      <c r="I1799" s="266"/>
      <c r="J1799" s="266"/>
      <c r="K1799" s="266"/>
      <c r="L1799" s="266"/>
    </row>
    <row r="1800" spans="5:12" x14ac:dyDescent="0.2">
      <c r="E1800" s="266"/>
      <c r="F1800" s="87"/>
      <c r="G1800" s="266"/>
      <c r="H1800" s="266"/>
      <c r="I1800" s="266"/>
      <c r="J1800" s="266"/>
      <c r="K1800" s="266"/>
      <c r="L1800" s="266"/>
    </row>
    <row r="1801" spans="5:12" x14ac:dyDescent="0.2">
      <c r="E1801" s="266"/>
      <c r="F1801" s="87"/>
      <c r="G1801" s="266"/>
      <c r="H1801" s="266"/>
      <c r="I1801" s="266"/>
      <c r="J1801" s="266"/>
      <c r="K1801" s="266"/>
      <c r="L1801" s="266"/>
    </row>
    <row r="1802" spans="5:12" x14ac:dyDescent="0.2">
      <c r="E1802" s="266"/>
      <c r="F1802" s="87"/>
      <c r="G1802" s="266"/>
      <c r="H1802" s="266"/>
      <c r="I1802" s="266"/>
      <c r="J1802" s="266"/>
      <c r="K1802" s="266"/>
      <c r="L1802" s="266"/>
    </row>
    <row r="1803" spans="5:12" x14ac:dyDescent="0.2">
      <c r="E1803" s="266"/>
      <c r="F1803" s="87"/>
      <c r="G1803" s="266"/>
      <c r="H1803" s="266"/>
      <c r="I1803" s="266"/>
      <c r="J1803" s="266"/>
      <c r="K1803" s="266"/>
      <c r="L1803" s="266"/>
    </row>
    <row r="1804" spans="5:12" x14ac:dyDescent="0.2">
      <c r="E1804" s="266"/>
      <c r="F1804" s="87"/>
      <c r="G1804" s="266"/>
      <c r="H1804" s="266"/>
      <c r="I1804" s="266"/>
      <c r="J1804" s="266"/>
      <c r="K1804" s="266"/>
      <c r="L1804" s="266"/>
    </row>
    <row r="1805" spans="5:12" x14ac:dyDescent="0.2">
      <c r="E1805" s="266"/>
      <c r="F1805" s="87"/>
      <c r="G1805" s="266"/>
      <c r="H1805" s="266"/>
      <c r="I1805" s="266"/>
      <c r="J1805" s="266"/>
      <c r="K1805" s="266"/>
      <c r="L1805" s="266"/>
    </row>
    <row r="1806" spans="5:12" x14ac:dyDescent="0.2">
      <c r="E1806" s="266"/>
      <c r="F1806" s="87"/>
      <c r="G1806" s="266"/>
      <c r="H1806" s="266"/>
      <c r="I1806" s="266"/>
      <c r="J1806" s="266"/>
      <c r="K1806" s="266"/>
      <c r="L1806" s="266"/>
    </row>
    <row r="1807" spans="5:12" x14ac:dyDescent="0.2">
      <c r="E1807" s="266"/>
      <c r="F1807" s="87"/>
      <c r="G1807" s="266"/>
      <c r="H1807" s="266"/>
      <c r="I1807" s="266"/>
      <c r="J1807" s="266"/>
      <c r="K1807" s="266"/>
      <c r="L1807" s="266"/>
    </row>
    <row r="1808" spans="5:12" x14ac:dyDescent="0.2">
      <c r="E1808" s="266"/>
      <c r="F1808" s="87"/>
      <c r="G1808" s="266"/>
      <c r="H1808" s="266"/>
      <c r="I1808" s="266"/>
      <c r="J1808" s="266"/>
      <c r="K1808" s="266"/>
      <c r="L1808" s="266"/>
    </row>
    <row r="1809" spans="5:12" x14ac:dyDescent="0.2">
      <c r="E1809" s="266"/>
      <c r="F1809" s="87"/>
      <c r="G1809" s="266"/>
      <c r="H1809" s="266"/>
      <c r="I1809" s="266"/>
      <c r="J1809" s="266"/>
      <c r="K1809" s="266"/>
      <c r="L1809" s="266"/>
    </row>
    <row r="1810" spans="5:12" x14ac:dyDescent="0.2">
      <c r="E1810" s="266"/>
      <c r="F1810" s="87"/>
      <c r="G1810" s="266"/>
      <c r="H1810" s="266"/>
      <c r="I1810" s="266"/>
      <c r="J1810" s="266"/>
      <c r="K1810" s="266"/>
      <c r="L1810" s="266"/>
    </row>
    <row r="1811" spans="5:12" x14ac:dyDescent="0.2">
      <c r="E1811" s="266"/>
      <c r="F1811" s="87"/>
      <c r="G1811" s="266"/>
      <c r="H1811" s="266"/>
      <c r="I1811" s="266"/>
      <c r="J1811" s="266"/>
      <c r="K1811" s="266"/>
      <c r="L1811" s="266"/>
    </row>
    <row r="1812" spans="5:12" x14ac:dyDescent="0.2">
      <c r="E1812" s="266"/>
      <c r="F1812" s="87"/>
      <c r="G1812" s="266"/>
      <c r="H1812" s="266"/>
      <c r="I1812" s="266"/>
      <c r="J1812" s="266"/>
      <c r="K1812" s="266"/>
      <c r="L1812" s="266"/>
    </row>
    <row r="1813" spans="5:12" x14ac:dyDescent="0.2">
      <c r="E1813" s="266"/>
      <c r="F1813" s="87"/>
      <c r="G1813" s="266"/>
      <c r="H1813" s="266"/>
      <c r="I1813" s="266"/>
      <c r="J1813" s="266"/>
      <c r="K1813" s="266"/>
      <c r="L1813" s="266"/>
    </row>
    <row r="1814" spans="5:12" x14ac:dyDescent="0.2">
      <c r="E1814" s="266"/>
      <c r="F1814" s="87"/>
      <c r="G1814" s="266"/>
      <c r="H1814" s="266"/>
      <c r="I1814" s="266"/>
      <c r="J1814" s="266"/>
      <c r="K1814" s="266"/>
      <c r="L1814" s="266"/>
    </row>
    <row r="1815" spans="5:12" x14ac:dyDescent="0.2">
      <c r="E1815" s="266"/>
      <c r="F1815" s="87"/>
      <c r="G1815" s="266"/>
      <c r="H1815" s="266"/>
      <c r="I1815" s="266"/>
      <c r="J1815" s="266"/>
      <c r="K1815" s="266"/>
      <c r="L1815" s="266"/>
    </row>
    <row r="1816" spans="5:12" x14ac:dyDescent="0.2">
      <c r="E1816" s="266"/>
      <c r="F1816" s="87"/>
      <c r="G1816" s="266"/>
      <c r="H1816" s="266"/>
      <c r="I1816" s="266"/>
      <c r="J1816" s="266"/>
      <c r="K1816" s="266"/>
      <c r="L1816" s="266"/>
    </row>
    <row r="1817" spans="5:12" x14ac:dyDescent="0.2">
      <c r="E1817" s="266"/>
      <c r="F1817" s="87"/>
      <c r="G1817" s="266"/>
      <c r="H1817" s="266"/>
      <c r="I1817" s="266"/>
      <c r="J1817" s="266"/>
      <c r="K1817" s="266"/>
      <c r="L1817" s="266"/>
    </row>
    <row r="1818" spans="5:12" x14ac:dyDescent="0.2">
      <c r="E1818" s="266"/>
      <c r="F1818" s="87"/>
      <c r="G1818" s="266"/>
      <c r="H1818" s="266"/>
      <c r="I1818" s="266"/>
      <c r="J1818" s="266"/>
      <c r="K1818" s="266"/>
      <c r="L1818" s="266"/>
    </row>
    <row r="1819" spans="5:12" x14ac:dyDescent="0.2">
      <c r="E1819" s="266"/>
      <c r="F1819" s="87"/>
      <c r="G1819" s="266"/>
      <c r="H1819" s="266"/>
      <c r="I1819" s="266"/>
      <c r="J1819" s="266"/>
      <c r="K1819" s="266"/>
      <c r="L1819" s="266"/>
    </row>
    <row r="1820" spans="5:12" x14ac:dyDescent="0.2">
      <c r="E1820" s="266"/>
      <c r="F1820" s="87"/>
      <c r="G1820" s="266"/>
      <c r="H1820" s="266"/>
      <c r="I1820" s="266"/>
      <c r="J1820" s="266"/>
      <c r="K1820" s="266"/>
      <c r="L1820" s="266"/>
    </row>
    <row r="1821" spans="5:12" x14ac:dyDescent="0.2">
      <c r="E1821" s="266"/>
      <c r="F1821" s="87"/>
      <c r="G1821" s="266"/>
      <c r="H1821" s="266"/>
      <c r="I1821" s="266"/>
      <c r="J1821" s="266"/>
      <c r="K1821" s="266"/>
      <c r="L1821" s="266"/>
    </row>
    <row r="1822" spans="5:12" x14ac:dyDescent="0.2">
      <c r="E1822" s="266"/>
      <c r="F1822" s="87"/>
      <c r="G1822" s="266"/>
      <c r="H1822" s="266"/>
      <c r="I1822" s="266"/>
      <c r="J1822" s="266"/>
      <c r="K1822" s="266"/>
      <c r="L1822" s="266"/>
    </row>
    <row r="1823" spans="5:12" x14ac:dyDescent="0.2">
      <c r="E1823" s="266"/>
      <c r="F1823" s="87"/>
      <c r="G1823" s="266"/>
      <c r="H1823" s="266"/>
      <c r="I1823" s="266"/>
      <c r="J1823" s="266"/>
      <c r="K1823" s="266"/>
      <c r="L1823" s="266"/>
    </row>
    <row r="1824" spans="5:12" x14ac:dyDescent="0.2">
      <c r="E1824" s="266"/>
      <c r="F1824" s="87"/>
      <c r="G1824" s="266"/>
      <c r="H1824" s="266"/>
      <c r="I1824" s="266"/>
      <c r="J1824" s="266"/>
      <c r="K1824" s="266"/>
      <c r="L1824" s="266"/>
    </row>
    <row r="1825" spans="5:12" x14ac:dyDescent="0.2">
      <c r="E1825" s="266"/>
      <c r="F1825" s="87"/>
      <c r="G1825" s="266"/>
      <c r="H1825" s="266"/>
      <c r="I1825" s="266"/>
      <c r="J1825" s="266"/>
      <c r="K1825" s="266"/>
      <c r="L1825" s="266"/>
    </row>
    <row r="1826" spans="5:12" x14ac:dyDescent="0.2">
      <c r="E1826" s="266"/>
      <c r="F1826" s="87"/>
      <c r="G1826" s="266"/>
      <c r="H1826" s="266"/>
      <c r="I1826" s="266"/>
      <c r="J1826" s="266"/>
      <c r="K1826" s="266"/>
      <c r="L1826" s="266"/>
    </row>
    <row r="1827" spans="5:12" x14ac:dyDescent="0.2">
      <c r="E1827" s="266"/>
      <c r="F1827" s="87"/>
      <c r="G1827" s="266"/>
      <c r="H1827" s="266"/>
      <c r="I1827" s="266"/>
      <c r="J1827" s="266"/>
      <c r="K1827" s="266"/>
      <c r="L1827" s="266"/>
    </row>
    <row r="1828" spans="5:12" x14ac:dyDescent="0.2">
      <c r="E1828" s="266"/>
      <c r="F1828" s="87"/>
      <c r="G1828" s="266"/>
      <c r="H1828" s="266"/>
      <c r="I1828" s="266"/>
      <c r="J1828" s="266"/>
      <c r="K1828" s="266"/>
      <c r="L1828" s="266"/>
    </row>
    <row r="1829" spans="5:12" x14ac:dyDescent="0.2">
      <c r="E1829" s="266"/>
      <c r="F1829" s="87"/>
      <c r="G1829" s="266"/>
      <c r="H1829" s="266"/>
      <c r="I1829" s="266"/>
      <c r="J1829" s="266"/>
      <c r="K1829" s="266"/>
      <c r="L1829" s="266"/>
    </row>
    <row r="1830" spans="5:12" x14ac:dyDescent="0.2">
      <c r="E1830" s="266"/>
      <c r="F1830" s="87"/>
      <c r="G1830" s="266"/>
      <c r="H1830" s="266"/>
      <c r="I1830" s="266"/>
      <c r="J1830" s="266"/>
      <c r="K1830" s="266"/>
      <c r="L1830" s="266"/>
    </row>
    <row r="1831" spans="5:12" x14ac:dyDescent="0.2">
      <c r="E1831" s="266"/>
      <c r="F1831" s="87"/>
      <c r="G1831" s="266"/>
      <c r="H1831" s="266"/>
      <c r="I1831" s="266"/>
      <c r="J1831" s="266"/>
      <c r="K1831" s="266"/>
      <c r="L1831" s="266"/>
    </row>
    <row r="1832" spans="5:12" x14ac:dyDescent="0.2">
      <c r="E1832" s="266"/>
      <c r="F1832" s="87"/>
      <c r="G1832" s="266"/>
      <c r="H1832" s="266"/>
      <c r="I1832" s="266"/>
      <c r="J1832" s="266"/>
      <c r="K1832" s="266"/>
      <c r="L1832" s="266"/>
    </row>
    <row r="1833" spans="5:12" x14ac:dyDescent="0.2">
      <c r="E1833" s="266"/>
      <c r="F1833" s="87"/>
      <c r="G1833" s="266"/>
      <c r="H1833" s="266"/>
      <c r="I1833" s="266"/>
      <c r="J1833" s="266"/>
      <c r="K1833" s="266"/>
      <c r="L1833" s="266"/>
    </row>
    <row r="1834" spans="5:12" x14ac:dyDescent="0.2">
      <c r="E1834" s="266"/>
      <c r="F1834" s="87"/>
      <c r="G1834" s="266"/>
      <c r="H1834" s="266"/>
      <c r="I1834" s="266"/>
      <c r="J1834" s="266"/>
      <c r="K1834" s="266"/>
      <c r="L1834" s="266"/>
    </row>
    <row r="1835" spans="5:12" x14ac:dyDescent="0.2">
      <c r="E1835" s="266"/>
      <c r="F1835" s="87"/>
      <c r="G1835" s="266"/>
      <c r="H1835" s="266"/>
      <c r="I1835" s="266"/>
      <c r="J1835" s="266"/>
      <c r="K1835" s="266"/>
      <c r="L1835" s="266"/>
    </row>
    <row r="1836" spans="5:12" x14ac:dyDescent="0.2">
      <c r="E1836" s="266"/>
      <c r="F1836" s="87"/>
      <c r="G1836" s="266"/>
      <c r="H1836" s="266"/>
      <c r="I1836" s="266"/>
      <c r="J1836" s="266"/>
      <c r="K1836" s="266"/>
      <c r="L1836" s="266"/>
    </row>
    <row r="1837" spans="5:12" x14ac:dyDescent="0.2">
      <c r="E1837" s="266"/>
      <c r="F1837" s="87"/>
      <c r="G1837" s="266"/>
      <c r="H1837" s="266"/>
      <c r="I1837" s="266"/>
      <c r="J1837" s="266"/>
      <c r="K1837" s="266"/>
      <c r="L1837" s="266"/>
    </row>
    <row r="1838" spans="5:12" x14ac:dyDescent="0.2">
      <c r="E1838" s="266"/>
      <c r="F1838" s="87"/>
      <c r="G1838" s="266"/>
      <c r="H1838" s="266"/>
      <c r="I1838" s="266"/>
      <c r="J1838" s="266"/>
      <c r="K1838" s="266"/>
      <c r="L1838" s="266"/>
    </row>
    <row r="1839" spans="5:12" x14ac:dyDescent="0.2">
      <c r="E1839" s="266"/>
      <c r="F1839" s="87"/>
      <c r="G1839" s="266"/>
      <c r="H1839" s="266"/>
      <c r="I1839" s="266"/>
      <c r="J1839" s="266"/>
      <c r="K1839" s="266"/>
      <c r="L1839" s="266"/>
    </row>
    <row r="1840" spans="5:12" x14ac:dyDescent="0.2">
      <c r="E1840" s="266"/>
      <c r="F1840" s="87"/>
      <c r="G1840" s="266"/>
      <c r="H1840" s="266"/>
      <c r="I1840" s="266"/>
      <c r="J1840" s="266"/>
      <c r="K1840" s="266"/>
      <c r="L1840" s="266"/>
    </row>
    <row r="1841" spans="5:12" x14ac:dyDescent="0.2">
      <c r="E1841" s="266"/>
      <c r="F1841" s="87"/>
      <c r="G1841" s="266"/>
      <c r="H1841" s="266"/>
      <c r="I1841" s="266"/>
      <c r="J1841" s="266"/>
      <c r="K1841" s="266"/>
      <c r="L1841" s="266"/>
    </row>
    <row r="1842" spans="5:12" x14ac:dyDescent="0.2">
      <c r="E1842" s="266"/>
      <c r="F1842" s="87"/>
      <c r="G1842" s="266"/>
      <c r="H1842" s="266"/>
      <c r="I1842" s="266"/>
      <c r="J1842" s="266"/>
      <c r="K1842" s="266"/>
      <c r="L1842" s="266"/>
    </row>
    <row r="1843" spans="5:12" x14ac:dyDescent="0.2">
      <c r="E1843" s="266"/>
      <c r="F1843" s="87"/>
      <c r="G1843" s="266"/>
      <c r="H1843" s="266"/>
      <c r="I1843" s="266"/>
      <c r="J1843" s="266"/>
      <c r="K1843" s="266"/>
      <c r="L1843" s="266"/>
    </row>
    <row r="1844" spans="5:12" x14ac:dyDescent="0.2">
      <c r="E1844" s="266"/>
      <c r="F1844" s="87"/>
      <c r="G1844" s="266"/>
      <c r="H1844" s="266"/>
      <c r="I1844" s="266"/>
      <c r="J1844" s="266"/>
      <c r="K1844" s="266"/>
      <c r="L1844" s="266"/>
    </row>
    <row r="1845" spans="5:12" x14ac:dyDescent="0.2">
      <c r="E1845" s="266"/>
      <c r="F1845" s="87"/>
      <c r="G1845" s="266"/>
      <c r="H1845" s="266"/>
      <c r="I1845" s="266"/>
      <c r="J1845" s="266"/>
      <c r="K1845" s="266"/>
      <c r="L1845" s="266"/>
    </row>
    <row r="1846" spans="5:12" x14ac:dyDescent="0.2">
      <c r="E1846" s="266"/>
      <c r="F1846" s="87"/>
      <c r="G1846" s="266"/>
      <c r="H1846" s="266"/>
      <c r="I1846" s="266"/>
      <c r="J1846" s="266"/>
      <c r="K1846" s="266"/>
      <c r="L1846" s="266"/>
    </row>
    <row r="1847" spans="5:12" x14ac:dyDescent="0.2">
      <c r="E1847" s="266"/>
      <c r="F1847" s="87"/>
      <c r="G1847" s="266"/>
      <c r="H1847" s="266"/>
      <c r="I1847" s="266"/>
      <c r="J1847" s="266"/>
      <c r="K1847" s="266"/>
      <c r="L1847" s="266"/>
    </row>
    <row r="1848" spans="5:12" x14ac:dyDescent="0.2">
      <c r="E1848" s="266"/>
      <c r="F1848" s="87"/>
      <c r="G1848" s="266"/>
      <c r="H1848" s="266"/>
      <c r="I1848" s="266"/>
      <c r="J1848" s="266"/>
      <c r="K1848" s="266"/>
      <c r="L1848" s="266"/>
    </row>
    <row r="1849" spans="5:12" x14ac:dyDescent="0.2">
      <c r="E1849" s="266"/>
      <c r="F1849" s="87"/>
      <c r="G1849" s="266"/>
      <c r="H1849" s="266"/>
      <c r="I1849" s="266"/>
      <c r="J1849" s="266"/>
      <c r="K1849" s="266"/>
      <c r="L1849" s="266"/>
    </row>
    <row r="1850" spans="5:12" x14ac:dyDescent="0.2">
      <c r="E1850" s="266"/>
      <c r="F1850" s="87"/>
      <c r="G1850" s="266"/>
      <c r="H1850" s="266"/>
      <c r="I1850" s="266"/>
      <c r="J1850" s="266"/>
      <c r="K1850" s="266"/>
      <c r="L1850" s="266"/>
    </row>
    <row r="1851" spans="5:12" x14ac:dyDescent="0.2">
      <c r="E1851" s="266"/>
      <c r="F1851" s="87"/>
      <c r="G1851" s="266"/>
      <c r="H1851" s="266"/>
      <c r="I1851" s="266"/>
      <c r="J1851" s="266"/>
      <c r="K1851" s="266"/>
      <c r="L1851" s="266"/>
    </row>
    <row r="1852" spans="5:12" x14ac:dyDescent="0.2">
      <c r="E1852" s="266"/>
      <c r="F1852" s="87"/>
      <c r="G1852" s="266"/>
      <c r="H1852" s="266"/>
      <c r="I1852" s="266"/>
      <c r="J1852" s="266"/>
      <c r="K1852" s="266"/>
      <c r="L1852" s="266"/>
    </row>
    <row r="1853" spans="5:12" x14ac:dyDescent="0.2">
      <c r="E1853" s="266"/>
      <c r="F1853" s="87"/>
      <c r="G1853" s="266"/>
      <c r="H1853" s="266"/>
      <c r="I1853" s="266"/>
      <c r="J1853" s="266"/>
      <c r="K1853" s="266"/>
      <c r="L1853" s="266"/>
    </row>
    <row r="1854" spans="5:12" x14ac:dyDescent="0.2">
      <c r="E1854" s="266"/>
      <c r="F1854" s="87"/>
      <c r="G1854" s="266"/>
      <c r="H1854" s="266"/>
      <c r="I1854" s="266"/>
      <c r="J1854" s="266"/>
      <c r="K1854" s="266"/>
      <c r="L1854" s="266"/>
    </row>
    <row r="1855" spans="5:12" x14ac:dyDescent="0.2">
      <c r="E1855" s="266"/>
      <c r="F1855" s="87"/>
      <c r="G1855" s="266"/>
      <c r="H1855" s="266"/>
      <c r="I1855" s="266"/>
      <c r="J1855" s="266"/>
      <c r="K1855" s="266"/>
      <c r="L1855" s="266"/>
    </row>
    <row r="1856" spans="5:12" x14ac:dyDescent="0.2">
      <c r="E1856" s="266"/>
      <c r="F1856" s="87"/>
      <c r="G1856" s="266"/>
      <c r="H1856" s="266"/>
      <c r="I1856" s="266"/>
      <c r="J1856" s="266"/>
      <c r="K1856" s="266"/>
      <c r="L1856" s="266"/>
    </row>
    <row r="1857" spans="5:12" x14ac:dyDescent="0.2">
      <c r="E1857" s="266"/>
      <c r="F1857" s="87"/>
      <c r="G1857" s="266"/>
      <c r="H1857" s="266"/>
      <c r="I1857" s="266"/>
      <c r="J1857" s="266"/>
      <c r="K1857" s="266"/>
      <c r="L1857" s="266"/>
    </row>
    <row r="1858" spans="5:12" x14ac:dyDescent="0.2">
      <c r="E1858" s="266"/>
      <c r="F1858" s="87"/>
      <c r="G1858" s="266"/>
      <c r="H1858" s="266"/>
      <c r="I1858" s="266"/>
      <c r="J1858" s="266"/>
      <c r="K1858" s="266"/>
      <c r="L1858" s="266"/>
    </row>
    <row r="1859" spans="5:12" x14ac:dyDescent="0.2">
      <c r="E1859" s="266"/>
      <c r="F1859" s="87"/>
      <c r="G1859" s="266"/>
      <c r="H1859" s="266"/>
      <c r="I1859" s="266"/>
      <c r="J1859" s="266"/>
      <c r="K1859" s="266"/>
      <c r="L1859" s="266"/>
    </row>
    <row r="1860" spans="5:12" x14ac:dyDescent="0.2">
      <c r="E1860" s="266"/>
      <c r="F1860" s="87"/>
      <c r="G1860" s="266"/>
      <c r="H1860" s="266"/>
      <c r="I1860" s="266"/>
      <c r="J1860" s="266"/>
      <c r="K1860" s="266"/>
      <c r="L1860" s="266"/>
    </row>
    <row r="1861" spans="5:12" x14ac:dyDescent="0.2">
      <c r="E1861" s="266"/>
      <c r="F1861" s="87"/>
      <c r="G1861" s="266"/>
      <c r="H1861" s="266"/>
      <c r="I1861" s="266"/>
      <c r="J1861" s="266"/>
      <c r="K1861" s="266"/>
      <c r="L1861" s="266"/>
    </row>
    <row r="1862" spans="5:12" x14ac:dyDescent="0.2">
      <c r="E1862" s="266"/>
      <c r="F1862" s="87"/>
      <c r="G1862" s="266"/>
      <c r="H1862" s="266"/>
      <c r="I1862" s="266"/>
      <c r="J1862" s="266"/>
      <c r="K1862" s="266"/>
      <c r="L1862" s="266"/>
    </row>
    <row r="1863" spans="5:12" x14ac:dyDescent="0.2">
      <c r="E1863" s="266"/>
      <c r="F1863" s="87"/>
      <c r="G1863" s="266"/>
      <c r="H1863" s="266"/>
      <c r="I1863" s="266"/>
      <c r="J1863" s="266"/>
      <c r="K1863" s="266"/>
      <c r="L1863" s="266"/>
    </row>
    <row r="1864" spans="5:12" x14ac:dyDescent="0.2">
      <c r="E1864" s="266"/>
      <c r="F1864" s="87"/>
      <c r="G1864" s="266"/>
      <c r="H1864" s="266"/>
      <c r="I1864" s="266"/>
      <c r="J1864" s="266"/>
      <c r="K1864" s="266"/>
      <c r="L1864" s="266"/>
    </row>
    <row r="1865" spans="5:12" x14ac:dyDescent="0.2">
      <c r="E1865" s="266"/>
      <c r="F1865" s="87"/>
      <c r="G1865" s="266"/>
      <c r="H1865" s="266"/>
      <c r="I1865" s="266"/>
      <c r="J1865" s="266"/>
      <c r="K1865" s="266"/>
      <c r="L1865" s="266"/>
    </row>
    <row r="1866" spans="5:12" x14ac:dyDescent="0.2">
      <c r="E1866" s="266"/>
      <c r="F1866" s="87"/>
      <c r="G1866" s="266"/>
      <c r="H1866" s="266"/>
      <c r="I1866" s="266"/>
      <c r="J1866" s="266"/>
      <c r="K1866" s="266"/>
      <c r="L1866" s="266"/>
    </row>
    <row r="1867" spans="5:12" x14ac:dyDescent="0.2">
      <c r="E1867" s="266"/>
      <c r="F1867" s="87"/>
      <c r="G1867" s="266"/>
      <c r="H1867" s="266"/>
      <c r="I1867" s="266"/>
      <c r="J1867" s="266"/>
      <c r="K1867" s="266"/>
      <c r="L1867" s="266"/>
    </row>
    <row r="1868" spans="5:12" x14ac:dyDescent="0.2">
      <c r="E1868" s="266"/>
      <c r="F1868" s="87"/>
      <c r="G1868" s="266"/>
      <c r="H1868" s="266"/>
      <c r="I1868" s="266"/>
      <c r="J1868" s="266"/>
      <c r="K1868" s="266"/>
      <c r="L1868" s="266"/>
    </row>
    <row r="1869" spans="5:12" x14ac:dyDescent="0.2">
      <c r="E1869" s="266"/>
      <c r="F1869" s="87"/>
      <c r="G1869" s="266"/>
      <c r="H1869" s="266"/>
      <c r="I1869" s="266"/>
      <c r="J1869" s="266"/>
      <c r="K1869" s="266"/>
      <c r="L1869" s="266"/>
    </row>
    <row r="1870" spans="5:12" x14ac:dyDescent="0.2">
      <c r="E1870" s="266"/>
      <c r="F1870" s="87"/>
      <c r="G1870" s="266"/>
      <c r="H1870" s="266"/>
      <c r="I1870" s="266"/>
      <c r="J1870" s="266"/>
      <c r="K1870" s="266"/>
      <c r="L1870" s="266"/>
    </row>
    <row r="1871" spans="5:12" x14ac:dyDescent="0.2">
      <c r="E1871" s="266"/>
      <c r="F1871" s="87"/>
      <c r="G1871" s="266"/>
      <c r="H1871" s="266"/>
      <c r="I1871" s="266"/>
      <c r="J1871" s="266"/>
      <c r="K1871" s="266"/>
      <c r="L1871" s="266"/>
    </row>
    <row r="1872" spans="5:12" x14ac:dyDescent="0.2">
      <c r="E1872" s="266"/>
      <c r="F1872" s="87"/>
      <c r="G1872" s="266"/>
      <c r="H1872" s="266"/>
      <c r="I1872" s="266"/>
      <c r="J1872" s="266"/>
      <c r="K1872" s="266"/>
      <c r="L1872" s="266"/>
    </row>
    <row r="1873" spans="5:12" x14ac:dyDescent="0.2">
      <c r="E1873" s="266"/>
      <c r="F1873" s="87"/>
      <c r="G1873" s="266"/>
      <c r="H1873" s="266"/>
      <c r="I1873" s="266"/>
      <c r="J1873" s="266"/>
      <c r="K1873" s="266"/>
      <c r="L1873" s="266"/>
    </row>
    <row r="1874" spans="5:12" x14ac:dyDescent="0.2">
      <c r="E1874" s="266"/>
      <c r="F1874" s="87"/>
      <c r="G1874" s="266"/>
      <c r="H1874" s="266"/>
      <c r="I1874" s="266"/>
      <c r="J1874" s="266"/>
      <c r="K1874" s="266"/>
      <c r="L1874" s="266"/>
    </row>
    <row r="1875" spans="5:12" x14ac:dyDescent="0.2">
      <c r="E1875" s="266"/>
      <c r="F1875" s="87"/>
      <c r="G1875" s="266"/>
      <c r="H1875" s="266"/>
      <c r="I1875" s="266"/>
      <c r="J1875" s="266"/>
      <c r="K1875" s="266"/>
      <c r="L1875" s="266"/>
    </row>
    <row r="1876" spans="5:12" x14ac:dyDescent="0.2">
      <c r="E1876" s="266"/>
      <c r="F1876" s="87"/>
      <c r="G1876" s="266"/>
      <c r="H1876" s="266"/>
      <c r="I1876" s="266"/>
      <c r="J1876" s="266"/>
      <c r="K1876" s="266"/>
      <c r="L1876" s="266"/>
    </row>
    <row r="1877" spans="5:12" x14ac:dyDescent="0.2">
      <c r="E1877" s="266"/>
      <c r="F1877" s="87"/>
      <c r="G1877" s="266"/>
      <c r="H1877" s="266"/>
      <c r="I1877" s="266"/>
      <c r="J1877" s="266"/>
      <c r="K1877" s="266"/>
      <c r="L1877" s="266"/>
    </row>
    <row r="1878" spans="5:12" x14ac:dyDescent="0.2">
      <c r="E1878" s="266"/>
      <c r="F1878" s="87"/>
      <c r="G1878" s="266"/>
      <c r="H1878" s="266"/>
      <c r="I1878" s="266"/>
      <c r="J1878" s="266"/>
      <c r="K1878" s="266"/>
      <c r="L1878" s="266"/>
    </row>
    <row r="1879" spans="5:12" x14ac:dyDescent="0.2">
      <c r="E1879" s="266"/>
      <c r="F1879" s="87"/>
      <c r="G1879" s="266"/>
      <c r="H1879" s="266"/>
      <c r="I1879" s="266"/>
      <c r="J1879" s="266"/>
      <c r="K1879" s="266"/>
      <c r="L1879" s="266"/>
    </row>
    <row r="1880" spans="5:12" x14ac:dyDescent="0.2">
      <c r="E1880" s="266"/>
      <c r="F1880" s="87"/>
      <c r="G1880" s="266"/>
      <c r="H1880" s="266"/>
      <c r="I1880" s="266"/>
      <c r="J1880" s="266"/>
      <c r="K1880" s="266"/>
      <c r="L1880" s="266"/>
    </row>
    <row r="1881" spans="5:12" x14ac:dyDescent="0.2">
      <c r="E1881" s="266"/>
      <c r="F1881" s="87"/>
      <c r="G1881" s="266"/>
      <c r="H1881" s="266"/>
      <c r="I1881" s="266"/>
      <c r="J1881" s="266"/>
      <c r="K1881" s="266"/>
      <c r="L1881" s="266"/>
    </row>
    <row r="1882" spans="5:12" x14ac:dyDescent="0.2">
      <c r="E1882" s="266"/>
      <c r="F1882" s="87"/>
      <c r="G1882" s="266"/>
      <c r="H1882" s="266"/>
      <c r="I1882" s="266"/>
      <c r="J1882" s="266"/>
      <c r="K1882" s="266"/>
      <c r="L1882" s="266"/>
    </row>
    <row r="1883" spans="5:12" x14ac:dyDescent="0.2">
      <c r="E1883" s="266"/>
      <c r="F1883" s="87"/>
      <c r="G1883" s="266"/>
      <c r="H1883" s="266"/>
      <c r="I1883" s="266"/>
      <c r="J1883" s="266"/>
      <c r="K1883" s="266"/>
      <c r="L1883" s="266"/>
    </row>
    <row r="1884" spans="5:12" x14ac:dyDescent="0.2">
      <c r="E1884" s="266"/>
      <c r="F1884" s="87"/>
      <c r="G1884" s="266"/>
      <c r="H1884" s="266"/>
      <c r="I1884" s="266"/>
      <c r="J1884" s="266"/>
      <c r="K1884" s="266"/>
      <c r="L1884" s="266"/>
    </row>
    <row r="1885" spans="5:12" x14ac:dyDescent="0.2">
      <c r="E1885" s="266"/>
      <c r="F1885" s="87"/>
      <c r="G1885" s="266"/>
      <c r="H1885" s="266"/>
      <c r="I1885" s="266"/>
      <c r="J1885" s="266"/>
      <c r="K1885" s="266"/>
      <c r="L1885" s="266"/>
    </row>
    <row r="1886" spans="5:12" x14ac:dyDescent="0.2">
      <c r="E1886" s="266"/>
      <c r="F1886" s="87"/>
      <c r="G1886" s="266"/>
      <c r="H1886" s="266"/>
      <c r="I1886" s="266"/>
      <c r="J1886" s="266"/>
      <c r="K1886" s="266"/>
      <c r="L1886" s="266"/>
    </row>
    <row r="1887" spans="5:12" x14ac:dyDescent="0.2">
      <c r="E1887" s="266"/>
      <c r="F1887" s="87"/>
      <c r="G1887" s="266"/>
      <c r="H1887" s="266"/>
      <c r="I1887" s="266"/>
      <c r="J1887" s="266"/>
      <c r="K1887" s="266"/>
      <c r="L1887" s="266"/>
    </row>
    <row r="1888" spans="5:12" x14ac:dyDescent="0.2">
      <c r="E1888" s="266"/>
      <c r="F1888" s="87"/>
      <c r="G1888" s="266"/>
      <c r="H1888" s="266"/>
      <c r="I1888" s="266"/>
      <c r="J1888" s="266"/>
      <c r="K1888" s="266"/>
      <c r="L1888" s="266"/>
    </row>
    <row r="1889" spans="5:12" x14ac:dyDescent="0.2">
      <c r="E1889" s="266"/>
      <c r="F1889" s="87"/>
      <c r="G1889" s="266"/>
      <c r="H1889" s="266"/>
      <c r="I1889" s="266"/>
      <c r="J1889" s="266"/>
      <c r="K1889" s="266"/>
      <c r="L1889" s="266"/>
    </row>
    <row r="1890" spans="5:12" x14ac:dyDescent="0.2">
      <c r="E1890" s="266"/>
      <c r="F1890" s="87"/>
      <c r="G1890" s="266"/>
      <c r="H1890" s="266"/>
      <c r="I1890" s="266"/>
      <c r="J1890" s="266"/>
      <c r="K1890" s="266"/>
      <c r="L1890" s="266"/>
    </row>
    <row r="1891" spans="5:12" x14ac:dyDescent="0.2">
      <c r="E1891" s="266"/>
      <c r="F1891" s="87"/>
      <c r="G1891" s="266"/>
      <c r="H1891" s="266"/>
      <c r="I1891" s="266"/>
      <c r="J1891" s="266"/>
      <c r="K1891" s="266"/>
      <c r="L1891" s="266"/>
    </row>
    <row r="1892" spans="5:12" x14ac:dyDescent="0.2">
      <c r="E1892" s="266"/>
      <c r="F1892" s="87"/>
      <c r="G1892" s="266"/>
      <c r="H1892" s="266"/>
      <c r="I1892" s="266"/>
      <c r="J1892" s="266"/>
      <c r="K1892" s="266"/>
      <c r="L1892" s="266"/>
    </row>
    <row r="1893" spans="5:12" x14ac:dyDescent="0.2">
      <c r="E1893" s="266"/>
      <c r="F1893" s="87"/>
      <c r="G1893" s="266"/>
      <c r="H1893" s="266"/>
      <c r="I1893" s="266"/>
      <c r="J1893" s="266"/>
      <c r="K1893" s="266"/>
      <c r="L1893" s="266"/>
    </row>
    <row r="1894" spans="5:12" x14ac:dyDescent="0.2">
      <c r="E1894" s="266"/>
      <c r="F1894" s="87"/>
      <c r="G1894" s="266"/>
      <c r="H1894" s="266"/>
      <c r="I1894" s="266"/>
      <c r="J1894" s="266"/>
      <c r="K1894" s="266"/>
      <c r="L1894" s="266"/>
    </row>
    <row r="1895" spans="5:12" x14ac:dyDescent="0.2">
      <c r="E1895" s="266"/>
      <c r="F1895" s="87"/>
      <c r="G1895" s="266"/>
      <c r="H1895" s="266"/>
      <c r="I1895" s="266"/>
      <c r="J1895" s="266"/>
      <c r="K1895" s="266"/>
      <c r="L1895" s="266"/>
    </row>
    <row r="1896" spans="5:12" x14ac:dyDescent="0.2">
      <c r="E1896" s="266"/>
      <c r="F1896" s="87"/>
      <c r="G1896" s="266"/>
      <c r="H1896" s="266"/>
      <c r="I1896" s="266"/>
      <c r="J1896" s="266"/>
      <c r="K1896" s="266"/>
      <c r="L1896" s="266"/>
    </row>
    <row r="1897" spans="5:12" x14ac:dyDescent="0.2">
      <c r="E1897" s="266"/>
      <c r="F1897" s="87"/>
      <c r="G1897" s="266"/>
      <c r="H1897" s="266"/>
      <c r="I1897" s="266"/>
      <c r="J1897" s="266"/>
      <c r="K1897" s="266"/>
      <c r="L1897" s="266"/>
    </row>
    <row r="1898" spans="5:12" x14ac:dyDescent="0.2">
      <c r="E1898" s="266"/>
      <c r="F1898" s="87"/>
      <c r="G1898" s="266"/>
      <c r="H1898" s="266"/>
      <c r="I1898" s="266"/>
      <c r="J1898" s="266"/>
      <c r="K1898" s="266"/>
      <c r="L1898" s="266"/>
    </row>
    <row r="1899" spans="5:12" x14ac:dyDescent="0.2">
      <c r="E1899" s="266"/>
      <c r="F1899" s="87"/>
      <c r="G1899" s="266"/>
      <c r="H1899" s="266"/>
      <c r="I1899" s="266"/>
      <c r="J1899" s="266"/>
      <c r="K1899" s="266"/>
      <c r="L1899" s="266"/>
    </row>
    <row r="1900" spans="5:12" x14ac:dyDescent="0.2">
      <c r="E1900" s="266"/>
      <c r="F1900" s="87"/>
      <c r="G1900" s="266"/>
      <c r="H1900" s="266"/>
      <c r="I1900" s="266"/>
      <c r="J1900" s="266"/>
      <c r="K1900" s="266"/>
      <c r="L1900" s="266"/>
    </row>
    <row r="1901" spans="5:12" x14ac:dyDescent="0.2">
      <c r="E1901" s="266"/>
      <c r="F1901" s="87"/>
      <c r="G1901" s="266"/>
      <c r="H1901" s="266"/>
      <c r="I1901" s="266"/>
      <c r="J1901" s="266"/>
      <c r="K1901" s="266"/>
      <c r="L1901" s="266"/>
    </row>
    <row r="1902" spans="5:12" x14ac:dyDescent="0.2">
      <c r="E1902" s="266"/>
      <c r="F1902" s="87"/>
      <c r="G1902" s="266"/>
      <c r="H1902" s="266"/>
      <c r="I1902" s="266"/>
      <c r="J1902" s="266"/>
      <c r="K1902" s="266"/>
      <c r="L1902" s="266"/>
    </row>
    <row r="1903" spans="5:12" x14ac:dyDescent="0.2">
      <c r="E1903" s="266"/>
      <c r="F1903" s="87"/>
      <c r="G1903" s="266"/>
      <c r="H1903" s="266"/>
      <c r="I1903" s="266"/>
      <c r="J1903" s="266"/>
      <c r="K1903" s="266"/>
      <c r="L1903" s="266"/>
    </row>
    <row r="1904" spans="5:12" x14ac:dyDescent="0.2">
      <c r="E1904" s="266"/>
      <c r="F1904" s="87"/>
      <c r="G1904" s="266"/>
      <c r="H1904" s="266"/>
      <c r="I1904" s="266"/>
      <c r="J1904" s="266"/>
      <c r="K1904" s="266"/>
      <c r="L1904" s="266"/>
    </row>
    <row r="1905" spans="5:12" x14ac:dyDescent="0.2">
      <c r="E1905" s="266"/>
      <c r="F1905" s="87"/>
      <c r="G1905" s="266"/>
      <c r="H1905" s="266"/>
      <c r="I1905" s="266"/>
      <c r="J1905" s="266"/>
      <c r="K1905" s="266"/>
      <c r="L1905" s="266"/>
    </row>
    <row r="1906" spans="5:12" x14ac:dyDescent="0.2">
      <c r="E1906" s="266"/>
      <c r="F1906" s="87"/>
      <c r="G1906" s="266"/>
      <c r="H1906" s="266"/>
      <c r="I1906" s="266"/>
      <c r="J1906" s="266"/>
      <c r="K1906" s="266"/>
      <c r="L1906" s="266"/>
    </row>
    <row r="1907" spans="5:12" x14ac:dyDescent="0.2">
      <c r="E1907" s="266"/>
      <c r="F1907" s="87"/>
      <c r="G1907" s="266"/>
      <c r="H1907" s="266"/>
      <c r="I1907" s="266"/>
      <c r="J1907" s="266"/>
      <c r="K1907" s="266"/>
      <c r="L1907" s="266"/>
    </row>
    <row r="1908" spans="5:12" x14ac:dyDescent="0.2">
      <c r="E1908" s="266"/>
      <c r="F1908" s="87"/>
      <c r="G1908" s="266"/>
      <c r="H1908" s="266"/>
      <c r="I1908" s="266"/>
      <c r="J1908" s="266"/>
      <c r="K1908" s="266"/>
      <c r="L1908" s="266"/>
    </row>
    <row r="1909" spans="5:12" x14ac:dyDescent="0.2">
      <c r="E1909" s="266"/>
      <c r="F1909" s="87"/>
      <c r="G1909" s="266"/>
      <c r="H1909" s="266"/>
      <c r="I1909" s="266"/>
      <c r="J1909" s="266"/>
      <c r="K1909" s="266"/>
      <c r="L1909" s="266"/>
    </row>
    <row r="1910" spans="5:12" x14ac:dyDescent="0.2">
      <c r="E1910" s="266"/>
      <c r="F1910" s="87"/>
      <c r="G1910" s="266"/>
      <c r="H1910" s="266"/>
      <c r="I1910" s="266"/>
      <c r="J1910" s="266"/>
      <c r="K1910" s="266"/>
      <c r="L1910" s="266"/>
    </row>
    <row r="1911" spans="5:12" x14ac:dyDescent="0.2">
      <c r="E1911" s="266"/>
      <c r="F1911" s="87"/>
      <c r="G1911" s="266"/>
      <c r="H1911" s="266"/>
      <c r="I1911" s="266"/>
      <c r="J1911" s="266"/>
      <c r="K1911" s="266"/>
      <c r="L1911" s="266"/>
    </row>
    <row r="1912" spans="5:12" x14ac:dyDescent="0.2">
      <c r="E1912" s="266"/>
      <c r="F1912" s="87"/>
      <c r="G1912" s="266"/>
      <c r="H1912" s="266"/>
      <c r="I1912" s="266"/>
      <c r="J1912" s="266"/>
      <c r="K1912" s="266"/>
      <c r="L1912" s="266"/>
    </row>
    <row r="1913" spans="5:12" x14ac:dyDescent="0.2">
      <c r="E1913" s="266"/>
      <c r="F1913" s="87"/>
      <c r="G1913" s="266"/>
      <c r="H1913" s="266"/>
      <c r="I1913" s="266"/>
      <c r="J1913" s="266"/>
      <c r="K1913" s="266"/>
      <c r="L1913" s="266"/>
    </row>
    <row r="1914" spans="5:12" x14ac:dyDescent="0.2">
      <c r="E1914" s="266"/>
      <c r="F1914" s="87"/>
      <c r="G1914" s="266"/>
      <c r="H1914" s="266"/>
      <c r="I1914" s="266"/>
      <c r="J1914" s="266"/>
      <c r="K1914" s="266"/>
      <c r="L1914" s="266"/>
    </row>
    <row r="1915" spans="5:12" x14ac:dyDescent="0.2">
      <c r="E1915" s="266"/>
      <c r="F1915" s="87"/>
      <c r="G1915" s="266"/>
      <c r="H1915" s="266"/>
      <c r="I1915" s="266"/>
      <c r="J1915" s="266"/>
      <c r="K1915" s="266"/>
      <c r="L1915" s="266"/>
    </row>
    <row r="1916" spans="5:12" x14ac:dyDescent="0.2">
      <c r="E1916" s="266"/>
      <c r="F1916" s="87"/>
      <c r="G1916" s="266"/>
      <c r="H1916" s="266"/>
      <c r="I1916" s="266"/>
      <c r="J1916" s="266"/>
      <c r="K1916" s="266"/>
      <c r="L1916" s="266"/>
    </row>
    <row r="1917" spans="5:12" x14ac:dyDescent="0.2">
      <c r="E1917" s="266"/>
      <c r="F1917" s="87"/>
      <c r="G1917" s="266"/>
      <c r="H1917" s="266"/>
      <c r="I1917" s="266"/>
      <c r="J1917" s="266"/>
      <c r="K1917" s="266"/>
      <c r="L1917" s="266"/>
    </row>
    <row r="1918" spans="5:12" x14ac:dyDescent="0.2">
      <c r="E1918" s="266"/>
      <c r="F1918" s="87"/>
      <c r="G1918" s="266"/>
      <c r="H1918" s="266"/>
      <c r="I1918" s="266"/>
      <c r="J1918" s="266"/>
      <c r="K1918" s="266"/>
      <c r="L1918" s="266"/>
    </row>
    <row r="1919" spans="5:12" x14ac:dyDescent="0.2">
      <c r="E1919" s="266"/>
      <c r="F1919" s="87"/>
      <c r="G1919" s="266"/>
      <c r="H1919" s="266"/>
      <c r="I1919" s="266"/>
      <c r="J1919" s="266"/>
      <c r="K1919" s="266"/>
      <c r="L1919" s="266"/>
    </row>
    <row r="1920" spans="5:12" x14ac:dyDescent="0.2">
      <c r="E1920" s="266"/>
      <c r="F1920" s="87"/>
      <c r="G1920" s="266"/>
      <c r="H1920" s="266"/>
      <c r="I1920" s="266"/>
      <c r="J1920" s="266"/>
      <c r="K1920" s="266"/>
      <c r="L1920" s="266"/>
    </row>
    <row r="1921" spans="5:12" x14ac:dyDescent="0.2">
      <c r="E1921" s="266"/>
      <c r="F1921" s="87"/>
      <c r="G1921" s="266"/>
      <c r="H1921" s="266"/>
      <c r="I1921" s="266"/>
      <c r="J1921" s="266"/>
      <c r="K1921" s="266"/>
      <c r="L1921" s="266"/>
    </row>
    <row r="1922" spans="5:12" x14ac:dyDescent="0.2">
      <c r="E1922" s="266"/>
      <c r="F1922" s="87"/>
      <c r="G1922" s="266"/>
      <c r="H1922" s="266"/>
      <c r="I1922" s="266"/>
      <c r="J1922" s="266"/>
      <c r="K1922" s="266"/>
      <c r="L1922" s="266"/>
    </row>
    <row r="1923" spans="5:12" x14ac:dyDescent="0.2">
      <c r="E1923" s="266"/>
      <c r="F1923" s="87"/>
      <c r="G1923" s="266"/>
      <c r="H1923" s="266"/>
      <c r="I1923" s="266"/>
      <c r="J1923" s="266"/>
      <c r="K1923" s="266"/>
      <c r="L1923" s="266"/>
    </row>
    <row r="1924" spans="5:12" x14ac:dyDescent="0.2">
      <c r="E1924" s="266"/>
      <c r="F1924" s="87"/>
      <c r="G1924" s="266"/>
      <c r="H1924" s="266"/>
      <c r="I1924" s="266"/>
      <c r="J1924" s="266"/>
      <c r="K1924" s="266"/>
      <c r="L1924" s="266"/>
    </row>
    <row r="1925" spans="5:12" x14ac:dyDescent="0.2">
      <c r="E1925" s="266"/>
      <c r="F1925" s="87"/>
      <c r="G1925" s="266"/>
      <c r="H1925" s="266"/>
      <c r="I1925" s="266"/>
      <c r="J1925" s="266"/>
      <c r="K1925" s="266"/>
      <c r="L1925" s="266"/>
    </row>
    <row r="1926" spans="5:12" x14ac:dyDescent="0.2">
      <c r="E1926" s="266"/>
      <c r="F1926" s="87"/>
      <c r="G1926" s="266"/>
      <c r="H1926" s="266"/>
      <c r="I1926" s="266"/>
      <c r="J1926" s="266"/>
      <c r="K1926" s="266"/>
      <c r="L1926" s="266"/>
    </row>
    <row r="1927" spans="5:12" x14ac:dyDescent="0.2">
      <c r="E1927" s="266"/>
      <c r="F1927" s="87"/>
      <c r="G1927" s="266"/>
      <c r="H1927" s="266"/>
      <c r="I1927" s="266"/>
      <c r="J1927" s="266"/>
      <c r="K1927" s="266"/>
      <c r="L1927" s="266"/>
    </row>
    <row r="1928" spans="5:12" x14ac:dyDescent="0.2">
      <c r="E1928" s="266"/>
      <c r="F1928" s="87"/>
      <c r="G1928" s="266"/>
      <c r="H1928" s="266"/>
      <c r="I1928" s="266"/>
      <c r="J1928" s="266"/>
      <c r="K1928" s="266"/>
      <c r="L1928" s="266"/>
    </row>
    <row r="1929" spans="5:12" x14ac:dyDescent="0.2">
      <c r="E1929" s="266"/>
      <c r="F1929" s="87"/>
      <c r="G1929" s="266"/>
      <c r="H1929" s="266"/>
      <c r="I1929" s="266"/>
      <c r="J1929" s="266"/>
      <c r="K1929" s="266"/>
      <c r="L1929" s="266"/>
    </row>
    <row r="1930" spans="5:12" x14ac:dyDescent="0.2">
      <c r="E1930" s="266"/>
      <c r="F1930" s="87"/>
      <c r="G1930" s="266"/>
      <c r="H1930" s="266"/>
      <c r="I1930" s="266"/>
      <c r="J1930" s="266"/>
      <c r="K1930" s="266"/>
      <c r="L1930" s="266"/>
    </row>
    <row r="1931" spans="5:12" x14ac:dyDescent="0.2">
      <c r="E1931" s="266"/>
      <c r="F1931" s="87"/>
      <c r="G1931" s="266"/>
      <c r="H1931" s="266"/>
      <c r="I1931" s="266"/>
      <c r="J1931" s="266"/>
      <c r="K1931" s="266"/>
      <c r="L1931" s="266"/>
    </row>
    <row r="1932" spans="5:12" x14ac:dyDescent="0.2">
      <c r="E1932" s="266"/>
      <c r="F1932" s="87"/>
      <c r="G1932" s="266"/>
      <c r="H1932" s="266"/>
      <c r="I1932" s="266"/>
      <c r="J1932" s="266"/>
      <c r="K1932" s="266"/>
      <c r="L1932" s="266"/>
    </row>
    <row r="1933" spans="5:12" x14ac:dyDescent="0.2">
      <c r="E1933" s="266"/>
      <c r="F1933" s="87"/>
      <c r="G1933" s="266"/>
      <c r="H1933" s="266"/>
      <c r="I1933" s="266"/>
      <c r="J1933" s="266"/>
      <c r="K1933" s="266"/>
      <c r="L1933" s="266"/>
    </row>
    <row r="1934" spans="5:12" x14ac:dyDescent="0.2">
      <c r="E1934" s="266"/>
      <c r="F1934" s="87"/>
      <c r="G1934" s="266"/>
      <c r="H1934" s="266"/>
      <c r="I1934" s="266"/>
      <c r="J1934" s="266"/>
      <c r="K1934" s="266"/>
      <c r="L1934" s="266"/>
    </row>
    <row r="1935" spans="5:12" x14ac:dyDescent="0.2">
      <c r="E1935" s="266"/>
      <c r="F1935" s="87"/>
      <c r="G1935" s="266"/>
      <c r="H1935" s="266"/>
      <c r="I1935" s="266"/>
      <c r="J1935" s="266"/>
      <c r="K1935" s="266"/>
      <c r="L1935" s="266"/>
    </row>
    <row r="1936" spans="5:12" x14ac:dyDescent="0.2">
      <c r="E1936" s="266"/>
      <c r="F1936" s="87"/>
      <c r="G1936" s="266"/>
      <c r="H1936" s="266"/>
      <c r="I1936" s="266"/>
      <c r="J1936" s="266"/>
      <c r="K1936" s="266"/>
      <c r="L1936" s="266"/>
    </row>
    <row r="1937" spans="5:12" x14ac:dyDescent="0.2">
      <c r="E1937" s="266"/>
      <c r="F1937" s="87"/>
      <c r="G1937" s="266"/>
      <c r="H1937" s="266"/>
      <c r="I1937" s="266"/>
      <c r="J1937" s="266"/>
      <c r="K1937" s="266"/>
      <c r="L1937" s="266"/>
    </row>
    <row r="1938" spans="5:12" x14ac:dyDescent="0.2">
      <c r="E1938" s="266"/>
      <c r="F1938" s="87"/>
      <c r="G1938" s="266"/>
      <c r="H1938" s="266"/>
      <c r="I1938" s="266"/>
      <c r="J1938" s="266"/>
      <c r="K1938" s="266"/>
      <c r="L1938" s="266"/>
    </row>
    <row r="1939" spans="5:12" x14ac:dyDescent="0.2">
      <c r="E1939" s="266"/>
      <c r="F1939" s="87"/>
      <c r="G1939" s="266"/>
      <c r="H1939" s="266"/>
      <c r="I1939" s="266"/>
      <c r="J1939" s="266"/>
      <c r="K1939" s="266"/>
      <c r="L1939" s="266"/>
    </row>
    <row r="1940" spans="5:12" x14ac:dyDescent="0.2">
      <c r="E1940" s="266"/>
      <c r="F1940" s="87"/>
      <c r="G1940" s="266"/>
      <c r="H1940" s="266"/>
      <c r="I1940" s="266"/>
      <c r="J1940" s="266"/>
      <c r="K1940" s="266"/>
      <c r="L1940" s="266"/>
    </row>
    <row r="1941" spans="5:12" x14ac:dyDescent="0.2">
      <c r="E1941" s="266"/>
      <c r="F1941" s="87"/>
      <c r="G1941" s="266"/>
      <c r="H1941" s="266"/>
      <c r="I1941" s="266"/>
      <c r="J1941" s="266"/>
      <c r="K1941" s="266"/>
      <c r="L1941" s="266"/>
    </row>
    <row r="1942" spans="5:12" x14ac:dyDescent="0.2">
      <c r="E1942" s="266"/>
      <c r="F1942" s="87"/>
      <c r="G1942" s="266"/>
      <c r="H1942" s="266"/>
      <c r="I1942" s="266"/>
      <c r="J1942" s="266"/>
      <c r="K1942" s="266"/>
      <c r="L1942" s="266"/>
    </row>
    <row r="1943" spans="5:12" x14ac:dyDescent="0.2">
      <c r="E1943" s="266"/>
      <c r="F1943" s="87"/>
      <c r="G1943" s="266"/>
      <c r="H1943" s="266"/>
      <c r="I1943" s="266"/>
      <c r="J1943" s="266"/>
      <c r="K1943" s="266"/>
      <c r="L1943" s="266"/>
    </row>
    <row r="1944" spans="5:12" x14ac:dyDescent="0.2">
      <c r="E1944" s="266"/>
      <c r="F1944" s="87"/>
      <c r="G1944" s="266"/>
      <c r="H1944" s="266"/>
      <c r="I1944" s="266"/>
      <c r="J1944" s="266"/>
      <c r="K1944" s="266"/>
      <c r="L1944" s="266"/>
    </row>
    <row r="1945" spans="5:12" x14ac:dyDescent="0.2">
      <c r="E1945" s="266"/>
      <c r="F1945" s="87"/>
      <c r="G1945" s="266"/>
      <c r="H1945" s="266"/>
      <c r="I1945" s="266"/>
      <c r="J1945" s="266"/>
      <c r="K1945" s="266"/>
      <c r="L1945" s="266"/>
    </row>
    <row r="1946" spans="5:12" x14ac:dyDescent="0.2">
      <c r="E1946" s="266"/>
      <c r="F1946" s="87"/>
      <c r="G1946" s="266"/>
      <c r="H1946" s="266"/>
      <c r="I1946" s="266"/>
      <c r="J1946" s="266"/>
      <c r="K1946" s="266"/>
      <c r="L1946" s="266"/>
    </row>
    <row r="1947" spans="5:12" x14ac:dyDescent="0.2">
      <c r="E1947" s="266"/>
      <c r="F1947" s="87"/>
      <c r="G1947" s="266"/>
      <c r="H1947" s="266"/>
      <c r="I1947" s="266"/>
      <c r="J1947" s="266"/>
      <c r="K1947" s="266"/>
      <c r="L1947" s="266"/>
    </row>
    <row r="1948" spans="5:12" x14ac:dyDescent="0.2">
      <c r="E1948" s="266"/>
      <c r="F1948" s="87"/>
      <c r="G1948" s="266"/>
      <c r="H1948" s="266"/>
      <c r="I1948" s="266"/>
      <c r="J1948" s="266"/>
      <c r="K1948" s="266"/>
      <c r="L1948" s="266"/>
    </row>
    <row r="1949" spans="5:12" x14ac:dyDescent="0.2">
      <c r="E1949" s="266"/>
      <c r="F1949" s="87"/>
      <c r="G1949" s="266"/>
      <c r="H1949" s="266"/>
      <c r="I1949" s="266"/>
      <c r="J1949" s="266"/>
      <c r="K1949" s="266"/>
      <c r="L1949" s="266"/>
    </row>
    <row r="1950" spans="5:12" x14ac:dyDescent="0.2">
      <c r="E1950" s="266"/>
      <c r="F1950" s="87"/>
      <c r="G1950" s="266"/>
      <c r="H1950" s="266"/>
      <c r="I1950" s="266"/>
      <c r="J1950" s="266"/>
      <c r="K1950" s="266"/>
      <c r="L1950" s="266"/>
    </row>
    <row r="1951" spans="5:12" x14ac:dyDescent="0.2">
      <c r="E1951" s="266"/>
      <c r="F1951" s="87"/>
      <c r="G1951" s="266"/>
      <c r="H1951" s="266"/>
      <c r="I1951" s="266"/>
      <c r="J1951" s="266"/>
      <c r="K1951" s="266"/>
      <c r="L1951" s="266"/>
    </row>
    <row r="1952" spans="5:12" x14ac:dyDescent="0.2">
      <c r="E1952" s="266"/>
      <c r="F1952" s="87"/>
      <c r="G1952" s="266"/>
      <c r="H1952" s="266"/>
      <c r="I1952" s="266"/>
      <c r="J1952" s="266"/>
      <c r="K1952" s="266"/>
      <c r="L1952" s="266"/>
    </row>
    <row r="1953" spans="5:12" x14ac:dyDescent="0.2">
      <c r="E1953" s="266"/>
      <c r="F1953" s="87"/>
      <c r="G1953" s="266"/>
      <c r="H1953" s="266"/>
      <c r="I1953" s="266"/>
      <c r="J1953" s="266"/>
      <c r="K1953" s="266"/>
      <c r="L1953" s="266"/>
    </row>
    <row r="1954" spans="5:12" x14ac:dyDescent="0.2">
      <c r="E1954" s="266"/>
      <c r="F1954" s="87"/>
      <c r="G1954" s="266"/>
      <c r="H1954" s="266"/>
      <c r="I1954" s="266"/>
      <c r="J1954" s="266"/>
      <c r="K1954" s="266"/>
      <c r="L1954" s="266"/>
    </row>
    <row r="1955" spans="5:12" x14ac:dyDescent="0.2">
      <c r="E1955" s="266"/>
      <c r="F1955" s="87"/>
      <c r="G1955" s="266"/>
      <c r="H1955" s="266"/>
      <c r="I1955" s="266"/>
      <c r="J1955" s="266"/>
      <c r="K1955" s="266"/>
      <c r="L1955" s="266"/>
    </row>
    <row r="1956" spans="5:12" x14ac:dyDescent="0.2">
      <c r="E1956" s="266"/>
      <c r="F1956" s="87"/>
      <c r="G1956" s="266"/>
      <c r="H1956" s="266"/>
      <c r="I1956" s="266"/>
      <c r="J1956" s="266"/>
      <c r="K1956" s="266"/>
      <c r="L1956" s="266"/>
    </row>
    <row r="1957" spans="5:12" x14ac:dyDescent="0.2">
      <c r="E1957" s="266"/>
      <c r="F1957" s="87"/>
      <c r="G1957" s="266"/>
      <c r="H1957" s="266"/>
      <c r="I1957" s="266"/>
      <c r="J1957" s="266"/>
      <c r="K1957" s="266"/>
      <c r="L1957" s="266"/>
    </row>
    <row r="1958" spans="5:12" x14ac:dyDescent="0.2">
      <c r="E1958" s="266"/>
      <c r="F1958" s="87"/>
      <c r="G1958" s="266"/>
      <c r="H1958" s="266"/>
      <c r="I1958" s="266"/>
      <c r="J1958" s="266"/>
      <c r="K1958" s="266"/>
      <c r="L1958" s="266"/>
    </row>
    <row r="1959" spans="5:12" x14ac:dyDescent="0.2">
      <c r="E1959" s="266"/>
      <c r="F1959" s="87"/>
      <c r="G1959" s="266"/>
      <c r="H1959" s="266"/>
      <c r="I1959" s="266"/>
      <c r="J1959" s="266"/>
      <c r="K1959" s="266"/>
      <c r="L1959" s="266"/>
    </row>
    <row r="1960" spans="5:12" x14ac:dyDescent="0.2">
      <c r="E1960" s="266"/>
      <c r="F1960" s="87"/>
      <c r="G1960" s="266"/>
      <c r="H1960" s="266"/>
      <c r="I1960" s="266"/>
      <c r="J1960" s="266"/>
      <c r="K1960" s="266"/>
      <c r="L1960" s="266"/>
    </row>
    <row r="1961" spans="5:12" x14ac:dyDescent="0.2">
      <c r="E1961" s="266"/>
      <c r="F1961" s="87"/>
      <c r="G1961" s="266"/>
      <c r="H1961" s="266"/>
      <c r="I1961" s="266"/>
      <c r="J1961" s="266"/>
      <c r="K1961" s="266"/>
      <c r="L1961" s="266"/>
    </row>
    <row r="1962" spans="5:12" x14ac:dyDescent="0.2">
      <c r="E1962" s="266"/>
      <c r="F1962" s="87"/>
      <c r="G1962" s="266"/>
      <c r="H1962" s="266"/>
      <c r="I1962" s="266"/>
      <c r="J1962" s="266"/>
      <c r="K1962" s="266"/>
      <c r="L1962" s="266"/>
    </row>
    <row r="1963" spans="5:12" x14ac:dyDescent="0.2">
      <c r="E1963" s="266"/>
      <c r="F1963" s="87"/>
      <c r="G1963" s="266"/>
      <c r="H1963" s="266"/>
      <c r="I1963" s="266"/>
      <c r="J1963" s="266"/>
      <c r="K1963" s="266"/>
      <c r="L1963" s="266"/>
    </row>
    <row r="1964" spans="5:12" x14ac:dyDescent="0.2">
      <c r="E1964" s="266"/>
      <c r="F1964" s="87"/>
      <c r="G1964" s="266"/>
      <c r="H1964" s="266"/>
      <c r="I1964" s="266"/>
      <c r="J1964" s="266"/>
      <c r="K1964" s="266"/>
      <c r="L1964" s="266"/>
    </row>
    <row r="1965" spans="5:12" x14ac:dyDescent="0.2">
      <c r="E1965" s="266"/>
      <c r="F1965" s="87"/>
      <c r="G1965" s="266"/>
      <c r="H1965" s="266"/>
      <c r="I1965" s="266"/>
      <c r="J1965" s="266"/>
      <c r="K1965" s="266"/>
      <c r="L1965" s="266"/>
    </row>
    <row r="1966" spans="5:12" x14ac:dyDescent="0.2">
      <c r="E1966" s="266"/>
      <c r="F1966" s="87"/>
      <c r="G1966" s="266"/>
      <c r="H1966" s="266"/>
      <c r="I1966" s="266"/>
      <c r="J1966" s="266"/>
      <c r="K1966" s="266"/>
      <c r="L1966" s="266"/>
    </row>
    <row r="1967" spans="5:12" x14ac:dyDescent="0.2">
      <c r="E1967" s="266"/>
      <c r="F1967" s="87"/>
      <c r="G1967" s="266"/>
      <c r="H1967" s="266"/>
      <c r="I1967" s="266"/>
      <c r="J1967" s="266"/>
      <c r="K1967" s="266"/>
      <c r="L1967" s="266"/>
    </row>
    <row r="1968" spans="5:12" x14ac:dyDescent="0.2">
      <c r="E1968" s="266"/>
      <c r="F1968" s="87"/>
      <c r="G1968" s="266"/>
      <c r="H1968" s="266"/>
      <c r="I1968" s="266"/>
      <c r="J1968" s="266"/>
      <c r="K1968" s="266"/>
      <c r="L1968" s="266"/>
    </row>
    <row r="1969" spans="5:12" x14ac:dyDescent="0.2">
      <c r="E1969" s="266"/>
      <c r="F1969" s="87"/>
      <c r="G1969" s="266"/>
      <c r="H1969" s="266"/>
      <c r="I1969" s="266"/>
      <c r="J1969" s="266"/>
      <c r="K1969" s="266"/>
      <c r="L1969" s="266"/>
    </row>
    <row r="1970" spans="5:12" x14ac:dyDescent="0.2">
      <c r="E1970" s="266"/>
      <c r="F1970" s="87"/>
      <c r="G1970" s="266"/>
      <c r="H1970" s="266"/>
      <c r="I1970" s="266"/>
      <c r="J1970" s="266"/>
      <c r="K1970" s="266"/>
      <c r="L1970" s="266"/>
    </row>
    <row r="1971" spans="5:12" x14ac:dyDescent="0.2">
      <c r="E1971" s="266"/>
      <c r="F1971" s="87"/>
      <c r="G1971" s="266"/>
      <c r="H1971" s="266"/>
      <c r="I1971" s="266"/>
      <c r="J1971" s="266"/>
      <c r="K1971" s="266"/>
      <c r="L1971" s="266"/>
    </row>
    <row r="1972" spans="5:12" x14ac:dyDescent="0.2">
      <c r="E1972" s="266"/>
      <c r="F1972" s="87"/>
      <c r="G1972" s="266"/>
      <c r="H1972" s="266"/>
      <c r="I1972" s="266"/>
      <c r="J1972" s="266"/>
      <c r="K1972" s="266"/>
      <c r="L1972" s="266"/>
    </row>
    <row r="1973" spans="5:12" x14ac:dyDescent="0.2">
      <c r="E1973" s="266"/>
      <c r="F1973" s="87"/>
      <c r="G1973" s="266"/>
      <c r="H1973" s="266"/>
      <c r="I1973" s="266"/>
      <c r="J1973" s="266"/>
      <c r="K1973" s="266"/>
      <c r="L1973" s="266"/>
    </row>
    <row r="1974" spans="5:12" x14ac:dyDescent="0.2">
      <c r="E1974" s="266"/>
      <c r="F1974" s="87"/>
      <c r="G1974" s="266"/>
      <c r="H1974" s="266"/>
      <c r="I1974" s="266"/>
      <c r="J1974" s="266"/>
      <c r="K1974" s="266"/>
      <c r="L1974" s="266"/>
    </row>
    <row r="1975" spans="5:12" x14ac:dyDescent="0.2">
      <c r="E1975" s="266"/>
      <c r="F1975" s="87"/>
      <c r="G1975" s="266"/>
      <c r="H1975" s="266"/>
      <c r="I1975" s="266"/>
      <c r="J1975" s="266"/>
      <c r="K1975" s="266"/>
      <c r="L1975" s="266"/>
    </row>
    <row r="1976" spans="5:12" x14ac:dyDescent="0.2">
      <c r="E1976" s="266"/>
      <c r="F1976" s="87"/>
      <c r="G1976" s="266"/>
      <c r="H1976" s="266"/>
      <c r="I1976" s="266"/>
      <c r="J1976" s="266"/>
      <c r="K1976" s="266"/>
      <c r="L1976" s="266"/>
    </row>
    <row r="1977" spans="5:12" x14ac:dyDescent="0.2">
      <c r="E1977" s="266"/>
      <c r="F1977" s="87"/>
      <c r="G1977" s="266"/>
      <c r="H1977" s="266"/>
      <c r="I1977" s="266"/>
      <c r="J1977" s="266"/>
      <c r="K1977" s="266"/>
      <c r="L1977" s="266"/>
    </row>
    <row r="1978" spans="5:12" x14ac:dyDescent="0.2">
      <c r="E1978" s="266"/>
      <c r="F1978" s="87"/>
      <c r="G1978" s="266"/>
      <c r="H1978" s="266"/>
      <c r="I1978" s="266"/>
      <c r="J1978" s="266"/>
      <c r="K1978" s="266"/>
      <c r="L1978" s="266"/>
    </row>
    <row r="1979" spans="5:12" x14ac:dyDescent="0.2">
      <c r="E1979" s="266"/>
      <c r="F1979" s="87"/>
      <c r="G1979" s="266"/>
      <c r="H1979" s="266"/>
      <c r="I1979" s="266"/>
      <c r="J1979" s="266"/>
      <c r="K1979" s="266"/>
      <c r="L1979" s="266"/>
    </row>
    <row r="1980" spans="5:12" x14ac:dyDescent="0.2">
      <c r="E1980" s="266"/>
      <c r="F1980" s="87"/>
      <c r="G1980" s="266"/>
      <c r="H1980" s="266"/>
      <c r="I1980" s="266"/>
      <c r="J1980" s="266"/>
      <c r="K1980" s="266"/>
      <c r="L1980" s="266"/>
    </row>
    <row r="1981" spans="5:12" x14ac:dyDescent="0.2">
      <c r="E1981" s="266"/>
      <c r="F1981" s="87"/>
      <c r="G1981" s="266"/>
      <c r="H1981" s="266"/>
      <c r="I1981" s="266"/>
      <c r="J1981" s="266"/>
      <c r="K1981" s="266"/>
      <c r="L1981" s="266"/>
    </row>
    <row r="1982" spans="5:12" x14ac:dyDescent="0.2">
      <c r="E1982" s="266"/>
      <c r="F1982" s="87"/>
      <c r="G1982" s="266"/>
      <c r="H1982" s="266"/>
      <c r="I1982" s="266"/>
      <c r="J1982" s="266"/>
      <c r="K1982" s="266"/>
      <c r="L1982" s="266"/>
    </row>
    <row r="1983" spans="5:12" x14ac:dyDescent="0.2">
      <c r="E1983" s="266"/>
      <c r="F1983" s="87"/>
      <c r="G1983" s="266"/>
      <c r="H1983" s="266"/>
      <c r="I1983" s="266"/>
      <c r="J1983" s="266"/>
      <c r="K1983" s="266"/>
      <c r="L1983" s="266"/>
    </row>
    <row r="1984" spans="5:12" x14ac:dyDescent="0.2">
      <c r="E1984" s="266"/>
      <c r="F1984" s="87"/>
      <c r="G1984" s="266"/>
      <c r="H1984" s="266"/>
      <c r="I1984" s="266"/>
      <c r="J1984" s="266"/>
      <c r="K1984" s="266"/>
      <c r="L1984" s="266"/>
    </row>
    <row r="1985" spans="5:12" x14ac:dyDescent="0.2">
      <c r="E1985" s="266"/>
      <c r="F1985" s="87"/>
      <c r="G1985" s="266"/>
      <c r="H1985" s="266"/>
      <c r="I1985" s="266"/>
      <c r="J1985" s="266"/>
      <c r="K1985" s="266"/>
      <c r="L1985" s="266"/>
    </row>
    <row r="1986" spans="5:12" x14ac:dyDescent="0.2">
      <c r="E1986" s="266"/>
      <c r="F1986" s="87"/>
      <c r="G1986" s="266"/>
      <c r="H1986" s="266"/>
      <c r="I1986" s="266"/>
      <c r="J1986" s="266"/>
      <c r="K1986" s="266"/>
      <c r="L1986" s="266"/>
    </row>
    <row r="1987" spans="5:12" x14ac:dyDescent="0.2">
      <c r="E1987" s="266"/>
      <c r="F1987" s="87"/>
      <c r="G1987" s="266"/>
      <c r="H1987" s="266"/>
      <c r="I1987" s="266"/>
      <c r="J1987" s="266"/>
      <c r="K1987" s="266"/>
      <c r="L1987" s="266"/>
    </row>
    <row r="1988" spans="5:12" x14ac:dyDescent="0.2">
      <c r="E1988" s="266"/>
      <c r="F1988" s="87"/>
      <c r="G1988" s="266"/>
      <c r="H1988" s="266"/>
      <c r="I1988" s="266"/>
      <c r="J1988" s="266"/>
      <c r="K1988" s="266"/>
      <c r="L1988" s="266"/>
    </row>
    <row r="1989" spans="5:12" x14ac:dyDescent="0.2">
      <c r="E1989" s="266"/>
      <c r="F1989" s="87"/>
      <c r="G1989" s="266"/>
      <c r="H1989" s="266"/>
      <c r="I1989" s="266"/>
      <c r="J1989" s="266"/>
      <c r="K1989" s="266"/>
      <c r="L1989" s="266"/>
    </row>
    <row r="1990" spans="5:12" x14ac:dyDescent="0.2">
      <c r="E1990" s="266"/>
      <c r="F1990" s="87"/>
      <c r="G1990" s="266"/>
      <c r="H1990" s="266"/>
      <c r="I1990" s="266"/>
      <c r="J1990" s="266"/>
      <c r="K1990" s="266"/>
      <c r="L1990" s="266"/>
    </row>
    <row r="1991" spans="5:12" x14ac:dyDescent="0.2">
      <c r="E1991" s="266"/>
      <c r="F1991" s="87"/>
      <c r="G1991" s="266"/>
      <c r="H1991" s="266"/>
      <c r="I1991" s="266"/>
      <c r="J1991" s="266"/>
      <c r="K1991" s="266"/>
      <c r="L1991" s="266"/>
    </row>
    <row r="1992" spans="5:12" x14ac:dyDescent="0.2">
      <c r="E1992" s="266"/>
      <c r="F1992" s="87"/>
      <c r="G1992" s="266"/>
      <c r="H1992" s="266"/>
      <c r="I1992" s="266"/>
      <c r="J1992" s="266"/>
      <c r="K1992" s="266"/>
      <c r="L1992" s="266"/>
    </row>
    <row r="1993" spans="5:12" x14ac:dyDescent="0.2">
      <c r="E1993" s="266"/>
      <c r="F1993" s="87"/>
      <c r="G1993" s="266"/>
      <c r="H1993" s="266"/>
      <c r="I1993" s="266"/>
      <c r="J1993" s="266"/>
      <c r="K1993" s="266"/>
      <c r="L1993" s="266"/>
    </row>
    <row r="1994" spans="5:12" x14ac:dyDescent="0.2">
      <c r="E1994" s="266"/>
      <c r="F1994" s="87"/>
      <c r="G1994" s="266"/>
      <c r="H1994" s="266"/>
      <c r="I1994" s="266"/>
      <c r="J1994" s="266"/>
      <c r="K1994" s="266"/>
      <c r="L1994" s="266"/>
    </row>
    <row r="1995" spans="5:12" x14ac:dyDescent="0.2">
      <c r="E1995" s="266"/>
      <c r="F1995" s="87"/>
      <c r="G1995" s="266"/>
      <c r="H1995" s="266"/>
      <c r="I1995" s="266"/>
      <c r="J1995" s="266"/>
      <c r="K1995" s="266"/>
      <c r="L1995" s="266"/>
    </row>
    <row r="1996" spans="5:12" x14ac:dyDescent="0.2">
      <c r="E1996" s="266"/>
      <c r="F1996" s="87"/>
      <c r="G1996" s="266"/>
      <c r="H1996" s="266"/>
      <c r="I1996" s="266"/>
      <c r="J1996" s="266"/>
      <c r="K1996" s="266"/>
      <c r="L1996" s="266"/>
    </row>
    <row r="1997" spans="5:12" x14ac:dyDescent="0.2">
      <c r="E1997" s="266"/>
      <c r="F1997" s="87"/>
      <c r="G1997" s="266"/>
      <c r="H1997" s="266"/>
      <c r="I1997" s="266"/>
      <c r="J1997" s="266"/>
      <c r="K1997" s="266"/>
      <c r="L1997" s="266"/>
    </row>
    <row r="1998" spans="5:12" x14ac:dyDescent="0.2">
      <c r="E1998" s="266"/>
      <c r="F1998" s="87"/>
      <c r="G1998" s="266"/>
      <c r="H1998" s="266"/>
      <c r="I1998" s="266"/>
      <c r="J1998" s="266"/>
      <c r="K1998" s="266"/>
      <c r="L1998" s="266"/>
    </row>
    <row r="1999" spans="5:12" x14ac:dyDescent="0.2">
      <c r="E1999" s="266"/>
      <c r="F1999" s="87"/>
      <c r="G1999" s="266"/>
      <c r="H1999" s="266"/>
      <c r="I1999" s="266"/>
      <c r="J1999" s="266"/>
      <c r="K1999" s="266"/>
      <c r="L1999" s="266"/>
    </row>
    <row r="2000" spans="5:12" x14ac:dyDescent="0.2">
      <c r="E2000" s="266"/>
      <c r="F2000" s="87"/>
      <c r="G2000" s="266"/>
      <c r="H2000" s="266"/>
      <c r="I2000" s="266"/>
      <c r="J2000" s="266"/>
      <c r="K2000" s="266"/>
      <c r="L2000" s="266"/>
    </row>
    <row r="2001" spans="5:12" x14ac:dyDescent="0.2">
      <c r="E2001" s="266"/>
      <c r="F2001" s="87"/>
      <c r="G2001" s="266"/>
      <c r="H2001" s="266"/>
      <c r="I2001" s="266"/>
      <c r="J2001" s="266"/>
      <c r="K2001" s="266"/>
      <c r="L2001" s="266"/>
    </row>
    <row r="2002" spans="5:12" x14ac:dyDescent="0.2">
      <c r="E2002" s="266"/>
      <c r="F2002" s="87"/>
      <c r="G2002" s="266"/>
      <c r="H2002" s="266"/>
      <c r="I2002" s="266"/>
      <c r="J2002" s="266"/>
      <c r="K2002" s="266"/>
      <c r="L2002" s="266"/>
    </row>
    <row r="2003" spans="5:12" x14ac:dyDescent="0.2">
      <c r="E2003" s="266"/>
      <c r="F2003" s="87"/>
      <c r="G2003" s="266"/>
      <c r="H2003" s="266"/>
      <c r="I2003" s="266"/>
      <c r="J2003" s="266"/>
      <c r="K2003" s="266"/>
      <c r="L2003" s="266"/>
    </row>
    <row r="2004" spans="5:12" x14ac:dyDescent="0.2">
      <c r="E2004" s="266"/>
      <c r="F2004" s="87"/>
      <c r="G2004" s="266"/>
      <c r="H2004" s="266"/>
      <c r="I2004" s="266"/>
      <c r="J2004" s="266"/>
      <c r="K2004" s="266"/>
      <c r="L2004" s="266"/>
    </row>
    <row r="2005" spans="5:12" x14ac:dyDescent="0.2">
      <c r="E2005" s="266"/>
      <c r="F2005" s="87"/>
      <c r="G2005" s="266"/>
      <c r="H2005" s="266"/>
      <c r="I2005" s="266"/>
      <c r="J2005" s="266"/>
      <c r="K2005" s="266"/>
      <c r="L2005" s="266"/>
    </row>
    <row r="2006" spans="5:12" x14ac:dyDescent="0.2">
      <c r="E2006" s="266"/>
      <c r="F2006" s="87"/>
      <c r="G2006" s="266"/>
      <c r="H2006" s="266"/>
      <c r="I2006" s="266"/>
      <c r="J2006" s="266"/>
      <c r="K2006" s="266"/>
      <c r="L2006" s="266"/>
    </row>
    <row r="2007" spans="5:12" x14ac:dyDescent="0.2">
      <c r="E2007" s="266"/>
      <c r="F2007" s="87"/>
      <c r="G2007" s="266"/>
      <c r="H2007" s="266"/>
      <c r="I2007" s="266"/>
      <c r="J2007" s="266"/>
      <c r="K2007" s="266"/>
      <c r="L2007" s="266"/>
    </row>
    <row r="2008" spans="5:12" x14ac:dyDescent="0.2">
      <c r="E2008" s="266"/>
      <c r="F2008" s="87"/>
      <c r="G2008" s="266"/>
      <c r="H2008" s="266"/>
      <c r="I2008" s="266"/>
      <c r="J2008" s="266"/>
      <c r="K2008" s="266"/>
      <c r="L2008" s="266"/>
    </row>
    <row r="2009" spans="5:12" x14ac:dyDescent="0.2">
      <c r="E2009" s="266"/>
      <c r="F2009" s="87"/>
      <c r="G2009" s="266"/>
      <c r="H2009" s="266"/>
      <c r="I2009" s="266"/>
      <c r="J2009" s="266"/>
      <c r="K2009" s="266"/>
      <c r="L2009" s="266"/>
    </row>
    <row r="2010" spans="5:12" x14ac:dyDescent="0.2">
      <c r="E2010" s="266"/>
      <c r="F2010" s="87"/>
      <c r="G2010" s="266"/>
      <c r="H2010" s="266"/>
      <c r="I2010" s="266"/>
      <c r="J2010" s="266"/>
      <c r="K2010" s="266"/>
      <c r="L2010" s="266"/>
    </row>
    <row r="2011" spans="5:12" x14ac:dyDescent="0.2">
      <c r="E2011" s="266"/>
      <c r="F2011" s="87"/>
      <c r="G2011" s="266"/>
      <c r="H2011" s="266"/>
      <c r="I2011" s="266"/>
      <c r="J2011" s="266"/>
      <c r="K2011" s="266"/>
      <c r="L2011" s="266"/>
    </row>
    <row r="2012" spans="5:12" x14ac:dyDescent="0.2">
      <c r="E2012" s="266"/>
      <c r="F2012" s="87"/>
      <c r="G2012" s="266"/>
      <c r="H2012" s="266"/>
      <c r="I2012" s="266"/>
      <c r="J2012" s="266"/>
      <c r="K2012" s="266"/>
      <c r="L2012" s="266"/>
    </row>
    <row r="2013" spans="5:12" x14ac:dyDescent="0.2">
      <c r="E2013" s="266"/>
      <c r="F2013" s="87"/>
      <c r="G2013" s="266"/>
      <c r="H2013" s="266"/>
      <c r="I2013" s="266"/>
      <c r="J2013" s="266"/>
      <c r="K2013" s="266"/>
      <c r="L2013" s="266"/>
    </row>
    <row r="2014" spans="5:12" x14ac:dyDescent="0.2">
      <c r="E2014" s="266"/>
      <c r="F2014" s="87"/>
      <c r="G2014" s="266"/>
      <c r="H2014" s="266"/>
      <c r="I2014" s="266"/>
      <c r="J2014" s="266"/>
      <c r="K2014" s="266"/>
      <c r="L2014" s="266"/>
    </row>
    <row r="2015" spans="5:12" x14ac:dyDescent="0.2">
      <c r="E2015" s="266"/>
      <c r="F2015" s="87"/>
      <c r="G2015" s="266"/>
      <c r="H2015" s="266"/>
      <c r="I2015" s="266"/>
      <c r="J2015" s="266"/>
      <c r="K2015" s="266"/>
      <c r="L2015" s="266"/>
    </row>
    <row r="2016" spans="5:12" x14ac:dyDescent="0.2">
      <c r="E2016" s="266"/>
      <c r="F2016" s="87"/>
      <c r="G2016" s="266"/>
      <c r="H2016" s="266"/>
      <c r="I2016" s="266"/>
      <c r="J2016" s="266"/>
      <c r="K2016" s="266"/>
      <c r="L2016" s="266"/>
    </row>
    <row r="2017" spans="5:12" x14ac:dyDescent="0.2">
      <c r="E2017" s="266"/>
      <c r="F2017" s="87"/>
      <c r="G2017" s="266"/>
      <c r="H2017" s="266"/>
      <c r="I2017" s="266"/>
      <c r="J2017" s="266"/>
      <c r="K2017" s="266"/>
      <c r="L2017" s="266"/>
    </row>
    <row r="2018" spans="5:12" x14ac:dyDescent="0.2">
      <c r="E2018" s="266"/>
      <c r="F2018" s="87"/>
      <c r="G2018" s="266"/>
      <c r="H2018" s="266"/>
      <c r="I2018" s="266"/>
      <c r="J2018" s="266"/>
      <c r="K2018" s="266"/>
      <c r="L2018" s="266"/>
    </row>
    <row r="2019" spans="5:12" x14ac:dyDescent="0.2">
      <c r="E2019" s="266"/>
      <c r="F2019" s="87"/>
      <c r="G2019" s="266"/>
      <c r="H2019" s="266"/>
      <c r="I2019" s="266"/>
      <c r="J2019" s="266"/>
      <c r="K2019" s="266"/>
      <c r="L2019" s="266"/>
    </row>
    <row r="2020" spans="5:12" x14ac:dyDescent="0.2">
      <c r="E2020" s="266"/>
      <c r="F2020" s="87"/>
      <c r="G2020" s="266"/>
      <c r="H2020" s="266"/>
      <c r="I2020" s="266"/>
      <c r="J2020" s="266"/>
      <c r="K2020" s="266"/>
      <c r="L2020" s="266"/>
    </row>
    <row r="2021" spans="5:12" x14ac:dyDescent="0.2">
      <c r="E2021" s="266"/>
      <c r="F2021" s="87"/>
      <c r="G2021" s="266"/>
      <c r="H2021" s="266"/>
      <c r="I2021" s="266"/>
      <c r="J2021" s="266"/>
      <c r="K2021" s="266"/>
      <c r="L2021" s="266"/>
    </row>
    <row r="2022" spans="5:12" x14ac:dyDescent="0.2">
      <c r="E2022" s="266"/>
      <c r="F2022" s="87"/>
      <c r="G2022" s="266"/>
      <c r="H2022" s="266"/>
      <c r="I2022" s="266"/>
      <c r="J2022" s="266"/>
      <c r="K2022" s="266"/>
      <c r="L2022" s="266"/>
    </row>
    <row r="2023" spans="5:12" x14ac:dyDescent="0.2">
      <c r="E2023" s="266"/>
      <c r="F2023" s="87"/>
      <c r="G2023" s="266"/>
      <c r="H2023" s="266"/>
      <c r="I2023" s="266"/>
      <c r="J2023" s="266"/>
      <c r="K2023" s="266"/>
      <c r="L2023" s="266"/>
    </row>
    <row r="2024" spans="5:12" x14ac:dyDescent="0.2">
      <c r="E2024" s="266"/>
      <c r="F2024" s="87"/>
      <c r="G2024" s="266"/>
      <c r="H2024" s="266"/>
      <c r="I2024" s="266"/>
      <c r="J2024" s="266"/>
      <c r="K2024" s="266"/>
      <c r="L2024" s="266"/>
    </row>
    <row r="2025" spans="5:12" x14ac:dyDescent="0.2">
      <c r="E2025" s="266"/>
      <c r="F2025" s="87"/>
      <c r="G2025" s="266"/>
      <c r="H2025" s="266"/>
      <c r="I2025" s="266"/>
      <c r="J2025" s="266"/>
      <c r="K2025" s="266"/>
      <c r="L2025" s="266"/>
    </row>
    <row r="2026" spans="5:12" x14ac:dyDescent="0.2">
      <c r="E2026" s="266"/>
      <c r="F2026" s="87"/>
      <c r="G2026" s="266"/>
      <c r="H2026" s="266"/>
      <c r="I2026" s="266"/>
      <c r="J2026" s="266"/>
      <c r="K2026" s="266"/>
      <c r="L2026" s="266"/>
    </row>
    <row r="2027" spans="5:12" x14ac:dyDescent="0.2">
      <c r="E2027" s="266"/>
      <c r="F2027" s="87"/>
      <c r="G2027" s="266"/>
      <c r="H2027" s="266"/>
      <c r="I2027" s="266"/>
      <c r="J2027" s="266"/>
      <c r="K2027" s="266"/>
      <c r="L2027" s="266"/>
    </row>
    <row r="2028" spans="5:12" x14ac:dyDescent="0.2">
      <c r="E2028" s="266"/>
      <c r="F2028" s="87"/>
      <c r="G2028" s="266"/>
      <c r="H2028" s="266"/>
      <c r="I2028" s="266"/>
      <c r="J2028" s="266"/>
      <c r="K2028" s="266"/>
      <c r="L2028" s="266"/>
    </row>
    <row r="2029" spans="5:12" x14ac:dyDescent="0.2">
      <c r="E2029" s="266"/>
      <c r="F2029" s="87"/>
      <c r="G2029" s="266"/>
      <c r="H2029" s="266"/>
      <c r="I2029" s="266"/>
      <c r="J2029" s="266"/>
      <c r="K2029" s="266"/>
      <c r="L2029" s="266"/>
    </row>
    <row r="2030" spans="5:12" x14ac:dyDescent="0.2">
      <c r="E2030" s="266"/>
      <c r="F2030" s="87"/>
      <c r="G2030" s="266"/>
      <c r="H2030" s="266"/>
      <c r="I2030" s="266"/>
      <c r="J2030" s="266"/>
      <c r="K2030" s="266"/>
      <c r="L2030" s="266"/>
    </row>
    <row r="2031" spans="5:12" x14ac:dyDescent="0.2">
      <c r="E2031" s="266"/>
      <c r="F2031" s="87"/>
      <c r="G2031" s="266"/>
      <c r="H2031" s="266"/>
      <c r="I2031" s="266"/>
      <c r="J2031" s="266"/>
      <c r="K2031" s="266"/>
      <c r="L2031" s="266"/>
    </row>
    <row r="2032" spans="5:12" x14ac:dyDescent="0.2">
      <c r="E2032" s="266"/>
      <c r="F2032" s="87"/>
      <c r="G2032" s="266"/>
      <c r="H2032" s="266"/>
      <c r="I2032" s="266"/>
      <c r="J2032" s="266"/>
      <c r="K2032" s="266"/>
      <c r="L2032" s="266"/>
    </row>
    <row r="2033" spans="5:12" x14ac:dyDescent="0.2">
      <c r="E2033" s="266"/>
      <c r="F2033" s="87"/>
      <c r="G2033" s="266"/>
      <c r="H2033" s="266"/>
      <c r="I2033" s="266"/>
      <c r="J2033" s="266"/>
      <c r="K2033" s="266"/>
      <c r="L2033" s="266"/>
    </row>
    <row r="2034" spans="5:12" x14ac:dyDescent="0.2">
      <c r="E2034" s="266"/>
      <c r="F2034" s="87"/>
      <c r="G2034" s="266"/>
      <c r="H2034" s="266"/>
      <c r="I2034" s="266"/>
      <c r="J2034" s="266"/>
      <c r="K2034" s="266"/>
      <c r="L2034" s="266"/>
    </row>
    <row r="2035" spans="5:12" x14ac:dyDescent="0.2">
      <c r="E2035" s="266"/>
      <c r="F2035" s="87"/>
      <c r="G2035" s="266"/>
      <c r="H2035" s="266"/>
      <c r="I2035" s="266"/>
      <c r="J2035" s="266"/>
      <c r="K2035" s="266"/>
      <c r="L2035" s="266"/>
    </row>
    <row r="2036" spans="5:12" x14ac:dyDescent="0.2">
      <c r="E2036" s="266"/>
      <c r="F2036" s="87"/>
      <c r="G2036" s="266"/>
      <c r="H2036" s="266"/>
      <c r="I2036" s="266"/>
      <c r="J2036" s="266"/>
      <c r="K2036" s="266"/>
      <c r="L2036" s="266"/>
    </row>
    <row r="2037" spans="5:12" x14ac:dyDescent="0.2">
      <c r="E2037" s="266"/>
      <c r="F2037" s="87"/>
      <c r="G2037" s="266"/>
      <c r="H2037" s="266"/>
      <c r="I2037" s="266"/>
      <c r="J2037" s="266"/>
      <c r="K2037" s="266"/>
      <c r="L2037" s="266"/>
    </row>
    <row r="2038" spans="5:12" x14ac:dyDescent="0.2">
      <c r="E2038" s="266"/>
      <c r="F2038" s="87"/>
      <c r="G2038" s="266"/>
      <c r="H2038" s="266"/>
      <c r="I2038" s="266"/>
      <c r="J2038" s="266"/>
      <c r="K2038" s="266"/>
      <c r="L2038" s="266"/>
    </row>
    <row r="2039" spans="5:12" x14ac:dyDescent="0.2">
      <c r="E2039" s="266"/>
      <c r="F2039" s="87"/>
      <c r="G2039" s="266"/>
      <c r="H2039" s="266"/>
      <c r="I2039" s="266"/>
      <c r="J2039" s="266"/>
      <c r="K2039" s="266"/>
      <c r="L2039" s="266"/>
    </row>
    <row r="2040" spans="5:12" x14ac:dyDescent="0.2">
      <c r="E2040" s="266"/>
      <c r="F2040" s="87"/>
      <c r="G2040" s="266"/>
      <c r="H2040" s="266"/>
      <c r="I2040" s="266"/>
      <c r="J2040" s="266"/>
      <c r="K2040" s="266"/>
      <c r="L2040" s="266"/>
    </row>
    <row r="2041" spans="5:12" x14ac:dyDescent="0.2">
      <c r="E2041" s="266"/>
      <c r="F2041" s="87"/>
      <c r="G2041" s="266"/>
      <c r="H2041" s="266"/>
      <c r="I2041" s="266"/>
      <c r="J2041" s="266"/>
      <c r="K2041" s="266"/>
      <c r="L2041" s="266"/>
    </row>
    <row r="2042" spans="5:12" x14ac:dyDescent="0.2">
      <c r="E2042" s="266"/>
      <c r="F2042" s="87"/>
      <c r="G2042" s="266"/>
      <c r="H2042" s="266"/>
      <c r="I2042" s="266"/>
      <c r="J2042" s="266"/>
      <c r="K2042" s="266"/>
      <c r="L2042" s="266"/>
    </row>
    <row r="2043" spans="5:12" x14ac:dyDescent="0.2">
      <c r="E2043" s="266"/>
      <c r="F2043" s="87"/>
      <c r="G2043" s="266"/>
      <c r="H2043" s="266"/>
      <c r="I2043" s="266"/>
      <c r="J2043" s="266"/>
      <c r="K2043" s="266"/>
      <c r="L2043" s="266"/>
    </row>
    <row r="2044" spans="5:12" x14ac:dyDescent="0.2">
      <c r="E2044" s="266"/>
      <c r="F2044" s="87"/>
      <c r="G2044" s="266"/>
      <c r="H2044" s="266"/>
      <c r="I2044" s="266"/>
      <c r="J2044" s="266"/>
      <c r="K2044" s="266"/>
      <c r="L2044" s="266"/>
    </row>
    <row r="2045" spans="5:12" x14ac:dyDescent="0.2">
      <c r="E2045" s="266"/>
      <c r="F2045" s="87"/>
      <c r="G2045" s="266"/>
      <c r="H2045" s="266"/>
      <c r="I2045" s="266"/>
      <c r="J2045" s="266"/>
      <c r="K2045" s="266"/>
      <c r="L2045" s="266"/>
    </row>
    <row r="2046" spans="5:12" x14ac:dyDescent="0.2">
      <c r="E2046" s="266"/>
      <c r="F2046" s="87"/>
      <c r="G2046" s="266"/>
      <c r="H2046" s="266"/>
      <c r="I2046" s="266"/>
      <c r="J2046" s="266"/>
      <c r="K2046" s="266"/>
      <c r="L2046" s="266"/>
    </row>
    <row r="2047" spans="5:12" x14ac:dyDescent="0.2">
      <c r="E2047" s="266"/>
      <c r="F2047" s="87"/>
      <c r="G2047" s="266"/>
      <c r="H2047" s="266"/>
      <c r="I2047" s="266"/>
      <c r="J2047" s="266"/>
      <c r="K2047" s="266"/>
      <c r="L2047" s="266"/>
    </row>
    <row r="2048" spans="5:12" x14ac:dyDescent="0.2">
      <c r="E2048" s="266"/>
      <c r="F2048" s="87"/>
      <c r="G2048" s="266"/>
      <c r="H2048" s="266"/>
      <c r="I2048" s="266"/>
      <c r="J2048" s="266"/>
      <c r="K2048" s="266"/>
      <c r="L2048" s="266"/>
    </row>
    <row r="2049" spans="5:12" x14ac:dyDescent="0.2">
      <c r="E2049" s="266"/>
      <c r="F2049" s="87"/>
      <c r="G2049" s="266"/>
      <c r="H2049" s="266"/>
      <c r="I2049" s="266"/>
      <c r="J2049" s="266"/>
      <c r="K2049" s="266"/>
      <c r="L2049" s="266"/>
    </row>
    <row r="2050" spans="5:12" x14ac:dyDescent="0.2">
      <c r="E2050" s="266"/>
      <c r="F2050" s="87"/>
      <c r="G2050" s="266"/>
      <c r="H2050" s="266"/>
      <c r="I2050" s="266"/>
      <c r="J2050" s="266"/>
      <c r="K2050" s="266"/>
      <c r="L2050" s="266"/>
    </row>
    <row r="2051" spans="5:12" x14ac:dyDescent="0.2">
      <c r="E2051" s="266"/>
      <c r="F2051" s="87"/>
      <c r="G2051" s="266"/>
      <c r="H2051" s="266"/>
      <c r="I2051" s="266"/>
      <c r="J2051" s="266"/>
      <c r="K2051" s="266"/>
      <c r="L2051" s="266"/>
    </row>
    <row r="2052" spans="5:12" x14ac:dyDescent="0.2">
      <c r="E2052" s="266"/>
      <c r="F2052" s="87"/>
      <c r="G2052" s="266"/>
      <c r="H2052" s="266"/>
      <c r="I2052" s="266"/>
      <c r="J2052" s="266"/>
      <c r="K2052" s="266"/>
      <c r="L2052" s="266"/>
    </row>
    <row r="2053" spans="5:12" x14ac:dyDescent="0.2">
      <c r="E2053" s="266"/>
      <c r="F2053" s="87"/>
      <c r="G2053" s="266"/>
      <c r="H2053" s="266"/>
      <c r="I2053" s="266"/>
      <c r="J2053" s="266"/>
      <c r="K2053" s="266"/>
      <c r="L2053" s="266"/>
    </row>
    <row r="2054" spans="5:12" x14ac:dyDescent="0.2">
      <c r="E2054" s="266"/>
      <c r="F2054" s="87"/>
      <c r="G2054" s="266"/>
      <c r="H2054" s="266"/>
      <c r="I2054" s="266"/>
      <c r="J2054" s="266"/>
      <c r="K2054" s="266"/>
      <c r="L2054" s="266"/>
    </row>
    <row r="2055" spans="5:12" x14ac:dyDescent="0.2">
      <c r="E2055" s="266"/>
      <c r="F2055" s="87"/>
      <c r="G2055" s="266"/>
      <c r="H2055" s="266"/>
      <c r="I2055" s="266"/>
      <c r="J2055" s="266"/>
      <c r="K2055" s="266"/>
      <c r="L2055" s="266"/>
    </row>
    <row r="2056" spans="5:12" x14ac:dyDescent="0.2">
      <c r="E2056" s="266"/>
      <c r="F2056" s="87"/>
      <c r="G2056" s="266"/>
      <c r="H2056" s="266"/>
      <c r="I2056" s="266"/>
      <c r="J2056" s="266"/>
      <c r="K2056" s="266"/>
      <c r="L2056" s="266"/>
    </row>
    <row r="2057" spans="5:12" x14ac:dyDescent="0.2">
      <c r="E2057" s="266"/>
      <c r="F2057" s="87"/>
      <c r="G2057" s="266"/>
      <c r="H2057" s="266"/>
      <c r="I2057" s="266"/>
      <c r="J2057" s="266"/>
      <c r="K2057" s="266"/>
      <c r="L2057" s="266"/>
    </row>
    <row r="2058" spans="5:12" x14ac:dyDescent="0.2">
      <c r="E2058" s="266"/>
      <c r="F2058" s="87"/>
      <c r="G2058" s="266"/>
      <c r="H2058" s="266"/>
      <c r="I2058" s="266"/>
      <c r="J2058" s="266"/>
      <c r="K2058" s="266"/>
      <c r="L2058" s="266"/>
    </row>
    <row r="2059" spans="5:12" x14ac:dyDescent="0.2">
      <c r="E2059" s="266"/>
      <c r="F2059" s="87"/>
      <c r="G2059" s="266"/>
      <c r="H2059" s="266"/>
      <c r="I2059" s="266"/>
      <c r="J2059" s="266"/>
      <c r="K2059" s="266"/>
      <c r="L2059" s="266"/>
    </row>
    <row r="2060" spans="5:12" x14ac:dyDescent="0.2">
      <c r="E2060" s="266"/>
      <c r="F2060" s="87"/>
      <c r="G2060" s="266"/>
      <c r="H2060" s="266"/>
      <c r="I2060" s="266"/>
      <c r="J2060" s="266"/>
      <c r="K2060" s="266"/>
      <c r="L2060" s="266"/>
    </row>
    <row r="2061" spans="5:12" x14ac:dyDescent="0.2">
      <c r="E2061" s="266"/>
      <c r="F2061" s="87"/>
      <c r="G2061" s="266"/>
      <c r="H2061" s="266"/>
      <c r="I2061" s="266"/>
      <c r="J2061" s="266"/>
      <c r="K2061" s="266"/>
      <c r="L2061" s="266"/>
    </row>
    <row r="2062" spans="5:12" x14ac:dyDescent="0.2">
      <c r="E2062" s="266"/>
      <c r="F2062" s="87"/>
      <c r="G2062" s="266"/>
      <c r="H2062" s="266"/>
      <c r="I2062" s="266"/>
      <c r="J2062" s="266"/>
      <c r="K2062" s="266"/>
      <c r="L2062" s="266"/>
    </row>
    <row r="2063" spans="5:12" x14ac:dyDescent="0.2">
      <c r="E2063" s="266"/>
      <c r="F2063" s="87"/>
      <c r="G2063" s="266"/>
      <c r="H2063" s="266"/>
      <c r="I2063" s="266"/>
      <c r="J2063" s="266"/>
      <c r="K2063" s="266"/>
      <c r="L2063" s="266"/>
    </row>
    <row r="2064" spans="5:12" x14ac:dyDescent="0.2">
      <c r="E2064" s="266"/>
      <c r="F2064" s="87"/>
      <c r="G2064" s="266"/>
      <c r="H2064" s="266"/>
      <c r="I2064" s="266"/>
      <c r="J2064" s="266"/>
      <c r="K2064" s="266"/>
      <c r="L2064" s="266"/>
    </row>
    <row r="2065" spans="5:12" x14ac:dyDescent="0.2">
      <c r="E2065" s="266"/>
      <c r="F2065" s="87"/>
      <c r="G2065" s="266"/>
      <c r="H2065" s="266"/>
      <c r="I2065" s="266"/>
      <c r="J2065" s="266"/>
      <c r="K2065" s="266"/>
      <c r="L2065" s="266"/>
    </row>
    <row r="2066" spans="5:12" x14ac:dyDescent="0.2">
      <c r="E2066" s="266"/>
      <c r="F2066" s="87"/>
      <c r="G2066" s="266"/>
      <c r="H2066" s="266"/>
      <c r="I2066" s="266"/>
      <c r="J2066" s="266"/>
      <c r="K2066" s="266"/>
      <c r="L2066" s="266"/>
    </row>
    <row r="2067" spans="5:12" x14ac:dyDescent="0.2">
      <c r="E2067" s="266"/>
      <c r="F2067" s="87"/>
      <c r="G2067" s="266"/>
      <c r="H2067" s="266"/>
      <c r="I2067" s="266"/>
      <c r="J2067" s="266"/>
      <c r="K2067" s="266"/>
      <c r="L2067" s="266"/>
    </row>
    <row r="2068" spans="5:12" x14ac:dyDescent="0.2">
      <c r="E2068" s="266"/>
      <c r="F2068" s="87"/>
      <c r="G2068" s="266"/>
      <c r="H2068" s="266"/>
      <c r="I2068" s="266"/>
      <c r="J2068" s="266"/>
      <c r="K2068" s="266"/>
      <c r="L2068" s="266"/>
    </row>
    <row r="2069" spans="5:12" x14ac:dyDescent="0.2">
      <c r="E2069" s="266"/>
      <c r="F2069" s="87"/>
      <c r="G2069" s="266"/>
      <c r="H2069" s="266"/>
      <c r="I2069" s="266"/>
      <c r="J2069" s="266"/>
      <c r="K2069" s="266"/>
      <c r="L2069" s="266"/>
    </row>
    <row r="2070" spans="5:12" x14ac:dyDescent="0.2">
      <c r="E2070" s="266"/>
      <c r="F2070" s="87"/>
      <c r="G2070" s="266"/>
      <c r="H2070" s="266"/>
      <c r="I2070" s="266"/>
      <c r="J2070" s="266"/>
      <c r="K2070" s="266"/>
      <c r="L2070" s="266"/>
    </row>
    <row r="2071" spans="5:12" x14ac:dyDescent="0.2">
      <c r="E2071" s="266"/>
      <c r="F2071" s="87"/>
      <c r="G2071" s="266"/>
      <c r="H2071" s="266"/>
      <c r="I2071" s="266"/>
      <c r="J2071" s="266"/>
      <c r="K2071" s="266"/>
      <c r="L2071" s="266"/>
    </row>
    <row r="2072" spans="5:12" x14ac:dyDescent="0.2">
      <c r="E2072" s="266"/>
      <c r="F2072" s="87"/>
      <c r="G2072" s="266"/>
      <c r="H2072" s="266"/>
      <c r="I2072" s="266"/>
      <c r="J2072" s="266"/>
      <c r="K2072" s="266"/>
      <c r="L2072" s="266"/>
    </row>
    <row r="2073" spans="5:12" x14ac:dyDescent="0.2">
      <c r="E2073" s="266"/>
      <c r="F2073" s="87"/>
      <c r="G2073" s="266"/>
      <c r="H2073" s="266"/>
      <c r="I2073" s="266"/>
      <c r="J2073" s="266"/>
      <c r="K2073" s="266"/>
      <c r="L2073" s="266"/>
    </row>
    <row r="2074" spans="5:12" x14ac:dyDescent="0.2">
      <c r="E2074" s="266"/>
      <c r="F2074" s="87"/>
      <c r="G2074" s="266"/>
      <c r="H2074" s="266"/>
      <c r="I2074" s="266"/>
      <c r="J2074" s="266"/>
      <c r="K2074" s="266"/>
      <c r="L2074" s="266"/>
    </row>
    <row r="2075" spans="5:12" x14ac:dyDescent="0.2">
      <c r="E2075" s="266"/>
      <c r="F2075" s="87"/>
      <c r="G2075" s="266"/>
      <c r="H2075" s="266"/>
      <c r="I2075" s="266"/>
      <c r="J2075" s="266"/>
      <c r="K2075" s="266"/>
      <c r="L2075" s="266"/>
    </row>
    <row r="2076" spans="5:12" x14ac:dyDescent="0.2">
      <c r="E2076" s="266"/>
      <c r="F2076" s="87"/>
      <c r="G2076" s="266"/>
      <c r="H2076" s="266"/>
      <c r="I2076" s="266"/>
      <c r="J2076" s="266"/>
      <c r="K2076" s="266"/>
      <c r="L2076" s="266"/>
    </row>
    <row r="2077" spans="5:12" x14ac:dyDescent="0.2">
      <c r="E2077" s="266"/>
      <c r="F2077" s="87"/>
      <c r="G2077" s="266"/>
      <c r="H2077" s="266"/>
      <c r="I2077" s="266"/>
      <c r="J2077" s="266"/>
      <c r="K2077" s="266"/>
      <c r="L2077" s="266"/>
    </row>
    <row r="2078" spans="5:12" x14ac:dyDescent="0.2">
      <c r="E2078" s="266"/>
      <c r="F2078" s="87"/>
      <c r="G2078" s="266"/>
      <c r="H2078" s="266"/>
      <c r="I2078" s="266"/>
      <c r="J2078" s="266"/>
      <c r="K2078" s="266"/>
      <c r="L2078" s="266"/>
    </row>
    <row r="2079" spans="5:12" x14ac:dyDescent="0.2">
      <c r="E2079" s="266"/>
      <c r="F2079" s="87"/>
      <c r="G2079" s="266"/>
      <c r="H2079" s="266"/>
      <c r="I2079" s="266"/>
      <c r="J2079" s="266"/>
      <c r="K2079" s="266"/>
      <c r="L2079" s="266"/>
    </row>
    <row r="2080" spans="5:12" x14ac:dyDescent="0.2">
      <c r="E2080" s="266"/>
      <c r="F2080" s="87"/>
      <c r="G2080" s="266"/>
      <c r="H2080" s="266"/>
      <c r="I2080" s="266"/>
      <c r="J2080" s="266"/>
      <c r="K2080" s="266"/>
      <c r="L2080" s="266"/>
    </row>
    <row r="2081" spans="5:12" x14ac:dyDescent="0.2">
      <c r="E2081" s="266"/>
      <c r="F2081" s="87"/>
      <c r="G2081" s="266"/>
      <c r="H2081" s="266"/>
      <c r="I2081" s="266"/>
      <c r="J2081" s="266"/>
      <c r="K2081" s="266"/>
      <c r="L2081" s="266"/>
    </row>
    <row r="2082" spans="5:12" x14ac:dyDescent="0.2">
      <c r="E2082" s="266"/>
      <c r="F2082" s="87"/>
      <c r="G2082" s="266"/>
      <c r="H2082" s="266"/>
      <c r="I2082" s="266"/>
      <c r="J2082" s="266"/>
      <c r="K2082" s="266"/>
      <c r="L2082" s="266"/>
    </row>
    <row r="2083" spans="5:12" x14ac:dyDescent="0.2">
      <c r="E2083" s="266"/>
      <c r="F2083" s="87"/>
      <c r="G2083" s="266"/>
      <c r="H2083" s="266"/>
      <c r="I2083" s="266"/>
      <c r="J2083" s="266"/>
      <c r="K2083" s="266"/>
      <c r="L2083" s="266"/>
    </row>
    <row r="2084" spans="5:12" x14ac:dyDescent="0.2">
      <c r="E2084" s="266"/>
      <c r="F2084" s="87"/>
      <c r="G2084" s="266"/>
      <c r="H2084" s="266"/>
      <c r="I2084" s="266"/>
      <c r="J2084" s="266"/>
      <c r="K2084" s="266"/>
      <c r="L2084" s="266"/>
    </row>
    <row r="2085" spans="5:12" x14ac:dyDescent="0.2">
      <c r="E2085" s="266"/>
      <c r="F2085" s="87"/>
      <c r="G2085" s="266"/>
      <c r="H2085" s="266"/>
      <c r="I2085" s="266"/>
      <c r="J2085" s="266"/>
      <c r="K2085" s="266"/>
      <c r="L2085" s="266"/>
    </row>
    <row r="2086" spans="5:12" x14ac:dyDescent="0.2">
      <c r="E2086" s="266"/>
      <c r="F2086" s="87"/>
      <c r="G2086" s="266"/>
      <c r="H2086" s="266"/>
      <c r="I2086" s="266"/>
      <c r="J2086" s="266"/>
      <c r="K2086" s="266"/>
      <c r="L2086" s="266"/>
    </row>
    <row r="2087" spans="5:12" x14ac:dyDescent="0.2">
      <c r="E2087" s="266"/>
      <c r="F2087" s="87"/>
      <c r="G2087" s="266"/>
      <c r="H2087" s="266"/>
      <c r="I2087" s="266"/>
      <c r="J2087" s="266"/>
      <c r="K2087" s="266"/>
      <c r="L2087" s="266"/>
    </row>
    <row r="2088" spans="5:12" x14ac:dyDescent="0.2">
      <c r="E2088" s="266"/>
      <c r="F2088" s="87"/>
      <c r="G2088" s="266"/>
      <c r="H2088" s="266"/>
      <c r="I2088" s="266"/>
      <c r="J2088" s="266"/>
      <c r="K2088" s="266"/>
      <c r="L2088" s="266"/>
    </row>
    <row r="2089" spans="5:12" x14ac:dyDescent="0.2">
      <c r="E2089" s="266"/>
      <c r="F2089" s="87"/>
      <c r="G2089" s="266"/>
      <c r="H2089" s="266"/>
      <c r="I2089" s="266"/>
      <c r="J2089" s="266"/>
      <c r="K2089" s="266"/>
      <c r="L2089" s="266"/>
    </row>
    <row r="2090" spans="5:12" x14ac:dyDescent="0.2">
      <c r="E2090" s="266"/>
      <c r="F2090" s="87"/>
      <c r="G2090" s="266"/>
      <c r="H2090" s="266"/>
      <c r="I2090" s="266"/>
      <c r="J2090" s="266"/>
      <c r="K2090" s="266"/>
      <c r="L2090" s="266"/>
    </row>
    <row r="2091" spans="5:12" x14ac:dyDescent="0.2">
      <c r="E2091" s="266"/>
      <c r="F2091" s="87"/>
      <c r="G2091" s="266"/>
      <c r="H2091" s="266"/>
      <c r="I2091" s="266"/>
      <c r="J2091" s="266"/>
      <c r="K2091" s="266"/>
      <c r="L2091" s="266"/>
    </row>
    <row r="2092" spans="5:12" x14ac:dyDescent="0.2">
      <c r="E2092" s="266"/>
      <c r="F2092" s="87"/>
      <c r="G2092" s="266"/>
      <c r="H2092" s="266"/>
      <c r="I2092" s="266"/>
      <c r="J2092" s="266"/>
      <c r="K2092" s="266"/>
      <c r="L2092" s="266"/>
    </row>
    <row r="2093" spans="5:12" x14ac:dyDescent="0.2">
      <c r="E2093" s="266"/>
      <c r="F2093" s="87"/>
      <c r="G2093" s="266"/>
      <c r="H2093" s="266"/>
      <c r="I2093" s="266"/>
      <c r="J2093" s="266"/>
      <c r="K2093" s="266"/>
      <c r="L2093" s="266"/>
    </row>
    <row r="2094" spans="5:12" x14ac:dyDescent="0.2">
      <c r="E2094" s="266"/>
      <c r="F2094" s="87"/>
      <c r="G2094" s="266"/>
      <c r="H2094" s="266"/>
      <c r="I2094" s="266"/>
      <c r="J2094" s="266"/>
      <c r="K2094" s="266"/>
      <c r="L2094" s="266"/>
    </row>
    <row r="2095" spans="5:12" x14ac:dyDescent="0.2">
      <c r="E2095" s="266"/>
      <c r="F2095" s="87"/>
      <c r="G2095" s="266"/>
      <c r="H2095" s="266"/>
      <c r="I2095" s="266"/>
      <c r="J2095" s="266"/>
      <c r="K2095" s="266"/>
      <c r="L2095" s="266"/>
    </row>
    <row r="2096" spans="5:12" x14ac:dyDescent="0.2">
      <c r="E2096" s="266"/>
      <c r="F2096" s="87"/>
      <c r="G2096" s="266"/>
      <c r="H2096" s="266"/>
      <c r="I2096" s="266"/>
      <c r="J2096" s="266"/>
      <c r="K2096" s="266"/>
      <c r="L2096" s="266"/>
    </row>
    <row r="2097" spans="5:12" x14ac:dyDescent="0.2">
      <c r="E2097" s="266"/>
      <c r="F2097" s="87"/>
      <c r="G2097" s="266"/>
      <c r="H2097" s="266"/>
      <c r="I2097" s="266"/>
      <c r="J2097" s="266"/>
      <c r="K2097" s="266"/>
      <c r="L2097" s="266"/>
    </row>
    <row r="2098" spans="5:12" x14ac:dyDescent="0.2">
      <c r="E2098" s="266"/>
      <c r="F2098" s="87"/>
      <c r="G2098" s="266"/>
      <c r="H2098" s="266"/>
      <c r="I2098" s="266"/>
      <c r="J2098" s="266"/>
      <c r="K2098" s="266"/>
      <c r="L2098" s="266"/>
    </row>
    <row r="2099" spans="5:12" x14ac:dyDescent="0.2">
      <c r="E2099" s="266"/>
      <c r="F2099" s="87"/>
      <c r="G2099" s="266"/>
      <c r="H2099" s="266"/>
      <c r="I2099" s="266"/>
      <c r="J2099" s="266"/>
      <c r="K2099" s="266"/>
      <c r="L2099" s="266"/>
    </row>
    <row r="2100" spans="5:12" x14ac:dyDescent="0.2">
      <c r="E2100" s="266"/>
      <c r="F2100" s="87"/>
      <c r="G2100" s="266"/>
      <c r="H2100" s="266"/>
      <c r="I2100" s="266"/>
      <c r="J2100" s="266"/>
      <c r="K2100" s="266"/>
      <c r="L2100" s="266"/>
    </row>
    <row r="2101" spans="5:12" x14ac:dyDescent="0.2">
      <c r="E2101" s="266"/>
      <c r="F2101" s="87"/>
      <c r="G2101" s="266"/>
      <c r="H2101" s="266"/>
      <c r="I2101" s="266"/>
      <c r="J2101" s="266"/>
      <c r="K2101" s="266"/>
      <c r="L2101" s="266"/>
    </row>
    <row r="2102" spans="5:12" x14ac:dyDescent="0.2">
      <c r="E2102" s="266"/>
      <c r="F2102" s="87"/>
      <c r="G2102" s="266"/>
      <c r="H2102" s="266"/>
      <c r="I2102" s="266"/>
      <c r="J2102" s="266"/>
      <c r="K2102" s="266"/>
      <c r="L2102" s="266"/>
    </row>
    <row r="2103" spans="5:12" x14ac:dyDescent="0.2">
      <c r="E2103" s="266"/>
      <c r="F2103" s="87"/>
      <c r="G2103" s="266"/>
      <c r="H2103" s="266"/>
      <c r="I2103" s="266"/>
      <c r="J2103" s="266"/>
      <c r="K2103" s="266"/>
      <c r="L2103" s="266"/>
    </row>
    <row r="2104" spans="5:12" x14ac:dyDescent="0.2">
      <c r="E2104" s="266"/>
      <c r="F2104" s="87"/>
      <c r="G2104" s="266"/>
      <c r="H2104" s="266"/>
      <c r="I2104" s="266"/>
      <c r="J2104" s="266"/>
      <c r="K2104" s="266"/>
      <c r="L2104" s="266"/>
    </row>
    <row r="2105" spans="5:12" x14ac:dyDescent="0.2">
      <c r="E2105" s="266"/>
      <c r="F2105" s="87"/>
      <c r="G2105" s="266"/>
      <c r="H2105" s="266"/>
      <c r="I2105" s="266"/>
      <c r="J2105" s="266"/>
      <c r="K2105" s="266"/>
      <c r="L2105" s="266"/>
    </row>
    <row r="2106" spans="5:12" x14ac:dyDescent="0.2">
      <c r="E2106" s="266"/>
      <c r="F2106" s="87"/>
      <c r="G2106" s="266"/>
      <c r="H2106" s="266"/>
      <c r="I2106" s="266"/>
      <c r="J2106" s="266"/>
      <c r="K2106" s="266"/>
      <c r="L2106" s="266"/>
    </row>
  </sheetData>
  <mergeCells count="8">
    <mergeCell ref="J2:K2"/>
    <mergeCell ref="M2:N2"/>
    <mergeCell ref="A3:C3"/>
    <mergeCell ref="A46:B46"/>
    <mergeCell ref="A1:C1"/>
    <mergeCell ref="A2:C2"/>
    <mergeCell ref="D2:E2"/>
    <mergeCell ref="G2:H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2"/>
  <sheetViews>
    <sheetView view="pageLayout" zoomScaleNormal="100" workbookViewId="0">
      <selection activeCell="L1" sqref="L1:P1"/>
    </sheetView>
  </sheetViews>
  <sheetFormatPr defaultRowHeight="12.75" x14ac:dyDescent="0.2"/>
  <cols>
    <col min="1" max="1" width="12.42578125" customWidth="1"/>
    <col min="2" max="2" width="23" customWidth="1"/>
    <col min="3" max="3" width="38.140625" style="152" customWidth="1"/>
    <col min="4" max="4" width="6.7109375" style="274" customWidth="1"/>
    <col min="5" max="5" width="6.5703125" style="274" customWidth="1"/>
    <col min="6" max="6" width="6.85546875" style="274" customWidth="1"/>
    <col min="7" max="7" width="6.7109375" style="274" customWidth="1"/>
    <col min="8" max="8" width="6.85546875" style="274" customWidth="1"/>
    <col min="9" max="9" width="7.7109375" hidden="1" customWidth="1"/>
    <col min="10" max="10" width="7.85546875" hidden="1" customWidth="1"/>
    <col min="11" max="11" width="1.7109375" style="22" customWidth="1"/>
    <col min="12" max="16" width="6.7109375" style="274" customWidth="1"/>
    <col min="17" max="17" width="50.5703125" customWidth="1"/>
    <col min="18" max="18" width="16.140625" style="151" bestFit="1" customWidth="1"/>
    <col min="19" max="19" width="16.85546875" bestFit="1" customWidth="1"/>
    <col min="20" max="20" width="36.85546875" customWidth="1"/>
    <col min="21" max="21" width="17.85546875" customWidth="1"/>
    <col min="22" max="22" width="15" bestFit="1" customWidth="1"/>
    <col min="23" max="23" width="18.85546875" customWidth="1"/>
    <col min="24" max="25" width="19.5703125" customWidth="1"/>
    <col min="26" max="26" width="22.140625" bestFit="1" customWidth="1"/>
    <col min="27" max="27" width="11.7109375" customWidth="1"/>
    <col min="28" max="28" width="10.42578125" customWidth="1"/>
    <col min="29" max="29" width="10.5703125" style="151" customWidth="1"/>
    <col min="30" max="30" width="31.85546875" customWidth="1"/>
  </cols>
  <sheetData>
    <row r="1" spans="1:29" ht="57.75" customHeight="1" x14ac:dyDescent="0.25">
      <c r="A1" s="635" t="s">
        <v>788</v>
      </c>
      <c r="B1" s="636"/>
      <c r="C1" s="636"/>
      <c r="D1" s="637" t="s">
        <v>789</v>
      </c>
      <c r="E1" s="638"/>
      <c r="F1" s="638"/>
      <c r="G1" s="638"/>
      <c r="H1" s="638"/>
      <c r="L1" s="639" t="s">
        <v>530</v>
      </c>
      <c r="M1" s="640"/>
      <c r="N1" s="640"/>
      <c r="O1" s="640"/>
      <c r="P1" s="641"/>
    </row>
    <row r="2" spans="1:29" ht="15" x14ac:dyDescent="0.25">
      <c r="A2" s="3"/>
      <c r="B2" s="3" t="s">
        <v>376</v>
      </c>
      <c r="C2" s="164" t="s">
        <v>376</v>
      </c>
      <c r="D2" s="642" t="s">
        <v>233</v>
      </c>
      <c r="E2" s="642"/>
      <c r="F2" s="642"/>
      <c r="G2" s="642"/>
      <c r="H2" s="642"/>
      <c r="L2" s="642" t="s">
        <v>234</v>
      </c>
      <c r="M2" s="642"/>
      <c r="N2" s="642"/>
      <c r="O2" s="642"/>
      <c r="P2" s="642"/>
    </row>
    <row r="3" spans="1:29" s="6" customFormat="1" ht="15" x14ac:dyDescent="0.25">
      <c r="A3" s="153" t="s">
        <v>235</v>
      </c>
      <c r="B3" s="153" t="s">
        <v>236</v>
      </c>
      <c r="C3" s="153" t="s">
        <v>237</v>
      </c>
      <c r="D3" s="155">
        <v>40665</v>
      </c>
      <c r="E3" s="155">
        <v>40666</v>
      </c>
      <c r="F3" s="155">
        <v>40667</v>
      </c>
      <c r="G3" s="155">
        <v>40668</v>
      </c>
      <c r="H3" s="155">
        <v>40669</v>
      </c>
      <c r="I3" s="155">
        <v>40295</v>
      </c>
      <c r="J3" s="155">
        <v>40296</v>
      </c>
      <c r="K3" s="156"/>
      <c r="L3" s="155">
        <v>40665</v>
      </c>
      <c r="M3" s="155">
        <v>40666</v>
      </c>
      <c r="N3" s="155">
        <v>40667</v>
      </c>
      <c r="O3" s="155">
        <v>40668</v>
      </c>
      <c r="P3" s="155">
        <v>40669</v>
      </c>
      <c r="Q3" s="169"/>
      <c r="R3" s="157"/>
      <c r="U3" s="100"/>
      <c r="V3" s="8"/>
      <c r="AA3" s="102"/>
      <c r="AC3" s="158"/>
    </row>
    <row r="4" spans="1:29" x14ac:dyDescent="0.2">
      <c r="A4" s="3" t="s">
        <v>252</v>
      </c>
      <c r="B4" s="3" t="s">
        <v>253</v>
      </c>
      <c r="C4" s="3" t="s">
        <v>254</v>
      </c>
      <c r="D4" s="169"/>
      <c r="E4" s="169"/>
      <c r="F4" s="169"/>
      <c r="G4" s="169"/>
      <c r="H4" s="169"/>
      <c r="I4" s="3"/>
      <c r="J4" s="3"/>
      <c r="K4" s="163"/>
      <c r="L4" s="169"/>
      <c r="M4" s="169"/>
      <c r="N4" s="169"/>
      <c r="O4" s="169"/>
      <c r="P4" s="169"/>
    </row>
    <row r="5" spans="1:29" x14ac:dyDescent="0.2">
      <c r="A5" s="3" t="s">
        <v>266</v>
      </c>
      <c r="B5" s="3" t="s">
        <v>267</v>
      </c>
      <c r="C5" s="3" t="s">
        <v>268</v>
      </c>
      <c r="D5" s="169"/>
      <c r="E5" s="169"/>
      <c r="F5" s="169"/>
      <c r="G5" s="169"/>
      <c r="H5" s="169"/>
      <c r="I5" s="3"/>
      <c r="J5" s="3"/>
      <c r="K5" s="163"/>
      <c r="L5" s="169"/>
      <c r="M5" s="169"/>
      <c r="N5" s="169"/>
      <c r="O5" s="169"/>
      <c r="P5" s="169"/>
    </row>
    <row r="6" spans="1:29" x14ac:dyDescent="0.2">
      <c r="A6" s="3" t="s">
        <v>745</v>
      </c>
      <c r="B6" s="3" t="s">
        <v>790</v>
      </c>
      <c r="C6" s="3" t="s">
        <v>275</v>
      </c>
      <c r="D6" s="169"/>
      <c r="E6" s="169"/>
      <c r="F6" s="169"/>
      <c r="G6" s="169"/>
      <c r="H6" s="169"/>
      <c r="I6" s="3"/>
      <c r="J6" s="3"/>
      <c r="K6" s="163"/>
      <c r="L6" s="169"/>
      <c r="M6" s="169"/>
      <c r="N6" s="169"/>
      <c r="O6" s="169"/>
      <c r="P6" s="169"/>
    </row>
    <row r="7" spans="1:29" x14ac:dyDescent="0.2">
      <c r="A7" s="3" t="s">
        <v>273</v>
      </c>
      <c r="B7" s="3" t="s">
        <v>274</v>
      </c>
      <c r="C7" s="3" t="s">
        <v>275</v>
      </c>
      <c r="D7" s="169"/>
      <c r="E7" s="169"/>
      <c r="F7" s="169"/>
      <c r="G7" s="169"/>
      <c r="H7" s="169"/>
      <c r="I7" s="3"/>
      <c r="J7" s="3"/>
      <c r="K7" s="163"/>
      <c r="L7" s="169"/>
      <c r="M7" s="169"/>
      <c r="N7" s="169"/>
      <c r="O7" s="169"/>
      <c r="P7" s="169"/>
    </row>
    <row r="8" spans="1:29" s="147" customFormat="1" x14ac:dyDescent="0.2">
      <c r="A8" s="3" t="s">
        <v>722</v>
      </c>
      <c r="B8" s="3" t="s">
        <v>723</v>
      </c>
      <c r="C8" s="3" t="s">
        <v>791</v>
      </c>
      <c r="D8" s="170"/>
      <c r="E8" s="170"/>
      <c r="F8" s="170"/>
      <c r="G8" s="170"/>
      <c r="H8" s="170"/>
      <c r="I8" s="87"/>
      <c r="J8" s="87"/>
      <c r="K8" s="163"/>
      <c r="L8" s="170"/>
      <c r="M8" s="170"/>
      <c r="N8" s="170"/>
      <c r="O8" s="170"/>
      <c r="P8" s="170"/>
      <c r="AC8" s="159"/>
    </row>
    <row r="9" spans="1:29" ht="15" x14ac:dyDescent="0.25">
      <c r="A9" s="3" t="s">
        <v>761</v>
      </c>
      <c r="B9" s="3" t="s">
        <v>762</v>
      </c>
      <c r="C9" s="3" t="s">
        <v>792</v>
      </c>
      <c r="D9" s="169"/>
      <c r="E9" s="169"/>
      <c r="F9" s="169"/>
      <c r="G9" s="169"/>
      <c r="H9" s="169"/>
      <c r="I9" s="3"/>
      <c r="J9" s="3"/>
      <c r="K9" s="163"/>
      <c r="L9" s="169"/>
      <c r="M9" s="169"/>
      <c r="N9" s="169"/>
      <c r="O9" s="169"/>
      <c r="P9" s="169"/>
    </row>
    <row r="10" spans="1:29" x14ac:dyDescent="0.2">
      <c r="A10" s="3" t="s">
        <v>684</v>
      </c>
      <c r="B10" s="3" t="s">
        <v>685</v>
      </c>
      <c r="C10" s="3" t="s">
        <v>791</v>
      </c>
      <c r="D10" s="169"/>
      <c r="E10" s="169"/>
      <c r="F10" s="169"/>
      <c r="G10" s="169"/>
      <c r="H10" s="169"/>
      <c r="I10" s="3"/>
      <c r="J10" s="3"/>
      <c r="K10" s="163"/>
      <c r="L10" s="169"/>
      <c r="M10" s="169"/>
      <c r="N10" s="169"/>
      <c r="O10" s="169"/>
      <c r="P10" s="169"/>
    </row>
    <row r="11" spans="1:29" x14ac:dyDescent="0.2">
      <c r="A11" s="3" t="s">
        <v>287</v>
      </c>
      <c r="B11" s="3" t="s">
        <v>288</v>
      </c>
      <c r="C11" s="3" t="s">
        <v>793</v>
      </c>
      <c r="D11" s="169"/>
      <c r="E11" s="169"/>
      <c r="F11" s="169"/>
      <c r="G11" s="169"/>
      <c r="H11" s="169"/>
      <c r="I11" s="3"/>
      <c r="J11" s="3"/>
      <c r="K11" s="163"/>
      <c r="L11" s="169"/>
      <c r="M11" s="169"/>
      <c r="N11" s="169"/>
      <c r="O11" s="169"/>
      <c r="P11" s="169"/>
    </row>
    <row r="12" spans="1:29" x14ac:dyDescent="0.2">
      <c r="A12" s="3" t="s">
        <v>300</v>
      </c>
      <c r="B12" s="3" t="s">
        <v>301</v>
      </c>
      <c r="C12" s="3" t="s">
        <v>302</v>
      </c>
      <c r="D12" s="169"/>
      <c r="E12" s="169"/>
      <c r="F12" s="169"/>
      <c r="G12" s="169"/>
      <c r="H12" s="169"/>
      <c r="I12" s="3"/>
      <c r="J12" s="3"/>
      <c r="K12" s="163"/>
      <c r="L12" s="169"/>
      <c r="M12" s="169"/>
      <c r="N12" s="169"/>
      <c r="O12" s="169"/>
      <c r="P12" s="169"/>
    </row>
    <row r="13" spans="1:29" x14ac:dyDescent="0.2">
      <c r="A13" s="3" t="s">
        <v>308</v>
      </c>
      <c r="B13" s="3" t="s">
        <v>309</v>
      </c>
      <c r="C13" s="3" t="s">
        <v>302</v>
      </c>
      <c r="D13" s="169"/>
      <c r="E13" s="169"/>
      <c r="F13" s="169"/>
      <c r="G13" s="169"/>
      <c r="H13" s="169"/>
      <c r="I13" s="3"/>
      <c r="J13" s="3"/>
      <c r="K13" s="163"/>
      <c r="L13" s="169"/>
      <c r="M13" s="169"/>
      <c r="N13" s="169"/>
      <c r="O13" s="169"/>
      <c r="P13" s="169"/>
      <c r="AC13" s="160"/>
    </row>
    <row r="14" spans="1:29" x14ac:dyDescent="0.2">
      <c r="A14" s="3" t="s">
        <v>320</v>
      </c>
      <c r="B14" s="3" t="s">
        <v>321</v>
      </c>
      <c r="C14" s="3" t="s">
        <v>794</v>
      </c>
      <c r="D14" s="169"/>
      <c r="E14" s="169"/>
      <c r="F14" s="169"/>
      <c r="G14" s="169"/>
      <c r="H14" s="169"/>
      <c r="I14" s="3"/>
      <c r="J14" s="3"/>
      <c r="K14" s="163"/>
      <c r="L14" s="169"/>
      <c r="M14" s="169"/>
      <c r="N14" s="169"/>
      <c r="O14" s="169"/>
      <c r="P14" s="169"/>
    </row>
    <row r="15" spans="1:29" x14ac:dyDescent="0.2">
      <c r="A15" s="3" t="s">
        <v>493</v>
      </c>
      <c r="B15" s="3" t="s">
        <v>494</v>
      </c>
      <c r="C15" s="3" t="s">
        <v>347</v>
      </c>
      <c r="D15" s="169"/>
      <c r="E15" s="169"/>
      <c r="F15" s="169"/>
      <c r="G15" s="169"/>
      <c r="H15" s="169"/>
      <c r="I15" s="3"/>
      <c r="J15" s="3"/>
      <c r="K15" s="163"/>
      <c r="L15" s="169"/>
      <c r="M15" s="169"/>
      <c r="N15" s="169"/>
      <c r="O15" s="169"/>
      <c r="P15" s="169"/>
      <c r="AC15" s="160"/>
    </row>
    <row r="16" spans="1:29" x14ac:dyDescent="0.2">
      <c r="A16" s="3" t="s">
        <v>345</v>
      </c>
      <c r="B16" s="3" t="s">
        <v>346</v>
      </c>
      <c r="C16" s="3" t="s">
        <v>347</v>
      </c>
      <c r="D16" s="169"/>
      <c r="E16" s="169"/>
      <c r="F16" s="169"/>
      <c r="G16" s="169"/>
      <c r="H16" s="169"/>
      <c r="I16" s="3"/>
      <c r="J16" s="3"/>
      <c r="K16" s="163"/>
      <c r="L16" s="169"/>
      <c r="M16" s="169"/>
      <c r="N16" s="169"/>
      <c r="O16" s="169"/>
      <c r="P16" s="169"/>
    </row>
    <row r="17" spans="1:29" x14ac:dyDescent="0.2">
      <c r="A17" s="3" t="s">
        <v>573</v>
      </c>
      <c r="B17" s="3" t="s">
        <v>574</v>
      </c>
      <c r="C17" s="3" t="s">
        <v>85</v>
      </c>
      <c r="D17" s="169"/>
      <c r="E17" s="169"/>
      <c r="F17" s="169"/>
      <c r="G17" s="169"/>
      <c r="H17" s="169"/>
      <c r="I17" s="3"/>
      <c r="J17" s="3"/>
      <c r="K17" s="163"/>
      <c r="L17" s="169"/>
      <c r="M17" s="169"/>
      <c r="N17" s="169"/>
      <c r="O17" s="169"/>
      <c r="P17" s="169"/>
    </row>
    <row r="18" spans="1:29" x14ac:dyDescent="0.2">
      <c r="A18" s="3" t="s">
        <v>795</v>
      </c>
      <c r="B18" s="3" t="s">
        <v>796</v>
      </c>
      <c r="C18" s="3" t="s">
        <v>85</v>
      </c>
      <c r="D18" s="169"/>
      <c r="E18" s="169"/>
      <c r="F18" s="169"/>
      <c r="G18" s="169"/>
      <c r="H18" s="169"/>
      <c r="I18" s="3"/>
      <c r="J18" s="3"/>
      <c r="K18" s="163"/>
      <c r="L18" s="169"/>
      <c r="M18" s="169"/>
      <c r="N18" s="169"/>
      <c r="O18" s="169"/>
      <c r="P18" s="169"/>
      <c r="AC18" s="160"/>
    </row>
    <row r="19" spans="1:29" x14ac:dyDescent="0.2">
      <c r="A19" s="3" t="s">
        <v>308</v>
      </c>
      <c r="B19" s="3" t="s">
        <v>368</v>
      </c>
      <c r="C19" s="3" t="s">
        <v>85</v>
      </c>
      <c r="D19" s="169"/>
      <c r="E19" s="169"/>
      <c r="F19" s="169"/>
      <c r="G19" s="169"/>
      <c r="H19" s="169"/>
      <c r="I19" s="3"/>
      <c r="J19" s="3"/>
      <c r="K19" s="163"/>
      <c r="L19" s="169"/>
      <c r="M19" s="169"/>
      <c r="N19" s="169"/>
      <c r="O19" s="169"/>
      <c r="P19" s="169"/>
      <c r="AC19" s="160"/>
    </row>
    <row r="20" spans="1:29" x14ac:dyDescent="0.2">
      <c r="A20" s="3" t="s">
        <v>389</v>
      </c>
      <c r="B20" s="3" t="s">
        <v>390</v>
      </c>
      <c r="C20" s="3" t="s">
        <v>391</v>
      </c>
      <c r="D20" s="169"/>
      <c r="E20" s="169"/>
      <c r="F20" s="169"/>
      <c r="G20" s="169"/>
      <c r="H20" s="169"/>
      <c r="I20" s="3"/>
      <c r="J20" s="3"/>
      <c r="K20" s="163"/>
      <c r="L20" s="169"/>
      <c r="M20" s="169"/>
      <c r="N20" s="169"/>
      <c r="O20" s="169"/>
      <c r="P20" s="169"/>
    </row>
    <row r="21" spans="1:29" x14ac:dyDescent="0.2">
      <c r="A21" s="3" t="s">
        <v>507</v>
      </c>
      <c r="B21" s="3" t="s">
        <v>508</v>
      </c>
      <c r="C21" s="3" t="s">
        <v>391</v>
      </c>
      <c r="D21" s="169"/>
      <c r="E21" s="169"/>
      <c r="F21" s="169"/>
      <c r="G21" s="169"/>
      <c r="H21" s="169"/>
      <c r="I21" s="3"/>
      <c r="J21" s="3"/>
      <c r="K21" s="163"/>
      <c r="L21" s="169"/>
      <c r="M21" s="169"/>
      <c r="N21" s="169"/>
      <c r="O21" s="169"/>
      <c r="P21" s="169"/>
      <c r="AC21" s="160"/>
    </row>
    <row r="22" spans="1:29" x14ac:dyDescent="0.2">
      <c r="A22" s="3" t="s">
        <v>506</v>
      </c>
      <c r="B22" s="3" t="s">
        <v>769</v>
      </c>
      <c r="C22" s="3" t="s">
        <v>391</v>
      </c>
      <c r="D22" s="169"/>
      <c r="E22" s="169"/>
      <c r="F22" s="169"/>
      <c r="G22" s="169"/>
      <c r="H22" s="169"/>
      <c r="I22" s="3"/>
      <c r="J22" s="3"/>
      <c r="K22" s="163"/>
      <c r="L22" s="169"/>
      <c r="M22" s="169"/>
      <c r="N22" s="169"/>
      <c r="O22" s="169"/>
      <c r="P22" s="169"/>
    </row>
    <row r="23" spans="1:29" s="147" customFormat="1" x14ac:dyDescent="0.2">
      <c r="A23" s="3" t="s">
        <v>399</v>
      </c>
      <c r="B23" s="3" t="s">
        <v>400</v>
      </c>
      <c r="C23" s="3" t="s">
        <v>401</v>
      </c>
      <c r="D23" s="170"/>
      <c r="E23" s="170"/>
      <c r="F23" s="170"/>
      <c r="G23" s="170"/>
      <c r="H23" s="170"/>
      <c r="I23" s="87"/>
      <c r="J23" s="87"/>
      <c r="K23" s="163"/>
      <c r="L23" s="170"/>
      <c r="M23" s="170"/>
      <c r="N23" s="170"/>
      <c r="O23" s="170"/>
      <c r="P23" s="170"/>
      <c r="AC23" s="159"/>
    </row>
    <row r="24" spans="1:29" s="147" customFormat="1" x14ac:dyDescent="0.2">
      <c r="A24" s="3" t="s">
        <v>517</v>
      </c>
      <c r="B24" s="3" t="s">
        <v>773</v>
      </c>
      <c r="C24" s="3" t="s">
        <v>797</v>
      </c>
      <c r="D24" s="170"/>
      <c r="E24" s="170"/>
      <c r="F24" s="170"/>
      <c r="G24" s="170"/>
      <c r="H24" s="170"/>
      <c r="I24" s="87"/>
      <c r="J24" s="87"/>
      <c r="K24" s="163"/>
      <c r="L24" s="170"/>
      <c r="M24" s="170"/>
      <c r="N24" s="170"/>
      <c r="O24" s="170"/>
      <c r="P24" s="170"/>
      <c r="AC24" s="159"/>
    </row>
    <row r="25" spans="1:29" x14ac:dyDescent="0.2">
      <c r="A25" s="3" t="s">
        <v>308</v>
      </c>
      <c r="B25" s="3" t="s">
        <v>409</v>
      </c>
      <c r="C25" s="3" t="s">
        <v>410</v>
      </c>
      <c r="D25" s="169"/>
      <c r="E25" s="169"/>
      <c r="F25" s="169"/>
      <c r="G25" s="169"/>
      <c r="H25" s="169"/>
      <c r="I25" s="3"/>
      <c r="J25" s="3"/>
      <c r="K25" s="163"/>
      <c r="L25" s="169"/>
      <c r="M25" s="169"/>
      <c r="N25" s="169"/>
      <c r="O25" s="169"/>
      <c r="P25" s="169"/>
    </row>
    <row r="26" spans="1:29" x14ac:dyDescent="0.2">
      <c r="A26" s="3" t="s">
        <v>414</v>
      </c>
      <c r="B26" s="3" t="s">
        <v>609</v>
      </c>
      <c r="C26" s="3" t="s">
        <v>416</v>
      </c>
      <c r="D26" s="169"/>
      <c r="E26" s="169"/>
      <c r="F26" s="169"/>
      <c r="G26" s="169"/>
      <c r="H26" s="169"/>
      <c r="I26" s="3"/>
      <c r="J26" s="3"/>
      <c r="K26" s="163"/>
      <c r="L26" s="169"/>
      <c r="M26" s="169"/>
      <c r="N26" s="169"/>
      <c r="O26" s="169"/>
      <c r="P26" s="169"/>
    </row>
    <row r="27" spans="1:29" x14ac:dyDescent="0.2">
      <c r="A27" s="3" t="s">
        <v>595</v>
      </c>
      <c r="B27" s="3" t="s">
        <v>596</v>
      </c>
      <c r="C27" s="3" t="s">
        <v>798</v>
      </c>
      <c r="D27" s="169"/>
      <c r="E27" s="169"/>
      <c r="F27" s="169"/>
      <c r="G27" s="169"/>
      <c r="H27" s="169"/>
      <c r="I27" s="3"/>
      <c r="J27" s="3"/>
      <c r="K27" s="163"/>
      <c r="L27" s="169"/>
      <c r="M27" s="169"/>
      <c r="N27" s="169"/>
      <c r="O27" s="169"/>
      <c r="P27" s="169"/>
      <c r="AC27" s="160"/>
    </row>
    <row r="28" spans="1:29" x14ac:dyDescent="0.2">
      <c r="A28" s="3" t="s">
        <v>506</v>
      </c>
      <c r="B28" s="3" t="s">
        <v>516</v>
      </c>
      <c r="C28" s="3" t="s">
        <v>799</v>
      </c>
      <c r="D28" s="169"/>
      <c r="E28" s="169"/>
      <c r="F28" s="169"/>
      <c r="G28" s="169"/>
      <c r="H28" s="169"/>
      <c r="I28" s="3"/>
      <c r="J28" s="3"/>
      <c r="K28" s="163"/>
      <c r="L28" s="169"/>
      <c r="M28" s="169"/>
      <c r="N28" s="169"/>
      <c r="O28" s="169"/>
      <c r="P28" s="169"/>
    </row>
    <row r="29" spans="1:29" x14ac:dyDescent="0.2">
      <c r="A29" s="3" t="s">
        <v>431</v>
      </c>
      <c r="B29" s="3" t="s">
        <v>432</v>
      </c>
      <c r="C29" s="3" t="s">
        <v>426</v>
      </c>
      <c r="D29" s="169"/>
      <c r="E29" s="169"/>
      <c r="F29" s="169"/>
      <c r="G29" s="169"/>
      <c r="H29" s="169"/>
      <c r="I29" s="3"/>
      <c r="J29" s="3"/>
      <c r="K29" s="163"/>
      <c r="L29" s="169"/>
      <c r="M29" s="169"/>
      <c r="N29" s="169"/>
      <c r="O29" s="169"/>
      <c r="P29" s="169"/>
    </row>
    <row r="30" spans="1:29" x14ac:dyDescent="0.2">
      <c r="A30" s="3" t="s">
        <v>733</v>
      </c>
      <c r="B30" s="3" t="s">
        <v>734</v>
      </c>
      <c r="C30" s="3" t="s">
        <v>228</v>
      </c>
      <c r="D30" s="169"/>
      <c r="E30" s="169"/>
      <c r="F30" s="169"/>
      <c r="G30" s="169"/>
      <c r="H30" s="169"/>
      <c r="I30" s="3"/>
      <c r="J30" s="3"/>
      <c r="K30" s="163"/>
      <c r="L30" s="169"/>
      <c r="M30" s="169"/>
      <c r="N30" s="169"/>
      <c r="O30" s="169"/>
      <c r="P30" s="169"/>
    </row>
    <row r="31" spans="1:29" ht="15" x14ac:dyDescent="0.25">
      <c r="A31" s="3" t="s">
        <v>800</v>
      </c>
      <c r="B31" s="3" t="s">
        <v>801</v>
      </c>
      <c r="C31" s="3" t="s">
        <v>802</v>
      </c>
      <c r="D31" s="169"/>
      <c r="E31" s="169"/>
      <c r="F31" s="169"/>
      <c r="G31" s="169"/>
      <c r="H31" s="169"/>
      <c r="I31" s="3"/>
      <c r="J31" s="3"/>
      <c r="K31" s="163"/>
      <c r="L31" s="169"/>
      <c r="M31" s="169"/>
      <c r="N31" s="169"/>
      <c r="O31" s="169"/>
      <c r="P31" s="169"/>
    </row>
    <row r="32" spans="1:29" x14ac:dyDescent="0.2">
      <c r="A32" s="3" t="s">
        <v>696</v>
      </c>
      <c r="B32" s="3" t="s">
        <v>613</v>
      </c>
      <c r="C32" s="3" t="s">
        <v>111</v>
      </c>
      <c r="D32" s="169"/>
      <c r="E32" s="169"/>
      <c r="F32" s="169"/>
      <c r="G32" s="169"/>
      <c r="H32" s="169"/>
      <c r="I32" s="3"/>
      <c r="J32" s="3"/>
      <c r="K32" s="163"/>
      <c r="L32" s="169"/>
      <c r="M32" s="169"/>
      <c r="N32" s="169"/>
      <c r="O32" s="169"/>
      <c r="P32" s="169"/>
    </row>
    <row r="33" spans="1:29" x14ac:dyDescent="0.2">
      <c r="A33" s="3" t="s">
        <v>414</v>
      </c>
      <c r="B33" s="3" t="s">
        <v>618</v>
      </c>
      <c r="C33" s="3" t="s">
        <v>803</v>
      </c>
      <c r="D33" s="169"/>
      <c r="E33" s="169"/>
      <c r="F33" s="169"/>
      <c r="G33" s="169"/>
      <c r="H33" s="169"/>
      <c r="I33" s="3"/>
      <c r="J33" s="3"/>
      <c r="K33" s="163"/>
      <c r="L33" s="169"/>
      <c r="M33" s="169"/>
      <c r="N33" s="169"/>
      <c r="O33" s="169"/>
      <c r="P33" s="169"/>
    </row>
    <row r="34" spans="1:29" x14ac:dyDescent="0.2">
      <c r="A34" s="3" t="s">
        <v>442</v>
      </c>
      <c r="B34" s="3" t="s">
        <v>443</v>
      </c>
      <c r="C34" s="3" t="s">
        <v>121</v>
      </c>
      <c r="D34" s="169"/>
      <c r="E34" s="169"/>
      <c r="F34" s="169"/>
      <c r="G34" s="169"/>
      <c r="H34" s="169"/>
      <c r="I34" s="3"/>
      <c r="J34" s="3"/>
      <c r="K34" s="163"/>
      <c r="L34" s="169"/>
      <c r="M34" s="169"/>
      <c r="N34" s="169"/>
      <c r="O34" s="169"/>
      <c r="P34" s="169"/>
    </row>
    <row r="35" spans="1:29" x14ac:dyDescent="0.2">
      <c r="A35" s="3" t="s">
        <v>627</v>
      </c>
      <c r="B35" s="3" t="s">
        <v>628</v>
      </c>
      <c r="C35" s="3" t="s">
        <v>744</v>
      </c>
      <c r="D35" s="169"/>
      <c r="E35" s="169"/>
      <c r="F35" s="169"/>
      <c r="G35" s="169"/>
      <c r="H35" s="169"/>
      <c r="I35" s="3"/>
      <c r="J35" s="3"/>
      <c r="K35" s="163"/>
      <c r="L35" s="169"/>
      <c r="M35" s="169"/>
      <c r="N35" s="169"/>
      <c r="O35" s="169"/>
      <c r="P35" s="169"/>
    </row>
    <row r="36" spans="1:29" x14ac:dyDescent="0.2">
      <c r="A36" s="3" t="s">
        <v>447</v>
      </c>
      <c r="B36" s="3" t="s">
        <v>448</v>
      </c>
      <c r="C36" s="3" t="s">
        <v>449</v>
      </c>
      <c r="D36" s="169"/>
      <c r="E36" s="169"/>
      <c r="F36" s="169"/>
      <c r="G36" s="169"/>
      <c r="H36" s="169"/>
      <c r="I36" s="3"/>
      <c r="J36" s="3"/>
      <c r="K36" s="163"/>
      <c r="L36" s="169"/>
      <c r="M36" s="169"/>
      <c r="N36" s="169"/>
      <c r="O36" s="169"/>
      <c r="P36" s="169"/>
    </row>
    <row r="37" spans="1:29" x14ac:dyDescent="0.2">
      <c r="A37" s="3" t="s">
        <v>711</v>
      </c>
      <c r="B37" s="3" t="s">
        <v>502</v>
      </c>
      <c r="C37" s="3" t="s">
        <v>712</v>
      </c>
      <c r="D37" s="169"/>
      <c r="E37" s="169"/>
      <c r="F37" s="169"/>
      <c r="G37" s="169"/>
      <c r="H37" s="169"/>
      <c r="I37" s="3"/>
      <c r="J37" s="3"/>
      <c r="K37" s="163"/>
      <c r="L37" s="169"/>
      <c r="M37" s="169"/>
      <c r="N37" s="169"/>
      <c r="O37" s="169"/>
      <c r="P37" s="169"/>
    </row>
    <row r="38" spans="1:29" x14ac:dyDescent="0.2">
      <c r="A38" s="3" t="s">
        <v>720</v>
      </c>
      <c r="B38" s="3" t="s">
        <v>721</v>
      </c>
      <c r="C38" s="3" t="s">
        <v>712</v>
      </c>
      <c r="D38" s="169"/>
      <c r="E38" s="169"/>
      <c r="F38" s="169"/>
      <c r="G38" s="169"/>
      <c r="H38" s="169"/>
      <c r="I38" s="3"/>
      <c r="J38" s="3"/>
      <c r="K38" s="163"/>
      <c r="L38" s="169"/>
      <c r="M38" s="169"/>
      <c r="N38" s="169"/>
      <c r="O38" s="169"/>
      <c r="P38" s="169"/>
    </row>
    <row r="39" spans="1:29" x14ac:dyDescent="0.2">
      <c r="A39" s="3" t="s">
        <v>742</v>
      </c>
      <c r="B39" s="3" t="s">
        <v>743</v>
      </c>
      <c r="C39" s="3" t="s">
        <v>712</v>
      </c>
      <c r="D39" s="169"/>
      <c r="E39" s="169"/>
      <c r="F39" s="169"/>
      <c r="G39" s="169"/>
      <c r="H39" s="169"/>
      <c r="I39" s="3"/>
      <c r="J39" s="3"/>
      <c r="K39" s="163"/>
      <c r="L39" s="169"/>
      <c r="M39" s="169"/>
      <c r="N39" s="169"/>
      <c r="O39" s="169"/>
      <c r="P39" s="169"/>
    </row>
    <row r="40" spans="1:29" x14ac:dyDescent="0.2">
      <c r="A40" s="3" t="s">
        <v>715</v>
      </c>
      <c r="B40" s="3" t="s">
        <v>716</v>
      </c>
      <c r="C40" s="3" t="s">
        <v>712</v>
      </c>
      <c r="D40" s="169"/>
      <c r="E40" s="169"/>
      <c r="F40" s="169"/>
      <c r="G40" s="169"/>
      <c r="H40" s="169"/>
      <c r="I40" s="3"/>
      <c r="J40" s="3"/>
      <c r="K40" s="163"/>
      <c r="L40" s="169"/>
      <c r="M40" s="169"/>
      <c r="N40" s="169"/>
      <c r="O40" s="169"/>
      <c r="P40" s="169"/>
      <c r="AC40" s="160"/>
    </row>
    <row r="41" spans="1:29" x14ac:dyDescent="0.2">
      <c r="A41" s="3" t="s">
        <v>452</v>
      </c>
      <c r="B41" s="3" t="s">
        <v>453</v>
      </c>
      <c r="C41" s="3" t="s">
        <v>125</v>
      </c>
      <c r="D41" s="169"/>
      <c r="E41" s="169"/>
      <c r="F41" s="169"/>
      <c r="G41" s="169"/>
      <c r="H41" s="169"/>
      <c r="I41" s="3"/>
      <c r="J41" s="3"/>
      <c r="K41" s="163"/>
      <c r="L41" s="169"/>
      <c r="M41" s="169"/>
      <c r="N41" s="169"/>
      <c r="O41" s="169"/>
      <c r="P41" s="169"/>
    </row>
    <row r="42" spans="1:29" x14ac:dyDescent="0.2">
      <c r="A42" s="3" t="s">
        <v>804</v>
      </c>
      <c r="B42" s="3" t="s">
        <v>805</v>
      </c>
      <c r="C42" s="3" t="s">
        <v>806</v>
      </c>
      <c r="D42" s="169"/>
      <c r="E42" s="169"/>
      <c r="F42" s="169"/>
      <c r="G42" s="169"/>
      <c r="H42" s="169"/>
      <c r="I42" s="3"/>
      <c r="J42" s="3"/>
      <c r="K42" s="163"/>
      <c r="L42" s="169"/>
      <c r="M42" s="169"/>
      <c r="N42" s="169"/>
      <c r="O42" s="169"/>
      <c r="P42" s="169"/>
    </row>
    <row r="43" spans="1:29" x14ac:dyDescent="0.2">
      <c r="A43" s="3" t="s">
        <v>300</v>
      </c>
      <c r="B43" s="3" t="s">
        <v>455</v>
      </c>
      <c r="C43" s="3" t="s">
        <v>717</v>
      </c>
      <c r="D43" s="169"/>
      <c r="E43" s="169"/>
      <c r="F43" s="169"/>
      <c r="G43" s="169"/>
      <c r="H43" s="169"/>
      <c r="I43" s="3"/>
      <c r="J43" s="3"/>
      <c r="K43" s="163"/>
      <c r="L43" s="169"/>
      <c r="M43" s="169"/>
      <c r="N43" s="169"/>
      <c r="O43" s="169"/>
      <c r="P43" s="169"/>
    </row>
    <row r="44" spans="1:29" ht="15" x14ac:dyDescent="0.25">
      <c r="A44" s="3"/>
      <c r="B44" s="3"/>
      <c r="C44" s="3"/>
      <c r="D44" s="642" t="s">
        <v>233</v>
      </c>
      <c r="E44" s="642"/>
      <c r="F44" s="642"/>
      <c r="G44" s="642"/>
      <c r="H44" s="642"/>
      <c r="I44" s="3"/>
      <c r="J44" s="3"/>
      <c r="K44" s="163"/>
      <c r="L44" s="642" t="s">
        <v>234</v>
      </c>
      <c r="M44" s="642"/>
      <c r="N44" s="642"/>
      <c r="O44" s="642"/>
      <c r="P44" s="642"/>
    </row>
    <row r="45" spans="1:29" ht="15" x14ac:dyDescent="0.25">
      <c r="A45" s="153" t="s">
        <v>235</v>
      </c>
      <c r="B45" s="153" t="s">
        <v>236</v>
      </c>
      <c r="C45" s="153" t="s">
        <v>237</v>
      </c>
      <c r="D45" s="155">
        <v>40665</v>
      </c>
      <c r="E45" s="155">
        <v>40666</v>
      </c>
      <c r="F45" s="155">
        <v>40667</v>
      </c>
      <c r="G45" s="155">
        <v>40668</v>
      </c>
      <c r="H45" s="155">
        <v>40669</v>
      </c>
      <c r="I45" s="155">
        <v>40295</v>
      </c>
      <c r="J45" s="155">
        <v>40296</v>
      </c>
      <c r="K45" s="156"/>
      <c r="L45" s="155">
        <v>40665</v>
      </c>
      <c r="M45" s="155">
        <v>40666</v>
      </c>
      <c r="N45" s="155">
        <v>40667</v>
      </c>
      <c r="O45" s="155">
        <v>40668</v>
      </c>
      <c r="P45" s="155">
        <v>40669</v>
      </c>
    </row>
    <row r="46" spans="1:29" ht="15" x14ac:dyDescent="0.25">
      <c r="A46" s="3" t="s">
        <v>632</v>
      </c>
      <c r="B46" s="3" t="s">
        <v>455</v>
      </c>
      <c r="C46" s="3" t="s">
        <v>807</v>
      </c>
      <c r="D46" s="169"/>
      <c r="E46" s="169"/>
      <c r="F46" s="169"/>
      <c r="G46" s="169"/>
      <c r="H46" s="169"/>
      <c r="I46" s="3"/>
      <c r="J46" s="3"/>
      <c r="K46" s="163"/>
      <c r="L46" s="169"/>
      <c r="M46" s="169"/>
      <c r="N46" s="169"/>
      <c r="O46" s="169"/>
      <c r="P46" s="169"/>
    </row>
    <row r="47" spans="1:29" x14ac:dyDescent="0.2">
      <c r="A47" s="3" t="s">
        <v>691</v>
      </c>
      <c r="B47" s="3" t="s">
        <v>692</v>
      </c>
      <c r="C47" s="3" t="s">
        <v>693</v>
      </c>
      <c r="D47" s="169"/>
      <c r="E47" s="169"/>
      <c r="F47" s="169"/>
      <c r="G47" s="169"/>
      <c r="H47" s="169"/>
      <c r="I47" s="3"/>
      <c r="J47" s="3"/>
      <c r="K47" s="163"/>
      <c r="L47" s="169"/>
      <c r="M47" s="169"/>
      <c r="N47" s="169"/>
      <c r="O47" s="169"/>
      <c r="P47" s="169"/>
    </row>
    <row r="48" spans="1:29" x14ac:dyDescent="0.2">
      <c r="A48" s="3" t="s">
        <v>642</v>
      </c>
      <c r="B48" s="3" t="s">
        <v>463</v>
      </c>
      <c r="C48" s="3" t="s">
        <v>464</v>
      </c>
      <c r="D48" s="169"/>
      <c r="E48" s="169"/>
      <c r="F48" s="169"/>
      <c r="G48" s="169"/>
      <c r="H48" s="169"/>
      <c r="I48" s="3"/>
      <c r="J48" s="3"/>
      <c r="K48" s="163"/>
      <c r="L48" s="169"/>
      <c r="M48" s="169"/>
      <c r="N48" s="169"/>
      <c r="O48" s="169"/>
      <c r="P48" s="169"/>
    </row>
    <row r="49" spans="1:16" x14ac:dyDescent="0.2">
      <c r="A49" s="3" t="s">
        <v>694</v>
      </c>
      <c r="B49" s="3" t="s">
        <v>695</v>
      </c>
      <c r="C49" s="3" t="s">
        <v>667</v>
      </c>
      <c r="D49" s="169"/>
      <c r="E49" s="169"/>
      <c r="F49" s="169"/>
      <c r="G49" s="169"/>
      <c r="H49" s="169"/>
      <c r="I49" s="3"/>
      <c r="J49" s="3"/>
      <c r="K49" s="163"/>
      <c r="L49" s="169"/>
      <c r="M49" s="169"/>
      <c r="N49" s="169"/>
      <c r="O49" s="169"/>
      <c r="P49" s="169"/>
    </row>
    <row r="50" spans="1:16" ht="14.25" x14ac:dyDescent="0.2">
      <c r="A50" s="165"/>
      <c r="B50" s="165"/>
      <c r="C50" s="164"/>
      <c r="D50" s="169"/>
      <c r="E50" s="169"/>
      <c r="F50" s="169"/>
      <c r="G50" s="169"/>
      <c r="H50" s="169"/>
      <c r="I50" s="3"/>
      <c r="J50" s="3"/>
      <c r="K50" s="163"/>
      <c r="L50" s="169"/>
      <c r="M50" s="169"/>
      <c r="N50" s="169"/>
      <c r="O50" s="169"/>
      <c r="P50" s="169"/>
    </row>
    <row r="51" spans="1:16" ht="14.25" x14ac:dyDescent="0.2">
      <c r="A51" s="165"/>
      <c r="B51" s="165"/>
      <c r="C51" s="164"/>
      <c r="D51" s="169"/>
      <c r="E51" s="169"/>
      <c r="F51" s="169"/>
      <c r="G51" s="169"/>
      <c r="H51" s="169"/>
      <c r="I51" s="3"/>
      <c r="J51" s="3"/>
      <c r="K51" s="163"/>
      <c r="L51" s="169"/>
      <c r="M51" s="169"/>
      <c r="N51" s="169"/>
      <c r="O51" s="169"/>
      <c r="P51" s="169"/>
    </row>
    <row r="52" spans="1:16" ht="14.25" x14ac:dyDescent="0.2">
      <c r="A52" s="165"/>
      <c r="B52" s="165"/>
      <c r="C52" s="164"/>
      <c r="D52" s="169"/>
      <c r="E52" s="169"/>
      <c r="F52" s="169"/>
      <c r="G52" s="169"/>
      <c r="H52" s="169"/>
      <c r="I52" s="3"/>
      <c r="J52" s="3"/>
      <c r="K52" s="163"/>
      <c r="L52" s="169"/>
      <c r="M52" s="169"/>
      <c r="N52" s="169"/>
      <c r="O52" s="169"/>
      <c r="P52" s="169"/>
    </row>
    <row r="53" spans="1:16" ht="15.75" x14ac:dyDescent="0.25">
      <c r="A53" s="673" t="s">
        <v>483</v>
      </c>
      <c r="B53" s="673"/>
      <c r="C53" s="673"/>
      <c r="D53" s="277">
        <v>40665</v>
      </c>
      <c r="E53" s="277">
        <v>40666</v>
      </c>
      <c r="F53" s="277">
        <v>40667</v>
      </c>
      <c r="G53" s="277">
        <v>40668</v>
      </c>
      <c r="H53" s="277">
        <v>40669</v>
      </c>
      <c r="I53" s="277">
        <v>40295</v>
      </c>
      <c r="J53" s="277">
        <v>40296</v>
      </c>
      <c r="K53" s="278"/>
      <c r="L53" s="277">
        <v>40665</v>
      </c>
      <c r="M53" s="277">
        <v>40666</v>
      </c>
      <c r="N53" s="277">
        <v>40667</v>
      </c>
      <c r="O53" s="277">
        <v>40668</v>
      </c>
      <c r="P53" s="277">
        <v>40669</v>
      </c>
    </row>
    <row r="54" spans="1:16" ht="15" x14ac:dyDescent="0.25">
      <c r="A54" s="153" t="s">
        <v>235</v>
      </c>
      <c r="B54" s="153" t="s">
        <v>236</v>
      </c>
      <c r="C54" s="276" t="s">
        <v>484</v>
      </c>
      <c r="D54" s="169"/>
      <c r="E54" s="169"/>
      <c r="F54" s="169"/>
      <c r="G54" s="169"/>
      <c r="H54" s="169"/>
      <c r="I54" s="3"/>
      <c r="J54" s="3"/>
      <c r="K54" s="163"/>
      <c r="L54" s="169"/>
      <c r="M54" s="169"/>
      <c r="N54" s="169"/>
      <c r="O54" s="169"/>
      <c r="P54" s="169"/>
    </row>
    <row r="55" spans="1:16" ht="14.25" x14ac:dyDescent="0.2">
      <c r="A55" s="165"/>
      <c r="B55" s="165"/>
      <c r="C55" s="164"/>
      <c r="D55" s="169"/>
      <c r="E55" s="169"/>
      <c r="F55" s="169"/>
      <c r="G55" s="169"/>
      <c r="H55" s="169"/>
      <c r="I55" s="3"/>
      <c r="J55" s="3"/>
      <c r="K55" s="163"/>
      <c r="L55" s="169"/>
      <c r="M55" s="169"/>
      <c r="N55" s="169"/>
      <c r="O55" s="169"/>
      <c r="P55" s="169"/>
    </row>
    <row r="56" spans="1:16" ht="14.25" x14ac:dyDescent="0.2">
      <c r="A56" s="165"/>
      <c r="B56" s="165"/>
      <c r="C56" s="164"/>
      <c r="D56" s="169"/>
      <c r="E56" s="169"/>
      <c r="F56" s="169"/>
      <c r="G56" s="169"/>
      <c r="H56" s="169"/>
      <c r="I56" s="3"/>
      <c r="J56" s="3"/>
      <c r="K56" s="163"/>
      <c r="L56" s="169"/>
      <c r="M56" s="169"/>
      <c r="N56" s="169"/>
      <c r="O56" s="169"/>
      <c r="P56" s="169"/>
    </row>
    <row r="57" spans="1:16" ht="14.25" x14ac:dyDescent="0.2">
      <c r="A57" s="165"/>
      <c r="B57" s="165"/>
      <c r="C57" s="164"/>
      <c r="D57" s="169"/>
      <c r="E57" s="169"/>
      <c r="F57" s="169"/>
      <c r="G57" s="169"/>
      <c r="H57" s="169"/>
      <c r="I57" s="3"/>
      <c r="J57" s="3"/>
      <c r="K57" s="163"/>
      <c r="L57" s="169"/>
      <c r="M57" s="169"/>
      <c r="N57" s="169"/>
      <c r="O57" s="169"/>
      <c r="P57" s="169"/>
    </row>
    <row r="58" spans="1:16" ht="14.25" x14ac:dyDescent="0.2">
      <c r="A58" s="165"/>
      <c r="B58" s="165"/>
      <c r="C58" s="164"/>
      <c r="D58" s="169"/>
      <c r="E58" s="169"/>
      <c r="F58" s="169"/>
      <c r="G58" s="169"/>
      <c r="H58" s="169"/>
      <c r="I58" s="3"/>
      <c r="J58" s="3"/>
      <c r="K58" s="163"/>
      <c r="L58" s="169"/>
      <c r="M58" s="169"/>
      <c r="N58" s="169"/>
      <c r="O58" s="169"/>
      <c r="P58" s="169"/>
    </row>
    <row r="59" spans="1:16" ht="14.25" x14ac:dyDescent="0.2">
      <c r="A59" s="165"/>
      <c r="B59" s="165"/>
      <c r="C59" s="164"/>
      <c r="D59" s="169"/>
      <c r="E59" s="169"/>
      <c r="F59" s="169"/>
      <c r="G59" s="169"/>
      <c r="H59" s="169"/>
      <c r="I59" s="3"/>
      <c r="J59" s="3"/>
      <c r="K59" s="163"/>
      <c r="L59" s="169"/>
      <c r="M59" s="169"/>
      <c r="N59" s="169"/>
      <c r="O59" s="169"/>
      <c r="P59" s="169"/>
    </row>
    <row r="60" spans="1:16" ht="14.25" x14ac:dyDescent="0.2">
      <c r="A60" s="165"/>
      <c r="B60" s="165"/>
      <c r="C60" s="164"/>
      <c r="D60" s="169"/>
      <c r="E60" s="169"/>
      <c r="F60" s="169"/>
      <c r="G60" s="169"/>
      <c r="H60" s="169"/>
      <c r="I60" s="3"/>
      <c r="J60" s="3"/>
      <c r="K60" s="163"/>
      <c r="L60" s="169"/>
      <c r="M60" s="169"/>
      <c r="N60" s="169"/>
      <c r="O60" s="169"/>
      <c r="P60" s="169"/>
    </row>
    <row r="61" spans="1:16" ht="14.25" x14ac:dyDescent="0.2">
      <c r="A61" s="165"/>
      <c r="B61" s="165"/>
      <c r="C61" s="164"/>
      <c r="D61" s="169"/>
      <c r="E61" s="169"/>
      <c r="F61" s="169"/>
      <c r="G61" s="169"/>
      <c r="H61" s="169"/>
      <c r="I61" s="3"/>
      <c r="J61" s="3"/>
      <c r="K61" s="163"/>
      <c r="L61" s="169"/>
      <c r="M61" s="169"/>
      <c r="N61" s="169"/>
      <c r="O61" s="169"/>
      <c r="P61" s="169"/>
    </row>
    <row r="62" spans="1:16" ht="14.25" x14ac:dyDescent="0.2">
      <c r="A62" s="165"/>
      <c r="B62" s="165"/>
      <c r="C62" s="164"/>
      <c r="D62" s="169"/>
      <c r="E62" s="169"/>
      <c r="F62" s="169"/>
      <c r="G62" s="169"/>
      <c r="H62" s="169"/>
      <c r="I62" s="3"/>
      <c r="J62" s="3"/>
      <c r="K62" s="163"/>
      <c r="L62" s="169"/>
      <c r="M62" s="169"/>
      <c r="N62" s="169"/>
      <c r="O62" s="169"/>
      <c r="P62" s="169"/>
    </row>
    <row r="63" spans="1:16" ht="14.25" x14ac:dyDescent="0.2">
      <c r="A63" s="166"/>
      <c r="B63" s="166"/>
      <c r="C63" s="167"/>
      <c r="D63" s="170"/>
      <c r="E63" s="170"/>
      <c r="F63" s="170"/>
      <c r="G63" s="170"/>
      <c r="H63" s="170"/>
      <c r="I63" s="3"/>
      <c r="J63" s="3"/>
      <c r="K63" s="163"/>
      <c r="L63" s="169"/>
      <c r="M63" s="169"/>
      <c r="N63" s="169"/>
      <c r="O63" s="169"/>
      <c r="P63" s="169"/>
    </row>
    <row r="64" spans="1:16" ht="14.25" x14ac:dyDescent="0.2">
      <c r="A64" s="166"/>
      <c r="B64" s="166"/>
      <c r="C64" s="167"/>
      <c r="D64" s="170"/>
      <c r="E64" s="170"/>
      <c r="F64" s="170"/>
      <c r="G64" s="170"/>
      <c r="H64" s="170"/>
      <c r="I64" s="3"/>
      <c r="J64" s="3"/>
      <c r="K64" s="163"/>
      <c r="L64" s="169"/>
      <c r="M64" s="169"/>
      <c r="N64" s="169"/>
      <c r="O64" s="169"/>
      <c r="P64" s="169"/>
    </row>
    <row r="65" spans="1:16" ht="14.25" x14ac:dyDescent="0.2">
      <c r="A65" s="166"/>
      <c r="B65" s="166"/>
      <c r="C65" s="167"/>
      <c r="D65" s="170"/>
      <c r="E65" s="170"/>
      <c r="F65" s="170"/>
      <c r="G65" s="170"/>
      <c r="H65" s="170"/>
      <c r="I65" s="3"/>
      <c r="J65" s="3"/>
      <c r="K65" s="163"/>
      <c r="L65" s="169"/>
      <c r="M65" s="169"/>
      <c r="N65" s="169"/>
      <c r="O65" s="169"/>
      <c r="P65" s="169"/>
    </row>
    <row r="66" spans="1:16" ht="14.25" x14ac:dyDescent="0.2">
      <c r="A66" s="166"/>
      <c r="B66" s="166"/>
      <c r="C66" s="273"/>
      <c r="D66" s="170"/>
      <c r="E66" s="170"/>
      <c r="F66" s="170"/>
      <c r="G66" s="170"/>
      <c r="H66" s="170"/>
      <c r="I66" s="3"/>
      <c r="J66" s="3"/>
      <c r="K66" s="163"/>
      <c r="L66" s="169"/>
      <c r="M66" s="169"/>
      <c r="N66" s="169"/>
      <c r="O66" s="169"/>
      <c r="P66" s="169"/>
    </row>
    <row r="67" spans="1:16" ht="14.25" x14ac:dyDescent="0.2">
      <c r="A67" s="165"/>
      <c r="B67" s="165"/>
      <c r="C67" s="273"/>
      <c r="D67" s="169"/>
      <c r="E67" s="169"/>
      <c r="F67" s="169"/>
      <c r="G67" s="169"/>
      <c r="H67" s="169"/>
      <c r="I67" s="3"/>
      <c r="J67" s="3"/>
      <c r="K67" s="163"/>
      <c r="L67" s="169"/>
      <c r="M67" s="169"/>
      <c r="N67" s="169"/>
      <c r="O67" s="169"/>
      <c r="P67" s="169"/>
    </row>
    <row r="68" spans="1:16" ht="14.25" x14ac:dyDescent="0.2">
      <c r="A68" s="165"/>
      <c r="B68" s="165"/>
      <c r="C68" s="273"/>
      <c r="D68" s="169"/>
      <c r="E68" s="169"/>
      <c r="F68" s="169"/>
      <c r="G68" s="169"/>
      <c r="H68" s="169"/>
      <c r="I68" s="3"/>
      <c r="J68" s="3"/>
      <c r="K68" s="163"/>
      <c r="L68" s="169"/>
      <c r="M68" s="169"/>
      <c r="N68" s="169"/>
      <c r="O68" s="169"/>
      <c r="P68" s="169"/>
    </row>
    <row r="69" spans="1:16" ht="14.25" x14ac:dyDescent="0.2">
      <c r="A69" s="165"/>
      <c r="B69" s="165"/>
      <c r="C69" s="273"/>
      <c r="D69" s="169"/>
      <c r="E69" s="169"/>
      <c r="F69" s="169"/>
      <c r="G69" s="169"/>
      <c r="H69" s="169"/>
      <c r="I69" s="3"/>
      <c r="J69" s="3"/>
      <c r="K69" s="163"/>
      <c r="L69" s="169"/>
      <c r="M69" s="169"/>
      <c r="N69" s="169"/>
      <c r="O69" s="169"/>
      <c r="P69" s="169"/>
    </row>
    <row r="70" spans="1:16" ht="14.25" x14ac:dyDescent="0.2">
      <c r="A70" s="165"/>
      <c r="B70" s="165"/>
      <c r="C70" s="273"/>
      <c r="D70" s="169"/>
      <c r="E70" s="169"/>
      <c r="F70" s="169"/>
      <c r="G70" s="169"/>
      <c r="H70" s="169"/>
      <c r="I70" s="3"/>
      <c r="J70" s="3"/>
      <c r="K70" s="163"/>
      <c r="L70" s="169"/>
      <c r="M70" s="169"/>
      <c r="N70" s="169"/>
      <c r="O70" s="169"/>
      <c r="P70" s="169"/>
    </row>
    <row r="71" spans="1:16" ht="14.25" x14ac:dyDescent="0.2">
      <c r="A71" s="166"/>
      <c r="B71" s="165"/>
      <c r="C71" s="273"/>
      <c r="D71" s="169"/>
      <c r="E71" s="169"/>
      <c r="F71" s="169"/>
      <c r="G71" s="169"/>
      <c r="H71" s="169"/>
      <c r="I71" s="3"/>
      <c r="J71" s="3"/>
      <c r="K71" s="163"/>
      <c r="L71" s="169"/>
      <c r="M71" s="169"/>
      <c r="N71" s="169"/>
      <c r="O71" s="169"/>
      <c r="P71" s="169"/>
    </row>
    <row r="72" spans="1:16" ht="14.25" x14ac:dyDescent="0.2">
      <c r="A72" s="166"/>
      <c r="B72" s="166"/>
      <c r="C72" s="273"/>
      <c r="D72" s="169"/>
      <c r="E72" s="169"/>
      <c r="F72" s="169"/>
      <c r="G72" s="169"/>
      <c r="H72" s="169"/>
      <c r="I72" s="3"/>
      <c r="J72" s="3"/>
      <c r="K72" s="163"/>
      <c r="L72" s="169"/>
      <c r="M72" s="169"/>
      <c r="N72" s="169"/>
      <c r="O72" s="169"/>
      <c r="P72" s="169"/>
    </row>
    <row r="73" spans="1:16" ht="14.25" x14ac:dyDescent="0.2">
      <c r="A73" s="166"/>
      <c r="B73" s="166"/>
      <c r="C73" s="273"/>
      <c r="D73" s="169"/>
      <c r="E73" s="169"/>
      <c r="F73" s="169"/>
      <c r="G73" s="169"/>
      <c r="H73" s="169"/>
      <c r="I73" s="3"/>
      <c r="J73" s="3"/>
      <c r="K73" s="163"/>
      <c r="L73" s="169"/>
      <c r="M73" s="169"/>
      <c r="N73" s="169"/>
      <c r="O73" s="169"/>
      <c r="P73" s="169"/>
    </row>
    <row r="74" spans="1:16" ht="14.25" x14ac:dyDescent="0.2">
      <c r="A74" s="166"/>
      <c r="B74" s="166"/>
      <c r="C74" s="273"/>
      <c r="D74" s="169"/>
      <c r="E74" s="169"/>
      <c r="F74" s="169"/>
      <c r="G74" s="169"/>
      <c r="H74" s="169"/>
      <c r="I74" s="3"/>
      <c r="J74" s="3"/>
      <c r="K74" s="163"/>
      <c r="L74" s="169"/>
      <c r="M74" s="169"/>
      <c r="N74" s="169"/>
      <c r="O74" s="169"/>
      <c r="P74" s="169"/>
    </row>
    <row r="75" spans="1:16" ht="14.25" x14ac:dyDescent="0.2">
      <c r="A75" s="166"/>
      <c r="B75" s="166"/>
      <c r="C75" s="273"/>
      <c r="D75" s="169"/>
      <c r="E75" s="169"/>
      <c r="F75" s="169"/>
      <c r="G75" s="169"/>
      <c r="H75" s="169"/>
      <c r="I75" s="3"/>
      <c r="J75" s="3"/>
      <c r="K75" s="163"/>
      <c r="L75" s="169"/>
      <c r="M75" s="169"/>
      <c r="N75" s="169"/>
      <c r="O75" s="169"/>
      <c r="P75" s="169"/>
    </row>
    <row r="76" spans="1:16" ht="14.25" x14ac:dyDescent="0.2">
      <c r="A76" s="166"/>
      <c r="B76" s="166"/>
      <c r="C76" s="273"/>
      <c r="D76" s="169"/>
      <c r="E76" s="169"/>
      <c r="F76" s="169"/>
      <c r="G76" s="169"/>
      <c r="H76" s="169"/>
      <c r="I76" s="3"/>
      <c r="J76" s="3"/>
      <c r="K76" s="163"/>
      <c r="L76" s="169"/>
      <c r="M76" s="169"/>
      <c r="N76" s="169"/>
      <c r="O76" s="169"/>
      <c r="P76" s="169"/>
    </row>
    <row r="77" spans="1:16" ht="14.25" x14ac:dyDescent="0.2">
      <c r="A77" s="166"/>
      <c r="B77" s="166"/>
      <c r="C77" s="164"/>
      <c r="D77" s="169"/>
      <c r="E77" s="169"/>
      <c r="F77" s="169"/>
      <c r="G77" s="169"/>
      <c r="H77" s="169"/>
      <c r="I77" s="3"/>
      <c r="J77" s="3"/>
      <c r="K77" s="163"/>
      <c r="L77" s="169"/>
      <c r="M77" s="169"/>
      <c r="N77" s="169"/>
      <c r="O77" s="169"/>
      <c r="P77" s="169"/>
    </row>
    <row r="78" spans="1:16" ht="14.25" x14ac:dyDescent="0.2">
      <c r="A78" s="166"/>
      <c r="B78" s="166"/>
      <c r="C78" s="164"/>
      <c r="D78" s="169"/>
      <c r="E78" s="169"/>
      <c r="F78" s="169"/>
      <c r="G78" s="169"/>
      <c r="H78" s="169"/>
      <c r="I78" s="3"/>
      <c r="J78" s="3"/>
      <c r="K78" s="163"/>
      <c r="L78" s="169"/>
      <c r="M78" s="169"/>
      <c r="N78" s="169"/>
      <c r="O78" s="169"/>
      <c r="P78" s="169"/>
    </row>
    <row r="79" spans="1:16" ht="14.25" x14ac:dyDescent="0.2">
      <c r="A79" s="166"/>
      <c r="B79" s="166"/>
      <c r="C79" s="273"/>
      <c r="D79" s="169"/>
      <c r="E79" s="169"/>
      <c r="F79" s="169"/>
      <c r="G79" s="169"/>
      <c r="H79" s="169"/>
      <c r="I79" s="3"/>
      <c r="J79" s="3"/>
      <c r="K79" s="163"/>
      <c r="L79" s="169"/>
      <c r="M79" s="169"/>
      <c r="N79" s="169"/>
      <c r="O79" s="169"/>
      <c r="P79" s="169"/>
    </row>
    <row r="80" spans="1:16" ht="14.25" x14ac:dyDescent="0.2">
      <c r="A80" s="166"/>
      <c r="B80" s="166"/>
      <c r="C80" s="164"/>
      <c r="D80" s="169"/>
      <c r="E80" s="169"/>
      <c r="F80" s="169"/>
      <c r="G80" s="169"/>
      <c r="H80" s="169"/>
      <c r="I80" s="3"/>
      <c r="J80" s="3"/>
      <c r="K80" s="163"/>
      <c r="L80" s="169"/>
      <c r="M80" s="169"/>
      <c r="N80" s="169"/>
      <c r="O80" s="169"/>
      <c r="P80" s="169"/>
    </row>
    <row r="81" spans="1:16" ht="14.25" x14ac:dyDescent="0.2">
      <c r="A81" s="166"/>
      <c r="B81" s="3"/>
      <c r="C81" s="164"/>
      <c r="D81" s="169"/>
      <c r="E81" s="169"/>
      <c r="F81" s="169"/>
      <c r="G81" s="169"/>
      <c r="H81" s="169"/>
      <c r="I81" s="3"/>
      <c r="J81" s="3"/>
      <c r="K81" s="163"/>
      <c r="L81" s="169"/>
      <c r="M81" s="169"/>
      <c r="N81" s="169"/>
      <c r="O81" s="169"/>
      <c r="P81" s="169"/>
    </row>
    <row r="82" spans="1:16" x14ac:dyDescent="0.2">
      <c r="A82" s="3"/>
      <c r="B82" s="3"/>
      <c r="C82" s="164"/>
      <c r="D82" s="169"/>
      <c r="E82" s="169"/>
      <c r="F82" s="169"/>
      <c r="G82" s="169"/>
      <c r="H82" s="169"/>
      <c r="I82" s="3"/>
      <c r="J82" s="3"/>
      <c r="K82" s="163"/>
      <c r="L82" s="169"/>
      <c r="M82" s="169"/>
      <c r="N82" s="169"/>
      <c r="O82" s="169"/>
      <c r="P82" s="169"/>
    </row>
  </sheetData>
  <mergeCells count="8">
    <mergeCell ref="A53:C53"/>
    <mergeCell ref="D44:H44"/>
    <mergeCell ref="L44:P44"/>
    <mergeCell ref="A1:C1"/>
    <mergeCell ref="D1:H1"/>
    <mergeCell ref="L1:P1"/>
    <mergeCell ref="D2:H2"/>
    <mergeCell ref="L2:P2"/>
  </mergeCells>
  <pageMargins left="0.7" right="0.7" top="0.75" bottom="0.75" header="0.3" footer="0.3"/>
  <pageSetup scale="85" orientation="landscape" r:id="rId1"/>
  <headerFooter>
    <oddHeader>&amp;CAttendance Roster - May 2011 F2F - PCC</oddHeader>
    <oddFooter>&amp;RAttendance Roster - May F2F - PCC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C4E01AEE1A476458B69B6FC4C704E94" ma:contentTypeVersion="0" ma:contentTypeDescription="Create a new document." ma:contentTypeScope="" ma:versionID="331fa83aa7326cbf40efdacbcade8f75">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LongProperties xmlns="http://schemas.microsoft.com/office/2006/metadata/longProperties"/>
</file>

<file path=customXml/item3.xml><?xml version="1.0" encoding="utf-8"?>
<p:properties xmlns:p="http://schemas.microsoft.com/office/2006/metadata/properties" xmlns:xsi="http://www.w3.org/2001/XMLSchema-instanc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4B1125B-0C06-459C-9E33-0297CA38D9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37936F8-4668-43A7-B314-BAABC3B0151E}">
  <ds:schemaRefs>
    <ds:schemaRef ds:uri="http://schemas.microsoft.com/office/2006/metadata/longProperties"/>
  </ds:schemaRefs>
</ds:datastoreItem>
</file>

<file path=customXml/itemProps3.xml><?xml version="1.0" encoding="utf-8"?>
<ds:datastoreItem xmlns:ds="http://schemas.openxmlformats.org/officeDocument/2006/customXml" ds:itemID="{51FF4920-D687-4EB1-9544-5F5D7668E5BC}">
  <ds:schemaRefs>
    <ds:schemaRef ds:uri="http://purl.org/dc/dcmitype/"/>
    <ds:schemaRef ds:uri="http://schemas.microsoft.com/office/2006/documentManagement/types"/>
    <ds:schemaRef ds:uri="http://purl.org/dc/terms/"/>
    <ds:schemaRef ds:uri="http://purl.org/dc/elements/1.1/"/>
    <ds:schemaRef ds:uri="http://www.w3.org/XML/1998/namespace"/>
    <ds:schemaRef ds:uri="http://schemas.openxmlformats.org/package/2006/metadata/core-properties"/>
    <ds:schemaRef ds:uri="http://schemas.microsoft.com/office/2006/metadata/properties"/>
  </ds:schemaRefs>
</ds:datastoreItem>
</file>

<file path=customXml/itemProps4.xml><?xml version="1.0" encoding="utf-8"?>
<ds:datastoreItem xmlns:ds="http://schemas.openxmlformats.org/officeDocument/2006/customXml" ds:itemID="{74271F0C-7139-4457-BB08-F2733DAC7EA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PCC Technical</vt:lpstr>
      <vt:lpstr>April-May F2F_2012_30-4</vt:lpstr>
      <vt:lpstr>July F2F_2011_18-22</vt:lpstr>
      <vt:lpstr>April F2F_2010_26-30</vt:lpstr>
      <vt:lpstr>July F2F_2010_12-16</vt:lpstr>
      <vt:lpstr>Oct. F2F_2010_18-21</vt:lpstr>
      <vt:lpstr>Nov. F2F_2010_18-19</vt:lpstr>
      <vt:lpstr>Feb.F2F_2011_7-10</vt:lpstr>
      <vt:lpstr>May.F2f_2011_2-6</vt:lpstr>
      <vt:lpstr>'PCC Technical'!Print_Area</vt:lpstr>
      <vt:lpstr>'PCC Technical'!Print_Titles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Roth, Celina</dc:creator>
  <cp:lastModifiedBy>Windows User</cp:lastModifiedBy>
  <cp:lastPrinted>2012-10-02T19:19:12Z</cp:lastPrinted>
  <dcterms:created xsi:type="dcterms:W3CDTF">2011-07-12T19:26:17Z</dcterms:created>
  <dcterms:modified xsi:type="dcterms:W3CDTF">2012-11-21T16:59:57Z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0x0101001C4E01AEE1A476458B69B6FC4C704E94</vt:lpwstr>
  </property>
</Properties>
</file>