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:mm:ss"/>
    <numFmt numFmtId="165" formatCode="YYYY-MM-DD HH:MM:SS"/>
    <numFmt numFmtId="166" formatCode="m/d/yyyy"/>
    <numFmt numFmtId="167" formatCode="0.000"/>
  </numFmts>
  <fonts count="7">
    <font>
      <name val="Calibri"/>
      <family val="2"/>
      <color theme="1"/>
      <sz val="11"/>
      <scheme val="minor"/>
    </font>
    <font>
      <b val="1"/>
    </font>
    <font>
      <name val="Arail"/>
      <sz val="11"/>
    </font>
    <font>
      <name val="Arail"/>
      <color rgb="00ff0000"/>
      <sz val="11"/>
    </font>
    <font>
      <name val="Arail"/>
      <b val="1"/>
      <sz val="16"/>
    </font>
    <font>
      <name val="Arail"/>
      <b val="1"/>
      <sz val="9"/>
    </font>
    <font>
      <name val="Arail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2" fillId="0" borderId="1" pivotButton="0" quotePrefix="0" xfId="0"/>
    <xf numFmtId="166" fontId="2" fillId="0" borderId="1" pivotButton="0" quotePrefix="0" xfId="0"/>
    <xf numFmtId="2" fontId="2" fillId="0" borderId="1" pivotButton="0" quotePrefix="0" xfId="0"/>
    <xf numFmtId="167" fontId="2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6" fillId="0" borderId="1" pivotButton="0" quotePrefix="0" xfId="0"/>
    <xf numFmtId="2" fontId="6" fillId="0" borderId="1" pivotButton="0" quotePrefix="0" xfId="0"/>
    <xf numFmtId="167" fontId="6" fillId="0" borderId="1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39"/>
  <sheetViews>
    <sheetView workbookViewId="0">
      <selection activeCell="A1" sqref="A1"/>
    </sheetView>
  </sheetViews>
  <sheetFormatPr baseColWidth="8" defaultRowHeight="15"/>
  <cols>
    <col width="10" customWidth="1" min="2" max="2"/>
    <col width="12" customWidth="1" min="5" max="5"/>
    <col width="12" customWidth="1" min="6" max="6"/>
    <col width="14" customWidth="1" min="8" max="8"/>
    <col width="11" customWidth="1" min="10" max="10"/>
    <col width="11" customWidth="1" min="11" max="11"/>
    <col width="11" customWidth="1" min="12" max="12"/>
    <col width="10" customWidth="1" min="18" max="18"/>
    <col width="10" customWidth="1" min="19" max="19"/>
  </cols>
  <sheetData>
    <row r="1" ht="50" customHeight="1">
      <c r="A1" s="1" t="inlineStr">
        <is>
          <t>AMU840N</t>
        </is>
      </c>
      <c r="B1" s="1" t="n"/>
      <c r="C1" s="1" t="n"/>
      <c r="D1" s="1" t="n"/>
      <c r="E1" s="1" t="n"/>
      <c r="F1" s="1" t="n"/>
      <c r="G1" s="1" t="inlineStr">
        <is>
          <t xml:space="preserve">ECDD: </t>
        </is>
      </c>
      <c r="H1" s="1" t="n"/>
      <c r="I1" s="1" t="n"/>
      <c r="J1" s="1" t="inlineStr">
        <is>
          <t xml:space="preserve">vdr# </t>
        </is>
      </c>
      <c r="K1" s="1" t="inlineStr">
        <is>
          <t>03889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</row>
    <row r="2">
      <c r="A2" s="2" t="inlineStr">
        <is>
          <t>F H</t>
        </is>
      </c>
      <c r="B2" s="2" t="inlineStr">
        <is>
          <t>Order Number</t>
        </is>
      </c>
      <c r="C2" s="2" t="inlineStr">
        <is>
          <t>Related Order Number</t>
        </is>
      </c>
      <c r="D2" s="2" t="inlineStr">
        <is>
          <t>Vendor Name</t>
        </is>
      </c>
      <c r="E2" s="2" t="inlineStr">
        <is>
          <t>Sold To Name</t>
        </is>
      </c>
      <c r="F2" s="2" t="inlineStr">
        <is>
          <t>Customer PO</t>
        </is>
      </c>
      <c r="G2" s="2" t="inlineStr">
        <is>
          <t>2nd Item Number</t>
        </is>
      </c>
      <c r="H2" s="2" t="inlineStr">
        <is>
          <t xml:space="preserve">ASIN# or SKU#... </t>
        </is>
      </c>
      <c r="I2" s="2" t="inlineStr">
        <is>
          <t>Quantity</t>
        </is>
      </c>
      <c r="J2" s="2" t="inlineStr">
        <is>
          <t>First Ship Date</t>
        </is>
      </c>
      <c r="K2" s="2" t="inlineStr">
        <is>
          <t>Last Ship Date</t>
        </is>
      </c>
      <c r="L2" s="2" t="inlineStr">
        <is>
          <t>Cargo Ready Date</t>
        </is>
      </c>
      <c r="M2" s="2" t="inlineStr">
        <is>
          <t>Qty/
Carton</t>
        </is>
      </c>
      <c r="N2" s="2" t="inlineStr">
        <is>
          <t>Net Weight (kg)</t>
        </is>
      </c>
      <c r="O2" s="2" t="inlineStr">
        <is>
          <t>Gross Weight (kg)</t>
        </is>
      </c>
      <c r="P2" s="2" t="inlineStr">
        <is>
          <t>Cubic
Meters (per carton)</t>
        </is>
      </c>
      <c r="Q2" s="2" t="inlineStr">
        <is>
          <t>TTL CTNS</t>
        </is>
      </c>
      <c r="R2" s="2" t="inlineStr">
        <is>
          <t>TTL NW (KG)</t>
        </is>
      </c>
      <c r="S2" s="2" t="inlineStr">
        <is>
          <t>TTL GW (KG)</t>
        </is>
      </c>
      <c r="T2" s="2" t="inlineStr">
        <is>
          <t>TTL CBM</t>
        </is>
      </c>
      <c r="U2" s="2" t="inlineStr">
        <is>
          <t>CLP</t>
        </is>
      </c>
      <c r="V2" s="2" t="inlineStr">
        <is>
          <t>DC#</t>
        </is>
      </c>
    </row>
    <row r="3">
      <c r="A3" s="3" t="inlineStr">
        <is>
          <t>FCN</t>
        </is>
      </c>
      <c r="B3" s="3" t="inlineStr">
        <is>
          <t>20970745</t>
        </is>
      </c>
      <c r="C3" s="3" t="inlineStr">
        <is>
          <t>150436</t>
        </is>
      </c>
      <c r="D3" s="3" t="inlineStr">
        <is>
          <t>CL</t>
        </is>
      </c>
      <c r="E3" s="3" t="inlineStr">
        <is>
          <t>AMAZON IT – CHINA  (FCA ACCOUNT)</t>
        </is>
      </c>
      <c r="F3" s="3" t="inlineStr">
        <is>
          <t>5UC11UVF</t>
        </is>
      </c>
      <c r="G3" s="3" t="inlineStr">
        <is>
          <t>421PAZ</t>
        </is>
      </c>
      <c r="H3" s="3" t="inlineStr">
        <is>
          <t>B01D1GR29Q</t>
        </is>
      </c>
      <c r="I3" s="3" t="n">
        <v>35</v>
      </c>
      <c r="J3" s="4" t="n">
        <v>45602</v>
      </c>
      <c r="K3" s="4" t="n">
        <v>45609</v>
      </c>
      <c r="L3" s="4" t="n">
        <v>45602</v>
      </c>
      <c r="M3" s="3" t="n">
        <v>1</v>
      </c>
      <c r="N3" s="3" t="n">
        <v>4.5</v>
      </c>
      <c r="O3" s="3" t="n">
        <v>5.1</v>
      </c>
      <c r="P3" s="3" t="n">
        <v>0.0324</v>
      </c>
      <c r="Q3" s="3">
        <f>I3/M3</f>
        <v/>
      </c>
      <c r="R3" s="5">
        <f>Q3*N3</f>
        <v/>
      </c>
      <c r="S3" s="5">
        <f>Q3*O3</f>
        <v/>
      </c>
      <c r="T3" s="6">
        <f>Q3*P3</f>
        <v/>
      </c>
      <c r="U3" s="7" t="inlineStr">
        <is>
          <t>CFS</t>
        </is>
      </c>
      <c r="V3" s="3" t="inlineStr">
        <is>
          <t>KIT3</t>
        </is>
      </c>
    </row>
    <row r="4">
      <c r="A4" s="3" t="inlineStr">
        <is>
          <t>FCN</t>
        </is>
      </c>
      <c r="B4" s="3" t="inlineStr">
        <is>
          <t>20970745</t>
        </is>
      </c>
      <c r="C4" s="3" t="inlineStr">
        <is>
          <t>150436</t>
        </is>
      </c>
      <c r="D4" s="3" t="inlineStr">
        <is>
          <t>CL</t>
        </is>
      </c>
      <c r="E4" s="3" t="inlineStr">
        <is>
          <t>AMAZON IT – CHINA  (FCA ACCOUNT)</t>
        </is>
      </c>
      <c r="F4" s="3" t="inlineStr">
        <is>
          <t>5UC11UVF</t>
        </is>
      </c>
      <c r="G4" s="3" t="inlineStr">
        <is>
          <t>481TPAZ</t>
        </is>
      </c>
      <c r="H4" s="3" t="inlineStr">
        <is>
          <t>B072FJTK5Z</t>
        </is>
      </c>
      <c r="I4" s="3" t="n">
        <v>22</v>
      </c>
      <c r="J4" s="4" t="n">
        <v>45602</v>
      </c>
      <c r="K4" s="4" t="n">
        <v>45609</v>
      </c>
      <c r="L4" s="4" t="n">
        <v>45602</v>
      </c>
      <c r="M4" s="3" t="n">
        <v>1</v>
      </c>
      <c r="N4" s="3" t="n">
        <v>7</v>
      </c>
      <c r="O4" s="3" t="n">
        <v>8.300000000000001</v>
      </c>
      <c r="P4" s="3" t="n">
        <v>0.0611</v>
      </c>
      <c r="Q4" s="3">
        <f>I4/M4</f>
        <v/>
      </c>
      <c r="R4" s="5">
        <f>Q4*N4</f>
        <v/>
      </c>
      <c r="S4" s="5">
        <f>Q4*O4</f>
        <v/>
      </c>
      <c r="T4" s="6">
        <f>Q4*P4</f>
        <v/>
      </c>
      <c r="U4" s="8" t="n"/>
      <c r="V4" s="3" t="inlineStr">
        <is>
          <t>KIT3</t>
        </is>
      </c>
    </row>
    <row r="5">
      <c r="A5" s="3" t="inlineStr">
        <is>
          <t>FCN</t>
        </is>
      </c>
      <c r="B5" s="3" t="inlineStr">
        <is>
          <t>20970745</t>
        </is>
      </c>
      <c r="C5" s="3" t="inlineStr">
        <is>
          <t>150436</t>
        </is>
      </c>
      <c r="D5" s="3" t="inlineStr">
        <is>
          <t>CL</t>
        </is>
      </c>
      <c r="E5" s="3" t="inlineStr">
        <is>
          <t>AMAZON IT – CHINA  (FCA ACCOUNT)</t>
        </is>
      </c>
      <c r="F5" s="3" t="inlineStr">
        <is>
          <t>5UC11UVF</t>
        </is>
      </c>
      <c r="G5" s="3" t="inlineStr">
        <is>
          <t>3956A</t>
        </is>
      </c>
      <c r="H5" s="3" t="inlineStr">
        <is>
          <t>B0787FVBSR</t>
        </is>
      </c>
      <c r="I5" s="3" t="n">
        <v>36</v>
      </c>
      <c r="J5" s="4" t="n">
        <v>45602</v>
      </c>
      <c r="K5" s="4" t="n">
        <v>45609</v>
      </c>
      <c r="L5" s="4" t="n">
        <v>45602</v>
      </c>
      <c r="M5" s="3" t="n">
        <v>1</v>
      </c>
      <c r="N5" s="3" t="n">
        <v>9.199999999999999</v>
      </c>
      <c r="O5" s="3" t="n">
        <v>10.76</v>
      </c>
      <c r="P5" s="3" t="n">
        <v>0.0767</v>
      </c>
      <c r="Q5" s="3">
        <f>I5/M5</f>
        <v/>
      </c>
      <c r="R5" s="5">
        <f>Q5*N5</f>
        <v/>
      </c>
      <c r="S5" s="5">
        <f>Q5*O5</f>
        <v/>
      </c>
      <c r="T5" s="6">
        <f>Q5*P5</f>
        <v/>
      </c>
      <c r="U5" s="8" t="n"/>
      <c r="V5" s="3" t="inlineStr">
        <is>
          <t>KIT3</t>
        </is>
      </c>
    </row>
    <row r="6">
      <c r="A6" s="3" t="inlineStr">
        <is>
          <t>FCN</t>
        </is>
      </c>
      <c r="B6" s="3" t="inlineStr">
        <is>
          <t>20970745</t>
        </is>
      </c>
      <c r="C6" s="3" t="inlineStr">
        <is>
          <t>150436</t>
        </is>
      </c>
      <c r="D6" s="3" t="inlineStr">
        <is>
          <t>CL</t>
        </is>
      </c>
      <c r="E6" s="3" t="inlineStr">
        <is>
          <t>AMAZON IT – CHINA  (FCA ACCOUNT)</t>
        </is>
      </c>
      <c r="F6" s="3" t="inlineStr">
        <is>
          <t>5UC11UVF</t>
        </is>
      </c>
      <c r="G6" s="3" t="inlineStr">
        <is>
          <t>3957A</t>
        </is>
      </c>
      <c r="H6" s="3" t="inlineStr">
        <is>
          <t>B078PC6ZXC</t>
        </is>
      </c>
      <c r="I6" s="3" t="n">
        <v>2</v>
      </c>
      <c r="J6" s="4" t="n">
        <v>45602</v>
      </c>
      <c r="K6" s="4" t="n">
        <v>45609</v>
      </c>
      <c r="L6" s="4" t="n">
        <v>45602</v>
      </c>
      <c r="M6" s="3" t="n">
        <v>1</v>
      </c>
      <c r="N6" s="3" t="n">
        <v>10</v>
      </c>
      <c r="O6" s="3" t="n">
        <v>11.56</v>
      </c>
      <c r="P6" s="3" t="n">
        <v>0.0767</v>
      </c>
      <c r="Q6" s="3">
        <f>I6/M6</f>
        <v/>
      </c>
      <c r="R6" s="5">
        <f>Q6*N6</f>
        <v/>
      </c>
      <c r="S6" s="5">
        <f>Q6*O6</f>
        <v/>
      </c>
      <c r="T6" s="6">
        <f>Q6*P6</f>
        <v/>
      </c>
      <c r="U6" s="8" t="n"/>
      <c r="V6" s="3" t="inlineStr">
        <is>
          <t>KIT3</t>
        </is>
      </c>
    </row>
    <row r="7">
      <c r="A7" s="3" t="inlineStr">
        <is>
          <t>FCN</t>
        </is>
      </c>
      <c r="B7" s="3" t="inlineStr">
        <is>
          <t>20970745</t>
        </is>
      </c>
      <c r="C7" s="3" t="inlineStr">
        <is>
          <t>150436</t>
        </is>
      </c>
      <c r="D7" s="3" t="inlineStr">
        <is>
          <t>CL</t>
        </is>
      </c>
      <c r="E7" s="3" t="inlineStr">
        <is>
          <t>AMAZON IT – CHINA  (FCA ACCOUNT)</t>
        </is>
      </c>
      <c r="F7" s="3" t="inlineStr">
        <is>
          <t>5UC11UVF</t>
        </is>
      </c>
      <c r="G7" s="3" t="inlineStr">
        <is>
          <t>808AZ</t>
        </is>
      </c>
      <c r="H7" s="3" t="inlineStr">
        <is>
          <t>B084QBLBCR</t>
        </is>
      </c>
      <c r="I7" s="3" t="n">
        <v>26</v>
      </c>
      <c r="J7" s="4" t="n">
        <v>45602</v>
      </c>
      <c r="K7" s="4" t="n">
        <v>45609</v>
      </c>
      <c r="L7" s="4" t="n">
        <v>45602</v>
      </c>
      <c r="M7" s="3" t="n">
        <v>1</v>
      </c>
      <c r="N7" s="3" t="n">
        <v>3.7</v>
      </c>
      <c r="O7" s="3" t="n">
        <v>4.5</v>
      </c>
      <c r="P7" s="3" t="n">
        <v>0.037</v>
      </c>
      <c r="Q7" s="3">
        <f>I7/M7</f>
        <v/>
      </c>
      <c r="R7" s="5">
        <f>Q7*N7</f>
        <v/>
      </c>
      <c r="S7" s="5">
        <f>Q7*O7</f>
        <v/>
      </c>
      <c r="T7" s="6">
        <f>Q7*P7</f>
        <v/>
      </c>
      <c r="U7" s="8" t="n"/>
      <c r="V7" s="3" t="inlineStr">
        <is>
          <t>KIT3</t>
        </is>
      </c>
    </row>
    <row r="8">
      <c r="A8" s="3" t="inlineStr">
        <is>
          <t>FCN</t>
        </is>
      </c>
      <c r="B8" s="3" t="inlineStr">
        <is>
          <t>20970745</t>
        </is>
      </c>
      <c r="C8" s="3" t="inlineStr">
        <is>
          <t>150436</t>
        </is>
      </c>
      <c r="D8" s="3" t="inlineStr">
        <is>
          <t>CL</t>
        </is>
      </c>
      <c r="E8" s="3" t="inlineStr">
        <is>
          <t>AMAZON IT – CHINA  (FCA ACCOUNT)</t>
        </is>
      </c>
      <c r="F8" s="3" t="inlineStr">
        <is>
          <t>5UC11UVF</t>
        </is>
      </c>
      <c r="G8" s="3" t="inlineStr">
        <is>
          <t>456AZ</t>
        </is>
      </c>
      <c r="H8" s="3" t="inlineStr">
        <is>
          <t>B0CCXM5MBV</t>
        </is>
      </c>
      <c r="I8" s="3" t="n">
        <v>19</v>
      </c>
      <c r="J8" s="4" t="n">
        <v>45602</v>
      </c>
      <c r="K8" s="4" t="n">
        <v>45609</v>
      </c>
      <c r="L8" s="4" t="n">
        <v>45602</v>
      </c>
      <c r="M8" s="3" t="n">
        <v>1</v>
      </c>
      <c r="N8" s="3" t="n">
        <v>5.3</v>
      </c>
      <c r="O8" s="3" t="n">
        <v>6.4</v>
      </c>
      <c r="P8" s="3" t="n">
        <v>0.0551</v>
      </c>
      <c r="Q8" s="3">
        <f>I8/M8</f>
        <v/>
      </c>
      <c r="R8" s="5">
        <f>Q8*N8</f>
        <v/>
      </c>
      <c r="S8" s="5">
        <f>Q8*O8</f>
        <v/>
      </c>
      <c r="T8" s="6">
        <f>Q8*P8</f>
        <v/>
      </c>
      <c r="U8" s="8" t="n"/>
      <c r="V8" s="3" t="inlineStr">
        <is>
          <t>KIT3</t>
        </is>
      </c>
    </row>
    <row r="9">
      <c r="A9" s="3" t="inlineStr">
        <is>
          <t>FCN</t>
        </is>
      </c>
      <c r="B9" s="3" t="inlineStr">
        <is>
          <t>20970745</t>
        </is>
      </c>
      <c r="C9" s="3" t="inlineStr">
        <is>
          <t>150436</t>
        </is>
      </c>
      <c r="D9" s="3" t="inlineStr">
        <is>
          <t>CL</t>
        </is>
      </c>
      <c r="E9" s="3" t="inlineStr">
        <is>
          <t>AMAZON IT – CHINA  (FCA ACCOUNT)</t>
        </is>
      </c>
      <c r="F9" s="3" t="inlineStr">
        <is>
          <t>5UC11UVF</t>
        </is>
      </c>
      <c r="G9" s="3" t="inlineStr">
        <is>
          <t>456PAZ</t>
        </is>
      </c>
      <c r="H9" s="3" t="inlineStr">
        <is>
          <t>B0CPL6XNBN</t>
        </is>
      </c>
      <c r="I9" s="3" t="n">
        <v>23</v>
      </c>
      <c r="J9" s="4" t="n">
        <v>45602</v>
      </c>
      <c r="K9" s="4" t="n">
        <v>45609</v>
      </c>
      <c r="L9" s="4" t="n">
        <v>45602</v>
      </c>
      <c r="M9" s="3" t="n">
        <v>1</v>
      </c>
      <c r="N9" s="3" t="n">
        <v>5.3</v>
      </c>
      <c r="O9" s="3" t="n">
        <v>6.4</v>
      </c>
      <c r="P9" s="3" t="n">
        <v>0.0551</v>
      </c>
      <c r="Q9" s="3">
        <f>I9/M9</f>
        <v/>
      </c>
      <c r="R9" s="5">
        <f>Q9*N9</f>
        <v/>
      </c>
      <c r="S9" s="5">
        <f>Q9*O9</f>
        <v/>
      </c>
      <c r="T9" s="6">
        <f>Q9*P9</f>
        <v/>
      </c>
      <c r="U9" s="8" t="n"/>
      <c r="V9" s="3" t="inlineStr">
        <is>
          <t>KIT3</t>
        </is>
      </c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>
        <f>SUM(I3:I9)</f>
        <v/>
      </c>
      <c r="J10" s="9" t="n"/>
      <c r="K10" s="9" t="n"/>
      <c r="L10" s="9" t="n"/>
      <c r="M10" s="9" t="n"/>
      <c r="N10" s="9" t="n"/>
      <c r="O10" s="9" t="n"/>
      <c r="P10" s="9" t="n"/>
      <c r="Q10" s="9">
        <f>SUM(Q3:Q9)</f>
        <v/>
      </c>
      <c r="R10" s="10">
        <f>SUM(R3:R9)</f>
        <v/>
      </c>
      <c r="S10" s="10">
        <f>SUM(S3:S9)</f>
        <v/>
      </c>
      <c r="T10" s="11">
        <f>SUM(T3:T9)</f>
        <v/>
      </c>
      <c r="U10" s="9" t="n"/>
      <c r="V10" s="9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</row>
    <row r="12" ht="50" customHeight="1">
      <c r="A12" s="1" t="inlineStr">
        <is>
          <t>AMU840N</t>
        </is>
      </c>
      <c r="B12" s="1" t="n"/>
      <c r="C12" s="1" t="n"/>
      <c r="D12" s="1" t="n"/>
      <c r="E12" s="1" t="n"/>
      <c r="F12" s="1" t="n"/>
      <c r="G12" s="1" t="inlineStr">
        <is>
          <t xml:space="preserve">ECDD: </t>
        </is>
      </c>
      <c r="H12" s="1" t="n"/>
      <c r="I12" s="1" t="n"/>
      <c r="J12" s="1" t="inlineStr">
        <is>
          <t xml:space="preserve">vdr# </t>
        </is>
      </c>
      <c r="K12" s="1" t="inlineStr">
        <is>
          <t>03889</t>
        </is>
      </c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</row>
    <row r="13">
      <c r="A13" s="2" t="inlineStr">
        <is>
          <t>F H</t>
        </is>
      </c>
      <c r="B13" s="2" t="inlineStr">
        <is>
          <t>Order Number</t>
        </is>
      </c>
      <c r="C13" s="2" t="inlineStr">
        <is>
          <t>Related Order Number</t>
        </is>
      </c>
      <c r="D13" s="2" t="inlineStr">
        <is>
          <t>Vendor Name</t>
        </is>
      </c>
      <c r="E13" s="2" t="inlineStr">
        <is>
          <t>Sold To Name</t>
        </is>
      </c>
      <c r="F13" s="2" t="inlineStr">
        <is>
          <t>Customer PO</t>
        </is>
      </c>
      <c r="G13" s="2" t="inlineStr">
        <is>
          <t>2nd Item Number</t>
        </is>
      </c>
      <c r="H13" s="2" t="inlineStr">
        <is>
          <t xml:space="preserve">ASIN# or SKU#... </t>
        </is>
      </c>
      <c r="I13" s="2" t="inlineStr">
        <is>
          <t>Quantity</t>
        </is>
      </c>
      <c r="J13" s="2" t="inlineStr">
        <is>
          <t>First Ship Date</t>
        </is>
      </c>
      <c r="K13" s="2" t="inlineStr">
        <is>
          <t>Last Ship Date</t>
        </is>
      </c>
      <c r="L13" s="2" t="inlineStr">
        <is>
          <t>Cargo Ready Date</t>
        </is>
      </c>
      <c r="M13" s="2" t="inlineStr">
        <is>
          <t>Qty/
Carton</t>
        </is>
      </c>
      <c r="N13" s="2" t="inlineStr">
        <is>
          <t>Net Weight (kg)</t>
        </is>
      </c>
      <c r="O13" s="2" t="inlineStr">
        <is>
          <t>Gross Weight (kg)</t>
        </is>
      </c>
      <c r="P13" s="2" t="inlineStr">
        <is>
          <t>Cubic
Meters (per carton)</t>
        </is>
      </c>
      <c r="Q13" s="2" t="inlineStr">
        <is>
          <t>TTL CTNS</t>
        </is>
      </c>
      <c r="R13" s="2" t="inlineStr">
        <is>
          <t>TTL NW (KG)</t>
        </is>
      </c>
      <c r="S13" s="2" t="inlineStr">
        <is>
          <t>TTL GW (KG)</t>
        </is>
      </c>
      <c r="T13" s="2" t="inlineStr">
        <is>
          <t>TTL CBM</t>
        </is>
      </c>
      <c r="U13" s="2" t="inlineStr">
        <is>
          <t>CLP</t>
        </is>
      </c>
      <c r="V13" s="2" t="inlineStr">
        <is>
          <t>DC#</t>
        </is>
      </c>
    </row>
    <row r="14">
      <c r="A14" s="3" t="inlineStr">
        <is>
          <t>FCN</t>
        </is>
      </c>
      <c r="B14" s="3" t="inlineStr">
        <is>
          <t>20973282</t>
        </is>
      </c>
      <c r="C14" s="3" t="inlineStr">
        <is>
          <t>150955</t>
        </is>
      </c>
      <c r="D14" s="3" t="inlineStr">
        <is>
          <t>CL</t>
        </is>
      </c>
      <c r="E14" s="3" t="inlineStr">
        <is>
          <t>AMAZON IT – CHINA  (FCA ACCOUNT)</t>
        </is>
      </c>
      <c r="F14" s="3" t="inlineStr">
        <is>
          <t>58TQ3TZY</t>
        </is>
      </c>
      <c r="G14" s="3" t="inlineStr">
        <is>
          <t>421AZ</t>
        </is>
      </c>
      <c r="H14" s="3" t="inlineStr">
        <is>
          <t>B00TLFTEUC</t>
        </is>
      </c>
      <c r="I14" s="3" t="n">
        <v>50</v>
      </c>
      <c r="J14" s="4" t="n">
        <v>45618</v>
      </c>
      <c r="K14" s="4" t="n">
        <v>45625</v>
      </c>
      <c r="L14" s="4" t="n">
        <v>45618</v>
      </c>
      <c r="M14" s="3" t="n">
        <v>1</v>
      </c>
      <c r="N14" s="3" t="n">
        <v>4.5</v>
      </c>
      <c r="O14" s="3" t="n">
        <v>5.1</v>
      </c>
      <c r="P14" s="3" t="n">
        <v>0.0324</v>
      </c>
      <c r="Q14" s="3">
        <f>I14/M14</f>
        <v/>
      </c>
      <c r="R14" s="5">
        <f>Q14*N14</f>
        <v/>
      </c>
      <c r="S14" s="5">
        <f>Q14*O14</f>
        <v/>
      </c>
      <c r="T14" s="6">
        <f>Q14*P14</f>
        <v/>
      </c>
      <c r="U14" s="7" t="inlineStr">
        <is>
          <t>CFS</t>
        </is>
      </c>
      <c r="V14" s="3" t="inlineStr">
        <is>
          <t>KIT3</t>
        </is>
      </c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>
        <f>SUM(I14:I14)</f>
        <v/>
      </c>
      <c r="J15" s="9" t="n"/>
      <c r="K15" s="9" t="n"/>
      <c r="L15" s="9" t="n"/>
      <c r="M15" s="9" t="n"/>
      <c r="N15" s="9" t="n"/>
      <c r="O15" s="9" t="n"/>
      <c r="P15" s="9" t="n"/>
      <c r="Q15" s="9">
        <f>SUM(Q14:Q14)</f>
        <v/>
      </c>
      <c r="R15" s="10">
        <f>SUM(R14:R14)</f>
        <v/>
      </c>
      <c r="S15" s="10">
        <f>SUM(S14:S14)</f>
        <v/>
      </c>
      <c r="T15" s="11">
        <f>SUM(T14:T14)</f>
        <v/>
      </c>
      <c r="U15" s="9" t="n"/>
      <c r="V15" s="9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</row>
    <row r="17" ht="50" customHeight="1">
      <c r="A17" s="1" t="inlineStr">
        <is>
          <t>AMU840N</t>
        </is>
      </c>
      <c r="B17" s="1" t="n"/>
      <c r="C17" s="1" t="n"/>
      <c r="D17" s="1" t="n"/>
      <c r="E17" s="1" t="n"/>
      <c r="F17" s="1" t="n"/>
      <c r="G17" s="1" t="inlineStr">
        <is>
          <t xml:space="preserve">ECDD: </t>
        </is>
      </c>
      <c r="H17" s="1" t="n"/>
      <c r="I17" s="1" t="n"/>
      <c r="J17" s="1" t="inlineStr">
        <is>
          <t xml:space="preserve">vdr# </t>
        </is>
      </c>
      <c r="K17" s="1" t="inlineStr">
        <is>
          <t>2R7UI</t>
        </is>
      </c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</row>
    <row r="18">
      <c r="A18" s="2" t="inlineStr">
        <is>
          <t>F H</t>
        </is>
      </c>
      <c r="B18" s="2" t="inlineStr">
        <is>
          <t>Order Number</t>
        </is>
      </c>
      <c r="C18" s="2" t="inlineStr">
        <is>
          <t>Related Order Number</t>
        </is>
      </c>
      <c r="D18" s="2" t="inlineStr">
        <is>
          <t>Vendor Name</t>
        </is>
      </c>
      <c r="E18" s="2" t="inlineStr">
        <is>
          <t>Sold To Name</t>
        </is>
      </c>
      <c r="F18" s="2" t="inlineStr">
        <is>
          <t>Customer PO</t>
        </is>
      </c>
      <c r="G18" s="2" t="inlineStr">
        <is>
          <t>2nd Item Number</t>
        </is>
      </c>
      <c r="H18" s="2" t="inlineStr">
        <is>
          <t xml:space="preserve">ASIN# or SKU#... </t>
        </is>
      </c>
      <c r="I18" s="2" t="inlineStr">
        <is>
          <t>Quantity</t>
        </is>
      </c>
      <c r="J18" s="2" t="inlineStr">
        <is>
          <t>First Ship Date</t>
        </is>
      </c>
      <c r="K18" s="2" t="inlineStr">
        <is>
          <t>Last Ship Date</t>
        </is>
      </c>
      <c r="L18" s="2" t="inlineStr">
        <is>
          <t>Cargo Ready Date</t>
        </is>
      </c>
      <c r="M18" s="2" t="inlineStr">
        <is>
          <t>Qty/
Carton</t>
        </is>
      </c>
      <c r="N18" s="2" t="inlineStr">
        <is>
          <t>Net Weight (kg)</t>
        </is>
      </c>
      <c r="O18" s="2" t="inlineStr">
        <is>
          <t>Gross Weight (kg)</t>
        </is>
      </c>
      <c r="P18" s="2" t="inlineStr">
        <is>
          <t>Cubic
Meters (per carton)</t>
        </is>
      </c>
      <c r="Q18" s="2" t="inlineStr">
        <is>
          <t>TTL CTNS</t>
        </is>
      </c>
      <c r="R18" s="2" t="inlineStr">
        <is>
          <t>TTL NW (KG)</t>
        </is>
      </c>
      <c r="S18" s="2" t="inlineStr">
        <is>
          <t>TTL GW (KG)</t>
        </is>
      </c>
      <c r="T18" s="2" t="inlineStr">
        <is>
          <t>TTL CBM</t>
        </is>
      </c>
      <c r="U18" s="2" t="inlineStr">
        <is>
          <t>CLP</t>
        </is>
      </c>
      <c r="V18" s="2" t="inlineStr">
        <is>
          <t>DC#</t>
        </is>
      </c>
    </row>
    <row r="19">
      <c r="A19" s="3" t="inlineStr">
        <is>
          <t>FCN</t>
        </is>
      </c>
      <c r="B19" s="3" t="inlineStr">
        <is>
          <t>20970769</t>
        </is>
      </c>
      <c r="C19" s="3" t="inlineStr">
        <is>
          <t>150454</t>
        </is>
      </c>
      <c r="D19" s="3" t="inlineStr">
        <is>
          <t>CL</t>
        </is>
      </c>
      <c r="E19" s="3" t="inlineStr">
        <is>
          <t>AMAZON GB – CHINA   (FCA ACCOUNT)</t>
        </is>
      </c>
      <c r="F19" s="3" t="inlineStr">
        <is>
          <t>3FXDYHDU</t>
        </is>
      </c>
      <c r="G19" s="3" t="inlineStr">
        <is>
          <t>20A</t>
        </is>
      </c>
      <c r="H19" s="3" t="inlineStr">
        <is>
          <t>B000FIOB2A</t>
        </is>
      </c>
      <c r="I19" s="3" t="n">
        <v>50</v>
      </c>
      <c r="J19" s="4" t="n">
        <v>45601</v>
      </c>
      <c r="K19" s="4" t="n">
        <v>45609</v>
      </c>
      <c r="L19" s="4" t="n">
        <v>45601</v>
      </c>
      <c r="M19" s="3" t="n">
        <v>2</v>
      </c>
      <c r="N19" s="3" t="n">
        <v>7.8</v>
      </c>
      <c r="O19" s="3" t="n">
        <v>9.109999999999999</v>
      </c>
      <c r="P19" s="3" t="n">
        <v>0.0433</v>
      </c>
      <c r="Q19" s="3">
        <f>I19/M19</f>
        <v/>
      </c>
      <c r="R19" s="5">
        <f>Q19*N19</f>
        <v/>
      </c>
      <c r="S19" s="5">
        <f>Q19*O19</f>
        <v/>
      </c>
      <c r="T19" s="6">
        <f>Q19*P19</f>
        <v/>
      </c>
      <c r="U19" s="7" t="inlineStr">
        <is>
          <t>CFS</t>
        </is>
      </c>
      <c r="V19" s="3" t="inlineStr">
        <is>
          <t>KUK3</t>
        </is>
      </c>
    </row>
    <row r="20">
      <c r="A20" s="3" t="inlineStr">
        <is>
          <t>FCN</t>
        </is>
      </c>
      <c r="B20" s="3" t="inlineStr">
        <is>
          <t>20970769</t>
        </is>
      </c>
      <c r="C20" s="3" t="inlineStr">
        <is>
          <t>150454</t>
        </is>
      </c>
      <c r="D20" s="3" t="inlineStr">
        <is>
          <t>CL</t>
        </is>
      </c>
      <c r="E20" s="3" t="inlineStr">
        <is>
          <t>AMAZON GB – CHINA   (FCA ACCOUNT)</t>
        </is>
      </c>
      <c r="F20" s="3" t="inlineStr">
        <is>
          <t>3FXDYHDU</t>
        </is>
      </c>
      <c r="G20" s="3" t="inlineStr">
        <is>
          <t>456AZ</t>
        </is>
      </c>
      <c r="H20" s="3" t="inlineStr">
        <is>
          <t>B0CCXM5MBV</t>
        </is>
      </c>
      <c r="I20" s="3" t="n">
        <v>50</v>
      </c>
      <c r="J20" s="4" t="n">
        <v>45601</v>
      </c>
      <c r="K20" s="4" t="n">
        <v>45609</v>
      </c>
      <c r="L20" s="4" t="n">
        <v>45601</v>
      </c>
      <c r="M20" s="3" t="n">
        <v>1</v>
      </c>
      <c r="N20" s="3" t="n">
        <v>5.3</v>
      </c>
      <c r="O20" s="3" t="n">
        <v>6.4</v>
      </c>
      <c r="P20" s="3" t="n">
        <v>0.0551</v>
      </c>
      <c r="Q20" s="3">
        <f>I20/M20</f>
        <v/>
      </c>
      <c r="R20" s="5">
        <f>Q20*N20</f>
        <v/>
      </c>
      <c r="S20" s="5">
        <f>Q20*O20</f>
        <v/>
      </c>
      <c r="T20" s="6">
        <f>Q20*P20</f>
        <v/>
      </c>
      <c r="U20" s="8" t="n"/>
      <c r="V20" s="3" t="inlineStr">
        <is>
          <t>KUK3</t>
        </is>
      </c>
    </row>
    <row r="21">
      <c r="A21" s="3" t="inlineStr">
        <is>
          <t>FCN</t>
        </is>
      </c>
      <c r="B21" s="3" t="inlineStr">
        <is>
          <t>20973149</t>
        </is>
      </c>
      <c r="C21" s="3" t="inlineStr">
        <is>
          <t>150889</t>
        </is>
      </c>
      <c r="D21" s="3" t="inlineStr">
        <is>
          <t>CL</t>
        </is>
      </c>
      <c r="E21" s="3" t="inlineStr">
        <is>
          <t>AMAZON GB – CHINA   (FCA ACCOUNT)</t>
        </is>
      </c>
      <c r="F21" s="3" t="inlineStr">
        <is>
          <t>4QHVEF2K</t>
        </is>
      </c>
      <c r="G21" s="3" t="inlineStr">
        <is>
          <t>421PAZ</t>
        </is>
      </c>
      <c r="H21" s="3" t="inlineStr">
        <is>
          <t>B01D1GR29Q</t>
        </is>
      </c>
      <c r="I21" s="3" t="n">
        <v>69</v>
      </c>
      <c r="J21" s="4" t="n">
        <v>45598</v>
      </c>
      <c r="K21" s="4" t="n">
        <v>45605</v>
      </c>
      <c r="L21" s="4" t="n">
        <v>45598</v>
      </c>
      <c r="M21" s="3" t="n">
        <v>1</v>
      </c>
      <c r="N21" s="3" t="n">
        <v>4.5</v>
      </c>
      <c r="O21" s="3" t="n">
        <v>5.1</v>
      </c>
      <c r="P21" s="3" t="n">
        <v>0.0324</v>
      </c>
      <c r="Q21" s="3">
        <f>I21/M21</f>
        <v/>
      </c>
      <c r="R21" s="5">
        <f>Q21*N21</f>
        <v/>
      </c>
      <c r="S21" s="5">
        <f>Q21*O21</f>
        <v/>
      </c>
      <c r="T21" s="6">
        <f>Q21*P21</f>
        <v/>
      </c>
      <c r="U21" s="8" t="n"/>
      <c r="V21" s="3" t="inlineStr">
        <is>
          <t>KUK3</t>
        </is>
      </c>
    </row>
    <row r="22">
      <c r="A22" s="3" t="inlineStr">
        <is>
          <t>FCN</t>
        </is>
      </c>
      <c r="B22" s="3" t="inlineStr">
        <is>
          <t>20973149</t>
        </is>
      </c>
      <c r="C22" s="3" t="inlineStr">
        <is>
          <t>150889</t>
        </is>
      </c>
      <c r="D22" s="3" t="inlineStr">
        <is>
          <t>CL</t>
        </is>
      </c>
      <c r="E22" s="3" t="inlineStr">
        <is>
          <t>AMAZON GB – CHINA   (FCA ACCOUNT)</t>
        </is>
      </c>
      <c r="F22" s="3" t="inlineStr">
        <is>
          <t>4QHVEF2K</t>
        </is>
      </c>
      <c r="G22" s="3" t="inlineStr">
        <is>
          <t>3957A</t>
        </is>
      </c>
      <c r="H22" s="3" t="inlineStr">
        <is>
          <t>B078PC6ZXC</t>
        </is>
      </c>
      <c r="I22" s="3" t="n">
        <v>73</v>
      </c>
      <c r="J22" s="4" t="n">
        <v>45598</v>
      </c>
      <c r="K22" s="4" t="n">
        <v>45605</v>
      </c>
      <c r="L22" s="4" t="n">
        <v>45598</v>
      </c>
      <c r="M22" s="3" t="n">
        <v>1</v>
      </c>
      <c r="N22" s="3" t="n">
        <v>10</v>
      </c>
      <c r="O22" s="3" t="n">
        <v>11.56</v>
      </c>
      <c r="P22" s="3" t="n">
        <v>0.0767</v>
      </c>
      <c r="Q22" s="3">
        <f>I22/M22</f>
        <v/>
      </c>
      <c r="R22" s="5">
        <f>Q22*N22</f>
        <v/>
      </c>
      <c r="S22" s="5">
        <f>Q22*O22</f>
        <v/>
      </c>
      <c r="T22" s="6">
        <f>Q22*P22</f>
        <v/>
      </c>
      <c r="U22" s="8" t="n"/>
      <c r="V22" s="3" t="inlineStr">
        <is>
          <t>KUK3</t>
        </is>
      </c>
    </row>
    <row r="23">
      <c r="A23" s="3" t="inlineStr">
        <is>
          <t>FCN</t>
        </is>
      </c>
      <c r="B23" s="3" t="inlineStr">
        <is>
          <t>20970770</t>
        </is>
      </c>
      <c r="C23" s="3" t="inlineStr">
        <is>
          <t>150455</t>
        </is>
      </c>
      <c r="D23" s="3" t="inlineStr">
        <is>
          <t>CL</t>
        </is>
      </c>
      <c r="E23" s="3" t="inlineStr">
        <is>
          <t>AMAZON GB – CHINA   (FCA ACCOUNT)</t>
        </is>
      </c>
      <c r="F23" s="3" t="inlineStr">
        <is>
          <t>5O5FH5LB</t>
        </is>
      </c>
      <c r="G23" s="3" t="inlineStr">
        <is>
          <t>W5AZ</t>
        </is>
      </c>
      <c r="H23" s="3" t="inlineStr">
        <is>
          <t>B00L5LDWP8</t>
        </is>
      </c>
      <c r="I23" s="3" t="n">
        <v>54</v>
      </c>
      <c r="J23" s="4" t="n">
        <v>45601</v>
      </c>
      <c r="K23" s="4" t="n">
        <v>45609</v>
      </c>
      <c r="L23" s="4" t="n">
        <v>45601</v>
      </c>
      <c r="M23" s="3" t="n">
        <v>6</v>
      </c>
      <c r="N23" s="3" t="n">
        <v>6.72</v>
      </c>
      <c r="O23" s="3" t="n">
        <v>7.17</v>
      </c>
      <c r="P23" s="3" t="n">
        <v>0.0358</v>
      </c>
      <c r="Q23" s="3">
        <f>I23/M23</f>
        <v/>
      </c>
      <c r="R23" s="5">
        <f>Q23*N23</f>
        <v/>
      </c>
      <c r="S23" s="5">
        <f>Q23*O23</f>
        <v/>
      </c>
      <c r="T23" s="6">
        <f>Q23*P23</f>
        <v/>
      </c>
      <c r="U23" s="8" t="n"/>
      <c r="V23" s="3" t="inlineStr">
        <is>
          <t>KUK3</t>
        </is>
      </c>
    </row>
    <row r="24">
      <c r="A24" s="3" t="inlineStr">
        <is>
          <t>FCN</t>
        </is>
      </c>
      <c r="B24" s="3" t="inlineStr">
        <is>
          <t>20970406</t>
        </is>
      </c>
      <c r="C24" s="3" t="inlineStr">
        <is>
          <t>150422</t>
        </is>
      </c>
      <c r="D24" s="3" t="inlineStr">
        <is>
          <t>CL</t>
        </is>
      </c>
      <c r="E24" s="3" t="inlineStr">
        <is>
          <t>AMAZON GB – CHINA   (FCA ACCOUNT)</t>
        </is>
      </c>
      <c r="F24" s="3" t="inlineStr">
        <is>
          <t>7FI41Q9V</t>
        </is>
      </c>
      <c r="G24" s="3" t="inlineStr">
        <is>
          <t>421PAZ</t>
        </is>
      </c>
      <c r="H24" s="3" t="inlineStr">
        <is>
          <t>B01D1GR29Q</t>
        </is>
      </c>
      <c r="I24" s="3" t="n">
        <v>114</v>
      </c>
      <c r="J24" s="4" t="n">
        <v>45598</v>
      </c>
      <c r="K24" s="4" t="n">
        <v>45605</v>
      </c>
      <c r="L24" s="4" t="n">
        <v>45578</v>
      </c>
      <c r="M24" s="3" t="n">
        <v>1</v>
      </c>
      <c r="N24" s="3" t="n">
        <v>4.5</v>
      </c>
      <c r="O24" s="3" t="n">
        <v>5.1</v>
      </c>
      <c r="P24" s="3" t="n">
        <v>0.0324</v>
      </c>
      <c r="Q24" s="3">
        <f>I24/M24</f>
        <v/>
      </c>
      <c r="R24" s="5">
        <f>Q24*N24</f>
        <v/>
      </c>
      <c r="S24" s="5">
        <f>Q24*O24</f>
        <v/>
      </c>
      <c r="T24" s="6">
        <f>Q24*P24</f>
        <v/>
      </c>
      <c r="U24" s="8" t="n"/>
      <c r="V24" s="3" t="inlineStr">
        <is>
          <t>KUK3</t>
        </is>
      </c>
    </row>
    <row r="25">
      <c r="A25" s="3" t="inlineStr">
        <is>
          <t>FCN</t>
        </is>
      </c>
      <c r="B25" s="3" t="inlineStr">
        <is>
          <t>20970406</t>
        </is>
      </c>
      <c r="C25" s="3" t="inlineStr">
        <is>
          <t>150422</t>
        </is>
      </c>
      <c r="D25" s="3" t="inlineStr">
        <is>
          <t>CL</t>
        </is>
      </c>
      <c r="E25" s="3" t="inlineStr">
        <is>
          <t>AMAZON GB – CHINA   (FCA ACCOUNT)</t>
        </is>
      </c>
      <c r="F25" s="3" t="inlineStr">
        <is>
          <t>7FI41Q9V</t>
        </is>
      </c>
      <c r="G25" s="3" t="inlineStr">
        <is>
          <t>3957A</t>
        </is>
      </c>
      <c r="H25" s="3" t="inlineStr">
        <is>
          <t>B078PC6ZXC</t>
        </is>
      </c>
      <c r="I25" s="3" t="n">
        <v>159</v>
      </c>
      <c r="J25" s="4" t="n">
        <v>45598</v>
      </c>
      <c r="K25" s="4" t="n">
        <v>45605</v>
      </c>
      <c r="L25" s="4" t="n">
        <v>45578</v>
      </c>
      <c r="M25" s="3" t="n">
        <v>1</v>
      </c>
      <c r="N25" s="3" t="n">
        <v>10</v>
      </c>
      <c r="O25" s="3" t="n">
        <v>11.56</v>
      </c>
      <c r="P25" s="3" t="n">
        <v>0.0767</v>
      </c>
      <c r="Q25" s="3">
        <f>I25/M25</f>
        <v/>
      </c>
      <c r="R25" s="5">
        <f>Q25*N25</f>
        <v/>
      </c>
      <c r="S25" s="5">
        <f>Q25*O25</f>
        <v/>
      </c>
      <c r="T25" s="6">
        <f>Q25*P25</f>
        <v/>
      </c>
      <c r="U25" s="8" t="n"/>
      <c r="V25" s="3" t="inlineStr">
        <is>
          <t>KUK3</t>
        </is>
      </c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>
        <f>SUM(I19:I25)</f>
        <v/>
      </c>
      <c r="J26" s="9" t="n"/>
      <c r="K26" s="9" t="n"/>
      <c r="L26" s="9" t="n"/>
      <c r="M26" s="9" t="n"/>
      <c r="N26" s="9" t="n"/>
      <c r="O26" s="9" t="n"/>
      <c r="P26" s="9" t="n"/>
      <c r="Q26" s="9">
        <f>SUM(Q19:Q25)</f>
        <v/>
      </c>
      <c r="R26" s="10">
        <f>SUM(R19:R25)</f>
        <v/>
      </c>
      <c r="S26" s="10">
        <f>SUM(S19:S25)</f>
        <v/>
      </c>
      <c r="T26" s="11">
        <f>SUM(T19:T25)</f>
        <v/>
      </c>
      <c r="U26" s="9" t="n"/>
      <c r="V26" s="9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  <c r="P27" s="12" t="n"/>
      <c r="Q27" s="12" t="n"/>
      <c r="R27" s="12" t="n"/>
      <c r="S27" s="12" t="n"/>
      <c r="T27" s="12" t="n"/>
      <c r="U27" s="12" t="n"/>
      <c r="V27" s="12" t="n"/>
    </row>
    <row r="28" ht="50" customHeight="1">
      <c r="A28" s="1" t="inlineStr">
        <is>
          <t>AMU840N</t>
        </is>
      </c>
      <c r="B28" s="1" t="n"/>
      <c r="C28" s="1" t="n"/>
      <c r="D28" s="1" t="n"/>
      <c r="E28" s="1" t="n"/>
      <c r="F28" s="1" t="n"/>
      <c r="G28" s="1" t="inlineStr">
        <is>
          <t xml:space="preserve">ECDD: </t>
        </is>
      </c>
      <c r="H28" s="1" t="n"/>
      <c r="I28" s="1" t="n"/>
      <c r="J28" s="1" t="inlineStr">
        <is>
          <t xml:space="preserve">vdr# </t>
        </is>
      </c>
      <c r="K28" s="1" t="inlineStr">
        <is>
          <t>2R7UI</t>
        </is>
      </c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</row>
    <row r="29">
      <c r="A29" s="2" t="inlineStr">
        <is>
          <t>F H</t>
        </is>
      </c>
      <c r="B29" s="2" t="inlineStr">
        <is>
          <t>Order Number</t>
        </is>
      </c>
      <c r="C29" s="2" t="inlineStr">
        <is>
          <t>Related Order Number</t>
        </is>
      </c>
      <c r="D29" s="2" t="inlineStr">
        <is>
          <t>Vendor Name</t>
        </is>
      </c>
      <c r="E29" s="2" t="inlineStr">
        <is>
          <t>Sold To Name</t>
        </is>
      </c>
      <c r="F29" s="2" t="inlineStr">
        <is>
          <t>Customer PO</t>
        </is>
      </c>
      <c r="G29" s="2" t="inlineStr">
        <is>
          <t>2nd Item Number</t>
        </is>
      </c>
      <c r="H29" s="2" t="inlineStr">
        <is>
          <t xml:space="preserve">ASIN# or SKU#... </t>
        </is>
      </c>
      <c r="I29" s="2" t="inlineStr">
        <is>
          <t>Quantity</t>
        </is>
      </c>
      <c r="J29" s="2" t="inlineStr">
        <is>
          <t>First Ship Date</t>
        </is>
      </c>
      <c r="K29" s="2" t="inlineStr">
        <is>
          <t>Last Ship Date</t>
        </is>
      </c>
      <c r="L29" s="2" t="inlineStr">
        <is>
          <t>Cargo Ready Date</t>
        </is>
      </c>
      <c r="M29" s="2" t="inlineStr">
        <is>
          <t>Qty/
Carton</t>
        </is>
      </c>
      <c r="N29" s="2" t="inlineStr">
        <is>
          <t>Net Weight (kg)</t>
        </is>
      </c>
      <c r="O29" s="2" t="inlineStr">
        <is>
          <t>Gross Weight (kg)</t>
        </is>
      </c>
      <c r="P29" s="2" t="inlineStr">
        <is>
          <t>Cubic
Meters (per carton)</t>
        </is>
      </c>
      <c r="Q29" s="2" t="inlineStr">
        <is>
          <t>TTL CTNS</t>
        </is>
      </c>
      <c r="R29" s="2" t="inlineStr">
        <is>
          <t>TTL NW (KG)</t>
        </is>
      </c>
      <c r="S29" s="2" t="inlineStr">
        <is>
          <t>TTL GW (KG)</t>
        </is>
      </c>
      <c r="T29" s="2" t="inlineStr">
        <is>
          <t>TTL CBM</t>
        </is>
      </c>
      <c r="U29" s="2" t="inlineStr">
        <is>
          <t>CLP</t>
        </is>
      </c>
      <c r="V29" s="2" t="inlineStr">
        <is>
          <t>DC#</t>
        </is>
      </c>
    </row>
    <row r="30">
      <c r="A30" s="3" t="inlineStr">
        <is>
          <t>FCN</t>
        </is>
      </c>
      <c r="B30" s="3" t="inlineStr">
        <is>
          <t>20973006</t>
        </is>
      </c>
      <c r="C30" s="3" t="inlineStr">
        <is>
          <t>150881</t>
        </is>
      </c>
      <c r="D30" s="3" t="inlineStr">
        <is>
          <t>CL</t>
        </is>
      </c>
      <c r="E30" s="3" t="inlineStr">
        <is>
          <t>AMAZON GB – CHINA   (FCA ACCOUNT)</t>
        </is>
      </c>
      <c r="F30" s="3" t="inlineStr">
        <is>
          <t>7J4FQNEP</t>
        </is>
      </c>
      <c r="G30" s="3" t="inlineStr">
        <is>
          <t>W5AZ</t>
        </is>
      </c>
      <c r="H30" s="3" t="inlineStr">
        <is>
          <t>B00L5LDWP8</t>
        </is>
      </c>
      <c r="I30" s="3" t="n">
        <v>54</v>
      </c>
      <c r="J30" s="4" t="n">
        <v>45615</v>
      </c>
      <c r="K30" s="4" t="n">
        <v>45623</v>
      </c>
      <c r="L30" s="4" t="n">
        <v>45615</v>
      </c>
      <c r="M30" s="3" t="n">
        <v>6</v>
      </c>
      <c r="N30" s="3" t="n">
        <v>6.72</v>
      </c>
      <c r="O30" s="3" t="n">
        <v>7.17</v>
      </c>
      <c r="P30" s="3" t="n">
        <v>0.0358</v>
      </c>
      <c r="Q30" s="3">
        <f>I30/M30</f>
        <v/>
      </c>
      <c r="R30" s="5">
        <f>Q30*N30</f>
        <v/>
      </c>
      <c r="S30" s="5">
        <f>Q30*O30</f>
        <v/>
      </c>
      <c r="T30" s="6">
        <f>Q30*P30</f>
        <v/>
      </c>
      <c r="U30" s="7" t="inlineStr">
        <is>
          <t>CFS</t>
        </is>
      </c>
      <c r="V30" s="3" t="inlineStr">
        <is>
          <t>KUK3</t>
        </is>
      </c>
    </row>
    <row r="31">
      <c r="A31" s="3" t="inlineStr">
        <is>
          <t>FCN</t>
        </is>
      </c>
      <c r="B31" s="3" t="inlineStr">
        <is>
          <t>20973293</t>
        </is>
      </c>
      <c r="C31" s="3" t="inlineStr">
        <is>
          <t>150966</t>
        </is>
      </c>
      <c r="D31" s="3" t="inlineStr">
        <is>
          <t>CL</t>
        </is>
      </c>
      <c r="E31" s="3" t="inlineStr">
        <is>
          <t>AMAZON GB – CHINA   (FCA ACCOUNT)</t>
        </is>
      </c>
      <c r="F31" s="3" t="inlineStr">
        <is>
          <t>8GLVJZTB</t>
        </is>
      </c>
      <c r="G31" s="3" t="inlineStr">
        <is>
          <t>W7AZ</t>
        </is>
      </c>
      <c r="H31" s="3" t="inlineStr">
        <is>
          <t>B01FLACQGY</t>
        </is>
      </c>
      <c r="I31" s="3" t="n">
        <v>52</v>
      </c>
      <c r="J31" s="4" t="n">
        <v>45616</v>
      </c>
      <c r="K31" s="4" t="n">
        <v>45624</v>
      </c>
      <c r="L31" s="4" t="n">
        <v>45616</v>
      </c>
      <c r="M31" s="3" t="n">
        <v>4</v>
      </c>
      <c r="N31" s="3" t="n">
        <v>6</v>
      </c>
      <c r="O31" s="3" t="n">
        <v>8.16</v>
      </c>
      <c r="P31" s="3" t="n">
        <v>0.0426</v>
      </c>
      <c r="Q31" s="3">
        <f>I31/M31</f>
        <v/>
      </c>
      <c r="R31" s="5">
        <f>Q31*N31</f>
        <v/>
      </c>
      <c r="S31" s="5">
        <f>Q31*O31</f>
        <v/>
      </c>
      <c r="T31" s="6">
        <f>Q31*P31</f>
        <v/>
      </c>
      <c r="U31" s="8" t="n"/>
      <c r="V31" s="3" t="inlineStr">
        <is>
          <t>KUK3</t>
        </is>
      </c>
    </row>
    <row r="32">
      <c r="A32" s="3" t="inlineStr">
        <is>
          <t>FCN</t>
        </is>
      </c>
      <c r="B32" s="3" t="inlineStr">
        <is>
          <t>20973293</t>
        </is>
      </c>
      <c r="C32" s="3" t="inlineStr">
        <is>
          <t>150966</t>
        </is>
      </c>
      <c r="D32" s="3" t="inlineStr">
        <is>
          <t>CL</t>
        </is>
      </c>
      <c r="E32" s="3" t="inlineStr">
        <is>
          <t>AMAZON GB – CHINA   (FCA ACCOUNT)</t>
        </is>
      </c>
      <c r="F32" s="3" t="inlineStr">
        <is>
          <t>8GLVJZTB</t>
        </is>
      </c>
      <c r="G32" s="3" t="inlineStr">
        <is>
          <t>W8AZ</t>
        </is>
      </c>
      <c r="H32" s="3" t="inlineStr">
        <is>
          <t>B0BSVGXX2H</t>
        </is>
      </c>
      <c r="I32" s="3" t="n">
        <v>50</v>
      </c>
      <c r="J32" s="4" t="n">
        <v>45616</v>
      </c>
      <c r="K32" s="4" t="n">
        <v>45624</v>
      </c>
      <c r="L32" s="4" t="n">
        <v>45616</v>
      </c>
      <c r="M32" s="3" t="n">
        <v>1</v>
      </c>
      <c r="N32" s="3" t="n">
        <v>2.19</v>
      </c>
      <c r="O32" s="3" t="n">
        <v>2.56</v>
      </c>
      <c r="P32" s="3" t="n">
        <v>0.0152</v>
      </c>
      <c r="Q32" s="3">
        <f>I32/M32</f>
        <v/>
      </c>
      <c r="R32" s="5">
        <f>Q32*N32</f>
        <v/>
      </c>
      <c r="S32" s="5">
        <f>Q32*O32</f>
        <v/>
      </c>
      <c r="T32" s="6">
        <f>Q32*P32</f>
        <v/>
      </c>
      <c r="U32" s="8" t="n"/>
      <c r="V32" s="3" t="inlineStr">
        <is>
          <t>KUK3</t>
        </is>
      </c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>
        <f>SUM(I30:I32)</f>
        <v/>
      </c>
      <c r="J33" s="9" t="n"/>
      <c r="K33" s="9" t="n"/>
      <c r="L33" s="9" t="n"/>
      <c r="M33" s="9" t="n"/>
      <c r="N33" s="9" t="n"/>
      <c r="O33" s="9" t="n"/>
      <c r="P33" s="9" t="n"/>
      <c r="Q33" s="9">
        <f>SUM(Q30:Q32)</f>
        <v/>
      </c>
      <c r="R33" s="10">
        <f>SUM(R30:R32)</f>
        <v/>
      </c>
      <c r="S33" s="10">
        <f>SUM(S30:S32)</f>
        <v/>
      </c>
      <c r="T33" s="11">
        <f>SUM(T30:T32)</f>
        <v/>
      </c>
      <c r="U33" s="9" t="n"/>
      <c r="V33" s="9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</row>
    <row r="35" ht="50" customHeight="1">
      <c r="A35" s="1" t="inlineStr">
        <is>
          <t>AMU840N</t>
        </is>
      </c>
      <c r="B35" s="1" t="n"/>
      <c r="C35" s="1" t="n"/>
      <c r="D35" s="1" t="n"/>
      <c r="E35" s="1" t="n"/>
      <c r="F35" s="1" t="n"/>
      <c r="G35" s="1" t="inlineStr">
        <is>
          <t xml:space="preserve">ECDD: </t>
        </is>
      </c>
      <c r="H35" s="1" t="n"/>
      <c r="I35" s="1" t="n"/>
      <c r="J35" s="1" t="inlineStr">
        <is>
          <t xml:space="preserve">vdr# </t>
        </is>
      </c>
      <c r="K35" s="1" t="inlineStr">
        <is>
          <t>8X7S5</t>
        </is>
      </c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>
      <c r="A36" s="2" t="inlineStr">
        <is>
          <t>F H</t>
        </is>
      </c>
      <c r="B36" s="2" t="inlineStr">
        <is>
          <t>Order Number</t>
        </is>
      </c>
      <c r="C36" s="2" t="inlineStr">
        <is>
          <t>Related Order Number</t>
        </is>
      </c>
      <c r="D36" s="2" t="inlineStr">
        <is>
          <t>Vendor Name</t>
        </is>
      </c>
      <c r="E36" s="2" t="inlineStr">
        <is>
          <t>Sold To Name</t>
        </is>
      </c>
      <c r="F36" s="2" t="inlineStr">
        <is>
          <t>Customer PO</t>
        </is>
      </c>
      <c r="G36" s="2" t="inlineStr">
        <is>
          <t>2nd Item Number</t>
        </is>
      </c>
      <c r="H36" s="2" t="inlineStr">
        <is>
          <t xml:space="preserve">ASIN# or SKU#... </t>
        </is>
      </c>
      <c r="I36" s="2" t="inlineStr">
        <is>
          <t>Quantity</t>
        </is>
      </c>
      <c r="J36" s="2" t="inlineStr">
        <is>
          <t>First Ship Date</t>
        </is>
      </c>
      <c r="K36" s="2" t="inlineStr">
        <is>
          <t>Last Ship Date</t>
        </is>
      </c>
      <c r="L36" s="2" t="inlineStr">
        <is>
          <t>Cargo Ready Date</t>
        </is>
      </c>
      <c r="M36" s="2" t="inlineStr">
        <is>
          <t>Qty/
Carton</t>
        </is>
      </c>
      <c r="N36" s="2" t="inlineStr">
        <is>
          <t>Net Weight (kg)</t>
        </is>
      </c>
      <c r="O36" s="2" t="inlineStr">
        <is>
          <t>Gross Weight (kg)</t>
        </is>
      </c>
      <c r="P36" s="2" t="inlineStr">
        <is>
          <t>Cubic
Meters (per carton)</t>
        </is>
      </c>
      <c r="Q36" s="2" t="inlineStr">
        <is>
          <t>TTL CTNS</t>
        </is>
      </c>
      <c r="R36" s="2" t="inlineStr">
        <is>
          <t>TTL NW (KG)</t>
        </is>
      </c>
      <c r="S36" s="2" t="inlineStr">
        <is>
          <t>TTL GW (KG)</t>
        </is>
      </c>
      <c r="T36" s="2" t="inlineStr">
        <is>
          <t>TTL CBM</t>
        </is>
      </c>
      <c r="U36" s="2" t="inlineStr">
        <is>
          <t>CLP</t>
        </is>
      </c>
      <c r="V36" s="2" t="inlineStr">
        <is>
          <t>DC#</t>
        </is>
      </c>
    </row>
    <row r="37">
      <c r="A37" s="3" t="inlineStr">
        <is>
          <t>FCN</t>
        </is>
      </c>
      <c r="B37" s="3" t="inlineStr">
        <is>
          <t>20970751</t>
        </is>
      </c>
      <c r="C37" s="3" t="inlineStr">
        <is>
          <t>150442</t>
        </is>
      </c>
      <c r="D37" s="3" t="inlineStr">
        <is>
          <t>CL</t>
        </is>
      </c>
      <c r="E37" s="3" t="inlineStr">
        <is>
          <t>AMAZON ES – CHINA  (FCA ACCOUNT)</t>
        </is>
      </c>
      <c r="F37" s="3" t="inlineStr">
        <is>
          <t>4ADFGKQV</t>
        </is>
      </c>
      <c r="G37" s="3" t="inlineStr">
        <is>
          <t>421PAZ</t>
        </is>
      </c>
      <c r="H37" s="3" t="inlineStr">
        <is>
          <t>B01D1GR29Q</t>
        </is>
      </c>
      <c r="I37" s="3" t="n">
        <v>45</v>
      </c>
      <c r="J37" s="4" t="n">
        <v>45603</v>
      </c>
      <c r="K37" s="4" t="n">
        <v>45610</v>
      </c>
      <c r="L37" s="4" t="n">
        <v>45603</v>
      </c>
      <c r="M37" s="3" t="n">
        <v>1</v>
      </c>
      <c r="N37" s="3" t="n">
        <v>4.5</v>
      </c>
      <c r="O37" s="3" t="n">
        <v>5.1</v>
      </c>
      <c r="P37" s="3" t="n">
        <v>0.0324</v>
      </c>
      <c r="Q37" s="3">
        <f>I37/M37</f>
        <v/>
      </c>
      <c r="R37" s="5">
        <f>Q37*N37</f>
        <v/>
      </c>
      <c r="S37" s="5">
        <f>Q37*O37</f>
        <v/>
      </c>
      <c r="T37" s="6">
        <f>Q37*P37</f>
        <v/>
      </c>
      <c r="U37" s="7" t="inlineStr">
        <is>
          <t>CFS</t>
        </is>
      </c>
      <c r="V37" s="3" t="inlineStr">
        <is>
          <t>KES3</t>
        </is>
      </c>
    </row>
    <row r="38">
      <c r="A38" s="3" t="inlineStr">
        <is>
          <t>FCN</t>
        </is>
      </c>
      <c r="B38" s="3" t="inlineStr">
        <is>
          <t>20970751</t>
        </is>
      </c>
      <c r="C38" s="3" t="inlineStr">
        <is>
          <t>150442</t>
        </is>
      </c>
      <c r="D38" s="3" t="inlineStr">
        <is>
          <t>CL</t>
        </is>
      </c>
      <c r="E38" s="3" t="inlineStr">
        <is>
          <t>AMAZON ES – CHINA  (FCA ACCOUNT)</t>
        </is>
      </c>
      <c r="F38" s="3" t="inlineStr">
        <is>
          <t>4ADFGKQV</t>
        </is>
      </c>
      <c r="G38" s="3" t="inlineStr">
        <is>
          <t>W7AZ</t>
        </is>
      </c>
      <c r="H38" s="3" t="inlineStr">
        <is>
          <t>B01FLACQGY</t>
        </is>
      </c>
      <c r="I38" s="3" t="n">
        <v>52</v>
      </c>
      <c r="J38" s="4" t="n">
        <v>45603</v>
      </c>
      <c r="K38" s="4" t="n">
        <v>45610</v>
      </c>
      <c r="L38" s="4" t="n">
        <v>45603</v>
      </c>
      <c r="M38" s="3" t="n">
        <v>4</v>
      </c>
      <c r="N38" s="3" t="n">
        <v>6</v>
      </c>
      <c r="O38" s="3" t="n">
        <v>8.16</v>
      </c>
      <c r="P38" s="3" t="n">
        <v>0.0426</v>
      </c>
      <c r="Q38" s="3">
        <f>I38/M38</f>
        <v/>
      </c>
      <c r="R38" s="5">
        <f>Q38*N38</f>
        <v/>
      </c>
      <c r="S38" s="5">
        <f>Q38*O38</f>
        <v/>
      </c>
      <c r="T38" s="6">
        <f>Q38*P38</f>
        <v/>
      </c>
      <c r="U38" s="8" t="n"/>
      <c r="V38" s="3" t="inlineStr">
        <is>
          <t>KES3</t>
        </is>
      </c>
    </row>
    <row r="39">
      <c r="A39" s="3" t="inlineStr">
        <is>
          <t>FCN</t>
        </is>
      </c>
      <c r="B39" s="3" t="inlineStr">
        <is>
          <t>20970751</t>
        </is>
      </c>
      <c r="C39" s="3" t="inlineStr">
        <is>
          <t>150442</t>
        </is>
      </c>
      <c r="D39" s="3" t="inlineStr">
        <is>
          <t>CL</t>
        </is>
      </c>
      <c r="E39" s="3" t="inlineStr">
        <is>
          <t>AMAZON ES – CHINA  (FCA ACCOUNT)</t>
        </is>
      </c>
      <c r="F39" s="3" t="inlineStr">
        <is>
          <t>4ADFGKQV</t>
        </is>
      </c>
      <c r="G39" s="3" t="inlineStr">
        <is>
          <t>481TPAZ</t>
        </is>
      </c>
      <c r="H39" s="3" t="inlineStr">
        <is>
          <t>B072FJTK5Z</t>
        </is>
      </c>
      <c r="I39" s="3" t="n">
        <v>3</v>
      </c>
      <c r="J39" s="4" t="n">
        <v>45603</v>
      </c>
      <c r="K39" s="4" t="n">
        <v>45610</v>
      </c>
      <c r="L39" s="4" t="n">
        <v>45603</v>
      </c>
      <c r="M39" s="3" t="n">
        <v>1</v>
      </c>
      <c r="N39" s="3" t="n">
        <v>7</v>
      </c>
      <c r="O39" s="3" t="n">
        <v>8.300000000000001</v>
      </c>
      <c r="P39" s="3" t="n">
        <v>0.0611</v>
      </c>
      <c r="Q39" s="3">
        <f>I39/M39</f>
        <v/>
      </c>
      <c r="R39" s="5">
        <f>Q39*N39</f>
        <v/>
      </c>
      <c r="S39" s="5">
        <f>Q39*O39</f>
        <v/>
      </c>
      <c r="T39" s="6">
        <f>Q39*P39</f>
        <v/>
      </c>
      <c r="U39" s="8" t="n"/>
      <c r="V39" s="3" t="inlineStr">
        <is>
          <t>KES3</t>
        </is>
      </c>
    </row>
    <row r="40">
      <c r="A40" s="3" t="inlineStr">
        <is>
          <t>FCN</t>
        </is>
      </c>
      <c r="B40" s="3" t="inlineStr">
        <is>
          <t>20970751</t>
        </is>
      </c>
      <c r="C40" s="3" t="inlineStr">
        <is>
          <t>150442</t>
        </is>
      </c>
      <c r="D40" s="3" t="inlineStr">
        <is>
          <t>CL</t>
        </is>
      </c>
      <c r="E40" s="3" t="inlineStr">
        <is>
          <t>AMAZON ES – CHINA  (FCA ACCOUNT)</t>
        </is>
      </c>
      <c r="F40" s="3" t="inlineStr">
        <is>
          <t>4ADFGKQV</t>
        </is>
      </c>
      <c r="G40" s="3" t="inlineStr">
        <is>
          <t>3956A</t>
        </is>
      </c>
      <c r="H40" s="3" t="inlineStr">
        <is>
          <t>B0787FVBSR</t>
        </is>
      </c>
      <c r="I40" s="3" t="n">
        <v>10</v>
      </c>
      <c r="J40" s="4" t="n">
        <v>45603</v>
      </c>
      <c r="K40" s="4" t="n">
        <v>45610</v>
      </c>
      <c r="L40" s="4" t="n">
        <v>45603</v>
      </c>
      <c r="M40" s="3" t="n">
        <v>1</v>
      </c>
      <c r="N40" s="3" t="n">
        <v>9.199999999999999</v>
      </c>
      <c r="O40" s="3" t="n">
        <v>10.76</v>
      </c>
      <c r="P40" s="3" t="n">
        <v>0.0767</v>
      </c>
      <c r="Q40" s="3">
        <f>I40/M40</f>
        <v/>
      </c>
      <c r="R40" s="5">
        <f>Q40*N40</f>
        <v/>
      </c>
      <c r="S40" s="5">
        <f>Q40*O40</f>
        <v/>
      </c>
      <c r="T40" s="6">
        <f>Q40*P40</f>
        <v/>
      </c>
      <c r="U40" s="8" t="n"/>
      <c r="V40" s="3" t="inlineStr">
        <is>
          <t>KES3</t>
        </is>
      </c>
    </row>
    <row r="41">
      <c r="A41" s="3" t="inlineStr">
        <is>
          <t>FCN</t>
        </is>
      </c>
      <c r="B41" s="3" t="inlineStr">
        <is>
          <t>20970751</t>
        </is>
      </c>
      <c r="C41" s="3" t="inlineStr">
        <is>
          <t>150442</t>
        </is>
      </c>
      <c r="D41" s="3" t="inlineStr">
        <is>
          <t>CL</t>
        </is>
      </c>
      <c r="E41" s="3" t="inlineStr">
        <is>
          <t>AMAZON ES – CHINA  (FCA ACCOUNT)</t>
        </is>
      </c>
      <c r="F41" s="3" t="inlineStr">
        <is>
          <t>4ADFGKQV</t>
        </is>
      </c>
      <c r="G41" s="3" t="inlineStr">
        <is>
          <t>3957A</t>
        </is>
      </c>
      <c r="H41" s="3" t="inlineStr">
        <is>
          <t>B078PC6ZXC</t>
        </is>
      </c>
      <c r="I41" s="3" t="n">
        <v>10</v>
      </c>
      <c r="J41" s="4" t="n">
        <v>45603</v>
      </c>
      <c r="K41" s="4" t="n">
        <v>45610</v>
      </c>
      <c r="L41" s="4" t="n">
        <v>45603</v>
      </c>
      <c r="M41" s="3" t="n">
        <v>1</v>
      </c>
      <c r="N41" s="3" t="n">
        <v>10</v>
      </c>
      <c r="O41" s="3" t="n">
        <v>11.56</v>
      </c>
      <c r="P41" s="3" t="n">
        <v>0.0767</v>
      </c>
      <c r="Q41" s="3">
        <f>I41/M41</f>
        <v/>
      </c>
      <c r="R41" s="5">
        <f>Q41*N41</f>
        <v/>
      </c>
      <c r="S41" s="5">
        <f>Q41*O41</f>
        <v/>
      </c>
      <c r="T41" s="6">
        <f>Q41*P41</f>
        <v/>
      </c>
      <c r="U41" s="8" t="n"/>
      <c r="V41" s="3" t="inlineStr">
        <is>
          <t>KES3</t>
        </is>
      </c>
    </row>
    <row r="42">
      <c r="A42" s="3" t="inlineStr">
        <is>
          <t>FCN</t>
        </is>
      </c>
      <c r="B42" s="3" t="inlineStr">
        <is>
          <t>20970751</t>
        </is>
      </c>
      <c r="C42" s="3" t="inlineStr">
        <is>
          <t>150442</t>
        </is>
      </c>
      <c r="D42" s="3" t="inlineStr">
        <is>
          <t>CL</t>
        </is>
      </c>
      <c r="E42" s="3" t="inlineStr">
        <is>
          <t>AMAZON ES – CHINA  (FCA ACCOUNT)</t>
        </is>
      </c>
      <c r="F42" s="3" t="inlineStr">
        <is>
          <t>4ADFGKQV</t>
        </is>
      </c>
      <c r="G42" s="3" t="inlineStr">
        <is>
          <t>808AZ</t>
        </is>
      </c>
      <c r="H42" s="3" t="inlineStr">
        <is>
          <t>B084QBLBCR</t>
        </is>
      </c>
      <c r="I42" s="3" t="n">
        <v>19</v>
      </c>
      <c r="J42" s="4" t="n">
        <v>45603</v>
      </c>
      <c r="K42" s="4" t="n">
        <v>45610</v>
      </c>
      <c r="L42" s="4" t="n">
        <v>45603</v>
      </c>
      <c r="M42" s="3" t="n">
        <v>1</v>
      </c>
      <c r="N42" s="3" t="n">
        <v>3.7</v>
      </c>
      <c r="O42" s="3" t="n">
        <v>4.5</v>
      </c>
      <c r="P42" s="3" t="n">
        <v>0.037</v>
      </c>
      <c r="Q42" s="3">
        <f>I42/M42</f>
        <v/>
      </c>
      <c r="R42" s="5">
        <f>Q42*N42</f>
        <v/>
      </c>
      <c r="S42" s="5">
        <f>Q42*O42</f>
        <v/>
      </c>
      <c r="T42" s="6">
        <f>Q42*P42</f>
        <v/>
      </c>
      <c r="U42" s="8" t="n"/>
      <c r="V42" s="3" t="inlineStr">
        <is>
          <t>KES3</t>
        </is>
      </c>
    </row>
    <row r="43">
      <c r="A43" s="3" t="inlineStr">
        <is>
          <t>FCN</t>
        </is>
      </c>
      <c r="B43" s="3" t="inlineStr">
        <is>
          <t>20970751</t>
        </is>
      </c>
      <c r="C43" s="3" t="inlineStr">
        <is>
          <t>150442</t>
        </is>
      </c>
      <c r="D43" s="3" t="inlineStr">
        <is>
          <t>CL</t>
        </is>
      </c>
      <c r="E43" s="3" t="inlineStr">
        <is>
          <t>AMAZON ES – CHINA  (FCA ACCOUNT)</t>
        </is>
      </c>
      <c r="F43" s="3" t="inlineStr">
        <is>
          <t>4ADFGKQV</t>
        </is>
      </c>
      <c r="G43" s="3" t="inlineStr">
        <is>
          <t>W9-4AZ</t>
        </is>
      </c>
      <c r="H43" s="3" t="inlineStr">
        <is>
          <t>B084ZGLH27</t>
        </is>
      </c>
      <c r="I43" s="3" t="n">
        <v>52</v>
      </c>
      <c r="J43" s="4" t="n">
        <v>45603</v>
      </c>
      <c r="K43" s="4" t="n">
        <v>45610</v>
      </c>
      <c r="L43" s="4" t="n">
        <v>45603</v>
      </c>
      <c r="M43" s="3" t="n">
        <v>4</v>
      </c>
      <c r="N43" s="3" t="n">
        <v>6</v>
      </c>
      <c r="O43" s="3" t="n">
        <v>8.16</v>
      </c>
      <c r="P43" s="3" t="n">
        <v>0.0426</v>
      </c>
      <c r="Q43" s="3">
        <f>I43/M43</f>
        <v/>
      </c>
      <c r="R43" s="5">
        <f>Q43*N43</f>
        <v/>
      </c>
      <c r="S43" s="5">
        <f>Q43*O43</f>
        <v/>
      </c>
      <c r="T43" s="6">
        <f>Q43*P43</f>
        <v/>
      </c>
      <c r="U43" s="8" t="n"/>
      <c r="V43" s="3" t="inlineStr">
        <is>
          <t>KES3</t>
        </is>
      </c>
    </row>
    <row r="44">
      <c r="A44" s="3" t="inlineStr">
        <is>
          <t>FCN</t>
        </is>
      </c>
      <c r="B44" s="3" t="inlineStr">
        <is>
          <t>20970751</t>
        </is>
      </c>
      <c r="C44" s="3" t="inlineStr">
        <is>
          <t>150442</t>
        </is>
      </c>
      <c r="D44" s="3" t="inlineStr">
        <is>
          <t>CL</t>
        </is>
      </c>
      <c r="E44" s="3" t="inlineStr">
        <is>
          <t>AMAZON ES – CHINA  (FCA ACCOUNT)</t>
        </is>
      </c>
      <c r="F44" s="3" t="inlineStr">
        <is>
          <t>4ADFGKQV</t>
        </is>
      </c>
      <c r="G44" s="3" t="inlineStr">
        <is>
          <t>W8TBAZ</t>
        </is>
      </c>
      <c r="H44" s="3" t="inlineStr">
        <is>
          <t>B0BNLYJK66</t>
        </is>
      </c>
      <c r="I44" s="3" t="n">
        <v>50</v>
      </c>
      <c r="J44" s="4" t="n">
        <v>45603</v>
      </c>
      <c r="K44" s="4" t="n">
        <v>45610</v>
      </c>
      <c r="L44" s="4" t="n">
        <v>45603</v>
      </c>
      <c r="M44" s="3" t="n">
        <v>1</v>
      </c>
      <c r="N44" s="3" t="n">
        <v>2.39</v>
      </c>
      <c r="O44" s="3" t="n">
        <v>2.78</v>
      </c>
      <c r="P44" s="3" t="n">
        <v>0.0225</v>
      </c>
      <c r="Q44" s="3">
        <f>I44/M44</f>
        <v/>
      </c>
      <c r="R44" s="5">
        <f>Q44*N44</f>
        <v/>
      </c>
      <c r="S44" s="5">
        <f>Q44*O44</f>
        <v/>
      </c>
      <c r="T44" s="6">
        <f>Q44*P44</f>
        <v/>
      </c>
      <c r="U44" s="8" t="n"/>
      <c r="V44" s="3" t="inlineStr">
        <is>
          <t>KES3</t>
        </is>
      </c>
    </row>
    <row r="45">
      <c r="A45" s="3" t="inlineStr">
        <is>
          <t>FCN</t>
        </is>
      </c>
      <c r="B45" s="3" t="inlineStr">
        <is>
          <t>20970751</t>
        </is>
      </c>
      <c r="C45" s="3" t="inlineStr">
        <is>
          <t>150442</t>
        </is>
      </c>
      <c r="D45" s="3" t="inlineStr">
        <is>
          <t>CL</t>
        </is>
      </c>
      <c r="E45" s="3" t="inlineStr">
        <is>
          <t>AMAZON ES – CHINA  (FCA ACCOUNT)</t>
        </is>
      </c>
      <c r="F45" s="3" t="inlineStr">
        <is>
          <t>4ADFGKQV</t>
        </is>
      </c>
      <c r="G45" s="3" t="inlineStr">
        <is>
          <t>W8AZ</t>
        </is>
      </c>
      <c r="H45" s="3" t="inlineStr">
        <is>
          <t>B0BSVGXX2H</t>
        </is>
      </c>
      <c r="I45" s="3" t="n">
        <v>50</v>
      </c>
      <c r="J45" s="4" t="n">
        <v>45603</v>
      </c>
      <c r="K45" s="4" t="n">
        <v>45610</v>
      </c>
      <c r="L45" s="4" t="n">
        <v>45603</v>
      </c>
      <c r="M45" s="3" t="n">
        <v>1</v>
      </c>
      <c r="N45" s="3" t="n">
        <v>2.19</v>
      </c>
      <c r="O45" s="3" t="n">
        <v>2.56</v>
      </c>
      <c r="P45" s="3" t="n">
        <v>0.0152</v>
      </c>
      <c r="Q45" s="3">
        <f>I45/M45</f>
        <v/>
      </c>
      <c r="R45" s="5">
        <f>Q45*N45</f>
        <v/>
      </c>
      <c r="S45" s="5">
        <f>Q45*O45</f>
        <v/>
      </c>
      <c r="T45" s="6">
        <f>Q45*P45</f>
        <v/>
      </c>
      <c r="U45" s="8" t="n"/>
      <c r="V45" s="3" t="inlineStr">
        <is>
          <t>KES3</t>
        </is>
      </c>
    </row>
    <row r="46">
      <c r="A46" s="3" t="inlineStr">
        <is>
          <t>FCN</t>
        </is>
      </c>
      <c r="B46" s="3" t="inlineStr">
        <is>
          <t>20970751</t>
        </is>
      </c>
      <c r="C46" s="3" t="inlineStr">
        <is>
          <t>150442</t>
        </is>
      </c>
      <c r="D46" s="3" t="inlineStr">
        <is>
          <t>CL</t>
        </is>
      </c>
      <c r="E46" s="3" t="inlineStr">
        <is>
          <t>AMAZON ES – CHINA  (FCA ACCOUNT)</t>
        </is>
      </c>
      <c r="F46" s="3" t="inlineStr">
        <is>
          <t>4ADFGKQV</t>
        </is>
      </c>
      <c r="G46" s="3" t="inlineStr">
        <is>
          <t>456AZ</t>
        </is>
      </c>
      <c r="H46" s="3" t="inlineStr">
        <is>
          <t>B0CCXM5MBV</t>
        </is>
      </c>
      <c r="I46" s="3" t="n">
        <v>4</v>
      </c>
      <c r="J46" s="4" t="n">
        <v>45603</v>
      </c>
      <c r="K46" s="4" t="n">
        <v>45610</v>
      </c>
      <c r="L46" s="4" t="n">
        <v>45603</v>
      </c>
      <c r="M46" s="3" t="n">
        <v>1</v>
      </c>
      <c r="N46" s="3" t="n">
        <v>5.3</v>
      </c>
      <c r="O46" s="3" t="n">
        <v>6.4</v>
      </c>
      <c r="P46" s="3" t="n">
        <v>0.0551</v>
      </c>
      <c r="Q46" s="3">
        <f>I46/M46</f>
        <v/>
      </c>
      <c r="R46" s="5">
        <f>Q46*N46</f>
        <v/>
      </c>
      <c r="S46" s="5">
        <f>Q46*O46</f>
        <v/>
      </c>
      <c r="T46" s="6">
        <f>Q46*P46</f>
        <v/>
      </c>
      <c r="U46" s="8" t="n"/>
      <c r="V46" s="3" t="inlineStr">
        <is>
          <t>KES3</t>
        </is>
      </c>
    </row>
    <row r="47">
      <c r="A47" s="3" t="inlineStr">
        <is>
          <t>FCN</t>
        </is>
      </c>
      <c r="B47" s="3" t="inlineStr">
        <is>
          <t>20970751</t>
        </is>
      </c>
      <c r="C47" s="3" t="inlineStr">
        <is>
          <t>150442</t>
        </is>
      </c>
      <c r="D47" s="3" t="inlineStr">
        <is>
          <t>CL</t>
        </is>
      </c>
      <c r="E47" s="3" t="inlineStr">
        <is>
          <t>AMAZON ES – CHINA  (FCA ACCOUNT)</t>
        </is>
      </c>
      <c r="F47" s="3" t="inlineStr">
        <is>
          <t>4ADFGKQV</t>
        </is>
      </c>
      <c r="G47" s="3" t="inlineStr">
        <is>
          <t>456PAZ</t>
        </is>
      </c>
      <c r="H47" s="3" t="inlineStr">
        <is>
          <t>B0CPL6XNBN</t>
        </is>
      </c>
      <c r="I47" s="3" t="n">
        <v>5</v>
      </c>
      <c r="J47" s="4" t="n">
        <v>45603</v>
      </c>
      <c r="K47" s="4" t="n">
        <v>45610</v>
      </c>
      <c r="L47" s="4" t="n">
        <v>45603</v>
      </c>
      <c r="M47" s="3" t="n">
        <v>1</v>
      </c>
      <c r="N47" s="3" t="n">
        <v>5.3</v>
      </c>
      <c r="O47" s="3" t="n">
        <v>6.4</v>
      </c>
      <c r="P47" s="3" t="n">
        <v>0.0551</v>
      </c>
      <c r="Q47" s="3">
        <f>I47/M47</f>
        <v/>
      </c>
      <c r="R47" s="5">
        <f>Q47*N47</f>
        <v/>
      </c>
      <c r="S47" s="5">
        <f>Q47*O47</f>
        <v/>
      </c>
      <c r="T47" s="6">
        <f>Q47*P47</f>
        <v/>
      </c>
      <c r="U47" s="8" t="n"/>
      <c r="V47" s="3" t="inlineStr">
        <is>
          <t>KES3</t>
        </is>
      </c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>
        <f>SUM(I37:I47)</f>
        <v/>
      </c>
      <c r="J48" s="9" t="n"/>
      <c r="K48" s="9" t="n"/>
      <c r="L48" s="9" t="n"/>
      <c r="M48" s="9" t="n"/>
      <c r="N48" s="9" t="n"/>
      <c r="O48" s="9" t="n"/>
      <c r="P48" s="9" t="n"/>
      <c r="Q48" s="9">
        <f>SUM(Q37:Q47)</f>
        <v/>
      </c>
      <c r="R48" s="10">
        <f>SUM(R37:R47)</f>
        <v/>
      </c>
      <c r="S48" s="10">
        <f>SUM(S37:S47)</f>
        <v/>
      </c>
      <c r="T48" s="11">
        <f>SUM(T37:T47)</f>
        <v/>
      </c>
      <c r="U48" s="9" t="n"/>
      <c r="V48" s="9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12" t="n"/>
      <c r="N49" s="12" t="n"/>
      <c r="O49" s="12" t="n"/>
      <c r="P49" s="12" t="n"/>
      <c r="Q49" s="12" t="n"/>
      <c r="R49" s="12" t="n"/>
      <c r="S49" s="12" t="n"/>
      <c r="T49" s="12" t="n"/>
      <c r="U49" s="12" t="n"/>
      <c r="V49" s="12" t="n"/>
    </row>
    <row r="50" ht="50" customHeight="1">
      <c r="A50" s="1" t="inlineStr">
        <is>
          <t>AMU840N</t>
        </is>
      </c>
      <c r="B50" s="1" t="n"/>
      <c r="C50" s="1" t="n"/>
      <c r="D50" s="1" t="n"/>
      <c r="E50" s="1" t="n"/>
      <c r="F50" s="1" t="n"/>
      <c r="G50" s="1" t="inlineStr">
        <is>
          <t xml:space="preserve">ECDD: </t>
        </is>
      </c>
      <c r="H50" s="1" t="n"/>
      <c r="I50" s="1" t="n"/>
      <c r="J50" s="1" t="inlineStr">
        <is>
          <t xml:space="preserve">vdr# </t>
        </is>
      </c>
      <c r="K50" s="1" t="inlineStr">
        <is>
          <t>8X7S5</t>
        </is>
      </c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</row>
    <row r="51">
      <c r="A51" s="2" t="inlineStr">
        <is>
          <t>F H</t>
        </is>
      </c>
      <c r="B51" s="2" t="inlineStr">
        <is>
          <t>Order Number</t>
        </is>
      </c>
      <c r="C51" s="2" t="inlineStr">
        <is>
          <t>Related Order Number</t>
        </is>
      </c>
      <c r="D51" s="2" t="inlineStr">
        <is>
          <t>Vendor Name</t>
        </is>
      </c>
      <c r="E51" s="2" t="inlineStr">
        <is>
          <t>Sold To Name</t>
        </is>
      </c>
      <c r="F51" s="2" t="inlineStr">
        <is>
          <t>Customer PO</t>
        </is>
      </c>
      <c r="G51" s="2" t="inlineStr">
        <is>
          <t>2nd Item Number</t>
        </is>
      </c>
      <c r="H51" s="2" t="inlineStr">
        <is>
          <t xml:space="preserve">ASIN# or SKU#... </t>
        </is>
      </c>
      <c r="I51" s="2" t="inlineStr">
        <is>
          <t>Quantity</t>
        </is>
      </c>
      <c r="J51" s="2" t="inlineStr">
        <is>
          <t>First Ship Date</t>
        </is>
      </c>
      <c r="K51" s="2" t="inlineStr">
        <is>
          <t>Last Ship Date</t>
        </is>
      </c>
      <c r="L51" s="2" t="inlineStr">
        <is>
          <t>Cargo Ready Date</t>
        </is>
      </c>
      <c r="M51" s="2" t="inlineStr">
        <is>
          <t>Qty/
Carton</t>
        </is>
      </c>
      <c r="N51" s="2" t="inlineStr">
        <is>
          <t>Net Weight (kg)</t>
        </is>
      </c>
      <c r="O51" s="2" t="inlineStr">
        <is>
          <t>Gross Weight (kg)</t>
        </is>
      </c>
      <c r="P51" s="2" t="inlineStr">
        <is>
          <t>Cubic
Meters (per carton)</t>
        </is>
      </c>
      <c r="Q51" s="2" t="inlineStr">
        <is>
          <t>TTL CTNS</t>
        </is>
      </c>
      <c r="R51" s="2" t="inlineStr">
        <is>
          <t>TTL NW (KG)</t>
        </is>
      </c>
      <c r="S51" s="2" t="inlineStr">
        <is>
          <t>TTL GW (KG)</t>
        </is>
      </c>
      <c r="T51" s="2" t="inlineStr">
        <is>
          <t>TTL CBM</t>
        </is>
      </c>
      <c r="U51" s="2" t="inlineStr">
        <is>
          <t>CLP</t>
        </is>
      </c>
      <c r="V51" s="2" t="inlineStr">
        <is>
          <t>DC#</t>
        </is>
      </c>
    </row>
    <row r="52">
      <c r="A52" s="3" t="inlineStr">
        <is>
          <t>FCN</t>
        </is>
      </c>
      <c r="B52" s="3" t="inlineStr">
        <is>
          <t>20972985</t>
        </is>
      </c>
      <c r="C52" s="3" t="inlineStr">
        <is>
          <t>150865</t>
        </is>
      </c>
      <c r="D52" s="3" t="inlineStr">
        <is>
          <t>CL</t>
        </is>
      </c>
      <c r="E52" s="3" t="inlineStr">
        <is>
          <t>AMAZON ES – CHINA  (FCA ACCOUNT)</t>
        </is>
      </c>
      <c r="F52" s="3" t="inlineStr">
        <is>
          <t>3VPG6M6B</t>
        </is>
      </c>
      <c r="G52" s="3" t="inlineStr">
        <is>
          <t>421PAZ</t>
        </is>
      </c>
      <c r="H52" s="3" t="inlineStr">
        <is>
          <t>B01D1GR29Q</t>
        </is>
      </c>
      <c r="I52" s="3" t="n">
        <v>50</v>
      </c>
      <c r="J52" s="4" t="n">
        <v>45618</v>
      </c>
      <c r="K52" s="4" t="n">
        <v>45625</v>
      </c>
      <c r="L52" s="4" t="n">
        <v>45618</v>
      </c>
      <c r="M52" s="3" t="n">
        <v>1</v>
      </c>
      <c r="N52" s="3" t="n">
        <v>4.5</v>
      </c>
      <c r="O52" s="3" t="n">
        <v>5.1</v>
      </c>
      <c r="P52" s="3" t="n">
        <v>0.0324</v>
      </c>
      <c r="Q52" s="3">
        <f>I52/M52</f>
        <v/>
      </c>
      <c r="R52" s="5">
        <f>Q52*N52</f>
        <v/>
      </c>
      <c r="S52" s="5">
        <f>Q52*O52</f>
        <v/>
      </c>
      <c r="T52" s="6">
        <f>Q52*P52</f>
        <v/>
      </c>
      <c r="U52" s="7" t="inlineStr">
        <is>
          <t>CFS</t>
        </is>
      </c>
      <c r="V52" s="3" t="inlineStr">
        <is>
          <t>KES3</t>
        </is>
      </c>
    </row>
    <row r="53">
      <c r="A53" s="3" t="inlineStr">
        <is>
          <t>FCN</t>
        </is>
      </c>
      <c r="B53" s="3" t="inlineStr">
        <is>
          <t>20972985</t>
        </is>
      </c>
      <c r="C53" s="3" t="inlineStr">
        <is>
          <t>150865</t>
        </is>
      </c>
      <c r="D53" s="3" t="inlineStr">
        <is>
          <t>CL</t>
        </is>
      </c>
      <c r="E53" s="3" t="inlineStr">
        <is>
          <t>AMAZON ES – CHINA  (FCA ACCOUNT)</t>
        </is>
      </c>
      <c r="F53" s="3" t="inlineStr">
        <is>
          <t>3VPG6M6B</t>
        </is>
      </c>
      <c r="G53" s="3" t="inlineStr">
        <is>
          <t>481TPAZ</t>
        </is>
      </c>
      <c r="H53" s="3" t="inlineStr">
        <is>
          <t>B072FJTK5Z</t>
        </is>
      </c>
      <c r="I53" s="3" t="n">
        <v>50</v>
      </c>
      <c r="J53" s="4" t="n">
        <v>45618</v>
      </c>
      <c r="K53" s="4" t="n">
        <v>45625</v>
      </c>
      <c r="L53" s="4" t="n">
        <v>45618</v>
      </c>
      <c r="M53" s="3" t="n">
        <v>1</v>
      </c>
      <c r="N53" s="3" t="n">
        <v>7</v>
      </c>
      <c r="O53" s="3" t="n">
        <v>8.300000000000001</v>
      </c>
      <c r="P53" s="3" t="n">
        <v>0.0611</v>
      </c>
      <c r="Q53" s="3">
        <f>I53/M53</f>
        <v/>
      </c>
      <c r="R53" s="5">
        <f>Q53*N53</f>
        <v/>
      </c>
      <c r="S53" s="5">
        <f>Q53*O53</f>
        <v/>
      </c>
      <c r="T53" s="6">
        <f>Q53*P53</f>
        <v/>
      </c>
      <c r="U53" s="8" t="n"/>
      <c r="V53" s="3" t="inlineStr">
        <is>
          <t>KES3</t>
        </is>
      </c>
    </row>
    <row r="54">
      <c r="A54" s="3" t="inlineStr">
        <is>
          <t>FCN</t>
        </is>
      </c>
      <c r="B54" s="3" t="inlineStr">
        <is>
          <t>20972985</t>
        </is>
      </c>
      <c r="C54" s="3" t="inlineStr">
        <is>
          <t>150865</t>
        </is>
      </c>
      <c r="D54" s="3" t="inlineStr">
        <is>
          <t>CL</t>
        </is>
      </c>
      <c r="E54" s="3" t="inlineStr">
        <is>
          <t>AMAZON ES – CHINA  (FCA ACCOUNT)</t>
        </is>
      </c>
      <c r="F54" s="3" t="inlineStr">
        <is>
          <t>3VPG6M6B</t>
        </is>
      </c>
      <c r="G54" s="3" t="inlineStr">
        <is>
          <t>808AZ</t>
        </is>
      </c>
      <c r="H54" s="3" t="inlineStr">
        <is>
          <t>B084QBLBCR</t>
        </is>
      </c>
      <c r="I54" s="3" t="n">
        <v>50</v>
      </c>
      <c r="J54" s="4" t="n">
        <v>45618</v>
      </c>
      <c r="K54" s="4" t="n">
        <v>45625</v>
      </c>
      <c r="L54" s="4" t="n">
        <v>45618</v>
      </c>
      <c r="M54" s="3" t="n">
        <v>1</v>
      </c>
      <c r="N54" s="3" t="n">
        <v>3.7</v>
      </c>
      <c r="O54" s="3" t="n">
        <v>4.5</v>
      </c>
      <c r="P54" s="3" t="n">
        <v>0.037</v>
      </c>
      <c r="Q54" s="3">
        <f>I54/M54</f>
        <v/>
      </c>
      <c r="R54" s="5">
        <f>Q54*N54</f>
        <v/>
      </c>
      <c r="S54" s="5">
        <f>Q54*O54</f>
        <v/>
      </c>
      <c r="T54" s="6">
        <f>Q54*P54</f>
        <v/>
      </c>
      <c r="U54" s="8" t="n"/>
      <c r="V54" s="3" t="inlineStr">
        <is>
          <t>KES3</t>
        </is>
      </c>
    </row>
    <row r="55">
      <c r="A55" s="3" t="inlineStr">
        <is>
          <t>FCN</t>
        </is>
      </c>
      <c r="B55" s="3" t="inlineStr">
        <is>
          <t>20972985</t>
        </is>
      </c>
      <c r="C55" s="3" t="inlineStr">
        <is>
          <t>150865</t>
        </is>
      </c>
      <c r="D55" s="3" t="inlineStr">
        <is>
          <t>CL</t>
        </is>
      </c>
      <c r="E55" s="3" t="inlineStr">
        <is>
          <t>AMAZON ES – CHINA  (FCA ACCOUNT)</t>
        </is>
      </c>
      <c r="F55" s="3" t="inlineStr">
        <is>
          <t>3VPG6M6B</t>
        </is>
      </c>
      <c r="G55" s="3" t="inlineStr">
        <is>
          <t>W9-4AZ</t>
        </is>
      </c>
      <c r="H55" s="3" t="inlineStr">
        <is>
          <t>B084ZGLH27</t>
        </is>
      </c>
      <c r="I55" s="3" t="n">
        <v>52</v>
      </c>
      <c r="J55" s="4" t="n">
        <v>45618</v>
      </c>
      <c r="K55" s="4" t="n">
        <v>45625</v>
      </c>
      <c r="L55" s="4" t="n">
        <v>45618</v>
      </c>
      <c r="M55" s="3" t="n">
        <v>4</v>
      </c>
      <c r="N55" s="3" t="n">
        <v>6</v>
      </c>
      <c r="O55" s="3" t="n">
        <v>8.16</v>
      </c>
      <c r="P55" s="3" t="n">
        <v>0.0426</v>
      </c>
      <c r="Q55" s="3">
        <f>I55/M55</f>
        <v/>
      </c>
      <c r="R55" s="5">
        <f>Q55*N55</f>
        <v/>
      </c>
      <c r="S55" s="5">
        <f>Q55*O55</f>
        <v/>
      </c>
      <c r="T55" s="6">
        <f>Q55*P55</f>
        <v/>
      </c>
      <c r="U55" s="8" t="n"/>
      <c r="V55" s="3" t="inlineStr">
        <is>
          <t>KES3</t>
        </is>
      </c>
    </row>
    <row r="56">
      <c r="A56" s="3" t="inlineStr">
        <is>
          <t>FCN</t>
        </is>
      </c>
      <c r="B56" s="3" t="inlineStr">
        <is>
          <t>20972985</t>
        </is>
      </c>
      <c r="C56" s="3" t="inlineStr">
        <is>
          <t>150865</t>
        </is>
      </c>
      <c r="D56" s="3" t="inlineStr">
        <is>
          <t>CL</t>
        </is>
      </c>
      <c r="E56" s="3" t="inlineStr">
        <is>
          <t>AMAZON ES – CHINA  (FCA ACCOUNT)</t>
        </is>
      </c>
      <c r="F56" s="3" t="inlineStr">
        <is>
          <t>3VPG6M6B</t>
        </is>
      </c>
      <c r="G56" s="3" t="inlineStr">
        <is>
          <t>456AZ</t>
        </is>
      </c>
      <c r="H56" s="3" t="inlineStr">
        <is>
          <t>B0CCXM5MBV</t>
        </is>
      </c>
      <c r="I56" s="3" t="n">
        <v>50</v>
      </c>
      <c r="J56" s="4" t="n">
        <v>45618</v>
      </c>
      <c r="K56" s="4" t="n">
        <v>45625</v>
      </c>
      <c r="L56" s="4" t="n">
        <v>45618</v>
      </c>
      <c r="M56" s="3" t="n">
        <v>1</v>
      </c>
      <c r="N56" s="3" t="n">
        <v>5.3</v>
      </c>
      <c r="O56" s="3" t="n">
        <v>6.4</v>
      </c>
      <c r="P56" s="3" t="n">
        <v>0.0551</v>
      </c>
      <c r="Q56" s="3">
        <f>I56/M56</f>
        <v/>
      </c>
      <c r="R56" s="5">
        <f>Q56*N56</f>
        <v/>
      </c>
      <c r="S56" s="5">
        <f>Q56*O56</f>
        <v/>
      </c>
      <c r="T56" s="6">
        <f>Q56*P56</f>
        <v/>
      </c>
      <c r="U56" s="8" t="n"/>
      <c r="V56" s="3" t="inlineStr">
        <is>
          <t>KES3</t>
        </is>
      </c>
    </row>
    <row r="57">
      <c r="A57" s="3" t="inlineStr">
        <is>
          <t>FCN</t>
        </is>
      </c>
      <c r="B57" s="3" t="inlineStr">
        <is>
          <t>20972985</t>
        </is>
      </c>
      <c r="C57" s="3" t="inlineStr">
        <is>
          <t>150865</t>
        </is>
      </c>
      <c r="D57" s="3" t="inlineStr">
        <is>
          <t>CL</t>
        </is>
      </c>
      <c r="E57" s="3" t="inlineStr">
        <is>
          <t>AMAZON ES – CHINA  (FCA ACCOUNT)</t>
        </is>
      </c>
      <c r="F57" s="3" t="inlineStr">
        <is>
          <t>3VPG6M6B</t>
        </is>
      </c>
      <c r="G57" s="3" t="inlineStr">
        <is>
          <t>456PAZ</t>
        </is>
      </c>
      <c r="H57" s="3" t="inlineStr">
        <is>
          <t>B0CPL6XNBN</t>
        </is>
      </c>
      <c r="I57" s="3" t="n">
        <v>50</v>
      </c>
      <c r="J57" s="4" t="n">
        <v>45618</v>
      </c>
      <c r="K57" s="4" t="n">
        <v>45625</v>
      </c>
      <c r="L57" s="4" t="n">
        <v>45618</v>
      </c>
      <c r="M57" s="3" t="n">
        <v>1</v>
      </c>
      <c r="N57" s="3" t="n">
        <v>5.3</v>
      </c>
      <c r="O57" s="3" t="n">
        <v>6.4</v>
      </c>
      <c r="P57" s="3" t="n">
        <v>0.0551</v>
      </c>
      <c r="Q57" s="3">
        <f>I57/M57</f>
        <v/>
      </c>
      <c r="R57" s="5">
        <f>Q57*N57</f>
        <v/>
      </c>
      <c r="S57" s="5">
        <f>Q57*O57</f>
        <v/>
      </c>
      <c r="T57" s="6">
        <f>Q57*P57</f>
        <v/>
      </c>
      <c r="U57" s="8" t="n"/>
      <c r="V57" s="3" t="inlineStr">
        <is>
          <t>KES3</t>
        </is>
      </c>
    </row>
    <row r="58">
      <c r="A58" s="3" t="inlineStr">
        <is>
          <t>FCN</t>
        </is>
      </c>
      <c r="B58" s="3" t="inlineStr">
        <is>
          <t>20973289</t>
        </is>
      </c>
      <c r="C58" s="3" t="inlineStr">
        <is>
          <t>150962</t>
        </is>
      </c>
      <c r="D58" s="3" t="inlineStr">
        <is>
          <t>CL</t>
        </is>
      </c>
      <c r="E58" s="3" t="inlineStr">
        <is>
          <t>AMAZON ES – CHINA  (FCA ACCOUNT)</t>
        </is>
      </c>
      <c r="F58" s="3" t="inlineStr">
        <is>
          <t>6AFMHVHZ</t>
        </is>
      </c>
      <c r="G58" s="3" t="inlineStr">
        <is>
          <t>W5AZ</t>
        </is>
      </c>
      <c r="H58" s="3" t="inlineStr">
        <is>
          <t>B00L5LDWP8</t>
        </is>
      </c>
      <c r="I58" s="3" t="n">
        <v>54</v>
      </c>
      <c r="J58" s="4" t="n">
        <v>45619</v>
      </c>
      <c r="K58" s="4" t="n">
        <v>45626</v>
      </c>
      <c r="L58" s="4" t="n">
        <v>45619</v>
      </c>
      <c r="M58" s="3" t="n">
        <v>6</v>
      </c>
      <c r="N58" s="3" t="n">
        <v>6.72</v>
      </c>
      <c r="O58" s="3" t="n">
        <v>7.17</v>
      </c>
      <c r="P58" s="3" t="n">
        <v>0.0358</v>
      </c>
      <c r="Q58" s="3">
        <f>I58/M58</f>
        <v/>
      </c>
      <c r="R58" s="5">
        <f>Q58*N58</f>
        <v/>
      </c>
      <c r="S58" s="5">
        <f>Q58*O58</f>
        <v/>
      </c>
      <c r="T58" s="6">
        <f>Q58*P58</f>
        <v/>
      </c>
      <c r="U58" s="8" t="n"/>
      <c r="V58" s="3" t="inlineStr">
        <is>
          <t>KES3</t>
        </is>
      </c>
    </row>
    <row r="59">
      <c r="A59" s="3" t="inlineStr">
        <is>
          <t>FCN</t>
        </is>
      </c>
      <c r="B59" s="3" t="inlineStr">
        <is>
          <t>20973289</t>
        </is>
      </c>
      <c r="C59" s="3" t="inlineStr">
        <is>
          <t>150962</t>
        </is>
      </c>
      <c r="D59" s="3" t="inlineStr">
        <is>
          <t>CL</t>
        </is>
      </c>
      <c r="E59" s="3" t="inlineStr">
        <is>
          <t>AMAZON ES – CHINA  (FCA ACCOUNT)</t>
        </is>
      </c>
      <c r="F59" s="3" t="inlineStr">
        <is>
          <t>6AFMHVHZ</t>
        </is>
      </c>
      <c r="G59" s="3" t="inlineStr">
        <is>
          <t>421AZ</t>
        </is>
      </c>
      <c r="H59" s="3" t="inlineStr">
        <is>
          <t>B00TLFTEUC</t>
        </is>
      </c>
      <c r="I59" s="3" t="n">
        <v>50</v>
      </c>
      <c r="J59" s="4" t="n">
        <v>45619</v>
      </c>
      <c r="K59" s="4" t="n">
        <v>45626</v>
      </c>
      <c r="L59" s="4" t="n">
        <v>45619</v>
      </c>
      <c r="M59" s="3" t="n">
        <v>1</v>
      </c>
      <c r="N59" s="3" t="n">
        <v>4.5</v>
      </c>
      <c r="O59" s="3" t="n">
        <v>5.1</v>
      </c>
      <c r="P59" s="3" t="n">
        <v>0.0324</v>
      </c>
      <c r="Q59" s="3">
        <f>I59/M59</f>
        <v/>
      </c>
      <c r="R59" s="5">
        <f>Q59*N59</f>
        <v/>
      </c>
      <c r="S59" s="5">
        <f>Q59*O59</f>
        <v/>
      </c>
      <c r="T59" s="6">
        <f>Q59*P59</f>
        <v/>
      </c>
      <c r="U59" s="8" t="n"/>
      <c r="V59" s="3" t="inlineStr">
        <is>
          <t>KES3</t>
        </is>
      </c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>
        <f>SUM(I52:I59)</f>
        <v/>
      </c>
      <c r="J60" s="9" t="n"/>
      <c r="K60" s="9" t="n"/>
      <c r="L60" s="9" t="n"/>
      <c r="M60" s="9" t="n"/>
      <c r="N60" s="9" t="n"/>
      <c r="O60" s="9" t="n"/>
      <c r="P60" s="9" t="n"/>
      <c r="Q60" s="9">
        <f>SUM(Q52:Q59)</f>
        <v/>
      </c>
      <c r="R60" s="10">
        <f>SUM(R52:R59)</f>
        <v/>
      </c>
      <c r="S60" s="10">
        <f>SUM(S52:S59)</f>
        <v/>
      </c>
      <c r="T60" s="11">
        <f>SUM(T52:T59)</f>
        <v/>
      </c>
      <c r="U60" s="9" t="n"/>
      <c r="V60" s="9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</row>
    <row r="62" ht="50" customHeight="1">
      <c r="A62" s="1" t="inlineStr">
        <is>
          <t>AMU840N</t>
        </is>
      </c>
      <c r="B62" s="1" t="n"/>
      <c r="C62" s="1" t="n"/>
      <c r="D62" s="1" t="n"/>
      <c r="E62" s="1" t="n"/>
      <c r="F62" s="1" t="n"/>
      <c r="G62" s="1" t="inlineStr">
        <is>
          <t xml:space="preserve">ECDD: </t>
        </is>
      </c>
      <c r="H62" s="1" t="n"/>
      <c r="I62" s="1" t="n"/>
      <c r="J62" s="1" t="inlineStr">
        <is>
          <t xml:space="preserve">vdr# </t>
        </is>
      </c>
      <c r="K62" s="1" t="inlineStr">
        <is>
          <t>HF9VW</t>
        </is>
      </c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</row>
    <row r="63">
      <c r="A63" s="2" t="inlineStr">
        <is>
          <t>F H</t>
        </is>
      </c>
      <c r="B63" s="2" t="inlineStr">
        <is>
          <t>Order Number</t>
        </is>
      </c>
      <c r="C63" s="2" t="inlineStr">
        <is>
          <t>Related Order Number</t>
        </is>
      </c>
      <c r="D63" s="2" t="inlineStr">
        <is>
          <t>Vendor Name</t>
        </is>
      </c>
      <c r="E63" s="2" t="inlineStr">
        <is>
          <t>Sold To Name</t>
        </is>
      </c>
      <c r="F63" s="2" t="inlineStr">
        <is>
          <t>Customer PO</t>
        </is>
      </c>
      <c r="G63" s="2" t="inlineStr">
        <is>
          <t>2nd Item Number</t>
        </is>
      </c>
      <c r="H63" s="2" t="inlineStr">
        <is>
          <t xml:space="preserve">ASIN# or SKU#... </t>
        </is>
      </c>
      <c r="I63" s="2" t="inlineStr">
        <is>
          <t>Quantity</t>
        </is>
      </c>
      <c r="J63" s="2" t="inlineStr">
        <is>
          <t>First Ship Date</t>
        </is>
      </c>
      <c r="K63" s="2" t="inlineStr">
        <is>
          <t>Last Ship Date</t>
        </is>
      </c>
      <c r="L63" s="2" t="inlineStr">
        <is>
          <t>Cargo Ready Date</t>
        </is>
      </c>
      <c r="M63" s="2" t="inlineStr">
        <is>
          <t>Qty/
Carton</t>
        </is>
      </c>
      <c r="N63" s="2" t="inlineStr">
        <is>
          <t>Net Weight (kg)</t>
        </is>
      </c>
      <c r="O63" s="2" t="inlineStr">
        <is>
          <t>Gross Weight (kg)</t>
        </is>
      </c>
      <c r="P63" s="2" t="inlineStr">
        <is>
          <t>Cubic
Meters (per carton)</t>
        </is>
      </c>
      <c r="Q63" s="2" t="inlineStr">
        <is>
          <t>TTL CTNS</t>
        </is>
      </c>
      <c r="R63" s="2" t="inlineStr">
        <is>
          <t>TTL NW (KG)</t>
        </is>
      </c>
      <c r="S63" s="2" t="inlineStr">
        <is>
          <t>TTL GW (KG)</t>
        </is>
      </c>
      <c r="T63" s="2" t="inlineStr">
        <is>
          <t>TTL CBM</t>
        </is>
      </c>
      <c r="U63" s="2" t="inlineStr">
        <is>
          <t>CLP</t>
        </is>
      </c>
      <c r="V63" s="2" t="inlineStr">
        <is>
          <t>DC#</t>
        </is>
      </c>
    </row>
    <row r="64">
      <c r="A64" s="3" t="inlineStr">
        <is>
          <t>FCN</t>
        </is>
      </c>
      <c r="B64" s="3" t="inlineStr">
        <is>
          <t>20970765</t>
        </is>
      </c>
      <c r="C64" s="3" t="inlineStr">
        <is>
          <t>150450</t>
        </is>
      </c>
      <c r="D64" s="3" t="inlineStr">
        <is>
          <t>CL</t>
        </is>
      </c>
      <c r="E64" s="3" t="inlineStr">
        <is>
          <t>AMAZON DE – CHINA  (FCA ACCOUNT)</t>
        </is>
      </c>
      <c r="F64" s="3" t="inlineStr">
        <is>
          <t>6CCZYW6L</t>
        </is>
      </c>
      <c r="G64" s="3" t="inlineStr">
        <is>
          <t>421PAZ</t>
        </is>
      </c>
      <c r="H64" s="3" t="inlineStr">
        <is>
          <t>B01D1GR29Q</t>
        </is>
      </c>
      <c r="I64" s="3" t="n">
        <v>88</v>
      </c>
      <c r="J64" s="4" t="n">
        <v>45602</v>
      </c>
      <c r="K64" s="4" t="n">
        <v>45609</v>
      </c>
      <c r="L64" s="4" t="n">
        <v>45602</v>
      </c>
      <c r="M64" s="3" t="n">
        <v>1</v>
      </c>
      <c r="N64" s="3" t="n">
        <v>4.5</v>
      </c>
      <c r="O64" s="3" t="n">
        <v>5.1</v>
      </c>
      <c r="P64" s="3" t="n">
        <v>0.0324</v>
      </c>
      <c r="Q64" s="3">
        <f>I64/M64</f>
        <v/>
      </c>
      <c r="R64" s="5">
        <f>Q64*N64</f>
        <v/>
      </c>
      <c r="S64" s="5">
        <f>Q64*O64</f>
        <v/>
      </c>
      <c r="T64" s="6">
        <f>Q64*P64</f>
        <v/>
      </c>
      <c r="U64" s="7" t="inlineStr">
        <is>
          <t>CFS</t>
        </is>
      </c>
      <c r="V64" s="3" t="inlineStr">
        <is>
          <t>GDE3</t>
        </is>
      </c>
    </row>
    <row r="65">
      <c r="A65" s="3" t="inlineStr">
        <is>
          <t>FCN</t>
        </is>
      </c>
      <c r="B65" s="3" t="inlineStr">
        <is>
          <t>20970765</t>
        </is>
      </c>
      <c r="C65" s="3" t="inlineStr">
        <is>
          <t>150450</t>
        </is>
      </c>
      <c r="D65" s="3" t="inlineStr">
        <is>
          <t>CL</t>
        </is>
      </c>
      <c r="E65" s="3" t="inlineStr">
        <is>
          <t>AMAZON DE – CHINA  (FCA ACCOUNT)</t>
        </is>
      </c>
      <c r="F65" s="3" t="inlineStr">
        <is>
          <t>6CCZYW6L</t>
        </is>
      </c>
      <c r="G65" s="3" t="inlineStr">
        <is>
          <t>W7AZ</t>
        </is>
      </c>
      <c r="H65" s="3" t="inlineStr">
        <is>
          <t>B01FLACQGY</t>
        </is>
      </c>
      <c r="I65" s="3" t="n">
        <v>52</v>
      </c>
      <c r="J65" s="4" t="n">
        <v>45602</v>
      </c>
      <c r="K65" s="4" t="n">
        <v>45609</v>
      </c>
      <c r="L65" s="4" t="n">
        <v>45602</v>
      </c>
      <c r="M65" s="3" t="n">
        <v>4</v>
      </c>
      <c r="N65" s="3" t="n">
        <v>6</v>
      </c>
      <c r="O65" s="3" t="n">
        <v>8.16</v>
      </c>
      <c r="P65" s="3" t="n">
        <v>0.0426</v>
      </c>
      <c r="Q65" s="3">
        <f>I65/M65</f>
        <v/>
      </c>
      <c r="R65" s="5">
        <f>Q65*N65</f>
        <v/>
      </c>
      <c r="S65" s="5">
        <f>Q65*O65</f>
        <v/>
      </c>
      <c r="T65" s="6">
        <f>Q65*P65</f>
        <v/>
      </c>
      <c r="U65" s="8" t="n"/>
      <c r="V65" s="3" t="inlineStr">
        <is>
          <t>GDE3</t>
        </is>
      </c>
    </row>
    <row r="66">
      <c r="A66" s="3" t="inlineStr">
        <is>
          <t>FCN</t>
        </is>
      </c>
      <c r="B66" s="3" t="inlineStr">
        <is>
          <t>20970765</t>
        </is>
      </c>
      <c r="C66" s="3" t="inlineStr">
        <is>
          <t>150450</t>
        </is>
      </c>
      <c r="D66" s="3" t="inlineStr">
        <is>
          <t>CL</t>
        </is>
      </c>
      <c r="E66" s="3" t="inlineStr">
        <is>
          <t>AMAZON DE – CHINA  (FCA ACCOUNT)</t>
        </is>
      </c>
      <c r="F66" s="3" t="inlineStr">
        <is>
          <t>6CCZYW6L</t>
        </is>
      </c>
      <c r="G66" s="3" t="inlineStr">
        <is>
          <t>481TPAZ</t>
        </is>
      </c>
      <c r="H66" s="3" t="inlineStr">
        <is>
          <t>B072FJTK5Z</t>
        </is>
      </c>
      <c r="I66" s="3" t="n">
        <v>41</v>
      </c>
      <c r="J66" s="4" t="n">
        <v>45602</v>
      </c>
      <c r="K66" s="4" t="n">
        <v>45609</v>
      </c>
      <c r="L66" s="4" t="n">
        <v>45602</v>
      </c>
      <c r="M66" s="3" t="n">
        <v>1</v>
      </c>
      <c r="N66" s="3" t="n">
        <v>7</v>
      </c>
      <c r="O66" s="3" t="n">
        <v>8.300000000000001</v>
      </c>
      <c r="P66" s="3" t="n">
        <v>0.0611</v>
      </c>
      <c r="Q66" s="3">
        <f>I66/M66</f>
        <v/>
      </c>
      <c r="R66" s="5">
        <f>Q66*N66</f>
        <v/>
      </c>
      <c r="S66" s="5">
        <f>Q66*O66</f>
        <v/>
      </c>
      <c r="T66" s="6">
        <f>Q66*P66</f>
        <v/>
      </c>
      <c r="U66" s="8" t="n"/>
      <c r="V66" s="3" t="inlineStr">
        <is>
          <t>GDE3</t>
        </is>
      </c>
    </row>
    <row r="67">
      <c r="A67" s="3" t="inlineStr">
        <is>
          <t>FCN</t>
        </is>
      </c>
      <c r="B67" s="3" t="inlineStr">
        <is>
          <t>20970765</t>
        </is>
      </c>
      <c r="C67" s="3" t="inlineStr">
        <is>
          <t>150450</t>
        </is>
      </c>
      <c r="D67" s="3" t="inlineStr">
        <is>
          <t>CL</t>
        </is>
      </c>
      <c r="E67" s="3" t="inlineStr">
        <is>
          <t>AMAZON DE – CHINA  (FCA ACCOUNT)</t>
        </is>
      </c>
      <c r="F67" s="3" t="inlineStr">
        <is>
          <t>6CCZYW6L</t>
        </is>
      </c>
      <c r="G67" s="3" t="inlineStr">
        <is>
          <t>3957A</t>
        </is>
      </c>
      <c r="H67" s="3" t="inlineStr">
        <is>
          <t>B078PC6ZXC</t>
        </is>
      </c>
      <c r="I67" s="3" t="n">
        <v>47</v>
      </c>
      <c r="J67" s="4" t="n">
        <v>45602</v>
      </c>
      <c r="K67" s="4" t="n">
        <v>45609</v>
      </c>
      <c r="L67" s="4" t="n">
        <v>45602</v>
      </c>
      <c r="M67" s="3" t="n">
        <v>1</v>
      </c>
      <c r="N67" s="3" t="n">
        <v>10</v>
      </c>
      <c r="O67" s="3" t="n">
        <v>11.56</v>
      </c>
      <c r="P67" s="3" t="n">
        <v>0.0767</v>
      </c>
      <c r="Q67" s="3">
        <f>I67/M67</f>
        <v/>
      </c>
      <c r="R67" s="5">
        <f>Q67*N67</f>
        <v/>
      </c>
      <c r="S67" s="5">
        <f>Q67*O67</f>
        <v/>
      </c>
      <c r="T67" s="6">
        <f>Q67*P67</f>
        <v/>
      </c>
      <c r="U67" s="8" t="n"/>
      <c r="V67" s="3" t="inlineStr">
        <is>
          <t>GDE3</t>
        </is>
      </c>
    </row>
    <row r="68">
      <c r="A68" s="3" t="inlineStr">
        <is>
          <t>FCN</t>
        </is>
      </c>
      <c r="B68" s="3" t="inlineStr">
        <is>
          <t>20970765</t>
        </is>
      </c>
      <c r="C68" s="3" t="inlineStr">
        <is>
          <t>150450</t>
        </is>
      </c>
      <c r="D68" s="3" t="inlineStr">
        <is>
          <t>CL</t>
        </is>
      </c>
      <c r="E68" s="3" t="inlineStr">
        <is>
          <t>AMAZON DE – CHINA  (FCA ACCOUNT)</t>
        </is>
      </c>
      <c r="F68" s="3" t="inlineStr">
        <is>
          <t>6CCZYW6L</t>
        </is>
      </c>
      <c r="G68" s="3" t="inlineStr">
        <is>
          <t>W8TBAZ</t>
        </is>
      </c>
      <c r="H68" s="3" t="inlineStr">
        <is>
          <t>B0BNLYJK66</t>
        </is>
      </c>
      <c r="I68" s="3" t="n">
        <v>50</v>
      </c>
      <c r="J68" s="4" t="n">
        <v>45602</v>
      </c>
      <c r="K68" s="4" t="n">
        <v>45609</v>
      </c>
      <c r="L68" s="4" t="n">
        <v>45602</v>
      </c>
      <c r="M68" s="3" t="n">
        <v>1</v>
      </c>
      <c r="N68" s="3" t="n">
        <v>2.39</v>
      </c>
      <c r="O68" s="3" t="n">
        <v>2.78</v>
      </c>
      <c r="P68" s="3" t="n">
        <v>0.0225</v>
      </c>
      <c r="Q68" s="3">
        <f>I68/M68</f>
        <v/>
      </c>
      <c r="R68" s="5">
        <f>Q68*N68</f>
        <v/>
      </c>
      <c r="S68" s="5">
        <f>Q68*O68</f>
        <v/>
      </c>
      <c r="T68" s="6">
        <f>Q68*P68</f>
        <v/>
      </c>
      <c r="U68" s="8" t="n"/>
      <c r="V68" s="3" t="inlineStr">
        <is>
          <t>GDE3</t>
        </is>
      </c>
    </row>
    <row r="69">
      <c r="A69" s="3" t="inlineStr">
        <is>
          <t>FCN</t>
        </is>
      </c>
      <c r="B69" s="3" t="inlineStr">
        <is>
          <t>20970765</t>
        </is>
      </c>
      <c r="C69" s="3" t="inlineStr">
        <is>
          <t>150450</t>
        </is>
      </c>
      <c r="D69" s="3" t="inlineStr">
        <is>
          <t>CL</t>
        </is>
      </c>
      <c r="E69" s="3" t="inlineStr">
        <is>
          <t>AMAZON DE – CHINA  (FCA ACCOUNT)</t>
        </is>
      </c>
      <c r="F69" s="3" t="inlineStr">
        <is>
          <t>6CCZYW6L</t>
        </is>
      </c>
      <c r="G69" s="3" t="inlineStr">
        <is>
          <t>W8AZ</t>
        </is>
      </c>
      <c r="H69" s="3" t="inlineStr">
        <is>
          <t>B0BSVGXX2H</t>
        </is>
      </c>
      <c r="I69" s="3" t="n">
        <v>50</v>
      </c>
      <c r="J69" s="4" t="n">
        <v>45602</v>
      </c>
      <c r="K69" s="4" t="n">
        <v>45609</v>
      </c>
      <c r="L69" s="4" t="n">
        <v>45602</v>
      </c>
      <c r="M69" s="3" t="n">
        <v>1</v>
      </c>
      <c r="N69" s="3" t="n">
        <v>2.19</v>
      </c>
      <c r="O69" s="3" t="n">
        <v>2.56</v>
      </c>
      <c r="P69" s="3" t="n">
        <v>0.0152</v>
      </c>
      <c r="Q69" s="3">
        <f>I69/M69</f>
        <v/>
      </c>
      <c r="R69" s="5">
        <f>Q69*N69</f>
        <v/>
      </c>
      <c r="S69" s="5">
        <f>Q69*O69</f>
        <v/>
      </c>
      <c r="T69" s="6">
        <f>Q69*P69</f>
        <v/>
      </c>
      <c r="U69" s="8" t="n"/>
      <c r="V69" s="3" t="inlineStr">
        <is>
          <t>GDE3</t>
        </is>
      </c>
    </row>
    <row r="70">
      <c r="A70" s="3" t="inlineStr">
        <is>
          <t>FCN</t>
        </is>
      </c>
      <c r="B70" s="3" t="inlineStr">
        <is>
          <t>20970765</t>
        </is>
      </c>
      <c r="C70" s="3" t="inlineStr">
        <is>
          <t>150450</t>
        </is>
      </c>
      <c r="D70" s="3" t="inlineStr">
        <is>
          <t>CL</t>
        </is>
      </c>
      <c r="E70" s="3" t="inlineStr">
        <is>
          <t>AMAZON DE – CHINA  (FCA ACCOUNT)</t>
        </is>
      </c>
      <c r="F70" s="3" t="inlineStr">
        <is>
          <t>6CCZYW6L</t>
        </is>
      </c>
      <c r="G70" s="3" t="inlineStr">
        <is>
          <t>456AZ</t>
        </is>
      </c>
      <c r="H70" s="3" t="inlineStr">
        <is>
          <t>B0CCXM5MBV</t>
        </is>
      </c>
      <c r="I70" s="3" t="n">
        <v>68</v>
      </c>
      <c r="J70" s="4" t="n">
        <v>45602</v>
      </c>
      <c r="K70" s="4" t="n">
        <v>45609</v>
      </c>
      <c r="L70" s="4" t="n">
        <v>45602</v>
      </c>
      <c r="M70" s="3" t="n">
        <v>1</v>
      </c>
      <c r="N70" s="3" t="n">
        <v>5.3</v>
      </c>
      <c r="O70" s="3" t="n">
        <v>6.4</v>
      </c>
      <c r="P70" s="3" t="n">
        <v>0.0551</v>
      </c>
      <c r="Q70" s="3">
        <f>I70/M70</f>
        <v/>
      </c>
      <c r="R70" s="5">
        <f>Q70*N70</f>
        <v/>
      </c>
      <c r="S70" s="5">
        <f>Q70*O70</f>
        <v/>
      </c>
      <c r="T70" s="6">
        <f>Q70*P70</f>
        <v/>
      </c>
      <c r="U70" s="8" t="n"/>
      <c r="V70" s="3" t="inlineStr">
        <is>
          <t>GDE3</t>
        </is>
      </c>
    </row>
    <row r="71">
      <c r="A71" s="3" t="inlineStr">
        <is>
          <t>FCN</t>
        </is>
      </c>
      <c r="B71" s="3" t="inlineStr">
        <is>
          <t>20970765</t>
        </is>
      </c>
      <c r="C71" s="3" t="inlineStr">
        <is>
          <t>150450</t>
        </is>
      </c>
      <c r="D71" s="3" t="inlineStr">
        <is>
          <t>CL</t>
        </is>
      </c>
      <c r="E71" s="3" t="inlineStr">
        <is>
          <t>AMAZON DE – CHINA  (FCA ACCOUNT)</t>
        </is>
      </c>
      <c r="F71" s="3" t="inlineStr">
        <is>
          <t>6CCZYW6L</t>
        </is>
      </c>
      <c r="G71" s="3" t="inlineStr">
        <is>
          <t>456PAZ</t>
        </is>
      </c>
      <c r="H71" s="3" t="inlineStr">
        <is>
          <t>B0CPL6XNBN</t>
        </is>
      </c>
      <c r="I71" s="3" t="n">
        <v>69</v>
      </c>
      <c r="J71" s="4" t="n">
        <v>45602</v>
      </c>
      <c r="K71" s="4" t="n">
        <v>45609</v>
      </c>
      <c r="L71" s="4" t="n">
        <v>45602</v>
      </c>
      <c r="M71" s="3" t="n">
        <v>1</v>
      </c>
      <c r="N71" s="3" t="n">
        <v>5.3</v>
      </c>
      <c r="O71" s="3" t="n">
        <v>6.4</v>
      </c>
      <c r="P71" s="3" t="n">
        <v>0.0551</v>
      </c>
      <c r="Q71" s="3">
        <f>I71/M71</f>
        <v/>
      </c>
      <c r="R71" s="5">
        <f>Q71*N71</f>
        <v/>
      </c>
      <c r="S71" s="5">
        <f>Q71*O71</f>
        <v/>
      </c>
      <c r="T71" s="6">
        <f>Q71*P71</f>
        <v/>
      </c>
      <c r="U71" s="8" t="n"/>
      <c r="V71" s="3" t="inlineStr">
        <is>
          <t>GDE3</t>
        </is>
      </c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>
        <f>SUM(I64:I71)</f>
        <v/>
      </c>
      <c r="J72" s="9" t="n"/>
      <c r="K72" s="9" t="n"/>
      <c r="L72" s="9" t="n"/>
      <c r="M72" s="9" t="n"/>
      <c r="N72" s="9" t="n"/>
      <c r="O72" s="9" t="n"/>
      <c r="P72" s="9" t="n"/>
      <c r="Q72" s="9">
        <f>SUM(Q64:Q71)</f>
        <v/>
      </c>
      <c r="R72" s="10">
        <f>SUM(R64:R71)</f>
        <v/>
      </c>
      <c r="S72" s="10">
        <f>SUM(S64:S71)</f>
        <v/>
      </c>
      <c r="T72" s="11">
        <f>SUM(T64:T71)</f>
        <v/>
      </c>
      <c r="U72" s="9" t="n"/>
      <c r="V72" s="9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</row>
    <row r="74" ht="50" customHeight="1">
      <c r="A74" s="1" t="inlineStr">
        <is>
          <t>AMU840N</t>
        </is>
      </c>
      <c r="B74" s="1" t="n"/>
      <c r="C74" s="1" t="n"/>
      <c r="D74" s="1" t="n"/>
      <c r="E74" s="1" t="n"/>
      <c r="F74" s="1" t="n"/>
      <c r="G74" s="1" t="inlineStr">
        <is>
          <t xml:space="preserve">ECDD: </t>
        </is>
      </c>
      <c r="H74" s="1" t="n"/>
      <c r="I74" s="1" t="n"/>
      <c r="J74" s="1" t="inlineStr">
        <is>
          <t xml:space="preserve">vdr# </t>
        </is>
      </c>
      <c r="K74" s="1" t="inlineStr">
        <is>
          <t>HF9VW</t>
        </is>
      </c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</row>
    <row r="75">
      <c r="A75" s="2" t="inlineStr">
        <is>
          <t>F H</t>
        </is>
      </c>
      <c r="B75" s="2" t="inlineStr">
        <is>
          <t>Order Number</t>
        </is>
      </c>
      <c r="C75" s="2" t="inlineStr">
        <is>
          <t>Related Order Number</t>
        </is>
      </c>
      <c r="D75" s="2" t="inlineStr">
        <is>
          <t>Vendor Name</t>
        </is>
      </c>
      <c r="E75" s="2" t="inlineStr">
        <is>
          <t>Sold To Name</t>
        </is>
      </c>
      <c r="F75" s="2" t="inlineStr">
        <is>
          <t>Customer PO</t>
        </is>
      </c>
      <c r="G75" s="2" t="inlineStr">
        <is>
          <t>2nd Item Number</t>
        </is>
      </c>
      <c r="H75" s="2" t="inlineStr">
        <is>
          <t xml:space="preserve">ASIN# or SKU#... </t>
        </is>
      </c>
      <c r="I75" s="2" t="inlineStr">
        <is>
          <t>Quantity</t>
        </is>
      </c>
      <c r="J75" s="2" t="inlineStr">
        <is>
          <t>First Ship Date</t>
        </is>
      </c>
      <c r="K75" s="2" t="inlineStr">
        <is>
          <t>Last Ship Date</t>
        </is>
      </c>
      <c r="L75" s="2" t="inlineStr">
        <is>
          <t>Cargo Ready Date</t>
        </is>
      </c>
      <c r="M75" s="2" t="inlineStr">
        <is>
          <t>Qty/
Carton</t>
        </is>
      </c>
      <c r="N75" s="2" t="inlineStr">
        <is>
          <t>Net Weight (kg)</t>
        </is>
      </c>
      <c r="O75" s="2" t="inlineStr">
        <is>
          <t>Gross Weight (kg)</t>
        </is>
      </c>
      <c r="P75" s="2" t="inlineStr">
        <is>
          <t>Cubic
Meters (per carton)</t>
        </is>
      </c>
      <c r="Q75" s="2" t="inlineStr">
        <is>
          <t>TTL CTNS</t>
        </is>
      </c>
      <c r="R75" s="2" t="inlineStr">
        <is>
          <t>TTL NW (KG)</t>
        </is>
      </c>
      <c r="S75" s="2" t="inlineStr">
        <is>
          <t>TTL GW (KG)</t>
        </is>
      </c>
      <c r="T75" s="2" t="inlineStr">
        <is>
          <t>TTL CBM</t>
        </is>
      </c>
      <c r="U75" s="2" t="inlineStr">
        <is>
          <t>CLP</t>
        </is>
      </c>
      <c r="V75" s="2" t="inlineStr">
        <is>
          <t>DC#</t>
        </is>
      </c>
    </row>
    <row r="76">
      <c r="A76" s="3" t="inlineStr">
        <is>
          <t>FCN</t>
        </is>
      </c>
      <c r="B76" s="3" t="inlineStr">
        <is>
          <t>20973284</t>
        </is>
      </c>
      <c r="C76" s="3" t="inlineStr">
        <is>
          <t>150957</t>
        </is>
      </c>
      <c r="D76" s="3" t="inlineStr">
        <is>
          <t>CL</t>
        </is>
      </c>
      <c r="E76" s="3" t="inlineStr">
        <is>
          <t>AMAZON DE – CHINA  (FCA ACCOUNT)</t>
        </is>
      </c>
      <c r="F76" s="3" t="inlineStr">
        <is>
          <t>2JCOC1AU</t>
        </is>
      </c>
      <c r="G76" s="3" t="inlineStr">
        <is>
          <t>W5AZ</t>
        </is>
      </c>
      <c r="H76" s="3" t="inlineStr">
        <is>
          <t>B00L5LDWP8</t>
        </is>
      </c>
      <c r="I76" s="3" t="n">
        <v>120</v>
      </c>
      <c r="J76" s="4" t="n">
        <v>45617</v>
      </c>
      <c r="K76" s="4" t="n">
        <v>45624</v>
      </c>
      <c r="L76" s="4" t="n">
        <v>45617</v>
      </c>
      <c r="M76" s="3" t="n">
        <v>6</v>
      </c>
      <c r="N76" s="3" t="n">
        <v>6.72</v>
      </c>
      <c r="O76" s="3" t="n">
        <v>7.17</v>
      </c>
      <c r="P76" s="3" t="n">
        <v>0.0358</v>
      </c>
      <c r="Q76" s="3">
        <f>I76/M76</f>
        <v/>
      </c>
      <c r="R76" s="5">
        <f>Q76*N76</f>
        <v/>
      </c>
      <c r="S76" s="5">
        <f>Q76*O76</f>
        <v/>
      </c>
      <c r="T76" s="6">
        <f>Q76*P76</f>
        <v/>
      </c>
      <c r="U76" s="7" t="inlineStr">
        <is>
          <t>CFS</t>
        </is>
      </c>
      <c r="V76" s="3" t="inlineStr">
        <is>
          <t>GDE3</t>
        </is>
      </c>
    </row>
    <row r="77">
      <c r="A77" s="3" t="inlineStr">
        <is>
          <t>FCN</t>
        </is>
      </c>
      <c r="B77" s="3" t="inlineStr">
        <is>
          <t>20973284</t>
        </is>
      </c>
      <c r="C77" s="3" t="inlineStr">
        <is>
          <t>150957</t>
        </is>
      </c>
      <c r="D77" s="3" t="inlineStr">
        <is>
          <t>CL</t>
        </is>
      </c>
      <c r="E77" s="3" t="inlineStr">
        <is>
          <t>AMAZON DE – CHINA  (FCA ACCOUNT)</t>
        </is>
      </c>
      <c r="F77" s="3" t="inlineStr">
        <is>
          <t>2JCOC1AU</t>
        </is>
      </c>
      <c r="G77" s="3" t="inlineStr">
        <is>
          <t>421AZ</t>
        </is>
      </c>
      <c r="H77" s="3" t="inlineStr">
        <is>
          <t>B00TLFTEUC</t>
        </is>
      </c>
      <c r="I77" s="3" t="n">
        <v>50</v>
      </c>
      <c r="J77" s="4" t="n">
        <v>45617</v>
      </c>
      <c r="K77" s="4" t="n">
        <v>45624</v>
      </c>
      <c r="L77" s="4" t="n">
        <v>45617</v>
      </c>
      <c r="M77" s="3" t="n">
        <v>1</v>
      </c>
      <c r="N77" s="3" t="n">
        <v>4.5</v>
      </c>
      <c r="O77" s="3" t="n">
        <v>5.1</v>
      </c>
      <c r="P77" s="3" t="n">
        <v>0.0324</v>
      </c>
      <c r="Q77" s="3">
        <f>I77/M77</f>
        <v/>
      </c>
      <c r="R77" s="5">
        <f>Q77*N77</f>
        <v/>
      </c>
      <c r="S77" s="5">
        <f>Q77*O77</f>
        <v/>
      </c>
      <c r="T77" s="6">
        <f>Q77*P77</f>
        <v/>
      </c>
      <c r="U77" s="8" t="n"/>
      <c r="V77" s="3" t="inlineStr">
        <is>
          <t>GDE3</t>
        </is>
      </c>
    </row>
    <row r="78">
      <c r="A78" s="3" t="inlineStr">
        <is>
          <t>FCN</t>
        </is>
      </c>
      <c r="B78" s="3" t="inlineStr">
        <is>
          <t>20973002</t>
        </is>
      </c>
      <c r="C78" s="3" t="inlineStr">
        <is>
          <t>150877</t>
        </is>
      </c>
      <c r="D78" s="3" t="inlineStr">
        <is>
          <t>CL</t>
        </is>
      </c>
      <c r="E78" s="3" t="inlineStr">
        <is>
          <t>AMAZON DE – CHINA  (FCA ACCOUNT)</t>
        </is>
      </c>
      <c r="F78" s="3" t="inlineStr">
        <is>
          <t>6Y4RSHWP</t>
        </is>
      </c>
      <c r="G78" s="3" t="inlineStr">
        <is>
          <t>421PAZ</t>
        </is>
      </c>
      <c r="H78" s="3" t="inlineStr">
        <is>
          <t>B01D1GR29Q</t>
        </is>
      </c>
      <c r="I78" s="3" t="n">
        <v>50</v>
      </c>
      <c r="J78" s="4" t="n">
        <v>45616</v>
      </c>
      <c r="K78" s="4" t="n">
        <v>45623</v>
      </c>
      <c r="L78" s="4" t="n">
        <v>45616</v>
      </c>
      <c r="M78" s="3" t="n">
        <v>1</v>
      </c>
      <c r="N78" s="3" t="n">
        <v>4.5</v>
      </c>
      <c r="O78" s="3" t="n">
        <v>5.1</v>
      </c>
      <c r="P78" s="3" t="n">
        <v>0.0324</v>
      </c>
      <c r="Q78" s="3">
        <f>I78/M78</f>
        <v/>
      </c>
      <c r="R78" s="5">
        <f>Q78*N78</f>
        <v/>
      </c>
      <c r="S78" s="5">
        <f>Q78*O78</f>
        <v/>
      </c>
      <c r="T78" s="6">
        <f>Q78*P78</f>
        <v/>
      </c>
      <c r="U78" s="8" t="n"/>
      <c r="V78" s="3" t="inlineStr">
        <is>
          <t>GDE3</t>
        </is>
      </c>
    </row>
    <row r="79">
      <c r="A79" s="3" t="inlineStr">
        <is>
          <t>FCN</t>
        </is>
      </c>
      <c r="B79" s="3" t="inlineStr">
        <is>
          <t>20973002</t>
        </is>
      </c>
      <c r="C79" s="3" t="inlineStr">
        <is>
          <t>150877</t>
        </is>
      </c>
      <c r="D79" s="3" t="inlineStr">
        <is>
          <t>CL</t>
        </is>
      </c>
      <c r="E79" s="3" t="inlineStr">
        <is>
          <t>AMAZON DE – CHINA  (FCA ACCOUNT)</t>
        </is>
      </c>
      <c r="F79" s="3" t="inlineStr">
        <is>
          <t>6Y4RSHWP</t>
        </is>
      </c>
      <c r="G79" s="3" t="inlineStr">
        <is>
          <t>481TPAZ</t>
        </is>
      </c>
      <c r="H79" s="3" t="inlineStr">
        <is>
          <t>B072FJTK5Z</t>
        </is>
      </c>
      <c r="I79" s="3" t="n">
        <v>50</v>
      </c>
      <c r="J79" s="4" t="n">
        <v>45616</v>
      </c>
      <c r="K79" s="4" t="n">
        <v>45623</v>
      </c>
      <c r="L79" s="4" t="n">
        <v>45616</v>
      </c>
      <c r="M79" s="3" t="n">
        <v>1</v>
      </c>
      <c r="N79" s="3" t="n">
        <v>7</v>
      </c>
      <c r="O79" s="3" t="n">
        <v>8.300000000000001</v>
      </c>
      <c r="P79" s="3" t="n">
        <v>0.0611</v>
      </c>
      <c r="Q79" s="3">
        <f>I79/M79</f>
        <v/>
      </c>
      <c r="R79" s="5">
        <f>Q79*N79</f>
        <v/>
      </c>
      <c r="S79" s="5">
        <f>Q79*O79</f>
        <v/>
      </c>
      <c r="T79" s="6">
        <f>Q79*P79</f>
        <v/>
      </c>
      <c r="U79" s="8" t="n"/>
      <c r="V79" s="3" t="inlineStr">
        <is>
          <t>GDE3</t>
        </is>
      </c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>
        <f>SUM(I76:I79)</f>
        <v/>
      </c>
      <c r="J80" s="9" t="n"/>
      <c r="K80" s="9" t="n"/>
      <c r="L80" s="9" t="n"/>
      <c r="M80" s="9" t="n"/>
      <c r="N80" s="9" t="n"/>
      <c r="O80" s="9" t="n"/>
      <c r="P80" s="9" t="n"/>
      <c r="Q80" s="9">
        <f>SUM(Q76:Q79)</f>
        <v/>
      </c>
      <c r="R80" s="10">
        <f>SUM(R76:R79)</f>
        <v/>
      </c>
      <c r="S80" s="10">
        <f>SUM(S76:S79)</f>
        <v/>
      </c>
      <c r="T80" s="11">
        <f>SUM(T76:T79)</f>
        <v/>
      </c>
      <c r="U80" s="9" t="n"/>
      <c r="V80" s="9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  <c r="S81" s="12" t="n"/>
      <c r="T81" s="12" t="n"/>
      <c r="U81" s="12" t="n"/>
      <c r="V81" s="12" t="n"/>
    </row>
    <row r="82" ht="50" customHeight="1">
      <c r="A82" s="1" t="inlineStr">
        <is>
          <t>AMU840N</t>
        </is>
      </c>
      <c r="B82" s="1" t="n"/>
      <c r="C82" s="1" t="n"/>
      <c r="D82" s="1" t="n"/>
      <c r="E82" s="1" t="n"/>
      <c r="F82" s="1" t="n"/>
      <c r="G82" s="1" t="inlineStr">
        <is>
          <t xml:space="preserve">ECDD: </t>
        </is>
      </c>
      <c r="H82" s="1" t="n"/>
      <c r="I82" s="1" t="n"/>
      <c r="J82" s="1" t="inlineStr">
        <is>
          <t xml:space="preserve">vdr# </t>
        </is>
      </c>
      <c r="K82" s="1" t="inlineStr">
        <is>
          <t>TG7TM</t>
        </is>
      </c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</row>
    <row r="83">
      <c r="A83" s="2" t="inlineStr">
        <is>
          <t>F H</t>
        </is>
      </c>
      <c r="B83" s="2" t="inlineStr">
        <is>
          <t>Order Number</t>
        </is>
      </c>
      <c r="C83" s="2" t="inlineStr">
        <is>
          <t>Related Order Number</t>
        </is>
      </c>
      <c r="D83" s="2" t="inlineStr">
        <is>
          <t>Vendor Name</t>
        </is>
      </c>
      <c r="E83" s="2" t="inlineStr">
        <is>
          <t>Sold To Name</t>
        </is>
      </c>
      <c r="F83" s="2" t="inlineStr">
        <is>
          <t>Customer PO</t>
        </is>
      </c>
      <c r="G83" s="2" t="inlineStr">
        <is>
          <t>2nd Item Number</t>
        </is>
      </c>
      <c r="H83" s="2" t="inlineStr">
        <is>
          <t xml:space="preserve">ASIN# or SKU#... </t>
        </is>
      </c>
      <c r="I83" s="2" t="inlineStr">
        <is>
          <t>Quantity</t>
        </is>
      </c>
      <c r="J83" s="2" t="inlineStr">
        <is>
          <t>First Ship Date</t>
        </is>
      </c>
      <c r="K83" s="2" t="inlineStr">
        <is>
          <t>Last Ship Date</t>
        </is>
      </c>
      <c r="L83" s="2" t="inlineStr">
        <is>
          <t>Cargo Ready Date</t>
        </is>
      </c>
      <c r="M83" s="2" t="inlineStr">
        <is>
          <t>Qty/
Carton</t>
        </is>
      </c>
      <c r="N83" s="2" t="inlineStr">
        <is>
          <t>Net Weight (kg)</t>
        </is>
      </c>
      <c r="O83" s="2" t="inlineStr">
        <is>
          <t>Gross Weight (kg)</t>
        </is>
      </c>
      <c r="P83" s="2" t="inlineStr">
        <is>
          <t>Cubic
Meters (per carton)</t>
        </is>
      </c>
      <c r="Q83" s="2" t="inlineStr">
        <is>
          <t>TTL CTNS</t>
        </is>
      </c>
      <c r="R83" s="2" t="inlineStr">
        <is>
          <t>TTL NW (KG)</t>
        </is>
      </c>
      <c r="S83" s="2" t="inlineStr">
        <is>
          <t>TTL GW (KG)</t>
        </is>
      </c>
      <c r="T83" s="2" t="inlineStr">
        <is>
          <t>TTL CBM</t>
        </is>
      </c>
      <c r="U83" s="2" t="inlineStr">
        <is>
          <t>CLP</t>
        </is>
      </c>
      <c r="V83" s="2" t="inlineStr">
        <is>
          <t>DC#</t>
        </is>
      </c>
    </row>
    <row r="84">
      <c r="A84" s="3" t="inlineStr">
        <is>
          <t>FCN</t>
        </is>
      </c>
      <c r="B84" s="3" t="inlineStr">
        <is>
          <t>20970759</t>
        </is>
      </c>
      <c r="C84" s="3" t="inlineStr">
        <is>
          <t>150444</t>
        </is>
      </c>
      <c r="D84" s="3" t="inlineStr">
        <is>
          <t>CL</t>
        </is>
      </c>
      <c r="E84" s="3" t="inlineStr">
        <is>
          <t>AMAZON FR – CHINA  (FCA ACCOUNT)</t>
        </is>
      </c>
      <c r="F84" s="3" t="inlineStr">
        <is>
          <t>43UXYNVR</t>
        </is>
      </c>
      <c r="G84" s="3" t="inlineStr">
        <is>
          <t>421PAZ</t>
        </is>
      </c>
      <c r="H84" s="3" t="inlineStr">
        <is>
          <t>B01D1GR29Q</t>
        </is>
      </c>
      <c r="I84" s="3" t="n">
        <v>50</v>
      </c>
      <c r="J84" s="4" t="n">
        <v>45602</v>
      </c>
      <c r="K84" s="4" t="n">
        <v>45609</v>
      </c>
      <c r="L84" s="4" t="n">
        <v>45602</v>
      </c>
      <c r="M84" s="3" t="n">
        <v>1</v>
      </c>
      <c r="N84" s="3" t="n">
        <v>4.5</v>
      </c>
      <c r="O84" s="3" t="n">
        <v>5.1</v>
      </c>
      <c r="P84" s="3" t="n">
        <v>0.0324</v>
      </c>
      <c r="Q84" s="3">
        <f>I84/M84</f>
        <v/>
      </c>
      <c r="R84" s="5">
        <f>Q84*N84</f>
        <v/>
      </c>
      <c r="S84" s="5">
        <f>Q84*O84</f>
        <v/>
      </c>
      <c r="T84" s="6">
        <f>Q84*P84</f>
        <v/>
      </c>
      <c r="U84" s="7" t="inlineStr">
        <is>
          <t>CFS</t>
        </is>
      </c>
      <c r="V84" s="3" t="inlineStr">
        <is>
          <t>KFR3</t>
        </is>
      </c>
    </row>
    <row r="85">
      <c r="A85" s="3" t="inlineStr">
        <is>
          <t>FCN</t>
        </is>
      </c>
      <c r="B85" s="3" t="inlineStr">
        <is>
          <t>20970759</t>
        </is>
      </c>
      <c r="C85" s="3" t="inlineStr">
        <is>
          <t>150444</t>
        </is>
      </c>
      <c r="D85" s="3" t="inlineStr">
        <is>
          <t>CL</t>
        </is>
      </c>
      <c r="E85" s="3" t="inlineStr">
        <is>
          <t>AMAZON FR – CHINA  (FCA ACCOUNT)</t>
        </is>
      </c>
      <c r="F85" s="3" t="inlineStr">
        <is>
          <t>43UXYNVR</t>
        </is>
      </c>
      <c r="G85" s="3" t="inlineStr">
        <is>
          <t>W7AZ</t>
        </is>
      </c>
      <c r="H85" s="3" t="inlineStr">
        <is>
          <t>B01FLACQGY</t>
        </is>
      </c>
      <c r="I85" s="3" t="n">
        <v>52</v>
      </c>
      <c r="J85" s="4" t="n">
        <v>45602</v>
      </c>
      <c r="K85" s="4" t="n">
        <v>45609</v>
      </c>
      <c r="L85" s="4" t="n">
        <v>45602</v>
      </c>
      <c r="M85" s="3" t="n">
        <v>4</v>
      </c>
      <c r="N85" s="3" t="n">
        <v>6</v>
      </c>
      <c r="O85" s="3" t="n">
        <v>8.16</v>
      </c>
      <c r="P85" s="3" t="n">
        <v>0.0426</v>
      </c>
      <c r="Q85" s="3">
        <f>I85/M85</f>
        <v/>
      </c>
      <c r="R85" s="5">
        <f>Q85*N85</f>
        <v/>
      </c>
      <c r="S85" s="5">
        <f>Q85*O85</f>
        <v/>
      </c>
      <c r="T85" s="6">
        <f>Q85*P85</f>
        <v/>
      </c>
      <c r="U85" s="8" t="n"/>
      <c r="V85" s="3" t="inlineStr">
        <is>
          <t>KFR3</t>
        </is>
      </c>
    </row>
    <row r="86">
      <c r="A86" s="3" t="inlineStr">
        <is>
          <t>FCN</t>
        </is>
      </c>
      <c r="B86" s="3" t="inlineStr">
        <is>
          <t>20970759</t>
        </is>
      </c>
      <c r="C86" s="3" t="inlineStr">
        <is>
          <t>150444</t>
        </is>
      </c>
      <c r="D86" s="3" t="inlineStr">
        <is>
          <t>CL</t>
        </is>
      </c>
      <c r="E86" s="3" t="inlineStr">
        <is>
          <t>AMAZON FR – CHINA  (FCA ACCOUNT)</t>
        </is>
      </c>
      <c r="F86" s="3" t="inlineStr">
        <is>
          <t>43UXYNVR</t>
        </is>
      </c>
      <c r="G86" s="3" t="inlineStr">
        <is>
          <t>481TPAZ</t>
        </is>
      </c>
      <c r="H86" s="3" t="inlineStr">
        <is>
          <t>B072FJTK5Z</t>
        </is>
      </c>
      <c r="I86" s="3" t="n">
        <v>50</v>
      </c>
      <c r="J86" s="4" t="n">
        <v>45602</v>
      </c>
      <c r="K86" s="4" t="n">
        <v>45609</v>
      </c>
      <c r="L86" s="4" t="n">
        <v>45602</v>
      </c>
      <c r="M86" s="3" t="n">
        <v>1</v>
      </c>
      <c r="N86" s="3" t="n">
        <v>7</v>
      </c>
      <c r="O86" s="3" t="n">
        <v>8.300000000000001</v>
      </c>
      <c r="P86" s="3" t="n">
        <v>0.0611</v>
      </c>
      <c r="Q86" s="3">
        <f>I86/M86</f>
        <v/>
      </c>
      <c r="R86" s="5">
        <f>Q86*N86</f>
        <v/>
      </c>
      <c r="S86" s="5">
        <f>Q86*O86</f>
        <v/>
      </c>
      <c r="T86" s="6">
        <f>Q86*P86</f>
        <v/>
      </c>
      <c r="U86" s="8" t="n"/>
      <c r="V86" s="3" t="inlineStr">
        <is>
          <t>KFR3</t>
        </is>
      </c>
    </row>
    <row r="87">
      <c r="A87" s="3" t="inlineStr">
        <is>
          <t>FCN</t>
        </is>
      </c>
      <c r="B87" s="3" t="inlineStr">
        <is>
          <t>20970759</t>
        </is>
      </c>
      <c r="C87" s="3" t="inlineStr">
        <is>
          <t>150444</t>
        </is>
      </c>
      <c r="D87" s="3" t="inlineStr">
        <is>
          <t>CL</t>
        </is>
      </c>
      <c r="E87" s="3" t="inlineStr">
        <is>
          <t>AMAZON FR – CHINA  (FCA ACCOUNT)</t>
        </is>
      </c>
      <c r="F87" s="3" t="inlineStr">
        <is>
          <t>43UXYNVR</t>
        </is>
      </c>
      <c r="G87" s="3" t="inlineStr">
        <is>
          <t>3956A</t>
        </is>
      </c>
      <c r="H87" s="3" t="inlineStr">
        <is>
          <t>B0787FVBSR</t>
        </is>
      </c>
      <c r="I87" s="3" t="n">
        <v>50</v>
      </c>
      <c r="J87" s="4" t="n">
        <v>45602</v>
      </c>
      <c r="K87" s="4" t="n">
        <v>45609</v>
      </c>
      <c r="L87" s="4" t="n">
        <v>45602</v>
      </c>
      <c r="M87" s="3" t="n">
        <v>1</v>
      </c>
      <c r="N87" s="3" t="n">
        <v>9.199999999999999</v>
      </c>
      <c r="O87" s="3" t="n">
        <v>10.76</v>
      </c>
      <c r="P87" s="3" t="n">
        <v>0.0767</v>
      </c>
      <c r="Q87" s="3">
        <f>I87/M87</f>
        <v/>
      </c>
      <c r="R87" s="5">
        <f>Q87*N87</f>
        <v/>
      </c>
      <c r="S87" s="5">
        <f>Q87*O87</f>
        <v/>
      </c>
      <c r="T87" s="6">
        <f>Q87*P87</f>
        <v/>
      </c>
      <c r="U87" s="8" t="n"/>
      <c r="V87" s="3" t="inlineStr">
        <is>
          <t>KFR3</t>
        </is>
      </c>
    </row>
    <row r="88">
      <c r="A88" s="3" t="inlineStr">
        <is>
          <t>FCN</t>
        </is>
      </c>
      <c r="B88" s="3" t="inlineStr">
        <is>
          <t>20970759</t>
        </is>
      </c>
      <c r="C88" s="3" t="inlineStr">
        <is>
          <t>150444</t>
        </is>
      </c>
      <c r="D88" s="3" t="inlineStr">
        <is>
          <t>CL</t>
        </is>
      </c>
      <c r="E88" s="3" t="inlineStr">
        <is>
          <t>AMAZON FR – CHINA  (FCA ACCOUNT)</t>
        </is>
      </c>
      <c r="F88" s="3" t="inlineStr">
        <is>
          <t>43UXYNVR</t>
        </is>
      </c>
      <c r="G88" s="3" t="inlineStr">
        <is>
          <t>3957A</t>
        </is>
      </c>
      <c r="H88" s="3" t="inlineStr">
        <is>
          <t>B078PC6ZXC</t>
        </is>
      </c>
      <c r="I88" s="3" t="n">
        <v>50</v>
      </c>
      <c r="J88" s="4" t="n">
        <v>45602</v>
      </c>
      <c r="K88" s="4" t="n">
        <v>45609</v>
      </c>
      <c r="L88" s="4" t="n">
        <v>45602</v>
      </c>
      <c r="M88" s="3" t="n">
        <v>1</v>
      </c>
      <c r="N88" s="3" t="n">
        <v>10</v>
      </c>
      <c r="O88" s="3" t="n">
        <v>11.56</v>
      </c>
      <c r="P88" s="3" t="n">
        <v>0.0767</v>
      </c>
      <c r="Q88" s="3">
        <f>I88/M88</f>
        <v/>
      </c>
      <c r="R88" s="5">
        <f>Q88*N88</f>
        <v/>
      </c>
      <c r="S88" s="5">
        <f>Q88*O88</f>
        <v/>
      </c>
      <c r="T88" s="6">
        <f>Q88*P88</f>
        <v/>
      </c>
      <c r="U88" s="8" t="n"/>
      <c r="V88" s="3" t="inlineStr">
        <is>
          <t>KFR3</t>
        </is>
      </c>
    </row>
    <row r="89">
      <c r="A89" s="3" t="inlineStr">
        <is>
          <t>FCN</t>
        </is>
      </c>
      <c r="B89" s="3" t="inlineStr">
        <is>
          <t>20970759</t>
        </is>
      </c>
      <c r="C89" s="3" t="inlineStr">
        <is>
          <t>150444</t>
        </is>
      </c>
      <c r="D89" s="3" t="inlineStr">
        <is>
          <t>CL</t>
        </is>
      </c>
      <c r="E89" s="3" t="inlineStr">
        <is>
          <t>AMAZON FR – CHINA  (FCA ACCOUNT)</t>
        </is>
      </c>
      <c r="F89" s="3" t="inlineStr">
        <is>
          <t>43UXYNVR</t>
        </is>
      </c>
      <c r="G89" s="3" t="inlineStr">
        <is>
          <t>808AZ</t>
        </is>
      </c>
      <c r="H89" s="3" t="inlineStr">
        <is>
          <t>B084QBLBCR</t>
        </is>
      </c>
      <c r="I89" s="3" t="n">
        <v>50</v>
      </c>
      <c r="J89" s="4" t="n">
        <v>45602</v>
      </c>
      <c r="K89" s="4" t="n">
        <v>45609</v>
      </c>
      <c r="L89" s="4" t="n">
        <v>45602</v>
      </c>
      <c r="M89" s="3" t="n">
        <v>1</v>
      </c>
      <c r="N89" s="3" t="n">
        <v>3.7</v>
      </c>
      <c r="O89" s="3" t="n">
        <v>4.5</v>
      </c>
      <c r="P89" s="3" t="n">
        <v>0.037</v>
      </c>
      <c r="Q89" s="3">
        <f>I89/M89</f>
        <v/>
      </c>
      <c r="R89" s="5">
        <f>Q89*N89</f>
        <v/>
      </c>
      <c r="S89" s="5">
        <f>Q89*O89</f>
        <v/>
      </c>
      <c r="T89" s="6">
        <f>Q89*P89</f>
        <v/>
      </c>
      <c r="U89" s="8" t="n"/>
      <c r="V89" s="3" t="inlineStr">
        <is>
          <t>KFR3</t>
        </is>
      </c>
    </row>
    <row r="90">
      <c r="A90" s="3" t="inlineStr">
        <is>
          <t>FCN</t>
        </is>
      </c>
      <c r="B90" s="3" t="inlineStr">
        <is>
          <t>20970759</t>
        </is>
      </c>
      <c r="C90" s="3" t="inlineStr">
        <is>
          <t>150444</t>
        </is>
      </c>
      <c r="D90" s="3" t="inlineStr">
        <is>
          <t>CL</t>
        </is>
      </c>
      <c r="E90" s="3" t="inlineStr">
        <is>
          <t>AMAZON FR – CHINA  (FCA ACCOUNT)</t>
        </is>
      </c>
      <c r="F90" s="3" t="inlineStr">
        <is>
          <t>43UXYNVR</t>
        </is>
      </c>
      <c r="G90" s="3" t="inlineStr">
        <is>
          <t>W9-4AZ</t>
        </is>
      </c>
      <c r="H90" s="3" t="inlineStr">
        <is>
          <t>B084ZGLH27</t>
        </is>
      </c>
      <c r="I90" s="3" t="n">
        <v>52</v>
      </c>
      <c r="J90" s="4" t="n">
        <v>45602</v>
      </c>
      <c r="K90" s="4" t="n">
        <v>45609</v>
      </c>
      <c r="L90" s="4" t="n">
        <v>45602</v>
      </c>
      <c r="M90" s="3" t="n">
        <v>4</v>
      </c>
      <c r="N90" s="3" t="n">
        <v>6</v>
      </c>
      <c r="O90" s="3" t="n">
        <v>8.16</v>
      </c>
      <c r="P90" s="3" t="n">
        <v>0.0426</v>
      </c>
      <c r="Q90" s="3">
        <f>I90/M90</f>
        <v/>
      </c>
      <c r="R90" s="5">
        <f>Q90*N90</f>
        <v/>
      </c>
      <c r="S90" s="5">
        <f>Q90*O90</f>
        <v/>
      </c>
      <c r="T90" s="6">
        <f>Q90*P90</f>
        <v/>
      </c>
      <c r="U90" s="8" t="n"/>
      <c r="V90" s="3" t="inlineStr">
        <is>
          <t>KFR3</t>
        </is>
      </c>
    </row>
    <row r="91">
      <c r="A91" s="3" t="inlineStr">
        <is>
          <t>FCN</t>
        </is>
      </c>
      <c r="B91" s="3" t="inlineStr">
        <is>
          <t>20970759</t>
        </is>
      </c>
      <c r="C91" s="3" t="inlineStr">
        <is>
          <t>150444</t>
        </is>
      </c>
      <c r="D91" s="3" t="inlineStr">
        <is>
          <t>CL</t>
        </is>
      </c>
      <c r="E91" s="3" t="inlineStr">
        <is>
          <t>AMAZON FR – CHINA  (FCA ACCOUNT)</t>
        </is>
      </c>
      <c r="F91" s="3" t="inlineStr">
        <is>
          <t>43UXYNVR</t>
        </is>
      </c>
      <c r="G91" s="3" t="inlineStr">
        <is>
          <t>W8TBAZ</t>
        </is>
      </c>
      <c r="H91" s="3" t="inlineStr">
        <is>
          <t>B0BNLYJK66</t>
        </is>
      </c>
      <c r="I91" s="3" t="n">
        <v>50</v>
      </c>
      <c r="J91" s="4" t="n">
        <v>45602</v>
      </c>
      <c r="K91" s="4" t="n">
        <v>45609</v>
      </c>
      <c r="L91" s="4" t="n">
        <v>45602</v>
      </c>
      <c r="M91" s="3" t="n">
        <v>1</v>
      </c>
      <c r="N91" s="3" t="n">
        <v>2.39</v>
      </c>
      <c r="O91" s="3" t="n">
        <v>2.78</v>
      </c>
      <c r="P91" s="3" t="n">
        <v>0.0225</v>
      </c>
      <c r="Q91" s="3">
        <f>I91/M91</f>
        <v/>
      </c>
      <c r="R91" s="5">
        <f>Q91*N91</f>
        <v/>
      </c>
      <c r="S91" s="5">
        <f>Q91*O91</f>
        <v/>
      </c>
      <c r="T91" s="6">
        <f>Q91*P91</f>
        <v/>
      </c>
      <c r="U91" s="8" t="n"/>
      <c r="V91" s="3" t="inlineStr">
        <is>
          <t>KFR3</t>
        </is>
      </c>
    </row>
    <row r="92">
      <c r="A92" s="3" t="inlineStr">
        <is>
          <t>FCN</t>
        </is>
      </c>
      <c r="B92" s="3" t="inlineStr">
        <is>
          <t>20970759</t>
        </is>
      </c>
      <c r="C92" s="3" t="inlineStr">
        <is>
          <t>150444</t>
        </is>
      </c>
      <c r="D92" s="3" t="inlineStr">
        <is>
          <t>CL</t>
        </is>
      </c>
      <c r="E92" s="3" t="inlineStr">
        <is>
          <t>AMAZON FR – CHINA  (FCA ACCOUNT)</t>
        </is>
      </c>
      <c r="F92" s="3" t="inlineStr">
        <is>
          <t>43UXYNVR</t>
        </is>
      </c>
      <c r="G92" s="3" t="inlineStr">
        <is>
          <t>W8AZ</t>
        </is>
      </c>
      <c r="H92" s="3" t="inlineStr">
        <is>
          <t>B0BSVGXX2H</t>
        </is>
      </c>
      <c r="I92" s="3" t="n">
        <v>50</v>
      </c>
      <c r="J92" s="4" t="n">
        <v>45602</v>
      </c>
      <c r="K92" s="4" t="n">
        <v>45609</v>
      </c>
      <c r="L92" s="4" t="n">
        <v>45602</v>
      </c>
      <c r="M92" s="3" t="n">
        <v>1</v>
      </c>
      <c r="N92" s="3" t="n">
        <v>2.19</v>
      </c>
      <c r="O92" s="3" t="n">
        <v>2.56</v>
      </c>
      <c r="P92" s="3" t="n">
        <v>0.0152</v>
      </c>
      <c r="Q92" s="3">
        <f>I92/M92</f>
        <v/>
      </c>
      <c r="R92" s="5">
        <f>Q92*N92</f>
        <v/>
      </c>
      <c r="S92" s="5">
        <f>Q92*O92</f>
        <v/>
      </c>
      <c r="T92" s="6">
        <f>Q92*P92</f>
        <v/>
      </c>
      <c r="U92" s="8" t="n"/>
      <c r="V92" s="3" t="inlineStr">
        <is>
          <t>KFR3</t>
        </is>
      </c>
    </row>
    <row r="93">
      <c r="A93" s="3" t="inlineStr">
        <is>
          <t>FCN</t>
        </is>
      </c>
      <c r="B93" s="3" t="inlineStr">
        <is>
          <t>20970759</t>
        </is>
      </c>
      <c r="C93" s="3" t="inlineStr">
        <is>
          <t>150444</t>
        </is>
      </c>
      <c r="D93" s="3" t="inlineStr">
        <is>
          <t>CL</t>
        </is>
      </c>
      <c r="E93" s="3" t="inlineStr">
        <is>
          <t>AMAZON FR – CHINA  (FCA ACCOUNT)</t>
        </is>
      </c>
      <c r="F93" s="3" t="inlineStr">
        <is>
          <t>43UXYNVR</t>
        </is>
      </c>
      <c r="G93" s="3" t="inlineStr">
        <is>
          <t>456AZ</t>
        </is>
      </c>
      <c r="H93" s="3" t="inlineStr">
        <is>
          <t>B0CCXM5MBV</t>
        </is>
      </c>
      <c r="I93" s="3" t="n">
        <v>50</v>
      </c>
      <c r="J93" s="4" t="n">
        <v>45602</v>
      </c>
      <c r="K93" s="4" t="n">
        <v>45609</v>
      </c>
      <c r="L93" s="4" t="n">
        <v>45602</v>
      </c>
      <c r="M93" s="3" t="n">
        <v>1</v>
      </c>
      <c r="N93" s="3" t="n">
        <v>5.3</v>
      </c>
      <c r="O93" s="3" t="n">
        <v>6.4</v>
      </c>
      <c r="P93" s="3" t="n">
        <v>0.0551</v>
      </c>
      <c r="Q93" s="3">
        <f>I93/M93</f>
        <v/>
      </c>
      <c r="R93" s="5">
        <f>Q93*N93</f>
        <v/>
      </c>
      <c r="S93" s="5">
        <f>Q93*O93</f>
        <v/>
      </c>
      <c r="T93" s="6">
        <f>Q93*P93</f>
        <v/>
      </c>
      <c r="U93" s="8" t="n"/>
      <c r="V93" s="3" t="inlineStr">
        <is>
          <t>KFR3</t>
        </is>
      </c>
    </row>
    <row r="94">
      <c r="A94" s="3" t="inlineStr">
        <is>
          <t>FCN</t>
        </is>
      </c>
      <c r="B94" s="3" t="inlineStr">
        <is>
          <t>20970759</t>
        </is>
      </c>
      <c r="C94" s="3" t="inlineStr">
        <is>
          <t>150444</t>
        </is>
      </c>
      <c r="D94" s="3" t="inlineStr">
        <is>
          <t>CL</t>
        </is>
      </c>
      <c r="E94" s="3" t="inlineStr">
        <is>
          <t>AMAZON FR – CHINA  (FCA ACCOUNT)</t>
        </is>
      </c>
      <c r="F94" s="3" t="inlineStr">
        <is>
          <t>43UXYNVR</t>
        </is>
      </c>
      <c r="G94" s="3" t="inlineStr">
        <is>
          <t>456PAZ</t>
        </is>
      </c>
      <c r="H94" s="3" t="inlineStr">
        <is>
          <t>B0CPL6XNBN</t>
        </is>
      </c>
      <c r="I94" s="3" t="n">
        <v>50</v>
      </c>
      <c r="J94" s="4" t="n">
        <v>45602</v>
      </c>
      <c r="K94" s="4" t="n">
        <v>45609</v>
      </c>
      <c r="L94" s="4" t="n">
        <v>45602</v>
      </c>
      <c r="M94" s="3" t="n">
        <v>1</v>
      </c>
      <c r="N94" s="3" t="n">
        <v>5.3</v>
      </c>
      <c r="O94" s="3" t="n">
        <v>6.4</v>
      </c>
      <c r="P94" s="3" t="n">
        <v>0.0551</v>
      </c>
      <c r="Q94" s="3">
        <f>I94/M94</f>
        <v/>
      </c>
      <c r="R94" s="5">
        <f>Q94*N94</f>
        <v/>
      </c>
      <c r="S94" s="5">
        <f>Q94*O94</f>
        <v/>
      </c>
      <c r="T94" s="6">
        <f>Q94*P94</f>
        <v/>
      </c>
      <c r="U94" s="8" t="n"/>
      <c r="V94" s="3" t="inlineStr">
        <is>
          <t>KFR3</t>
        </is>
      </c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>
        <f>SUM(I84:I94)</f>
        <v/>
      </c>
      <c r="J95" s="9" t="n"/>
      <c r="K95" s="9" t="n"/>
      <c r="L95" s="9" t="n"/>
      <c r="M95" s="9" t="n"/>
      <c r="N95" s="9" t="n"/>
      <c r="O95" s="9" t="n"/>
      <c r="P95" s="9" t="n"/>
      <c r="Q95" s="9">
        <f>SUM(Q84:Q94)</f>
        <v/>
      </c>
      <c r="R95" s="10">
        <f>SUM(R84:R94)</f>
        <v/>
      </c>
      <c r="S95" s="10">
        <f>SUM(S84:S94)</f>
        <v/>
      </c>
      <c r="T95" s="11">
        <f>SUM(T84:T94)</f>
        <v/>
      </c>
      <c r="U95" s="9" t="n"/>
      <c r="V95" s="9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</row>
    <row r="97" ht="50" customHeight="1">
      <c r="A97" s="1" t="inlineStr">
        <is>
          <t>AMU840N</t>
        </is>
      </c>
      <c r="B97" s="1" t="n"/>
      <c r="C97" s="1" t="n"/>
      <c r="D97" s="1" t="n"/>
      <c r="E97" s="1" t="n"/>
      <c r="F97" s="1" t="n"/>
      <c r="G97" s="1" t="inlineStr">
        <is>
          <t xml:space="preserve">ECDD: </t>
        </is>
      </c>
      <c r="H97" s="1" t="n"/>
      <c r="I97" s="1" t="n"/>
      <c r="J97" s="1" t="inlineStr">
        <is>
          <t xml:space="preserve">vdr# </t>
        </is>
      </c>
      <c r="K97" s="1" t="inlineStr">
        <is>
          <t>TG7TM</t>
        </is>
      </c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</row>
    <row r="98">
      <c r="A98" s="2" t="inlineStr">
        <is>
          <t>F H</t>
        </is>
      </c>
      <c r="B98" s="2" t="inlineStr">
        <is>
          <t>Order Number</t>
        </is>
      </c>
      <c r="C98" s="2" t="inlineStr">
        <is>
          <t>Related Order Number</t>
        </is>
      </c>
      <c r="D98" s="2" t="inlineStr">
        <is>
          <t>Vendor Name</t>
        </is>
      </c>
      <c r="E98" s="2" t="inlineStr">
        <is>
          <t>Sold To Name</t>
        </is>
      </c>
      <c r="F98" s="2" t="inlineStr">
        <is>
          <t>Customer PO</t>
        </is>
      </c>
      <c r="G98" s="2" t="inlineStr">
        <is>
          <t>2nd Item Number</t>
        </is>
      </c>
      <c r="H98" s="2" t="inlineStr">
        <is>
          <t xml:space="preserve">ASIN# or SKU#... </t>
        </is>
      </c>
      <c r="I98" s="2" t="inlineStr">
        <is>
          <t>Quantity</t>
        </is>
      </c>
      <c r="J98" s="2" t="inlineStr">
        <is>
          <t>First Ship Date</t>
        </is>
      </c>
      <c r="K98" s="2" t="inlineStr">
        <is>
          <t>Last Ship Date</t>
        </is>
      </c>
      <c r="L98" s="2" t="inlineStr">
        <is>
          <t>Cargo Ready Date</t>
        </is>
      </c>
      <c r="M98" s="2" t="inlineStr">
        <is>
          <t>Qty/
Carton</t>
        </is>
      </c>
      <c r="N98" s="2" t="inlineStr">
        <is>
          <t>Net Weight (kg)</t>
        </is>
      </c>
      <c r="O98" s="2" t="inlineStr">
        <is>
          <t>Gross Weight (kg)</t>
        </is>
      </c>
      <c r="P98" s="2" t="inlineStr">
        <is>
          <t>Cubic
Meters (per carton)</t>
        </is>
      </c>
      <c r="Q98" s="2" t="inlineStr">
        <is>
          <t>TTL CTNS</t>
        </is>
      </c>
      <c r="R98" s="2" t="inlineStr">
        <is>
          <t>TTL NW (KG)</t>
        </is>
      </c>
      <c r="S98" s="2" t="inlineStr">
        <is>
          <t>TTL GW (KG)</t>
        </is>
      </c>
      <c r="T98" s="2" t="inlineStr">
        <is>
          <t>TTL CBM</t>
        </is>
      </c>
      <c r="U98" s="2" t="inlineStr">
        <is>
          <t>CLP</t>
        </is>
      </c>
      <c r="V98" s="2" t="inlineStr">
        <is>
          <t>DC#</t>
        </is>
      </c>
    </row>
    <row r="99">
      <c r="A99" s="3" t="inlineStr">
        <is>
          <t>FCN</t>
        </is>
      </c>
      <c r="B99" s="3" t="inlineStr">
        <is>
          <t>20972995</t>
        </is>
      </c>
      <c r="C99" s="3" t="inlineStr">
        <is>
          <t>150870</t>
        </is>
      </c>
      <c r="D99" s="3" t="inlineStr">
        <is>
          <t>CL</t>
        </is>
      </c>
      <c r="E99" s="3" t="inlineStr">
        <is>
          <t>AMAZON FR – CHINA  (FCA ACCOUNT)</t>
        </is>
      </c>
      <c r="F99" s="3" t="inlineStr">
        <is>
          <t>239UW6OP</t>
        </is>
      </c>
      <c r="G99" s="3" t="inlineStr">
        <is>
          <t>421PAZ</t>
        </is>
      </c>
      <c r="H99" s="3" t="inlineStr">
        <is>
          <t>B01D1GR29Q</t>
        </is>
      </c>
      <c r="I99" s="3" t="n">
        <v>50</v>
      </c>
      <c r="J99" s="4" t="n">
        <v>45617</v>
      </c>
      <c r="K99" s="4" t="n">
        <v>45624</v>
      </c>
      <c r="L99" s="4" t="n">
        <v>45617</v>
      </c>
      <c r="M99" s="3" t="n">
        <v>1</v>
      </c>
      <c r="N99" s="3" t="n">
        <v>4.5</v>
      </c>
      <c r="O99" s="3" t="n">
        <v>5.1</v>
      </c>
      <c r="P99" s="3" t="n">
        <v>0.0324</v>
      </c>
      <c r="Q99" s="3">
        <f>I99/M99</f>
        <v/>
      </c>
      <c r="R99" s="5">
        <f>Q99*N99</f>
        <v/>
      </c>
      <c r="S99" s="5">
        <f>Q99*O99</f>
        <v/>
      </c>
      <c r="T99" s="6">
        <f>Q99*P99</f>
        <v/>
      </c>
      <c r="U99" s="7" t="inlineStr">
        <is>
          <t>CFS</t>
        </is>
      </c>
      <c r="V99" s="3" t="inlineStr">
        <is>
          <t>KFR3</t>
        </is>
      </c>
    </row>
    <row r="100">
      <c r="A100" s="3" t="inlineStr">
        <is>
          <t>FCN</t>
        </is>
      </c>
      <c r="B100" s="3" t="inlineStr">
        <is>
          <t>20972995</t>
        </is>
      </c>
      <c r="C100" s="3" t="inlineStr">
        <is>
          <t>150870</t>
        </is>
      </c>
      <c r="D100" s="3" t="inlineStr">
        <is>
          <t>CL</t>
        </is>
      </c>
      <c r="E100" s="3" t="inlineStr">
        <is>
          <t>AMAZON FR – CHINA  (FCA ACCOUNT)</t>
        </is>
      </c>
      <c r="F100" s="3" t="inlineStr">
        <is>
          <t>239UW6OP</t>
        </is>
      </c>
      <c r="G100" s="3" t="inlineStr">
        <is>
          <t>481TPAZ</t>
        </is>
      </c>
      <c r="H100" s="3" t="inlineStr">
        <is>
          <t>B072FJTK5Z</t>
        </is>
      </c>
      <c r="I100" s="3" t="n">
        <v>50</v>
      </c>
      <c r="J100" s="4" t="n">
        <v>45617</v>
      </c>
      <c r="K100" s="4" t="n">
        <v>45624</v>
      </c>
      <c r="L100" s="4" t="n">
        <v>45617</v>
      </c>
      <c r="M100" s="3" t="n">
        <v>1</v>
      </c>
      <c r="N100" s="3" t="n">
        <v>7</v>
      </c>
      <c r="O100" s="3" t="n">
        <v>8.300000000000001</v>
      </c>
      <c r="P100" s="3" t="n">
        <v>0.0611</v>
      </c>
      <c r="Q100" s="3">
        <f>I100/M100</f>
        <v/>
      </c>
      <c r="R100" s="5">
        <f>Q100*N100</f>
        <v/>
      </c>
      <c r="S100" s="5">
        <f>Q100*O100</f>
        <v/>
      </c>
      <c r="T100" s="6">
        <f>Q100*P100</f>
        <v/>
      </c>
      <c r="U100" s="8" t="n"/>
      <c r="V100" s="3" t="inlineStr">
        <is>
          <t>KFR3</t>
        </is>
      </c>
    </row>
    <row r="101">
      <c r="A101" s="3" t="inlineStr">
        <is>
          <t>FCN</t>
        </is>
      </c>
      <c r="B101" s="3" t="inlineStr">
        <is>
          <t>20972995</t>
        </is>
      </c>
      <c r="C101" s="3" t="inlineStr">
        <is>
          <t>150870</t>
        </is>
      </c>
      <c r="D101" s="3" t="inlineStr">
        <is>
          <t>CL</t>
        </is>
      </c>
      <c r="E101" s="3" t="inlineStr">
        <is>
          <t>AMAZON FR – CHINA  (FCA ACCOUNT)</t>
        </is>
      </c>
      <c r="F101" s="3" t="inlineStr">
        <is>
          <t>239UW6OP</t>
        </is>
      </c>
      <c r="G101" s="3" t="inlineStr">
        <is>
          <t>808AZ</t>
        </is>
      </c>
      <c r="H101" s="3" t="inlineStr">
        <is>
          <t>B084QBLBCR</t>
        </is>
      </c>
      <c r="I101" s="3" t="n">
        <v>50</v>
      </c>
      <c r="J101" s="4" t="n">
        <v>45617</v>
      </c>
      <c r="K101" s="4" t="n">
        <v>45624</v>
      </c>
      <c r="L101" s="4" t="n">
        <v>45617</v>
      </c>
      <c r="M101" s="3" t="n">
        <v>1</v>
      </c>
      <c r="N101" s="3" t="n">
        <v>3.7</v>
      </c>
      <c r="O101" s="3" t="n">
        <v>4.5</v>
      </c>
      <c r="P101" s="3" t="n">
        <v>0.037</v>
      </c>
      <c r="Q101" s="3">
        <f>I101/M101</f>
        <v/>
      </c>
      <c r="R101" s="5">
        <f>Q101*N101</f>
        <v/>
      </c>
      <c r="S101" s="5">
        <f>Q101*O101</f>
        <v/>
      </c>
      <c r="T101" s="6">
        <f>Q101*P101</f>
        <v/>
      </c>
      <c r="U101" s="8" t="n"/>
      <c r="V101" s="3" t="inlineStr">
        <is>
          <t>KFR3</t>
        </is>
      </c>
    </row>
    <row r="102">
      <c r="A102" s="3" t="inlineStr">
        <is>
          <t>FCN</t>
        </is>
      </c>
      <c r="B102" s="3" t="inlineStr">
        <is>
          <t>20972995</t>
        </is>
      </c>
      <c r="C102" s="3" t="inlineStr">
        <is>
          <t>150870</t>
        </is>
      </c>
      <c r="D102" s="3" t="inlineStr">
        <is>
          <t>CL</t>
        </is>
      </c>
      <c r="E102" s="3" t="inlineStr">
        <is>
          <t>AMAZON FR – CHINA  (FCA ACCOUNT)</t>
        </is>
      </c>
      <c r="F102" s="3" t="inlineStr">
        <is>
          <t>239UW6OP</t>
        </is>
      </c>
      <c r="G102" s="3" t="inlineStr">
        <is>
          <t>W9-4AZ</t>
        </is>
      </c>
      <c r="H102" s="3" t="inlineStr">
        <is>
          <t>B084ZGLH27</t>
        </is>
      </c>
      <c r="I102" s="3" t="n">
        <v>52</v>
      </c>
      <c r="J102" s="4" t="n">
        <v>45617</v>
      </c>
      <c r="K102" s="4" t="n">
        <v>45624</v>
      </c>
      <c r="L102" s="4" t="n">
        <v>45617</v>
      </c>
      <c r="M102" s="3" t="n">
        <v>4</v>
      </c>
      <c r="N102" s="3" t="n">
        <v>6</v>
      </c>
      <c r="O102" s="3" t="n">
        <v>8.16</v>
      </c>
      <c r="P102" s="3" t="n">
        <v>0.0426</v>
      </c>
      <c r="Q102" s="3">
        <f>I102/M102</f>
        <v/>
      </c>
      <c r="R102" s="5">
        <f>Q102*N102</f>
        <v/>
      </c>
      <c r="S102" s="5">
        <f>Q102*O102</f>
        <v/>
      </c>
      <c r="T102" s="6">
        <f>Q102*P102</f>
        <v/>
      </c>
      <c r="U102" s="8" t="n"/>
      <c r="V102" s="3" t="inlineStr">
        <is>
          <t>KFR3</t>
        </is>
      </c>
    </row>
    <row r="103">
      <c r="A103" s="3" t="inlineStr">
        <is>
          <t>FCN</t>
        </is>
      </c>
      <c r="B103" s="3" t="inlineStr">
        <is>
          <t>20972995</t>
        </is>
      </c>
      <c r="C103" s="3" t="inlineStr">
        <is>
          <t>150870</t>
        </is>
      </c>
      <c r="D103" s="3" t="inlineStr">
        <is>
          <t>CL</t>
        </is>
      </c>
      <c r="E103" s="3" t="inlineStr">
        <is>
          <t>AMAZON FR – CHINA  (FCA ACCOUNT)</t>
        </is>
      </c>
      <c r="F103" s="3" t="inlineStr">
        <is>
          <t>239UW6OP</t>
        </is>
      </c>
      <c r="G103" s="3" t="inlineStr">
        <is>
          <t>456AZ</t>
        </is>
      </c>
      <c r="H103" s="3" t="inlineStr">
        <is>
          <t>B0CCXM5MBV</t>
        </is>
      </c>
      <c r="I103" s="3" t="n">
        <v>50</v>
      </c>
      <c r="J103" s="4" t="n">
        <v>45617</v>
      </c>
      <c r="K103" s="4" t="n">
        <v>45624</v>
      </c>
      <c r="L103" s="4" t="n">
        <v>45617</v>
      </c>
      <c r="M103" s="3" t="n">
        <v>1</v>
      </c>
      <c r="N103" s="3" t="n">
        <v>5.3</v>
      </c>
      <c r="O103" s="3" t="n">
        <v>6.4</v>
      </c>
      <c r="P103" s="3" t="n">
        <v>0.0551</v>
      </c>
      <c r="Q103" s="3">
        <f>I103/M103</f>
        <v/>
      </c>
      <c r="R103" s="5">
        <f>Q103*N103</f>
        <v/>
      </c>
      <c r="S103" s="5">
        <f>Q103*O103</f>
        <v/>
      </c>
      <c r="T103" s="6">
        <f>Q103*P103</f>
        <v/>
      </c>
      <c r="U103" s="8" t="n"/>
      <c r="V103" s="3" t="inlineStr">
        <is>
          <t>KFR3</t>
        </is>
      </c>
    </row>
    <row r="104">
      <c r="A104" s="3" t="inlineStr">
        <is>
          <t>FCN</t>
        </is>
      </c>
      <c r="B104" s="3" t="inlineStr">
        <is>
          <t>20973280</t>
        </is>
      </c>
      <c r="C104" s="3" t="inlineStr">
        <is>
          <t>150954</t>
        </is>
      </c>
      <c r="D104" s="3" t="inlineStr">
        <is>
          <t>CL</t>
        </is>
      </c>
      <c r="E104" s="3" t="inlineStr">
        <is>
          <t>AMAZON FR – CHINA  (FCA ACCOUNT)</t>
        </is>
      </c>
      <c r="F104" s="3" t="inlineStr">
        <is>
          <t>5S9NJAXB</t>
        </is>
      </c>
      <c r="G104" s="3" t="inlineStr">
        <is>
          <t>W5AZ</t>
        </is>
      </c>
      <c r="H104" s="3" t="inlineStr">
        <is>
          <t>B00L5LDWP8</t>
        </is>
      </c>
      <c r="I104" s="3" t="n">
        <v>54</v>
      </c>
      <c r="J104" s="4" t="n">
        <v>45618</v>
      </c>
      <c r="K104" s="4" t="n">
        <v>45625</v>
      </c>
      <c r="L104" s="4" t="n">
        <v>45618</v>
      </c>
      <c r="M104" s="3" t="n">
        <v>6</v>
      </c>
      <c r="N104" s="3" t="n">
        <v>6.72</v>
      </c>
      <c r="O104" s="3" t="n">
        <v>7.17</v>
      </c>
      <c r="P104" s="3" t="n">
        <v>0.0358</v>
      </c>
      <c r="Q104" s="3">
        <f>I104/M104</f>
        <v/>
      </c>
      <c r="R104" s="5">
        <f>Q104*N104</f>
        <v/>
      </c>
      <c r="S104" s="5">
        <f>Q104*O104</f>
        <v/>
      </c>
      <c r="T104" s="6">
        <f>Q104*P104</f>
        <v/>
      </c>
      <c r="U104" s="8" t="n"/>
      <c r="V104" s="3" t="inlineStr">
        <is>
          <t>KFR3</t>
        </is>
      </c>
    </row>
    <row r="105">
      <c r="A105" s="3" t="inlineStr">
        <is>
          <t>FCN</t>
        </is>
      </c>
      <c r="B105" s="3" t="inlineStr">
        <is>
          <t>20973280</t>
        </is>
      </c>
      <c r="C105" s="3" t="inlineStr">
        <is>
          <t>150954</t>
        </is>
      </c>
      <c r="D105" s="3" t="inlineStr">
        <is>
          <t>CL</t>
        </is>
      </c>
      <c r="E105" s="3" t="inlineStr">
        <is>
          <t>AMAZON FR – CHINA  (FCA ACCOUNT)</t>
        </is>
      </c>
      <c r="F105" s="3" t="inlineStr">
        <is>
          <t>5S9NJAXB</t>
        </is>
      </c>
      <c r="G105" s="3" t="inlineStr">
        <is>
          <t>421AZ</t>
        </is>
      </c>
      <c r="H105" s="3" t="inlineStr">
        <is>
          <t>B00TLFTEUC</t>
        </is>
      </c>
      <c r="I105" s="3" t="n">
        <v>50</v>
      </c>
      <c r="J105" s="4" t="n">
        <v>45618</v>
      </c>
      <c r="K105" s="4" t="n">
        <v>45625</v>
      </c>
      <c r="L105" s="4" t="n">
        <v>45618</v>
      </c>
      <c r="M105" s="3" t="n">
        <v>1</v>
      </c>
      <c r="N105" s="3" t="n">
        <v>4.5</v>
      </c>
      <c r="O105" s="3" t="n">
        <v>5.1</v>
      </c>
      <c r="P105" s="3" t="n">
        <v>0.0324</v>
      </c>
      <c r="Q105" s="3">
        <f>I105/M105</f>
        <v/>
      </c>
      <c r="R105" s="5">
        <f>Q105*N105</f>
        <v/>
      </c>
      <c r="S105" s="5">
        <f>Q105*O105</f>
        <v/>
      </c>
      <c r="T105" s="6">
        <f>Q105*P105</f>
        <v/>
      </c>
      <c r="U105" s="8" t="n"/>
      <c r="V105" s="3" t="inlineStr">
        <is>
          <t>KFR3</t>
        </is>
      </c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  <c r="I106" s="9">
        <f>SUM(I99:I105)</f>
        <v/>
      </c>
      <c r="J106" s="9" t="n"/>
      <c r="K106" s="9" t="n"/>
      <c r="L106" s="9" t="n"/>
      <c r="M106" s="9" t="n"/>
      <c r="N106" s="9" t="n"/>
      <c r="O106" s="9" t="n"/>
      <c r="P106" s="9" t="n"/>
      <c r="Q106" s="9">
        <f>SUM(Q99:Q105)</f>
        <v/>
      </c>
      <c r="R106" s="10">
        <f>SUM(R99:R105)</f>
        <v/>
      </c>
      <c r="S106" s="10">
        <f>SUM(S99:S105)</f>
        <v/>
      </c>
      <c r="T106" s="11">
        <f>SUM(T99:T105)</f>
        <v/>
      </c>
      <c r="U106" s="9" t="n"/>
      <c r="V106" s="9" t="n"/>
    </row>
    <row r="107">
      <c r="A107" s="12" t="n"/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</row>
    <row r="108" ht="50" customHeight="1">
      <c r="A108" s="1" t="inlineStr">
        <is>
          <t>AMU840N</t>
        </is>
      </c>
      <c r="B108" s="1" t="n"/>
      <c r="C108" s="1" t="n"/>
      <c r="D108" s="1" t="n"/>
      <c r="E108" s="1" t="n"/>
      <c r="F108" s="1" t="n"/>
      <c r="G108" s="1" t="inlineStr">
        <is>
          <t xml:space="preserve">ECDD: </t>
        </is>
      </c>
      <c r="H108" s="1" t="n"/>
      <c r="I108" s="1" t="n"/>
      <c r="J108" s="1" t="inlineStr">
        <is>
          <t xml:space="preserve">vdr# </t>
        </is>
      </c>
      <c r="K108" s="1" t="inlineStr">
        <is>
          <t>03889</t>
        </is>
      </c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</row>
    <row r="109">
      <c r="A109" s="2" t="inlineStr">
        <is>
          <t>F H</t>
        </is>
      </c>
      <c r="B109" s="2" t="inlineStr">
        <is>
          <t>Order Number</t>
        </is>
      </c>
      <c r="C109" s="2" t="inlineStr">
        <is>
          <t>Related Order Number</t>
        </is>
      </c>
      <c r="D109" s="2" t="inlineStr">
        <is>
          <t>Vendor Name</t>
        </is>
      </c>
      <c r="E109" s="2" t="inlineStr">
        <is>
          <t>Sold To Name</t>
        </is>
      </c>
      <c r="F109" s="2" t="inlineStr">
        <is>
          <t>Customer PO</t>
        </is>
      </c>
      <c r="G109" s="2" t="inlineStr">
        <is>
          <t>2nd Item Number</t>
        </is>
      </c>
      <c r="H109" s="2" t="inlineStr">
        <is>
          <t xml:space="preserve">ASIN# or SKU#... </t>
        </is>
      </c>
      <c r="I109" s="2" t="inlineStr">
        <is>
          <t>Quantity</t>
        </is>
      </c>
      <c r="J109" s="2" t="inlineStr">
        <is>
          <t>First Ship Date</t>
        </is>
      </c>
      <c r="K109" s="2" t="inlineStr">
        <is>
          <t>Last Ship Date</t>
        </is>
      </c>
      <c r="L109" s="2" t="inlineStr">
        <is>
          <t>Cargo Ready Date</t>
        </is>
      </c>
      <c r="M109" s="2" t="inlineStr">
        <is>
          <t>Qty/
Carton</t>
        </is>
      </c>
      <c r="N109" s="2" t="inlineStr">
        <is>
          <t>Net Weight (kg)</t>
        </is>
      </c>
      <c r="O109" s="2" t="inlineStr">
        <is>
          <t>Gross Weight (kg)</t>
        </is>
      </c>
      <c r="P109" s="2" t="inlineStr">
        <is>
          <t>Cubic
Meters (per carton)</t>
        </is>
      </c>
      <c r="Q109" s="2" t="inlineStr">
        <is>
          <t>TTL CTNS</t>
        </is>
      </c>
      <c r="R109" s="2" t="inlineStr">
        <is>
          <t>TTL NW (KG)</t>
        </is>
      </c>
      <c r="S109" s="2" t="inlineStr">
        <is>
          <t>TTL GW (KG)</t>
        </is>
      </c>
      <c r="T109" s="2" t="inlineStr">
        <is>
          <t>TTL CBM</t>
        </is>
      </c>
      <c r="U109" s="2" t="inlineStr">
        <is>
          <t>CLP</t>
        </is>
      </c>
      <c r="V109" s="2" t="inlineStr">
        <is>
          <t>DC#</t>
        </is>
      </c>
    </row>
    <row r="110">
      <c r="A110" s="3" t="inlineStr">
        <is>
          <t>FCN</t>
        </is>
      </c>
      <c r="B110" s="3" t="inlineStr">
        <is>
          <t>20970744</t>
        </is>
      </c>
      <c r="C110" s="3" t="inlineStr">
        <is>
          <t>150435</t>
        </is>
      </c>
      <c r="D110" s="3" t="inlineStr">
        <is>
          <t>CL</t>
        </is>
      </c>
      <c r="E110" s="3" t="inlineStr">
        <is>
          <t>AMAZON IT – CHINA  (FCA ACCOUNT)</t>
        </is>
      </c>
      <c r="F110" s="3" t="inlineStr">
        <is>
          <t>56A57FQS</t>
        </is>
      </c>
      <c r="G110" s="3" t="inlineStr">
        <is>
          <t>421PAZ</t>
        </is>
      </c>
      <c r="H110" s="3" t="inlineStr">
        <is>
          <t>B01D1GR29Q</t>
        </is>
      </c>
      <c r="I110" s="3" t="n">
        <v>65</v>
      </c>
      <c r="J110" s="4" t="n">
        <v>45602</v>
      </c>
      <c r="K110" s="4" t="n">
        <v>45609</v>
      </c>
      <c r="L110" s="4" t="n">
        <v>45602</v>
      </c>
      <c r="M110" s="3" t="n">
        <v>1</v>
      </c>
      <c r="N110" s="3" t="n">
        <v>4.5</v>
      </c>
      <c r="O110" s="3" t="n">
        <v>5.1</v>
      </c>
      <c r="P110" s="3" t="n">
        <v>0.0324</v>
      </c>
      <c r="Q110" s="3">
        <f>I110/M110</f>
        <v/>
      </c>
      <c r="R110" s="5">
        <f>Q110*N110</f>
        <v/>
      </c>
      <c r="S110" s="5">
        <f>Q110*O110</f>
        <v/>
      </c>
      <c r="T110" s="6">
        <f>Q110*P110</f>
        <v/>
      </c>
      <c r="U110" s="7" t="inlineStr">
        <is>
          <t>CFS</t>
        </is>
      </c>
      <c r="V110" s="3" t="inlineStr">
        <is>
          <t>XMP4</t>
        </is>
      </c>
    </row>
    <row r="111">
      <c r="A111" s="3" t="inlineStr">
        <is>
          <t>FCN</t>
        </is>
      </c>
      <c r="B111" s="3" t="inlineStr">
        <is>
          <t>20970744</t>
        </is>
      </c>
      <c r="C111" s="3" t="inlineStr">
        <is>
          <t>150435</t>
        </is>
      </c>
      <c r="D111" s="3" t="inlineStr">
        <is>
          <t>CL</t>
        </is>
      </c>
      <c r="E111" s="3" t="inlineStr">
        <is>
          <t>AMAZON IT – CHINA  (FCA ACCOUNT)</t>
        </is>
      </c>
      <c r="F111" s="3" t="inlineStr">
        <is>
          <t>56A57FQS</t>
        </is>
      </c>
      <c r="G111" s="3" t="inlineStr">
        <is>
          <t>481TPAZ</t>
        </is>
      </c>
      <c r="H111" s="3" t="inlineStr">
        <is>
          <t>B072FJTK5Z</t>
        </is>
      </c>
      <c r="I111" s="3" t="n">
        <v>78</v>
      </c>
      <c r="J111" s="4" t="n">
        <v>45602</v>
      </c>
      <c r="K111" s="4" t="n">
        <v>45609</v>
      </c>
      <c r="L111" s="4" t="n">
        <v>45602</v>
      </c>
      <c r="M111" s="3" t="n">
        <v>1</v>
      </c>
      <c r="N111" s="3" t="n">
        <v>7</v>
      </c>
      <c r="O111" s="3" t="n">
        <v>8.300000000000001</v>
      </c>
      <c r="P111" s="3" t="n">
        <v>0.0611</v>
      </c>
      <c r="Q111" s="3">
        <f>I111/M111</f>
        <v/>
      </c>
      <c r="R111" s="5">
        <f>Q111*N111</f>
        <v/>
      </c>
      <c r="S111" s="5">
        <f>Q111*O111</f>
        <v/>
      </c>
      <c r="T111" s="6">
        <f>Q111*P111</f>
        <v/>
      </c>
      <c r="U111" s="8" t="n"/>
      <c r="V111" s="3" t="inlineStr">
        <is>
          <t>XMP4</t>
        </is>
      </c>
    </row>
    <row r="112">
      <c r="A112" s="3" t="inlineStr">
        <is>
          <t>FCN</t>
        </is>
      </c>
      <c r="B112" s="3" t="inlineStr">
        <is>
          <t>20970744</t>
        </is>
      </c>
      <c r="C112" s="3" t="inlineStr">
        <is>
          <t>150435</t>
        </is>
      </c>
      <c r="D112" s="3" t="inlineStr">
        <is>
          <t>CL</t>
        </is>
      </c>
      <c r="E112" s="3" t="inlineStr">
        <is>
          <t>AMAZON IT – CHINA  (FCA ACCOUNT)</t>
        </is>
      </c>
      <c r="F112" s="3" t="inlineStr">
        <is>
          <t>56A57FQS</t>
        </is>
      </c>
      <c r="G112" s="3" t="inlineStr">
        <is>
          <t>3956A</t>
        </is>
      </c>
      <c r="H112" s="3" t="inlineStr">
        <is>
          <t>B0787FVBSR</t>
        </is>
      </c>
      <c r="I112" s="3" t="n">
        <v>14</v>
      </c>
      <c r="J112" s="4" t="n">
        <v>45602</v>
      </c>
      <c r="K112" s="4" t="n">
        <v>45609</v>
      </c>
      <c r="L112" s="4" t="n">
        <v>45602</v>
      </c>
      <c r="M112" s="3" t="n">
        <v>1</v>
      </c>
      <c r="N112" s="3" t="n">
        <v>9.199999999999999</v>
      </c>
      <c r="O112" s="3" t="n">
        <v>10.76</v>
      </c>
      <c r="P112" s="3" t="n">
        <v>0.0767</v>
      </c>
      <c r="Q112" s="3">
        <f>I112/M112</f>
        <v/>
      </c>
      <c r="R112" s="5">
        <f>Q112*N112</f>
        <v/>
      </c>
      <c r="S112" s="5">
        <f>Q112*O112</f>
        <v/>
      </c>
      <c r="T112" s="6">
        <f>Q112*P112</f>
        <v/>
      </c>
      <c r="U112" s="8" t="n"/>
      <c r="V112" s="3" t="inlineStr">
        <is>
          <t>XMP4</t>
        </is>
      </c>
    </row>
    <row r="113">
      <c r="A113" s="3" t="inlineStr">
        <is>
          <t>FCN</t>
        </is>
      </c>
      <c r="B113" s="3" t="inlineStr">
        <is>
          <t>20970744</t>
        </is>
      </c>
      <c r="C113" s="3" t="inlineStr">
        <is>
          <t>150435</t>
        </is>
      </c>
      <c r="D113" s="3" t="inlineStr">
        <is>
          <t>CL</t>
        </is>
      </c>
      <c r="E113" s="3" t="inlineStr">
        <is>
          <t>AMAZON IT – CHINA  (FCA ACCOUNT)</t>
        </is>
      </c>
      <c r="F113" s="3" t="inlineStr">
        <is>
          <t>56A57FQS</t>
        </is>
      </c>
      <c r="G113" s="3" t="inlineStr">
        <is>
          <t>3957A</t>
        </is>
      </c>
      <c r="H113" s="3" t="inlineStr">
        <is>
          <t>B078PC6ZXC</t>
        </is>
      </c>
      <c r="I113" s="3" t="n">
        <v>48</v>
      </c>
      <c r="J113" s="4" t="n">
        <v>45602</v>
      </c>
      <c r="K113" s="4" t="n">
        <v>45609</v>
      </c>
      <c r="L113" s="4" t="n">
        <v>45602</v>
      </c>
      <c r="M113" s="3" t="n">
        <v>1</v>
      </c>
      <c r="N113" s="3" t="n">
        <v>10</v>
      </c>
      <c r="O113" s="3" t="n">
        <v>11.56</v>
      </c>
      <c r="P113" s="3" t="n">
        <v>0.0767</v>
      </c>
      <c r="Q113" s="3">
        <f>I113/M113</f>
        <v/>
      </c>
      <c r="R113" s="5">
        <f>Q113*N113</f>
        <v/>
      </c>
      <c r="S113" s="5">
        <f>Q113*O113</f>
        <v/>
      </c>
      <c r="T113" s="6">
        <f>Q113*P113</f>
        <v/>
      </c>
      <c r="U113" s="8" t="n"/>
      <c r="V113" s="3" t="inlineStr">
        <is>
          <t>XMP4</t>
        </is>
      </c>
    </row>
    <row r="114">
      <c r="A114" s="3" t="inlineStr">
        <is>
          <t>FCN</t>
        </is>
      </c>
      <c r="B114" s="3" t="inlineStr">
        <is>
          <t>20970744</t>
        </is>
      </c>
      <c r="C114" s="3" t="inlineStr">
        <is>
          <t>150435</t>
        </is>
      </c>
      <c r="D114" s="3" t="inlineStr">
        <is>
          <t>CL</t>
        </is>
      </c>
      <c r="E114" s="3" t="inlineStr">
        <is>
          <t>AMAZON IT – CHINA  (FCA ACCOUNT)</t>
        </is>
      </c>
      <c r="F114" s="3" t="inlineStr">
        <is>
          <t>56A57FQS</t>
        </is>
      </c>
      <c r="G114" s="3" t="inlineStr">
        <is>
          <t>808AZ</t>
        </is>
      </c>
      <c r="H114" s="3" t="inlineStr">
        <is>
          <t>B084QBLBCR</t>
        </is>
      </c>
      <c r="I114" s="3" t="n">
        <v>24</v>
      </c>
      <c r="J114" s="4" t="n">
        <v>45602</v>
      </c>
      <c r="K114" s="4" t="n">
        <v>45609</v>
      </c>
      <c r="L114" s="4" t="n">
        <v>45602</v>
      </c>
      <c r="M114" s="3" t="n">
        <v>1</v>
      </c>
      <c r="N114" s="3" t="n">
        <v>3.7</v>
      </c>
      <c r="O114" s="3" t="n">
        <v>4.5</v>
      </c>
      <c r="P114" s="3" t="n">
        <v>0.037</v>
      </c>
      <c r="Q114" s="3">
        <f>I114/M114</f>
        <v/>
      </c>
      <c r="R114" s="5">
        <f>Q114*N114</f>
        <v/>
      </c>
      <c r="S114" s="5">
        <f>Q114*O114</f>
        <v/>
      </c>
      <c r="T114" s="6">
        <f>Q114*P114</f>
        <v/>
      </c>
      <c r="U114" s="8" t="n"/>
      <c r="V114" s="3" t="inlineStr">
        <is>
          <t>XMP4</t>
        </is>
      </c>
    </row>
    <row r="115">
      <c r="A115" s="3" t="inlineStr">
        <is>
          <t>FCN</t>
        </is>
      </c>
      <c r="B115" s="3" t="inlineStr">
        <is>
          <t>20970744</t>
        </is>
      </c>
      <c r="C115" s="3" t="inlineStr">
        <is>
          <t>150435</t>
        </is>
      </c>
      <c r="D115" s="3" t="inlineStr">
        <is>
          <t>CL</t>
        </is>
      </c>
      <c r="E115" s="3" t="inlineStr">
        <is>
          <t>AMAZON IT – CHINA  (FCA ACCOUNT)</t>
        </is>
      </c>
      <c r="F115" s="3" t="inlineStr">
        <is>
          <t>56A57FQS</t>
        </is>
      </c>
      <c r="G115" s="3" t="inlineStr">
        <is>
          <t>456AZ</t>
        </is>
      </c>
      <c r="H115" s="3" t="inlineStr">
        <is>
          <t>B0CCXM5MBV</t>
        </is>
      </c>
      <c r="I115" s="3" t="n">
        <v>81</v>
      </c>
      <c r="J115" s="4" t="n">
        <v>45602</v>
      </c>
      <c r="K115" s="4" t="n">
        <v>45609</v>
      </c>
      <c r="L115" s="4" t="n">
        <v>45602</v>
      </c>
      <c r="M115" s="3" t="n">
        <v>1</v>
      </c>
      <c r="N115" s="3" t="n">
        <v>5.3</v>
      </c>
      <c r="O115" s="3" t="n">
        <v>6.4</v>
      </c>
      <c r="P115" s="3" t="n">
        <v>0.0551</v>
      </c>
      <c r="Q115" s="3">
        <f>I115/M115</f>
        <v/>
      </c>
      <c r="R115" s="5">
        <f>Q115*N115</f>
        <v/>
      </c>
      <c r="S115" s="5">
        <f>Q115*O115</f>
        <v/>
      </c>
      <c r="T115" s="6">
        <f>Q115*P115</f>
        <v/>
      </c>
      <c r="U115" s="8" t="n"/>
      <c r="V115" s="3" t="inlineStr">
        <is>
          <t>XMP4</t>
        </is>
      </c>
    </row>
    <row r="116">
      <c r="A116" s="3" t="inlineStr">
        <is>
          <t>FCN</t>
        </is>
      </c>
      <c r="B116" s="3" t="inlineStr">
        <is>
          <t>20970744</t>
        </is>
      </c>
      <c r="C116" s="3" t="inlineStr">
        <is>
          <t>150435</t>
        </is>
      </c>
      <c r="D116" s="3" t="inlineStr">
        <is>
          <t>CL</t>
        </is>
      </c>
      <c r="E116" s="3" t="inlineStr">
        <is>
          <t>AMAZON IT – CHINA  (FCA ACCOUNT)</t>
        </is>
      </c>
      <c r="F116" s="3" t="inlineStr">
        <is>
          <t>56A57FQS</t>
        </is>
      </c>
      <c r="G116" s="3" t="inlineStr">
        <is>
          <t>456PAZ</t>
        </is>
      </c>
      <c r="H116" s="3" t="inlineStr">
        <is>
          <t>B0CPL6XNBN</t>
        </is>
      </c>
      <c r="I116" s="3" t="n">
        <v>27</v>
      </c>
      <c r="J116" s="4" t="n">
        <v>45602</v>
      </c>
      <c r="K116" s="4" t="n">
        <v>45609</v>
      </c>
      <c r="L116" s="4" t="n">
        <v>45602</v>
      </c>
      <c r="M116" s="3" t="n">
        <v>1</v>
      </c>
      <c r="N116" s="3" t="n">
        <v>5.3</v>
      </c>
      <c r="O116" s="3" t="n">
        <v>6.4</v>
      </c>
      <c r="P116" s="3" t="n">
        <v>0.0551</v>
      </c>
      <c r="Q116" s="3">
        <f>I116/M116</f>
        <v/>
      </c>
      <c r="R116" s="5">
        <f>Q116*N116</f>
        <v/>
      </c>
      <c r="S116" s="5">
        <f>Q116*O116</f>
        <v/>
      </c>
      <c r="T116" s="6">
        <f>Q116*P116</f>
        <v/>
      </c>
      <c r="U116" s="8" t="n"/>
      <c r="V116" s="3" t="inlineStr">
        <is>
          <t>XMP4</t>
        </is>
      </c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  <c r="I117" s="9">
        <f>SUM(I110:I116)</f>
        <v/>
      </c>
      <c r="J117" s="9" t="n"/>
      <c r="K117" s="9" t="n"/>
      <c r="L117" s="9" t="n"/>
      <c r="M117" s="9" t="n"/>
      <c r="N117" s="9" t="n"/>
      <c r="O117" s="9" t="n"/>
      <c r="P117" s="9" t="n"/>
      <c r="Q117" s="9">
        <f>SUM(Q110:Q116)</f>
        <v/>
      </c>
      <c r="R117" s="10">
        <f>SUM(R110:R116)</f>
        <v/>
      </c>
      <c r="S117" s="10">
        <f>SUM(S110:S116)</f>
        <v/>
      </c>
      <c r="T117" s="11">
        <f>SUM(T110:T116)</f>
        <v/>
      </c>
      <c r="U117" s="9" t="n"/>
      <c r="V117" s="9" t="n"/>
    </row>
    <row r="118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</row>
    <row r="119" ht="50" customHeight="1">
      <c r="A119" s="1" t="inlineStr">
        <is>
          <t>AMU840N</t>
        </is>
      </c>
      <c r="B119" s="1" t="n"/>
      <c r="C119" s="1" t="n"/>
      <c r="D119" s="1" t="n"/>
      <c r="E119" s="1" t="n"/>
      <c r="F119" s="1" t="n"/>
      <c r="G119" s="1" t="inlineStr">
        <is>
          <t xml:space="preserve">ECDD: </t>
        </is>
      </c>
      <c r="H119" s="1" t="n"/>
      <c r="I119" s="1" t="n"/>
      <c r="J119" s="1" t="inlineStr">
        <is>
          <t xml:space="preserve">vdr# </t>
        </is>
      </c>
      <c r="K119" s="1" t="inlineStr">
        <is>
          <t>8X7S5</t>
        </is>
      </c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</row>
    <row r="120">
      <c r="A120" s="2" t="inlineStr">
        <is>
          <t>F H</t>
        </is>
      </c>
      <c r="B120" s="2" t="inlineStr">
        <is>
          <t>Order Number</t>
        </is>
      </c>
      <c r="C120" s="2" t="inlineStr">
        <is>
          <t>Related Order Number</t>
        </is>
      </c>
      <c r="D120" s="2" t="inlineStr">
        <is>
          <t>Vendor Name</t>
        </is>
      </c>
      <c r="E120" s="2" t="inlineStr">
        <is>
          <t>Sold To Name</t>
        </is>
      </c>
      <c r="F120" s="2" t="inlineStr">
        <is>
          <t>Customer PO</t>
        </is>
      </c>
      <c r="G120" s="2" t="inlineStr">
        <is>
          <t>2nd Item Number</t>
        </is>
      </c>
      <c r="H120" s="2" t="inlineStr">
        <is>
          <t xml:space="preserve">ASIN# or SKU#... </t>
        </is>
      </c>
      <c r="I120" s="2" t="inlineStr">
        <is>
          <t>Quantity</t>
        </is>
      </c>
      <c r="J120" s="2" t="inlineStr">
        <is>
          <t>First Ship Date</t>
        </is>
      </c>
      <c r="K120" s="2" t="inlineStr">
        <is>
          <t>Last Ship Date</t>
        </is>
      </c>
      <c r="L120" s="2" t="inlineStr">
        <is>
          <t>Cargo Ready Date</t>
        </is>
      </c>
      <c r="M120" s="2" t="inlineStr">
        <is>
          <t>Qty/
Carton</t>
        </is>
      </c>
      <c r="N120" s="2" t="inlineStr">
        <is>
          <t>Net Weight (kg)</t>
        </is>
      </c>
      <c r="O120" s="2" t="inlineStr">
        <is>
          <t>Gross Weight (kg)</t>
        </is>
      </c>
      <c r="P120" s="2" t="inlineStr">
        <is>
          <t>Cubic
Meters (per carton)</t>
        </is>
      </c>
      <c r="Q120" s="2" t="inlineStr">
        <is>
          <t>TTL CTNS</t>
        </is>
      </c>
      <c r="R120" s="2" t="inlineStr">
        <is>
          <t>TTL NW (KG)</t>
        </is>
      </c>
      <c r="S120" s="2" t="inlineStr">
        <is>
          <t>TTL GW (KG)</t>
        </is>
      </c>
      <c r="T120" s="2" t="inlineStr">
        <is>
          <t>TTL CBM</t>
        </is>
      </c>
      <c r="U120" s="2" t="inlineStr">
        <is>
          <t>CLP</t>
        </is>
      </c>
      <c r="V120" s="2" t="inlineStr">
        <is>
          <t>DC#</t>
        </is>
      </c>
    </row>
    <row r="121">
      <c r="A121" s="3" t="inlineStr">
        <is>
          <t>FCN</t>
        </is>
      </c>
      <c r="B121" s="3" t="inlineStr">
        <is>
          <t>20970750</t>
        </is>
      </c>
      <c r="C121" s="3" t="inlineStr">
        <is>
          <t>150441</t>
        </is>
      </c>
      <c r="D121" s="3" t="inlineStr">
        <is>
          <t>CL</t>
        </is>
      </c>
      <c r="E121" s="3" t="inlineStr">
        <is>
          <t>AMAZON ES – CHINA  (FCA ACCOUNT)</t>
        </is>
      </c>
      <c r="F121" s="3" t="inlineStr">
        <is>
          <t>12L7OBYA</t>
        </is>
      </c>
      <c r="G121" s="3" t="inlineStr">
        <is>
          <t>421PAZ</t>
        </is>
      </c>
      <c r="H121" s="3" t="inlineStr">
        <is>
          <t>B01D1GR29Q</t>
        </is>
      </c>
      <c r="I121" s="3" t="n">
        <v>10</v>
      </c>
      <c r="J121" s="4" t="n">
        <v>45603</v>
      </c>
      <c r="K121" s="4" t="n">
        <v>45610</v>
      </c>
      <c r="L121" s="4" t="n">
        <v>45603</v>
      </c>
      <c r="M121" s="3" t="n">
        <v>1</v>
      </c>
      <c r="N121" s="3" t="n">
        <v>4.5</v>
      </c>
      <c r="O121" s="3" t="n">
        <v>5.1</v>
      </c>
      <c r="P121" s="3" t="n">
        <v>0.0324</v>
      </c>
      <c r="Q121" s="3">
        <f>I121/M121</f>
        <v/>
      </c>
      <c r="R121" s="5">
        <f>Q121*N121</f>
        <v/>
      </c>
      <c r="S121" s="5">
        <f>Q121*O121</f>
        <v/>
      </c>
      <c r="T121" s="6">
        <f>Q121*P121</f>
        <v/>
      </c>
      <c r="U121" s="7" t="inlineStr">
        <is>
          <t>CFS</t>
        </is>
      </c>
      <c r="V121" s="3" t="inlineStr">
        <is>
          <t>VLC1</t>
        </is>
      </c>
    </row>
    <row r="122">
      <c r="A122" s="3" t="inlineStr">
        <is>
          <t>FCN</t>
        </is>
      </c>
      <c r="B122" s="3" t="inlineStr">
        <is>
          <t>20970750</t>
        </is>
      </c>
      <c r="C122" s="3" t="inlineStr">
        <is>
          <t>150441</t>
        </is>
      </c>
      <c r="D122" s="3" t="inlineStr">
        <is>
          <t>CL</t>
        </is>
      </c>
      <c r="E122" s="3" t="inlineStr">
        <is>
          <t>AMAZON ES – CHINA  (FCA ACCOUNT)</t>
        </is>
      </c>
      <c r="F122" s="3" t="inlineStr">
        <is>
          <t>12L7OBYA</t>
        </is>
      </c>
      <c r="G122" s="3" t="inlineStr">
        <is>
          <t>481TPAZ</t>
        </is>
      </c>
      <c r="H122" s="3" t="inlineStr">
        <is>
          <t>B072FJTK5Z</t>
        </is>
      </c>
      <c r="I122" s="3" t="n">
        <v>97</v>
      </c>
      <c r="J122" s="4" t="n">
        <v>45603</v>
      </c>
      <c r="K122" s="4" t="n">
        <v>45610</v>
      </c>
      <c r="L122" s="4" t="n">
        <v>45603</v>
      </c>
      <c r="M122" s="3" t="n">
        <v>1</v>
      </c>
      <c r="N122" s="3" t="n">
        <v>7</v>
      </c>
      <c r="O122" s="3" t="n">
        <v>8.300000000000001</v>
      </c>
      <c r="P122" s="3" t="n">
        <v>0.0611</v>
      </c>
      <c r="Q122" s="3">
        <f>I122/M122</f>
        <v/>
      </c>
      <c r="R122" s="5">
        <f>Q122*N122</f>
        <v/>
      </c>
      <c r="S122" s="5">
        <f>Q122*O122</f>
        <v/>
      </c>
      <c r="T122" s="6">
        <f>Q122*P122</f>
        <v/>
      </c>
      <c r="U122" s="8" t="n"/>
      <c r="V122" s="3" t="inlineStr">
        <is>
          <t>VLC1</t>
        </is>
      </c>
    </row>
    <row r="123">
      <c r="A123" s="3" t="inlineStr">
        <is>
          <t>FCN</t>
        </is>
      </c>
      <c r="B123" s="3" t="inlineStr">
        <is>
          <t>20970750</t>
        </is>
      </c>
      <c r="C123" s="3" t="inlineStr">
        <is>
          <t>150441</t>
        </is>
      </c>
      <c r="D123" s="3" t="inlineStr">
        <is>
          <t>CL</t>
        </is>
      </c>
      <c r="E123" s="3" t="inlineStr">
        <is>
          <t>AMAZON ES – CHINA  (FCA ACCOUNT)</t>
        </is>
      </c>
      <c r="F123" s="3" t="inlineStr">
        <is>
          <t>12L7OBYA</t>
        </is>
      </c>
      <c r="G123" s="3" t="inlineStr">
        <is>
          <t>3956A</t>
        </is>
      </c>
      <c r="H123" s="3" t="inlineStr">
        <is>
          <t>B0787FVBSR</t>
        </is>
      </c>
      <c r="I123" s="3" t="n">
        <v>40</v>
      </c>
      <c r="J123" s="4" t="n">
        <v>45603</v>
      </c>
      <c r="K123" s="4" t="n">
        <v>45610</v>
      </c>
      <c r="L123" s="4" t="n">
        <v>45603</v>
      </c>
      <c r="M123" s="3" t="n">
        <v>1</v>
      </c>
      <c r="N123" s="3" t="n">
        <v>9.199999999999999</v>
      </c>
      <c r="O123" s="3" t="n">
        <v>10.76</v>
      </c>
      <c r="P123" s="3" t="n">
        <v>0.0767</v>
      </c>
      <c r="Q123" s="3">
        <f>I123/M123</f>
        <v/>
      </c>
      <c r="R123" s="5">
        <f>Q123*N123</f>
        <v/>
      </c>
      <c r="S123" s="5">
        <f>Q123*O123</f>
        <v/>
      </c>
      <c r="T123" s="6">
        <f>Q123*P123</f>
        <v/>
      </c>
      <c r="U123" s="8" t="n"/>
      <c r="V123" s="3" t="inlineStr">
        <is>
          <t>VLC1</t>
        </is>
      </c>
    </row>
    <row r="124">
      <c r="A124" s="3" t="inlineStr">
        <is>
          <t>FCN</t>
        </is>
      </c>
      <c r="B124" s="3" t="inlineStr">
        <is>
          <t>20970750</t>
        </is>
      </c>
      <c r="C124" s="3" t="inlineStr">
        <is>
          <t>150441</t>
        </is>
      </c>
      <c r="D124" s="3" t="inlineStr">
        <is>
          <t>CL</t>
        </is>
      </c>
      <c r="E124" s="3" t="inlineStr">
        <is>
          <t>AMAZON ES – CHINA  (FCA ACCOUNT)</t>
        </is>
      </c>
      <c r="F124" s="3" t="inlineStr">
        <is>
          <t>12L7OBYA</t>
        </is>
      </c>
      <c r="G124" s="3" t="inlineStr">
        <is>
          <t>3957A</t>
        </is>
      </c>
      <c r="H124" s="3" t="inlineStr">
        <is>
          <t>B078PC6ZXC</t>
        </is>
      </c>
      <c r="I124" s="3" t="n">
        <v>40</v>
      </c>
      <c r="J124" s="4" t="n">
        <v>45603</v>
      </c>
      <c r="K124" s="4" t="n">
        <v>45610</v>
      </c>
      <c r="L124" s="4" t="n">
        <v>45603</v>
      </c>
      <c r="M124" s="3" t="n">
        <v>1</v>
      </c>
      <c r="N124" s="3" t="n">
        <v>10</v>
      </c>
      <c r="O124" s="3" t="n">
        <v>11.56</v>
      </c>
      <c r="P124" s="3" t="n">
        <v>0.0767</v>
      </c>
      <c r="Q124" s="3">
        <f>I124/M124</f>
        <v/>
      </c>
      <c r="R124" s="5">
        <f>Q124*N124</f>
        <v/>
      </c>
      <c r="S124" s="5">
        <f>Q124*O124</f>
        <v/>
      </c>
      <c r="T124" s="6">
        <f>Q124*P124</f>
        <v/>
      </c>
      <c r="U124" s="8" t="n"/>
      <c r="V124" s="3" t="inlineStr">
        <is>
          <t>VLC1</t>
        </is>
      </c>
    </row>
    <row r="125">
      <c r="A125" s="3" t="inlineStr">
        <is>
          <t>FCN</t>
        </is>
      </c>
      <c r="B125" s="3" t="inlineStr">
        <is>
          <t>20970750</t>
        </is>
      </c>
      <c r="C125" s="3" t="inlineStr">
        <is>
          <t>150441</t>
        </is>
      </c>
      <c r="D125" s="3" t="inlineStr">
        <is>
          <t>CL</t>
        </is>
      </c>
      <c r="E125" s="3" t="inlineStr">
        <is>
          <t>AMAZON ES – CHINA  (FCA ACCOUNT)</t>
        </is>
      </c>
      <c r="F125" s="3" t="inlineStr">
        <is>
          <t>12L7OBYA</t>
        </is>
      </c>
      <c r="G125" s="3" t="inlineStr">
        <is>
          <t>808AZ</t>
        </is>
      </c>
      <c r="H125" s="3" t="inlineStr">
        <is>
          <t>B084QBLBCR</t>
        </is>
      </c>
      <c r="I125" s="3" t="n">
        <v>31</v>
      </c>
      <c r="J125" s="4" t="n">
        <v>45603</v>
      </c>
      <c r="K125" s="4" t="n">
        <v>45610</v>
      </c>
      <c r="L125" s="4" t="n">
        <v>45603</v>
      </c>
      <c r="M125" s="3" t="n">
        <v>1</v>
      </c>
      <c r="N125" s="3" t="n">
        <v>3.7</v>
      </c>
      <c r="O125" s="3" t="n">
        <v>4.5</v>
      </c>
      <c r="P125" s="3" t="n">
        <v>0.037</v>
      </c>
      <c r="Q125" s="3">
        <f>I125/M125</f>
        <v/>
      </c>
      <c r="R125" s="5">
        <f>Q125*N125</f>
        <v/>
      </c>
      <c r="S125" s="5">
        <f>Q125*O125</f>
        <v/>
      </c>
      <c r="T125" s="6">
        <f>Q125*P125</f>
        <v/>
      </c>
      <c r="U125" s="8" t="n"/>
      <c r="V125" s="3" t="inlineStr">
        <is>
          <t>VLC1</t>
        </is>
      </c>
    </row>
    <row r="126">
      <c r="A126" s="3" t="inlineStr">
        <is>
          <t>FCN</t>
        </is>
      </c>
      <c r="B126" s="3" t="inlineStr">
        <is>
          <t>20970750</t>
        </is>
      </c>
      <c r="C126" s="3" t="inlineStr">
        <is>
          <t>150441</t>
        </is>
      </c>
      <c r="D126" s="3" t="inlineStr">
        <is>
          <t>CL</t>
        </is>
      </c>
      <c r="E126" s="3" t="inlineStr">
        <is>
          <t>AMAZON ES – CHINA  (FCA ACCOUNT)</t>
        </is>
      </c>
      <c r="F126" s="3" t="inlineStr">
        <is>
          <t>12L7OBYA</t>
        </is>
      </c>
      <c r="G126" s="3" t="inlineStr">
        <is>
          <t>456AZ</t>
        </is>
      </c>
      <c r="H126" s="3" t="inlineStr">
        <is>
          <t>B0CCXM5MBV</t>
        </is>
      </c>
      <c r="I126" s="3" t="n">
        <v>95</v>
      </c>
      <c r="J126" s="4" t="n">
        <v>45603</v>
      </c>
      <c r="K126" s="4" t="n">
        <v>45610</v>
      </c>
      <c r="L126" s="4" t="n">
        <v>45603</v>
      </c>
      <c r="M126" s="3" t="n">
        <v>1</v>
      </c>
      <c r="N126" s="3" t="n">
        <v>5.3</v>
      </c>
      <c r="O126" s="3" t="n">
        <v>6.4</v>
      </c>
      <c r="P126" s="3" t="n">
        <v>0.0551</v>
      </c>
      <c r="Q126" s="3">
        <f>I126/M126</f>
        <v/>
      </c>
      <c r="R126" s="5">
        <f>Q126*N126</f>
        <v/>
      </c>
      <c r="S126" s="5">
        <f>Q126*O126</f>
        <v/>
      </c>
      <c r="T126" s="6">
        <f>Q126*P126</f>
        <v/>
      </c>
      <c r="U126" s="8" t="n"/>
      <c r="V126" s="3" t="inlineStr">
        <is>
          <t>VLC1</t>
        </is>
      </c>
    </row>
    <row r="127">
      <c r="A127" s="3" t="inlineStr">
        <is>
          <t>FCN</t>
        </is>
      </c>
      <c r="B127" s="3" t="inlineStr">
        <is>
          <t>20970750</t>
        </is>
      </c>
      <c r="C127" s="3" t="inlineStr">
        <is>
          <t>150441</t>
        </is>
      </c>
      <c r="D127" s="3" t="inlineStr">
        <is>
          <t>CL</t>
        </is>
      </c>
      <c r="E127" s="3" t="inlineStr">
        <is>
          <t>AMAZON ES – CHINA  (FCA ACCOUNT)</t>
        </is>
      </c>
      <c r="F127" s="3" t="inlineStr">
        <is>
          <t>12L7OBYA</t>
        </is>
      </c>
      <c r="G127" s="3" t="inlineStr">
        <is>
          <t>456PAZ</t>
        </is>
      </c>
      <c r="H127" s="3" t="inlineStr">
        <is>
          <t>B0CPL6XNBN</t>
        </is>
      </c>
      <c r="I127" s="3" t="n">
        <v>45</v>
      </c>
      <c r="J127" s="4" t="n">
        <v>45603</v>
      </c>
      <c r="K127" s="4" t="n">
        <v>45610</v>
      </c>
      <c r="L127" s="4" t="n">
        <v>45603</v>
      </c>
      <c r="M127" s="3" t="n">
        <v>1</v>
      </c>
      <c r="N127" s="3" t="n">
        <v>5.3</v>
      </c>
      <c r="O127" s="3" t="n">
        <v>6.4</v>
      </c>
      <c r="P127" s="3" t="n">
        <v>0.0551</v>
      </c>
      <c r="Q127" s="3">
        <f>I127/M127</f>
        <v/>
      </c>
      <c r="R127" s="5">
        <f>Q127*N127</f>
        <v/>
      </c>
      <c r="S127" s="5">
        <f>Q127*O127</f>
        <v/>
      </c>
      <c r="T127" s="6">
        <f>Q127*P127</f>
        <v/>
      </c>
      <c r="U127" s="8" t="n"/>
      <c r="V127" s="3" t="inlineStr">
        <is>
          <t>VLC1</t>
        </is>
      </c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  <c r="I128" s="9">
        <f>SUM(I121:I127)</f>
        <v/>
      </c>
      <c r="J128" s="9" t="n"/>
      <c r="K128" s="9" t="n"/>
      <c r="L128" s="9" t="n"/>
      <c r="M128" s="9" t="n"/>
      <c r="N128" s="9" t="n"/>
      <c r="O128" s="9" t="n"/>
      <c r="P128" s="9" t="n"/>
      <c r="Q128" s="9">
        <f>SUM(Q121:Q127)</f>
        <v/>
      </c>
      <c r="R128" s="10">
        <f>SUM(R121:R127)</f>
        <v/>
      </c>
      <c r="S128" s="10">
        <f>SUM(S121:S127)</f>
        <v/>
      </c>
      <c r="T128" s="11">
        <f>SUM(T121:T127)</f>
        <v/>
      </c>
      <c r="U128" s="9" t="n"/>
      <c r="V128" s="9" t="n"/>
    </row>
    <row r="12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</row>
    <row r="130" ht="50" customHeight="1">
      <c r="A130" s="1" t="inlineStr">
        <is>
          <t>AMU840N</t>
        </is>
      </c>
      <c r="B130" s="1" t="n"/>
      <c r="C130" s="1" t="n"/>
      <c r="D130" s="1" t="n"/>
      <c r="E130" s="1" t="n"/>
      <c r="F130" s="1" t="n"/>
      <c r="G130" s="1" t="inlineStr">
        <is>
          <t xml:space="preserve">ECDD: </t>
        </is>
      </c>
      <c r="H130" s="1" t="n"/>
      <c r="I130" s="1" t="n"/>
      <c r="J130" s="1" t="inlineStr">
        <is>
          <t xml:space="preserve">vdr# </t>
        </is>
      </c>
      <c r="K130" s="1" t="inlineStr">
        <is>
          <t>HF9VW</t>
        </is>
      </c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</row>
    <row r="131">
      <c r="A131" s="2" t="inlineStr">
        <is>
          <t>F H</t>
        </is>
      </c>
      <c r="B131" s="2" t="inlineStr">
        <is>
          <t>Order Number</t>
        </is>
      </c>
      <c r="C131" s="2" t="inlineStr">
        <is>
          <t>Related Order Number</t>
        </is>
      </c>
      <c r="D131" s="2" t="inlineStr">
        <is>
          <t>Vendor Name</t>
        </is>
      </c>
      <c r="E131" s="2" t="inlineStr">
        <is>
          <t>Sold To Name</t>
        </is>
      </c>
      <c r="F131" s="2" t="inlineStr">
        <is>
          <t>Customer PO</t>
        </is>
      </c>
      <c r="G131" s="2" t="inlineStr">
        <is>
          <t>2nd Item Number</t>
        </is>
      </c>
      <c r="H131" s="2" t="inlineStr">
        <is>
          <t xml:space="preserve">ASIN# or SKU#... </t>
        </is>
      </c>
      <c r="I131" s="2" t="inlineStr">
        <is>
          <t>Quantity</t>
        </is>
      </c>
      <c r="J131" s="2" t="inlineStr">
        <is>
          <t>First Ship Date</t>
        </is>
      </c>
      <c r="K131" s="2" t="inlineStr">
        <is>
          <t>Last Ship Date</t>
        </is>
      </c>
      <c r="L131" s="2" t="inlineStr">
        <is>
          <t>Cargo Ready Date</t>
        </is>
      </c>
      <c r="M131" s="2" t="inlineStr">
        <is>
          <t>Qty/
Carton</t>
        </is>
      </c>
      <c r="N131" s="2" t="inlineStr">
        <is>
          <t>Net Weight (kg)</t>
        </is>
      </c>
      <c r="O131" s="2" t="inlineStr">
        <is>
          <t>Gross Weight (kg)</t>
        </is>
      </c>
      <c r="P131" s="2" t="inlineStr">
        <is>
          <t>Cubic
Meters (per carton)</t>
        </is>
      </c>
      <c r="Q131" s="2" t="inlineStr">
        <is>
          <t>TTL CTNS</t>
        </is>
      </c>
      <c r="R131" s="2" t="inlineStr">
        <is>
          <t>TTL NW (KG)</t>
        </is>
      </c>
      <c r="S131" s="2" t="inlineStr">
        <is>
          <t>TTL GW (KG)</t>
        </is>
      </c>
      <c r="T131" s="2" t="inlineStr">
        <is>
          <t>TTL CBM</t>
        </is>
      </c>
      <c r="U131" s="2" t="inlineStr">
        <is>
          <t>CLP</t>
        </is>
      </c>
      <c r="V131" s="2" t="inlineStr">
        <is>
          <t>DC#</t>
        </is>
      </c>
    </row>
    <row r="132">
      <c r="A132" s="3" t="inlineStr">
        <is>
          <t>FCN</t>
        </is>
      </c>
      <c r="B132" s="3" t="inlineStr">
        <is>
          <t>20970764</t>
        </is>
      </c>
      <c r="C132" s="3" t="inlineStr">
        <is>
          <t>150449</t>
        </is>
      </c>
      <c r="D132" s="3" t="inlineStr">
        <is>
          <t>CL</t>
        </is>
      </c>
      <c r="E132" s="3" t="inlineStr">
        <is>
          <t>AMAZON DE – CHINA  (FCA ACCOUNT)</t>
        </is>
      </c>
      <c r="F132" s="3" t="inlineStr">
        <is>
          <t>37GOGZEA</t>
        </is>
      </c>
      <c r="G132" s="3" t="inlineStr">
        <is>
          <t>421PAZ</t>
        </is>
      </c>
      <c r="H132" s="3" t="inlineStr">
        <is>
          <t>B01D1GR29Q</t>
        </is>
      </c>
      <c r="I132" s="3" t="n">
        <v>41</v>
      </c>
      <c r="J132" s="4" t="n">
        <v>45602</v>
      </c>
      <c r="K132" s="4" t="n">
        <v>45609</v>
      </c>
      <c r="L132" s="4" t="n">
        <v>45602</v>
      </c>
      <c r="M132" s="3" t="n">
        <v>1</v>
      </c>
      <c r="N132" s="3" t="n">
        <v>4.5</v>
      </c>
      <c r="O132" s="3" t="n">
        <v>5.1</v>
      </c>
      <c r="P132" s="3" t="n">
        <v>0.0324</v>
      </c>
      <c r="Q132" s="3">
        <f>I132/M132</f>
        <v/>
      </c>
      <c r="R132" s="5">
        <f>Q132*N132</f>
        <v/>
      </c>
      <c r="S132" s="5">
        <f>Q132*O132</f>
        <v/>
      </c>
      <c r="T132" s="6">
        <f>Q132*P132</f>
        <v/>
      </c>
      <c r="U132" s="7" t="inlineStr">
        <is>
          <t>CFS</t>
        </is>
      </c>
      <c r="V132" s="3" t="inlineStr">
        <is>
          <t>XPO1</t>
        </is>
      </c>
    </row>
    <row r="133">
      <c r="A133" s="3" t="inlineStr">
        <is>
          <t>FCN</t>
        </is>
      </c>
      <c r="B133" s="3" t="inlineStr">
        <is>
          <t>20970764</t>
        </is>
      </c>
      <c r="C133" s="3" t="inlineStr">
        <is>
          <t>150449</t>
        </is>
      </c>
      <c r="D133" s="3" t="inlineStr">
        <is>
          <t>CL</t>
        </is>
      </c>
      <c r="E133" s="3" t="inlineStr">
        <is>
          <t>AMAZON DE – CHINA  (FCA ACCOUNT)</t>
        </is>
      </c>
      <c r="F133" s="3" t="inlineStr">
        <is>
          <t>37GOGZEA</t>
        </is>
      </c>
      <c r="G133" s="3" t="inlineStr">
        <is>
          <t>481TPAZ</t>
        </is>
      </c>
      <c r="H133" s="3" t="inlineStr">
        <is>
          <t>B072FJTK5Z</t>
        </is>
      </c>
      <c r="I133" s="3" t="n">
        <v>27</v>
      </c>
      <c r="J133" s="4" t="n">
        <v>45602</v>
      </c>
      <c r="K133" s="4" t="n">
        <v>45609</v>
      </c>
      <c r="L133" s="4" t="n">
        <v>45602</v>
      </c>
      <c r="M133" s="3" t="n">
        <v>1</v>
      </c>
      <c r="N133" s="3" t="n">
        <v>7</v>
      </c>
      <c r="O133" s="3" t="n">
        <v>8.300000000000001</v>
      </c>
      <c r="P133" s="3" t="n">
        <v>0.0611</v>
      </c>
      <c r="Q133" s="3">
        <f>I133/M133</f>
        <v/>
      </c>
      <c r="R133" s="5">
        <f>Q133*N133</f>
        <v/>
      </c>
      <c r="S133" s="5">
        <f>Q133*O133</f>
        <v/>
      </c>
      <c r="T133" s="6">
        <f>Q133*P133</f>
        <v/>
      </c>
      <c r="U133" s="8" t="n"/>
      <c r="V133" s="3" t="inlineStr">
        <is>
          <t>XPO1</t>
        </is>
      </c>
    </row>
    <row r="134">
      <c r="A134" s="3" t="inlineStr">
        <is>
          <t>FCN</t>
        </is>
      </c>
      <c r="B134" s="3" t="inlineStr">
        <is>
          <t>20970764</t>
        </is>
      </c>
      <c r="C134" s="3" t="inlineStr">
        <is>
          <t>150449</t>
        </is>
      </c>
      <c r="D134" s="3" t="inlineStr">
        <is>
          <t>CL</t>
        </is>
      </c>
      <c r="E134" s="3" t="inlineStr">
        <is>
          <t>AMAZON DE – CHINA  (FCA ACCOUNT)</t>
        </is>
      </c>
      <c r="F134" s="3" t="inlineStr">
        <is>
          <t>37GOGZEA</t>
        </is>
      </c>
      <c r="G134" s="3" t="inlineStr">
        <is>
          <t>3957A</t>
        </is>
      </c>
      <c r="H134" s="3" t="inlineStr">
        <is>
          <t>B078PC6ZXC</t>
        </is>
      </c>
      <c r="I134" s="3" t="n">
        <v>61</v>
      </c>
      <c r="J134" s="4" t="n">
        <v>45602</v>
      </c>
      <c r="K134" s="4" t="n">
        <v>45609</v>
      </c>
      <c r="L134" s="4" t="n">
        <v>45602</v>
      </c>
      <c r="M134" s="3" t="n">
        <v>1</v>
      </c>
      <c r="N134" s="3" t="n">
        <v>10</v>
      </c>
      <c r="O134" s="3" t="n">
        <v>11.56</v>
      </c>
      <c r="P134" s="3" t="n">
        <v>0.0767</v>
      </c>
      <c r="Q134" s="3">
        <f>I134/M134</f>
        <v/>
      </c>
      <c r="R134" s="5">
        <f>Q134*N134</f>
        <v/>
      </c>
      <c r="S134" s="5">
        <f>Q134*O134</f>
        <v/>
      </c>
      <c r="T134" s="6">
        <f>Q134*P134</f>
        <v/>
      </c>
      <c r="U134" s="8" t="n"/>
      <c r="V134" s="3" t="inlineStr">
        <is>
          <t>XPO1</t>
        </is>
      </c>
    </row>
    <row r="135">
      <c r="A135" s="3" t="inlineStr">
        <is>
          <t>FCN</t>
        </is>
      </c>
      <c r="B135" s="3" t="inlineStr">
        <is>
          <t>20970764</t>
        </is>
      </c>
      <c r="C135" s="3" t="inlineStr">
        <is>
          <t>150449</t>
        </is>
      </c>
      <c r="D135" s="3" t="inlineStr">
        <is>
          <t>CL</t>
        </is>
      </c>
      <c r="E135" s="3" t="inlineStr">
        <is>
          <t>AMAZON DE – CHINA  (FCA ACCOUNT)</t>
        </is>
      </c>
      <c r="F135" s="3" t="inlineStr">
        <is>
          <t>37GOGZEA</t>
        </is>
      </c>
      <c r="G135" s="3" t="inlineStr">
        <is>
          <t>456AZ</t>
        </is>
      </c>
      <c r="H135" s="3" t="inlineStr">
        <is>
          <t>B0CCXM5MBV</t>
        </is>
      </c>
      <c r="I135" s="3" t="n">
        <v>145</v>
      </c>
      <c r="J135" s="4" t="n">
        <v>45602</v>
      </c>
      <c r="K135" s="4" t="n">
        <v>45609</v>
      </c>
      <c r="L135" s="4" t="n">
        <v>45602</v>
      </c>
      <c r="M135" s="3" t="n">
        <v>1</v>
      </c>
      <c r="N135" s="3" t="n">
        <v>5.3</v>
      </c>
      <c r="O135" s="3" t="n">
        <v>6.4</v>
      </c>
      <c r="P135" s="3" t="n">
        <v>0.0551</v>
      </c>
      <c r="Q135" s="3">
        <f>I135/M135</f>
        <v/>
      </c>
      <c r="R135" s="5">
        <f>Q135*N135</f>
        <v/>
      </c>
      <c r="S135" s="5">
        <f>Q135*O135</f>
        <v/>
      </c>
      <c r="T135" s="6">
        <f>Q135*P135</f>
        <v/>
      </c>
      <c r="U135" s="8" t="n"/>
      <c r="V135" s="3" t="inlineStr">
        <is>
          <t>XPO1</t>
        </is>
      </c>
    </row>
    <row r="136">
      <c r="A136" s="3" t="inlineStr">
        <is>
          <t>FCN</t>
        </is>
      </c>
      <c r="B136" s="3" t="inlineStr">
        <is>
          <t>20970764</t>
        </is>
      </c>
      <c r="C136" s="3" t="inlineStr">
        <is>
          <t>150449</t>
        </is>
      </c>
      <c r="D136" s="3" t="inlineStr">
        <is>
          <t>CL</t>
        </is>
      </c>
      <c r="E136" s="3" t="inlineStr">
        <is>
          <t>AMAZON DE – CHINA  (FCA ACCOUNT)</t>
        </is>
      </c>
      <c r="F136" s="3" t="inlineStr">
        <is>
          <t>37GOGZEA</t>
        </is>
      </c>
      <c r="G136" s="3" t="inlineStr">
        <is>
          <t>456PAZ</t>
        </is>
      </c>
      <c r="H136" s="3" t="inlineStr">
        <is>
          <t>B0CPL6XNBN</t>
        </is>
      </c>
      <c r="I136" s="3" t="n">
        <v>28</v>
      </c>
      <c r="J136" s="4" t="n">
        <v>45602</v>
      </c>
      <c r="K136" s="4" t="n">
        <v>45609</v>
      </c>
      <c r="L136" s="4" t="n">
        <v>45602</v>
      </c>
      <c r="M136" s="3" t="n">
        <v>1</v>
      </c>
      <c r="N136" s="3" t="n">
        <v>5.3</v>
      </c>
      <c r="O136" s="3" t="n">
        <v>6.4</v>
      </c>
      <c r="P136" s="3" t="n">
        <v>0.0551</v>
      </c>
      <c r="Q136" s="3">
        <f>I136/M136</f>
        <v/>
      </c>
      <c r="R136" s="5">
        <f>Q136*N136</f>
        <v/>
      </c>
      <c r="S136" s="5">
        <f>Q136*O136</f>
        <v/>
      </c>
      <c r="T136" s="6">
        <f>Q136*P136</f>
        <v/>
      </c>
      <c r="U136" s="8" t="n"/>
      <c r="V136" s="3" t="inlineStr">
        <is>
          <t>XPO1</t>
        </is>
      </c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  <c r="I137" s="9">
        <f>SUM(I132:I136)</f>
        <v/>
      </c>
      <c r="J137" s="9" t="n"/>
      <c r="K137" s="9" t="n"/>
      <c r="L137" s="9" t="n"/>
      <c r="M137" s="9" t="n"/>
      <c r="N137" s="9" t="n"/>
      <c r="O137" s="9" t="n"/>
      <c r="P137" s="9" t="n"/>
      <c r="Q137" s="9">
        <f>SUM(Q132:Q136)</f>
        <v/>
      </c>
      <c r="R137" s="10">
        <f>SUM(R132:R136)</f>
        <v/>
      </c>
      <c r="S137" s="10">
        <f>SUM(S132:S136)</f>
        <v/>
      </c>
      <c r="T137" s="11">
        <f>SUM(T132:T136)</f>
        <v/>
      </c>
      <c r="U137" s="9" t="n"/>
      <c r="V137" s="9" t="n"/>
    </row>
    <row r="138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</row>
    <row r="13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</row>
  </sheetData>
  <mergeCells count="13">
    <mergeCell ref="U132:U136"/>
    <mergeCell ref="U110:U116"/>
    <mergeCell ref="U64:U71"/>
    <mergeCell ref="U84:U94"/>
    <mergeCell ref="U52:U59"/>
    <mergeCell ref="U30:U32"/>
    <mergeCell ref="U3:U9"/>
    <mergeCell ref="U19:U25"/>
    <mergeCell ref="U121:U127"/>
    <mergeCell ref="U99:U105"/>
    <mergeCell ref="U14"/>
    <mergeCell ref="U37:U47"/>
    <mergeCell ref="U76:U79"/>
  </mergeCells>
  <pageMargins left="0.5" right="0.5" top="1" bottom="1" header="0.5" footer="0.5"/>
  <pageSetup orientation="landscape" fitToHeight="0" fitToWidth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2024-11-06T04:41:04Z</dcterms:created>
  <dcterms:modified xsi:type="dcterms:W3CDTF">2024-11-06T04:41:05Z</dcterms:modified>
</cp:coreProperties>
</file>