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0.000"/>
  </numFmts>
  <fonts count="7">
    <font>
      <name val="Calibri"/>
      <family val="2"/>
      <color theme="1"/>
      <sz val="11"/>
      <scheme val="minor"/>
    </font>
    <font>
      <b val="1"/>
    </font>
    <font>
      <name val="Arail"/>
      <sz val="11"/>
    </font>
    <font>
      <name val="Arail"/>
      <color rgb="00ff0000"/>
      <sz val="11"/>
    </font>
    <font>
      <name val="Arail"/>
      <b val="1"/>
      <sz val="16"/>
    </font>
    <font>
      <name val="Arail"/>
      <b val="1"/>
      <sz val="9"/>
    </font>
    <font>
      <name val="Arail"/>
      <b val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164" fontId="2" fillId="0" borderId="1" pivotButton="0" quotePrefix="0" xfId="0"/>
    <xf numFmtId="2" fontId="2" fillId="0" borderId="1" pivotButton="0" quotePrefix="0" xfId="0"/>
    <xf numFmtId="165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6" fillId="0" borderId="1" pivotButton="0" quotePrefix="0" xfId="0"/>
    <xf numFmtId="2" fontId="6" fillId="0" borderId="1" pivotButton="0" quotePrefix="0" xfId="0"/>
    <xf numFmtId="165" fontId="6" fillId="0" borderId="1" pivotButton="0" quotePrefix="0" xfId="0"/>
    <xf numFmtId="0" fontId="2" fillId="0" borderId="0" pivotButton="0" quotePrefix="0" xfId="0"/>
    <xf numFmtId="164" fontId="2" fillId="0" borderId="1" pivotButton="0" quotePrefix="0" xfId="0"/>
    <xf numFmtId="165" fontId="2" fillId="0" borderId="1" pivotButton="0" quotePrefix="0" xfId="0"/>
    <xf numFmtId="0" fontId="3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5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3"/>
  <sheetViews>
    <sheetView workbookViewId="0">
      <selection activeCell="A1" sqref="A1"/>
    </sheetView>
  </sheetViews>
  <sheetFormatPr baseColWidth="8" defaultRowHeight="15"/>
  <cols>
    <col width="10" customWidth="1" min="2" max="2"/>
    <col width="12" customWidth="1" min="5" max="5"/>
    <col width="12" customWidth="1" min="6" max="6"/>
    <col width="14" customWidth="1" min="8" max="8"/>
    <col width="11" customWidth="1" min="10" max="10"/>
    <col width="11" customWidth="1" min="11" max="11"/>
    <col width="11" customWidth="1" min="12" max="12"/>
    <col width="10" customWidth="1" min="18" max="18"/>
    <col width="10" customWidth="1" min="19" max="19"/>
  </cols>
  <sheetData>
    <row r="1" ht="50" customHeight="1">
      <c r="A1" s="1" t="inlineStr">
        <is>
          <t>AMU840N</t>
        </is>
      </c>
      <c r="B1" s="1" t="n"/>
      <c r="C1" s="1" t="n"/>
      <c r="D1" s="1" t="n"/>
      <c r="E1" s="1" t="n"/>
      <c r="F1" s="1" t="n"/>
      <c r="G1" s="1" t="inlineStr">
        <is>
          <t xml:space="preserve">ECDD: </t>
        </is>
      </c>
      <c r="H1" s="1" t="n"/>
      <c r="I1" s="1" t="n"/>
      <c r="J1" s="1" t="inlineStr">
        <is>
          <t xml:space="preserve">vdr# </t>
        </is>
      </c>
      <c r="K1" s="1" t="inlineStr">
        <is>
          <t>M480L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2" t="inlineStr">
        <is>
          <t>F H</t>
        </is>
      </c>
      <c r="B2" s="2" t="inlineStr">
        <is>
          <t>Order Number</t>
        </is>
      </c>
      <c r="C2" s="2" t="inlineStr">
        <is>
          <t>Related Order Number</t>
        </is>
      </c>
      <c r="D2" s="2" t="inlineStr">
        <is>
          <t>Vendor Name</t>
        </is>
      </c>
      <c r="E2" s="2" t="inlineStr">
        <is>
          <t>Sold To Name</t>
        </is>
      </c>
      <c r="F2" s="2" t="inlineStr">
        <is>
          <t>Customer PO</t>
        </is>
      </c>
      <c r="G2" s="2" t="inlineStr">
        <is>
          <t>2nd Item Number</t>
        </is>
      </c>
      <c r="H2" s="2" t="inlineStr">
        <is>
          <t xml:space="preserve">ASIN# or SKU#... </t>
        </is>
      </c>
      <c r="I2" s="2" t="inlineStr">
        <is>
          <t>Quantity</t>
        </is>
      </c>
      <c r="J2" s="2" t="inlineStr">
        <is>
          <t>First Ship Date</t>
        </is>
      </c>
      <c r="K2" s="2" t="inlineStr">
        <is>
          <t>Last Ship Date</t>
        </is>
      </c>
      <c r="L2" s="2" t="inlineStr">
        <is>
          <t>Cargo Ready Date</t>
        </is>
      </c>
      <c r="M2" s="2" t="inlineStr">
        <is>
          <t>Qty/
Carton</t>
        </is>
      </c>
      <c r="N2" s="2" t="inlineStr">
        <is>
          <t>Net Weight (kg)</t>
        </is>
      </c>
      <c r="O2" s="2" t="inlineStr">
        <is>
          <t>Gross Weight (kg)</t>
        </is>
      </c>
      <c r="P2" s="2" t="inlineStr">
        <is>
          <t>Cubic
Meters (per carton)</t>
        </is>
      </c>
      <c r="Q2" s="2" t="inlineStr">
        <is>
          <t>TTL CTNS</t>
        </is>
      </c>
      <c r="R2" s="2" t="inlineStr">
        <is>
          <t>TTL NW (KG)</t>
        </is>
      </c>
      <c r="S2" s="2" t="inlineStr">
        <is>
          <t>TTL GW (KG)</t>
        </is>
      </c>
      <c r="T2" s="2" t="inlineStr">
        <is>
          <t>TTL CBM</t>
        </is>
      </c>
      <c r="U2" s="2" t="inlineStr">
        <is>
          <t>CLP</t>
        </is>
      </c>
      <c r="V2" s="2" t="inlineStr">
        <is>
          <t>DC#</t>
        </is>
      </c>
    </row>
    <row r="3">
      <c r="A3" s="3" t="inlineStr">
        <is>
          <t>FCQ</t>
        </is>
      </c>
      <c r="B3" s="3" t="inlineStr">
        <is>
          <t>20970761</t>
        </is>
      </c>
      <c r="C3" s="3" t="inlineStr">
        <is>
          <t>150446</t>
        </is>
      </c>
      <c r="D3" s="3" t="inlineStr">
        <is>
          <t>CW</t>
        </is>
      </c>
      <c r="E3" s="3" t="inlineStr">
        <is>
          <t>AMAZON FR – CHINA  (FCA ACCOUNT)</t>
        </is>
      </c>
      <c r="F3" s="3" t="inlineStr">
        <is>
          <t>7ZCD2OGA</t>
        </is>
      </c>
      <c r="G3" s="3" t="inlineStr">
        <is>
          <t>731AZ</t>
        </is>
      </c>
      <c r="H3" s="3" t="inlineStr">
        <is>
          <t>B0991F7Y46</t>
        </is>
      </c>
      <c r="I3" s="3" t="n">
        <v>50</v>
      </c>
      <c r="J3" s="13" t="n">
        <v>45602</v>
      </c>
      <c r="K3" s="13" t="n">
        <v>45609</v>
      </c>
      <c r="L3" s="13" t="n">
        <v>45602</v>
      </c>
      <c r="M3" s="3" t="n">
        <v>1</v>
      </c>
      <c r="N3" s="3" t="n">
        <v>5.8</v>
      </c>
      <c r="O3" s="3" t="n">
        <v>6.9</v>
      </c>
      <c r="P3" s="3" t="n">
        <v>0.0482</v>
      </c>
      <c r="Q3" s="3">
        <f>I3/M3</f>
        <v/>
      </c>
      <c r="R3" s="5">
        <f>Q3*N3</f>
        <v/>
      </c>
      <c r="S3" s="5">
        <f>Q3*O3</f>
        <v/>
      </c>
      <c r="T3" s="14">
        <f>Q3*P3</f>
        <v/>
      </c>
      <c r="U3" s="7" t="inlineStr">
        <is>
          <t>CFS</t>
        </is>
      </c>
      <c r="V3" s="3" t="inlineStr">
        <is>
          <t>GFR5</t>
        </is>
      </c>
    </row>
    <row r="4">
      <c r="A4" s="3" t="inlineStr">
        <is>
          <t>FCQ</t>
        </is>
      </c>
      <c r="B4" s="3" t="inlineStr">
        <is>
          <t>20970761</t>
        </is>
      </c>
      <c r="C4" s="3" t="inlineStr">
        <is>
          <t>150446</t>
        </is>
      </c>
      <c r="D4" s="3" t="inlineStr">
        <is>
          <t>CW</t>
        </is>
      </c>
      <c r="E4" s="3" t="inlineStr">
        <is>
          <t>AMAZON FR – CHINA  (FCA ACCOUNT)</t>
        </is>
      </c>
      <c r="F4" s="3" t="inlineStr">
        <is>
          <t>7ZCD2OGA</t>
        </is>
      </c>
      <c r="G4" s="15" t="inlineStr">
        <is>
          <t>689AZ</t>
        </is>
      </c>
      <c r="H4" s="3" t="inlineStr">
        <is>
          <t>B0BSVG9KRF</t>
        </is>
      </c>
      <c r="I4" s="3" t="n">
        <v>50</v>
      </c>
      <c r="J4" s="13" t="n">
        <v>45602</v>
      </c>
      <c r="K4" s="13" t="n">
        <v>45609</v>
      </c>
      <c r="L4" s="13" t="n">
        <v>45602</v>
      </c>
      <c r="M4" s="3" t="n">
        <v>1</v>
      </c>
      <c r="N4" s="3" t="n">
        <v>1.57</v>
      </c>
      <c r="O4" s="3" t="n">
        <v>2.36</v>
      </c>
      <c r="P4" s="3" t="n">
        <v>0.0268</v>
      </c>
      <c r="Q4" s="3">
        <f>I4/M4</f>
        <v/>
      </c>
      <c r="R4" s="5">
        <f>Q4*N4</f>
        <v/>
      </c>
      <c r="S4" s="5">
        <f>Q4*O4</f>
        <v/>
      </c>
      <c r="T4" s="14">
        <f>Q4*P4</f>
        <v/>
      </c>
      <c r="U4" s="16" t="n"/>
      <c r="V4" s="3" t="inlineStr">
        <is>
          <t>GFR5</t>
        </is>
      </c>
    </row>
    <row r="5">
      <c r="A5" s="3" t="inlineStr">
        <is>
          <t>FCQ</t>
        </is>
      </c>
      <c r="B5" s="3" t="inlineStr">
        <is>
          <t>20970761</t>
        </is>
      </c>
      <c r="C5" s="3" t="inlineStr">
        <is>
          <t>150446</t>
        </is>
      </c>
      <c r="D5" s="3" t="inlineStr">
        <is>
          <t>CW</t>
        </is>
      </c>
      <c r="E5" s="3" t="inlineStr">
        <is>
          <t>AMAZON FR – CHINA  (FCA ACCOUNT)</t>
        </is>
      </c>
      <c r="F5" s="3" t="inlineStr">
        <is>
          <t>7ZCD2OGA</t>
        </is>
      </c>
      <c r="G5" s="15" t="inlineStr">
        <is>
          <t>688AZ</t>
        </is>
      </c>
      <c r="H5" s="3" t="inlineStr">
        <is>
          <t>B0BSVGXMB3</t>
        </is>
      </c>
      <c r="I5" s="3" t="n">
        <v>50</v>
      </c>
      <c r="J5" s="13" t="n">
        <v>45602</v>
      </c>
      <c r="K5" s="13" t="n">
        <v>45609</v>
      </c>
      <c r="L5" s="13" t="n">
        <v>45602</v>
      </c>
      <c r="M5" s="3" t="n">
        <v>1</v>
      </c>
      <c r="N5" s="3" t="n">
        <v>1.57</v>
      </c>
      <c r="O5" s="3" t="n">
        <v>2.28</v>
      </c>
      <c r="P5" s="3" t="n">
        <v>0.0268</v>
      </c>
      <c r="Q5" s="3">
        <f>I5/M5</f>
        <v/>
      </c>
      <c r="R5" s="5">
        <f>Q5*N5</f>
        <v/>
      </c>
      <c r="S5" s="5">
        <f>Q5*O5</f>
        <v/>
      </c>
      <c r="T5" s="14">
        <f>Q5*P5</f>
        <v/>
      </c>
      <c r="U5" s="16" t="n"/>
      <c r="V5" s="3" t="inlineStr">
        <is>
          <t>GFR5</t>
        </is>
      </c>
    </row>
    <row r="6">
      <c r="A6" s="3" t="inlineStr">
        <is>
          <t>FCQ</t>
        </is>
      </c>
      <c r="B6" s="3" t="inlineStr">
        <is>
          <t>20970761</t>
        </is>
      </c>
      <c r="C6" s="3" t="inlineStr">
        <is>
          <t>150446</t>
        </is>
      </c>
      <c r="D6" s="3" t="inlineStr">
        <is>
          <t>CW</t>
        </is>
      </c>
      <c r="E6" s="3" t="inlineStr">
        <is>
          <t>AMAZON FR – CHINA  (FCA ACCOUNT)</t>
        </is>
      </c>
      <c r="F6" s="3" t="inlineStr">
        <is>
          <t>7ZCD2OGA</t>
        </is>
      </c>
      <c r="G6" s="3" t="inlineStr">
        <is>
          <t>692AZ</t>
        </is>
      </c>
      <c r="H6" s="3" t="inlineStr">
        <is>
          <t>B0CB9JSRVJ</t>
        </is>
      </c>
      <c r="I6" s="3" t="n">
        <v>50</v>
      </c>
      <c r="J6" s="13" t="n">
        <v>45602</v>
      </c>
      <c r="K6" s="13" t="n">
        <v>45609</v>
      </c>
      <c r="L6" s="13" t="n">
        <v>45602</v>
      </c>
      <c r="M6" s="3" t="n">
        <v>1</v>
      </c>
      <c r="N6" s="3" t="n">
        <v>1.57</v>
      </c>
      <c r="O6" s="3" t="n">
        <v>2.25</v>
      </c>
      <c r="P6" s="3" t="n">
        <v>0.0268</v>
      </c>
      <c r="Q6" s="3">
        <f>I6/M6</f>
        <v/>
      </c>
      <c r="R6" s="5">
        <f>Q6*N6</f>
        <v/>
      </c>
      <c r="S6" s="5">
        <f>Q6*O6</f>
        <v/>
      </c>
      <c r="T6" s="14">
        <f>Q6*P6</f>
        <v/>
      </c>
      <c r="U6" s="17" t="n"/>
      <c r="V6" s="3" t="inlineStr">
        <is>
          <t>GFR5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>
        <f>SUM(I3:I6)</f>
        <v/>
      </c>
      <c r="J7" s="9" t="n"/>
      <c r="K7" s="9" t="n"/>
      <c r="L7" s="9" t="n"/>
      <c r="M7" s="9" t="n"/>
      <c r="N7" s="9" t="n"/>
      <c r="O7" s="9" t="n"/>
      <c r="P7" s="9" t="n"/>
      <c r="Q7" s="9">
        <f>SUM(Q3:Q6)</f>
        <v/>
      </c>
      <c r="R7" s="10">
        <f>SUM(R3:R6)</f>
        <v/>
      </c>
      <c r="S7" s="10">
        <f>SUM(S3:S6)</f>
        <v/>
      </c>
      <c r="T7" s="18">
        <f>SUM(T3:T6)</f>
        <v/>
      </c>
      <c r="U7" s="9" t="n"/>
      <c r="V7" s="9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 ht="50" customHeight="1">
      <c r="A9" s="1" t="inlineStr">
        <is>
          <t>AMU840N</t>
        </is>
      </c>
      <c r="B9" s="1" t="n"/>
      <c r="C9" s="1" t="n"/>
      <c r="D9" s="1" t="n"/>
      <c r="E9" s="1" t="n"/>
      <c r="F9" s="1" t="n"/>
      <c r="G9" s="1" t="inlineStr">
        <is>
          <t xml:space="preserve">ECDD: </t>
        </is>
      </c>
      <c r="H9" s="1" t="n"/>
      <c r="I9" s="1" t="n"/>
      <c r="J9" s="1" t="inlineStr">
        <is>
          <t xml:space="preserve">vdr# </t>
        </is>
      </c>
      <c r="K9" s="1" t="inlineStr">
        <is>
          <t>M480L</t>
        </is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2" t="inlineStr">
        <is>
          <t>F H</t>
        </is>
      </c>
      <c r="B10" s="2" t="inlineStr">
        <is>
          <t>Order Number</t>
        </is>
      </c>
      <c r="C10" s="2" t="inlineStr">
        <is>
          <t>Related Order Number</t>
        </is>
      </c>
      <c r="D10" s="2" t="inlineStr">
        <is>
          <t>Vendor Name</t>
        </is>
      </c>
      <c r="E10" s="2" t="inlineStr">
        <is>
          <t>Sold To Name</t>
        </is>
      </c>
      <c r="F10" s="2" t="inlineStr">
        <is>
          <t>Customer PO</t>
        </is>
      </c>
      <c r="G10" s="2" t="inlineStr">
        <is>
          <t>2nd Item Number</t>
        </is>
      </c>
      <c r="H10" s="2" t="inlineStr">
        <is>
          <t xml:space="preserve">ASIN# or SKU#... </t>
        </is>
      </c>
      <c r="I10" s="2" t="inlineStr">
        <is>
          <t>Quantity</t>
        </is>
      </c>
      <c r="J10" s="2" t="inlineStr">
        <is>
          <t>First Ship Date</t>
        </is>
      </c>
      <c r="K10" s="2" t="inlineStr">
        <is>
          <t>Last Ship Date</t>
        </is>
      </c>
      <c r="L10" s="2" t="inlineStr">
        <is>
          <t>Cargo Ready Date</t>
        </is>
      </c>
      <c r="M10" s="2" t="inlineStr">
        <is>
          <t>Qty/
Carton</t>
        </is>
      </c>
      <c r="N10" s="2" t="inlineStr">
        <is>
          <t>Net Weight (kg)</t>
        </is>
      </c>
      <c r="O10" s="2" t="inlineStr">
        <is>
          <t>Gross Weight (kg)</t>
        </is>
      </c>
      <c r="P10" s="2" t="inlineStr">
        <is>
          <t>Cubic
Meters (per carton)</t>
        </is>
      </c>
      <c r="Q10" s="2" t="inlineStr">
        <is>
          <t>TTL CTNS</t>
        </is>
      </c>
      <c r="R10" s="2" t="inlineStr">
        <is>
          <t>TTL NW (KG)</t>
        </is>
      </c>
      <c r="S10" s="2" t="inlineStr">
        <is>
          <t>TTL GW (KG)</t>
        </is>
      </c>
      <c r="T10" s="2" t="inlineStr">
        <is>
          <t>TTL CBM</t>
        </is>
      </c>
      <c r="U10" s="2" t="inlineStr">
        <is>
          <t>CLP</t>
        </is>
      </c>
      <c r="V10" s="2" t="inlineStr">
        <is>
          <t>DC#</t>
        </is>
      </c>
    </row>
    <row r="11">
      <c r="A11" s="3" t="inlineStr">
        <is>
          <t>FCQ</t>
        </is>
      </c>
      <c r="B11" s="3" t="inlineStr">
        <is>
          <t>20972996</t>
        </is>
      </c>
      <c r="C11" s="3" t="inlineStr">
        <is>
          <t>150871</t>
        </is>
      </c>
      <c r="D11" s="3" t="inlineStr">
        <is>
          <t>CW</t>
        </is>
      </c>
      <c r="E11" s="3" t="inlineStr">
        <is>
          <t>AMAZON FR – CHINA  (FCA ACCOUNT)</t>
        </is>
      </c>
      <c r="F11" s="3" t="inlineStr">
        <is>
          <t>2DAG3KXY</t>
        </is>
      </c>
      <c r="G11" s="3" t="inlineStr">
        <is>
          <t>423AZ</t>
        </is>
      </c>
      <c r="H11" s="3" t="inlineStr">
        <is>
          <t>B0BSVHJJFW</t>
        </is>
      </c>
      <c r="I11" s="3" t="n">
        <v>50</v>
      </c>
      <c r="J11" s="13" t="n">
        <v>45617</v>
      </c>
      <c r="K11" s="13" t="n">
        <v>45624</v>
      </c>
      <c r="L11" s="13" t="n">
        <v>45617</v>
      </c>
      <c r="M11" s="3" t="n">
        <v>1</v>
      </c>
      <c r="N11" s="3" t="n">
        <v>3.65</v>
      </c>
      <c r="O11" s="3" t="n">
        <v>4.5</v>
      </c>
      <c r="P11" s="3" t="n">
        <v>0.0251</v>
      </c>
      <c r="Q11" s="3">
        <f>I11/M11</f>
        <v/>
      </c>
      <c r="R11" s="5">
        <f>Q11*N11</f>
        <v/>
      </c>
      <c r="S11" s="5">
        <f>Q11*O11</f>
        <v/>
      </c>
      <c r="T11" s="14">
        <f>Q11*P11</f>
        <v/>
      </c>
      <c r="U11" s="7" t="inlineStr">
        <is>
          <t>CFS</t>
        </is>
      </c>
      <c r="V11" s="3" t="inlineStr">
        <is>
          <t>GFR5</t>
        </is>
      </c>
    </row>
    <row r="12">
      <c r="A12" s="3" t="inlineStr">
        <is>
          <t>FCQ</t>
        </is>
      </c>
      <c r="B12" s="3" t="inlineStr">
        <is>
          <t>20972996</t>
        </is>
      </c>
      <c r="C12" s="3" t="inlineStr">
        <is>
          <t>150871</t>
        </is>
      </c>
      <c r="D12" s="3" t="inlineStr">
        <is>
          <t>CW</t>
        </is>
      </c>
      <c r="E12" s="3" t="inlineStr">
        <is>
          <t>AMAZON FR – CHINA  (FCA ACCOUNT)</t>
        </is>
      </c>
      <c r="F12" s="3" t="inlineStr">
        <is>
          <t>2DAG3KXY</t>
        </is>
      </c>
      <c r="G12" s="3" t="inlineStr">
        <is>
          <t>692AZ</t>
        </is>
      </c>
      <c r="H12" s="3" t="inlineStr">
        <is>
          <t>B0CB9JSRVJ</t>
        </is>
      </c>
      <c r="I12" s="3" t="n">
        <v>50</v>
      </c>
      <c r="J12" s="13" t="n">
        <v>45617</v>
      </c>
      <c r="K12" s="13" t="n">
        <v>45624</v>
      </c>
      <c r="L12" s="13" t="n">
        <v>45617</v>
      </c>
      <c r="M12" s="3" t="n">
        <v>1</v>
      </c>
      <c r="N12" s="3" t="n">
        <v>1.57</v>
      </c>
      <c r="O12" s="3" t="n">
        <v>2.25</v>
      </c>
      <c r="P12" s="3" t="n">
        <v>0.0268</v>
      </c>
      <c r="Q12" s="3">
        <f>I12/M12</f>
        <v/>
      </c>
      <c r="R12" s="5">
        <f>Q12*N12</f>
        <v/>
      </c>
      <c r="S12" s="5">
        <f>Q12*O12</f>
        <v/>
      </c>
      <c r="T12" s="14">
        <f>Q12*P12</f>
        <v/>
      </c>
      <c r="U12" s="16" t="n"/>
      <c r="V12" s="3" t="inlineStr">
        <is>
          <t>GFR5</t>
        </is>
      </c>
    </row>
    <row r="13">
      <c r="A13" s="3" t="inlineStr">
        <is>
          <t>FCQ</t>
        </is>
      </c>
      <c r="B13" s="3" t="inlineStr">
        <is>
          <t>20972996</t>
        </is>
      </c>
      <c r="C13" s="3" t="inlineStr">
        <is>
          <t>150871</t>
        </is>
      </c>
      <c r="D13" s="3" t="inlineStr">
        <is>
          <t>CW</t>
        </is>
      </c>
      <c r="E13" s="3" t="inlineStr">
        <is>
          <t>AMAZON FR – CHINA  (FCA ACCOUNT)</t>
        </is>
      </c>
      <c r="F13" s="3" t="inlineStr">
        <is>
          <t>2DAG3KXY</t>
        </is>
      </c>
      <c r="G13" s="3" t="inlineStr">
        <is>
          <t>691AZ</t>
        </is>
      </c>
      <c r="H13" s="3" t="inlineStr">
        <is>
          <t>B0CB9LGMQY</t>
        </is>
      </c>
      <c r="I13" s="3" t="n">
        <v>50</v>
      </c>
      <c r="J13" s="13" t="n">
        <v>45617</v>
      </c>
      <c r="K13" s="13" t="n">
        <v>45624</v>
      </c>
      <c r="L13" s="13" t="n">
        <v>45617</v>
      </c>
      <c r="M13" s="3" t="n">
        <v>1</v>
      </c>
      <c r="N13" s="3" t="n">
        <v>1.5</v>
      </c>
      <c r="O13" s="3" t="n">
        <v>2.14</v>
      </c>
      <c r="P13" s="3" t="n">
        <v>0.0268</v>
      </c>
      <c r="Q13" s="3">
        <f>I13/M13</f>
        <v/>
      </c>
      <c r="R13" s="5">
        <f>Q13*N13</f>
        <v/>
      </c>
      <c r="S13" s="5">
        <f>Q13*O13</f>
        <v/>
      </c>
      <c r="T13" s="14">
        <f>Q13*P13</f>
        <v/>
      </c>
      <c r="U13" s="16" t="n"/>
      <c r="V13" s="3" t="inlineStr">
        <is>
          <t>GFR5</t>
        </is>
      </c>
    </row>
    <row r="14">
      <c r="A14" s="3" t="inlineStr">
        <is>
          <t>FCQ</t>
        </is>
      </c>
      <c r="B14" s="3" t="inlineStr">
        <is>
          <t>20973615</t>
        </is>
      </c>
      <c r="C14" s="3" t="inlineStr">
        <is>
          <t>151036</t>
        </is>
      </c>
      <c r="D14" s="3" t="inlineStr">
        <is>
          <t>CW</t>
        </is>
      </c>
      <c r="E14" s="3" t="inlineStr">
        <is>
          <t>AMAZON FR – CHINA  (FCA ACCOUNT)</t>
        </is>
      </c>
      <c r="F14" s="3" t="inlineStr">
        <is>
          <t>5W4EMSPL</t>
        </is>
      </c>
      <c r="G14" s="3" t="inlineStr">
        <is>
          <t>433AZ</t>
        </is>
      </c>
      <c r="H14" s="3" t="inlineStr">
        <is>
          <t>B00BRB9FGG</t>
        </is>
      </c>
      <c r="I14" s="3" t="n">
        <v>50</v>
      </c>
      <c r="J14" s="13" t="n">
        <v>45618</v>
      </c>
      <c r="K14" s="13" t="n">
        <v>45625</v>
      </c>
      <c r="L14" s="13" t="n">
        <v>45618</v>
      </c>
      <c r="M14" s="3" t="n">
        <v>1</v>
      </c>
      <c r="N14" s="3" t="n">
        <v>8.5</v>
      </c>
      <c r="O14" s="3" t="n">
        <v>9.699999999999999</v>
      </c>
      <c r="P14" s="3" t="n">
        <v>0.0418</v>
      </c>
      <c r="Q14" s="3">
        <f>I14/M14</f>
        <v/>
      </c>
      <c r="R14" s="5">
        <f>Q14*N14</f>
        <v/>
      </c>
      <c r="S14" s="5">
        <f>Q14*O14</f>
        <v/>
      </c>
      <c r="T14" s="14">
        <f>Q14*P14</f>
        <v/>
      </c>
      <c r="U14" s="17" t="n"/>
      <c r="V14" s="3" t="inlineStr">
        <is>
          <t>GFR5</t>
        </is>
      </c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>
        <f>SUM(I11:I14)</f>
        <v/>
      </c>
      <c r="J15" s="9" t="n"/>
      <c r="K15" s="9" t="n"/>
      <c r="L15" s="9" t="n"/>
      <c r="M15" s="9" t="n"/>
      <c r="N15" s="9" t="n"/>
      <c r="O15" s="9" t="n"/>
      <c r="P15" s="9" t="n"/>
      <c r="Q15" s="9">
        <f>SUM(Q11:Q14)</f>
        <v/>
      </c>
      <c r="R15" s="10">
        <f>SUM(R11:R14)</f>
        <v/>
      </c>
      <c r="S15" s="10">
        <f>SUM(S11:S14)</f>
        <v/>
      </c>
      <c r="T15" s="18">
        <f>SUM(T11:T14)</f>
        <v/>
      </c>
      <c r="U15" s="9" t="n"/>
      <c r="V15" s="9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 ht="50" customHeight="1">
      <c r="A17" s="1" t="inlineStr">
        <is>
          <t>AMU840N</t>
        </is>
      </c>
      <c r="B17" s="1" t="n"/>
      <c r="C17" s="1" t="n"/>
      <c r="D17" s="1" t="n"/>
      <c r="E17" s="1" t="n"/>
      <c r="F17" s="1" t="n"/>
      <c r="G17" s="1" t="inlineStr">
        <is>
          <t xml:space="preserve">ECDD: </t>
        </is>
      </c>
      <c r="H17" s="1" t="n"/>
      <c r="I17" s="1" t="n"/>
      <c r="J17" s="1" t="inlineStr">
        <is>
          <t xml:space="preserve">vdr# </t>
        </is>
      </c>
      <c r="K17" s="1" t="inlineStr">
        <is>
          <t>U87XH</t>
        </is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2" t="inlineStr">
        <is>
          <t>F H</t>
        </is>
      </c>
      <c r="B18" s="2" t="inlineStr">
        <is>
          <t>Order Number</t>
        </is>
      </c>
      <c r="C18" s="2" t="inlineStr">
        <is>
          <t>Related Order Number</t>
        </is>
      </c>
      <c r="D18" s="2" t="inlineStr">
        <is>
          <t>Vendor Name</t>
        </is>
      </c>
      <c r="E18" s="2" t="inlineStr">
        <is>
          <t>Sold To Name</t>
        </is>
      </c>
      <c r="F18" s="2" t="inlineStr">
        <is>
          <t>Customer PO</t>
        </is>
      </c>
      <c r="G18" s="2" t="inlineStr">
        <is>
          <t>2nd Item Number</t>
        </is>
      </c>
      <c r="H18" s="2" t="inlineStr">
        <is>
          <t xml:space="preserve">ASIN# or SKU#... </t>
        </is>
      </c>
      <c r="I18" s="2" t="inlineStr">
        <is>
          <t>Quantity</t>
        </is>
      </c>
      <c r="J18" s="2" t="inlineStr">
        <is>
          <t>First Ship Date</t>
        </is>
      </c>
      <c r="K18" s="2" t="inlineStr">
        <is>
          <t>Last Ship Date</t>
        </is>
      </c>
      <c r="L18" s="2" t="inlineStr">
        <is>
          <t>Cargo Ready Date</t>
        </is>
      </c>
      <c r="M18" s="2" t="inlineStr">
        <is>
          <t>Qty/
Carton</t>
        </is>
      </c>
      <c r="N18" s="2" t="inlineStr">
        <is>
          <t>Net Weight (kg)</t>
        </is>
      </c>
      <c r="O18" s="2" t="inlineStr">
        <is>
          <t>Gross Weight (kg)</t>
        </is>
      </c>
      <c r="P18" s="2" t="inlineStr">
        <is>
          <t>Cubic
Meters (per carton)</t>
        </is>
      </c>
      <c r="Q18" s="2" t="inlineStr">
        <is>
          <t>TTL CTNS</t>
        </is>
      </c>
      <c r="R18" s="2" t="inlineStr">
        <is>
          <t>TTL NW (KG)</t>
        </is>
      </c>
      <c r="S18" s="2" t="inlineStr">
        <is>
          <t>TTL GW (KG)</t>
        </is>
      </c>
      <c r="T18" s="2" t="inlineStr">
        <is>
          <t>TTL CBM</t>
        </is>
      </c>
      <c r="U18" s="2" t="inlineStr">
        <is>
          <t>CLP</t>
        </is>
      </c>
      <c r="V18" s="2" t="inlineStr">
        <is>
          <t>DC#</t>
        </is>
      </c>
    </row>
    <row r="19">
      <c r="A19" s="3" t="inlineStr">
        <is>
          <t>FCQ</t>
        </is>
      </c>
      <c r="B19" s="3" t="inlineStr">
        <is>
          <t>20970747</t>
        </is>
      </c>
      <c r="C19" s="3" t="inlineStr">
        <is>
          <t>150438</t>
        </is>
      </c>
      <c r="D19" s="3" t="inlineStr">
        <is>
          <t>CW</t>
        </is>
      </c>
      <c r="E19" s="3" t="inlineStr">
        <is>
          <t>AMAZON DE – CHINA  (FCA ACCOUNT)</t>
        </is>
      </c>
      <c r="F19" s="3" t="inlineStr">
        <is>
          <t>48ICI9JP</t>
        </is>
      </c>
      <c r="G19" s="3" t="inlineStr">
        <is>
          <t>731AZ</t>
        </is>
      </c>
      <c r="H19" s="3" t="inlineStr">
        <is>
          <t>B0991F7Y46</t>
        </is>
      </c>
      <c r="I19" s="3" t="n">
        <v>73</v>
      </c>
      <c r="J19" s="13" t="n">
        <v>45602</v>
      </c>
      <c r="K19" s="13" t="n">
        <v>45609</v>
      </c>
      <c r="L19" s="13" t="n">
        <v>45602</v>
      </c>
      <c r="M19" s="3" t="n">
        <v>1</v>
      </c>
      <c r="N19" s="3" t="n">
        <v>5.8</v>
      </c>
      <c r="O19" s="3" t="n">
        <v>6.9</v>
      </c>
      <c r="P19" s="3" t="n">
        <v>0.0482</v>
      </c>
      <c r="Q19" s="3">
        <f>I19/M19</f>
        <v/>
      </c>
      <c r="R19" s="5">
        <f>Q19*N19</f>
        <v/>
      </c>
      <c r="S19" s="5">
        <f>Q19*O19</f>
        <v/>
      </c>
      <c r="T19" s="14">
        <f>Q19*P19</f>
        <v/>
      </c>
      <c r="U19" s="7" t="inlineStr">
        <is>
          <t>CFS</t>
        </is>
      </c>
      <c r="V19" s="3" t="inlineStr">
        <is>
          <t>GDE5</t>
        </is>
      </c>
    </row>
    <row r="20">
      <c r="A20" s="3" t="inlineStr">
        <is>
          <t>FCQ</t>
        </is>
      </c>
      <c r="B20" s="3" t="inlineStr">
        <is>
          <t>20970747</t>
        </is>
      </c>
      <c r="C20" s="3" t="inlineStr">
        <is>
          <t>150438</t>
        </is>
      </c>
      <c r="D20" s="3" t="inlineStr">
        <is>
          <t>CW</t>
        </is>
      </c>
      <c r="E20" s="3" t="inlineStr">
        <is>
          <t>AMAZON DE – CHINA  (FCA ACCOUNT)</t>
        </is>
      </c>
      <c r="F20" s="3" t="inlineStr">
        <is>
          <t>48ICI9JP</t>
        </is>
      </c>
      <c r="G20" s="15" t="inlineStr">
        <is>
          <t>689AZ</t>
        </is>
      </c>
      <c r="H20" s="3" t="inlineStr">
        <is>
          <t>B0BSVG9KRF</t>
        </is>
      </c>
      <c r="I20" s="3" t="n">
        <v>50</v>
      </c>
      <c r="J20" s="13" t="n">
        <v>45602</v>
      </c>
      <c r="K20" s="13" t="n">
        <v>45609</v>
      </c>
      <c r="L20" s="13" t="n">
        <v>45602</v>
      </c>
      <c r="M20" s="3" t="n">
        <v>1</v>
      </c>
      <c r="N20" s="3" t="n">
        <v>1.57</v>
      </c>
      <c r="O20" s="3" t="n">
        <v>2.36</v>
      </c>
      <c r="P20" s="3" t="n">
        <v>0.0268</v>
      </c>
      <c r="Q20" s="3">
        <f>I20/M20</f>
        <v/>
      </c>
      <c r="R20" s="5">
        <f>Q20*N20</f>
        <v/>
      </c>
      <c r="S20" s="5">
        <f>Q20*O20</f>
        <v/>
      </c>
      <c r="T20" s="14">
        <f>Q20*P20</f>
        <v/>
      </c>
      <c r="U20" s="16" t="n"/>
      <c r="V20" s="3" t="inlineStr">
        <is>
          <t>GDE5</t>
        </is>
      </c>
    </row>
    <row r="21">
      <c r="A21" s="3" t="inlineStr">
        <is>
          <t>FCQ</t>
        </is>
      </c>
      <c r="B21" s="3" t="inlineStr">
        <is>
          <t>20970747</t>
        </is>
      </c>
      <c r="C21" s="3" t="inlineStr">
        <is>
          <t>150438</t>
        </is>
      </c>
      <c r="D21" s="3" t="inlineStr">
        <is>
          <t>CW</t>
        </is>
      </c>
      <c r="E21" s="3" t="inlineStr">
        <is>
          <t>AMAZON DE – CHINA  (FCA ACCOUNT)</t>
        </is>
      </c>
      <c r="F21" s="3" t="inlineStr">
        <is>
          <t>48ICI9JP</t>
        </is>
      </c>
      <c r="G21" s="15" t="inlineStr">
        <is>
          <t>688AZ</t>
        </is>
      </c>
      <c r="H21" s="3" t="inlineStr">
        <is>
          <t>B0BSVGXMB3</t>
        </is>
      </c>
      <c r="I21" s="3" t="n">
        <v>50</v>
      </c>
      <c r="J21" s="13" t="n">
        <v>45602</v>
      </c>
      <c r="K21" s="13" t="n">
        <v>45609</v>
      </c>
      <c r="L21" s="13" t="n">
        <v>45602</v>
      </c>
      <c r="M21" s="3" t="n">
        <v>1</v>
      </c>
      <c r="N21" s="3" t="n">
        <v>1.57</v>
      </c>
      <c r="O21" s="3" t="n">
        <v>2.28</v>
      </c>
      <c r="P21" s="3" t="n">
        <v>0.0268</v>
      </c>
      <c r="Q21" s="3">
        <f>I21/M21</f>
        <v/>
      </c>
      <c r="R21" s="5">
        <f>Q21*N21</f>
        <v/>
      </c>
      <c r="S21" s="5">
        <f>Q21*O21</f>
        <v/>
      </c>
      <c r="T21" s="14">
        <f>Q21*P21</f>
        <v/>
      </c>
      <c r="U21" s="16" t="n"/>
      <c r="V21" s="3" t="inlineStr">
        <is>
          <t>GDE5</t>
        </is>
      </c>
    </row>
    <row r="22">
      <c r="A22" s="3" t="inlineStr">
        <is>
          <t>FCQ</t>
        </is>
      </c>
      <c r="B22" s="3" t="inlineStr">
        <is>
          <t>20970747</t>
        </is>
      </c>
      <c r="C22" s="3" t="inlineStr">
        <is>
          <t>150438</t>
        </is>
      </c>
      <c r="D22" s="3" t="inlineStr">
        <is>
          <t>CW</t>
        </is>
      </c>
      <c r="E22" s="3" t="inlineStr">
        <is>
          <t>AMAZON DE – CHINA  (FCA ACCOUNT)</t>
        </is>
      </c>
      <c r="F22" s="3" t="inlineStr">
        <is>
          <t>48ICI9JP</t>
        </is>
      </c>
      <c r="G22" s="3" t="inlineStr">
        <is>
          <t>423AZ</t>
        </is>
      </c>
      <c r="H22" s="3" t="inlineStr">
        <is>
          <t>B0BSVHJJFW</t>
        </is>
      </c>
      <c r="I22" s="3" t="n">
        <v>50</v>
      </c>
      <c r="J22" s="13" t="n">
        <v>45602</v>
      </c>
      <c r="K22" s="13" t="n">
        <v>45609</v>
      </c>
      <c r="L22" s="13" t="n">
        <v>45602</v>
      </c>
      <c r="M22" s="3" t="n">
        <v>1</v>
      </c>
      <c r="N22" s="3" t="n">
        <v>3.65</v>
      </c>
      <c r="O22" s="3" t="n">
        <v>4.5</v>
      </c>
      <c r="P22" s="3" t="n">
        <v>0.0251</v>
      </c>
      <c r="Q22" s="3">
        <f>I22/M22</f>
        <v/>
      </c>
      <c r="R22" s="5">
        <f>Q22*N22</f>
        <v/>
      </c>
      <c r="S22" s="5">
        <f>Q22*O22</f>
        <v/>
      </c>
      <c r="T22" s="14">
        <f>Q22*P22</f>
        <v/>
      </c>
      <c r="U22" s="16" t="n"/>
      <c r="V22" s="3" t="inlineStr">
        <is>
          <t>GDE5</t>
        </is>
      </c>
    </row>
    <row r="23">
      <c r="A23" s="3" t="inlineStr">
        <is>
          <t>FCQ</t>
        </is>
      </c>
      <c r="B23" s="3" t="inlineStr">
        <is>
          <t>20970747</t>
        </is>
      </c>
      <c r="C23" s="3" t="inlineStr">
        <is>
          <t>150438</t>
        </is>
      </c>
      <c r="D23" s="3" t="inlineStr">
        <is>
          <t>CW</t>
        </is>
      </c>
      <c r="E23" s="3" t="inlineStr">
        <is>
          <t>AMAZON DE – CHINA  (FCA ACCOUNT)</t>
        </is>
      </c>
      <c r="F23" s="3" t="inlineStr">
        <is>
          <t>48ICI9JP</t>
        </is>
      </c>
      <c r="G23" s="3" t="inlineStr">
        <is>
          <t>692AZ</t>
        </is>
      </c>
      <c r="H23" s="3" t="inlineStr">
        <is>
          <t>B0CB9JSRVJ</t>
        </is>
      </c>
      <c r="I23" s="3" t="n">
        <v>50</v>
      </c>
      <c r="J23" s="13" t="n">
        <v>45602</v>
      </c>
      <c r="K23" s="13" t="n">
        <v>45609</v>
      </c>
      <c r="L23" s="13" t="n">
        <v>45602</v>
      </c>
      <c r="M23" s="3" t="n">
        <v>1</v>
      </c>
      <c r="N23" s="3" t="n">
        <v>1.57</v>
      </c>
      <c r="O23" s="3" t="n">
        <v>2.25</v>
      </c>
      <c r="P23" s="3" t="n">
        <v>0.0268</v>
      </c>
      <c r="Q23" s="3">
        <f>I23/M23</f>
        <v/>
      </c>
      <c r="R23" s="5">
        <f>Q23*N23</f>
        <v/>
      </c>
      <c r="S23" s="5">
        <f>Q23*O23</f>
        <v/>
      </c>
      <c r="T23" s="14">
        <f>Q23*P23</f>
        <v/>
      </c>
      <c r="U23" s="16" t="n"/>
      <c r="V23" s="3" t="inlineStr">
        <is>
          <t>GDE5</t>
        </is>
      </c>
    </row>
    <row r="24">
      <c r="A24" s="3" t="inlineStr">
        <is>
          <t>FCQ</t>
        </is>
      </c>
      <c r="B24" s="3" t="inlineStr">
        <is>
          <t>20970747</t>
        </is>
      </c>
      <c r="C24" s="3" t="inlineStr">
        <is>
          <t>150438</t>
        </is>
      </c>
      <c r="D24" s="3" t="inlineStr">
        <is>
          <t>CW</t>
        </is>
      </c>
      <c r="E24" s="3" t="inlineStr">
        <is>
          <t>AMAZON DE – CHINA  (FCA ACCOUNT)</t>
        </is>
      </c>
      <c r="F24" s="3" t="inlineStr">
        <is>
          <t>48ICI9JP</t>
        </is>
      </c>
      <c r="G24" s="3" t="inlineStr">
        <is>
          <t>691AZ</t>
        </is>
      </c>
      <c r="H24" s="3" t="inlineStr">
        <is>
          <t>B0CB9LGMQY</t>
        </is>
      </c>
      <c r="I24" s="3" t="n">
        <v>50</v>
      </c>
      <c r="J24" s="13" t="n">
        <v>45602</v>
      </c>
      <c r="K24" s="13" t="n">
        <v>45609</v>
      </c>
      <c r="L24" s="13" t="n">
        <v>45602</v>
      </c>
      <c r="M24" s="3" t="n">
        <v>1</v>
      </c>
      <c r="N24" s="3" t="n">
        <v>1.5</v>
      </c>
      <c r="O24" s="3" t="n">
        <v>2.14</v>
      </c>
      <c r="P24" s="3" t="n">
        <v>0.0268</v>
      </c>
      <c r="Q24" s="3">
        <f>I24/M24</f>
        <v/>
      </c>
      <c r="R24" s="5">
        <f>Q24*N24</f>
        <v/>
      </c>
      <c r="S24" s="5">
        <f>Q24*O24</f>
        <v/>
      </c>
      <c r="T24" s="14">
        <f>Q24*P24</f>
        <v/>
      </c>
      <c r="U24" s="17" t="n"/>
      <c r="V24" s="3" t="inlineStr">
        <is>
          <t>GDE5</t>
        </is>
      </c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>
        <f>SUM(I19:I24)</f>
        <v/>
      </c>
      <c r="J25" s="9" t="n"/>
      <c r="K25" s="9" t="n"/>
      <c r="L25" s="9" t="n"/>
      <c r="M25" s="9" t="n"/>
      <c r="N25" s="9" t="n"/>
      <c r="O25" s="9" t="n"/>
      <c r="P25" s="9" t="n"/>
      <c r="Q25" s="9">
        <f>SUM(Q19:Q24)</f>
        <v/>
      </c>
      <c r="R25" s="10">
        <f>SUM(R19:R24)</f>
        <v/>
      </c>
      <c r="S25" s="10">
        <f>SUM(S19:S24)</f>
        <v/>
      </c>
      <c r="T25" s="18">
        <f>SUM(T19:T24)</f>
        <v/>
      </c>
      <c r="U25" s="9" t="n"/>
      <c r="V25" s="9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 ht="50" customHeight="1">
      <c r="A27" s="1" t="inlineStr">
        <is>
          <t>AMU840N</t>
        </is>
      </c>
      <c r="B27" s="1" t="n"/>
      <c r="C27" s="1" t="n"/>
      <c r="D27" s="1" t="n"/>
      <c r="E27" s="1" t="n"/>
      <c r="F27" s="1" t="n"/>
      <c r="G27" s="1" t="inlineStr">
        <is>
          <t xml:space="preserve">ECDD: </t>
        </is>
      </c>
      <c r="H27" s="1" t="n"/>
      <c r="I27" s="1" t="n"/>
      <c r="J27" s="1" t="inlineStr">
        <is>
          <t xml:space="preserve">vdr# </t>
        </is>
      </c>
      <c r="K27" s="1" t="inlineStr">
        <is>
          <t>U87XH</t>
        </is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2" t="inlineStr">
        <is>
          <t>F H</t>
        </is>
      </c>
      <c r="B28" s="2" t="inlineStr">
        <is>
          <t>Order Number</t>
        </is>
      </c>
      <c r="C28" s="2" t="inlineStr">
        <is>
          <t>Related Order Number</t>
        </is>
      </c>
      <c r="D28" s="2" t="inlineStr">
        <is>
          <t>Vendor Name</t>
        </is>
      </c>
      <c r="E28" s="2" t="inlineStr">
        <is>
          <t>Sold To Name</t>
        </is>
      </c>
      <c r="F28" s="2" t="inlineStr">
        <is>
          <t>Customer PO</t>
        </is>
      </c>
      <c r="G28" s="2" t="inlineStr">
        <is>
          <t>2nd Item Number</t>
        </is>
      </c>
      <c r="H28" s="2" t="inlineStr">
        <is>
          <t xml:space="preserve">ASIN# or SKU#... </t>
        </is>
      </c>
      <c r="I28" s="2" t="inlineStr">
        <is>
          <t>Quantity</t>
        </is>
      </c>
      <c r="J28" s="2" t="inlineStr">
        <is>
          <t>First Ship Date</t>
        </is>
      </c>
      <c r="K28" s="2" t="inlineStr">
        <is>
          <t>Last Ship Date</t>
        </is>
      </c>
      <c r="L28" s="2" t="inlineStr">
        <is>
          <t>Cargo Ready Date</t>
        </is>
      </c>
      <c r="M28" s="2" t="inlineStr">
        <is>
          <t>Qty/
Carton</t>
        </is>
      </c>
      <c r="N28" s="2" t="inlineStr">
        <is>
          <t>Net Weight (kg)</t>
        </is>
      </c>
      <c r="O28" s="2" t="inlineStr">
        <is>
          <t>Gross Weight (kg)</t>
        </is>
      </c>
      <c r="P28" s="2" t="inlineStr">
        <is>
          <t>Cubic
Meters (per carton)</t>
        </is>
      </c>
      <c r="Q28" s="2" t="inlineStr">
        <is>
          <t>TTL CTNS</t>
        </is>
      </c>
      <c r="R28" s="2" t="inlineStr">
        <is>
          <t>TTL NW (KG)</t>
        </is>
      </c>
      <c r="S28" s="2" t="inlineStr">
        <is>
          <t>TTL GW (KG)</t>
        </is>
      </c>
      <c r="T28" s="2" t="inlineStr">
        <is>
          <t>TTL CBM</t>
        </is>
      </c>
      <c r="U28" s="2" t="inlineStr">
        <is>
          <t>CLP</t>
        </is>
      </c>
      <c r="V28" s="2" t="inlineStr">
        <is>
          <t>DC#</t>
        </is>
      </c>
    </row>
    <row r="29">
      <c r="A29" s="3" t="inlineStr">
        <is>
          <t>FCQ</t>
        </is>
      </c>
      <c r="B29" s="3" t="inlineStr">
        <is>
          <t>20973003</t>
        </is>
      </c>
      <c r="C29" s="3" t="inlineStr">
        <is>
          <t>150878</t>
        </is>
      </c>
      <c r="D29" s="3" t="inlineStr">
        <is>
          <t>CW</t>
        </is>
      </c>
      <c r="E29" s="3" t="inlineStr">
        <is>
          <t>AMAZON DE – CHINA  (FCA ACCOUNT)</t>
        </is>
      </c>
      <c r="F29" s="3" t="inlineStr">
        <is>
          <t>7GN13KIX</t>
        </is>
      </c>
      <c r="G29" s="3" t="inlineStr">
        <is>
          <t>731AZ</t>
        </is>
      </c>
      <c r="H29" s="3" t="inlineStr">
        <is>
          <t>B0991F7Y46</t>
        </is>
      </c>
      <c r="I29" s="3" t="n">
        <v>63</v>
      </c>
      <c r="J29" s="13" t="n">
        <v>45616</v>
      </c>
      <c r="K29" s="13" t="n">
        <v>45623</v>
      </c>
      <c r="L29" s="13" t="n">
        <v>45616</v>
      </c>
      <c r="M29" s="3" t="n">
        <v>1</v>
      </c>
      <c r="N29" s="3" t="n">
        <v>5.8</v>
      </c>
      <c r="O29" s="3" t="n">
        <v>6.9</v>
      </c>
      <c r="P29" s="3" t="n">
        <v>0.0482</v>
      </c>
      <c r="Q29" s="3">
        <f>I29/M29</f>
        <v/>
      </c>
      <c r="R29" s="5">
        <f>Q29*N29</f>
        <v/>
      </c>
      <c r="S29" s="5">
        <f>Q29*O29</f>
        <v/>
      </c>
      <c r="T29" s="14">
        <f>Q29*P29</f>
        <v/>
      </c>
      <c r="U29" s="7" t="inlineStr">
        <is>
          <t>CFS</t>
        </is>
      </c>
      <c r="V29" s="3" t="inlineStr">
        <is>
          <t>GDE5</t>
        </is>
      </c>
    </row>
    <row r="30">
      <c r="A30" s="3" t="inlineStr">
        <is>
          <t>FCQ</t>
        </is>
      </c>
      <c r="B30" s="3" t="inlineStr">
        <is>
          <t>20973003</t>
        </is>
      </c>
      <c r="C30" s="3" t="inlineStr">
        <is>
          <t>150878</t>
        </is>
      </c>
      <c r="D30" s="3" t="inlineStr">
        <is>
          <t>CW</t>
        </is>
      </c>
      <c r="E30" s="3" t="inlineStr">
        <is>
          <t>AMAZON DE – CHINA  (FCA ACCOUNT)</t>
        </is>
      </c>
      <c r="F30" s="3" t="inlineStr">
        <is>
          <t>7GN13KIX</t>
        </is>
      </c>
      <c r="G30" s="3" t="inlineStr">
        <is>
          <t>423AZ</t>
        </is>
      </c>
      <c r="H30" s="3" t="inlineStr">
        <is>
          <t>B0BSVHJJFW</t>
        </is>
      </c>
      <c r="I30" s="3" t="n">
        <v>50</v>
      </c>
      <c r="J30" s="13" t="n">
        <v>45616</v>
      </c>
      <c r="K30" s="13" t="n">
        <v>45623</v>
      </c>
      <c r="L30" s="13" t="n">
        <v>45616</v>
      </c>
      <c r="M30" s="3" t="n">
        <v>1</v>
      </c>
      <c r="N30" s="3" t="n">
        <v>3.65</v>
      </c>
      <c r="O30" s="3" t="n">
        <v>4.5</v>
      </c>
      <c r="P30" s="3" t="n">
        <v>0.0251</v>
      </c>
      <c r="Q30" s="3">
        <f>I30/M30</f>
        <v/>
      </c>
      <c r="R30" s="5">
        <f>Q30*N30</f>
        <v/>
      </c>
      <c r="S30" s="5">
        <f>Q30*O30</f>
        <v/>
      </c>
      <c r="T30" s="14">
        <f>Q30*P30</f>
        <v/>
      </c>
      <c r="U30" s="17" t="n"/>
      <c r="V30" s="3" t="inlineStr">
        <is>
          <t>GDE5</t>
        </is>
      </c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>
        <f>SUM(I29:I30)</f>
        <v/>
      </c>
      <c r="J31" s="9" t="n"/>
      <c r="K31" s="9" t="n"/>
      <c r="L31" s="9" t="n"/>
      <c r="M31" s="9" t="n"/>
      <c r="N31" s="9" t="n"/>
      <c r="O31" s="9" t="n"/>
      <c r="P31" s="9" t="n"/>
      <c r="Q31" s="9">
        <f>SUM(Q29:Q30)</f>
        <v/>
      </c>
      <c r="R31" s="10">
        <f>SUM(R29:R30)</f>
        <v/>
      </c>
      <c r="S31" s="10">
        <f>SUM(S29:S30)</f>
        <v/>
      </c>
      <c r="T31" s="18">
        <f>SUM(T29:T30)</f>
        <v/>
      </c>
      <c r="U31" s="9" t="n"/>
      <c r="V31" s="9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 ht="50" customHeight="1">
      <c r="A33" s="1" t="inlineStr">
        <is>
          <t>AMU840N</t>
        </is>
      </c>
      <c r="B33" s="1" t="n"/>
      <c r="C33" s="1" t="n"/>
      <c r="D33" s="1" t="n"/>
      <c r="E33" s="1" t="n"/>
      <c r="F33" s="1" t="n"/>
      <c r="G33" s="1" t="inlineStr">
        <is>
          <t xml:space="preserve">ECDD: </t>
        </is>
      </c>
      <c r="H33" s="1" t="n"/>
      <c r="I33" s="1" t="n"/>
      <c r="J33" s="1" t="inlineStr">
        <is>
          <t xml:space="preserve">vdr# </t>
        </is>
      </c>
      <c r="K33" s="1" t="inlineStr">
        <is>
          <t>X27VT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2" t="inlineStr">
        <is>
          <t>F H</t>
        </is>
      </c>
      <c r="B34" s="2" t="inlineStr">
        <is>
          <t>Order Number</t>
        </is>
      </c>
      <c r="C34" s="2" t="inlineStr">
        <is>
          <t>Related Order Number</t>
        </is>
      </c>
      <c r="D34" s="2" t="inlineStr">
        <is>
          <t>Vendor Name</t>
        </is>
      </c>
      <c r="E34" s="2" t="inlineStr">
        <is>
          <t>Sold To Name</t>
        </is>
      </c>
      <c r="F34" s="2" t="inlineStr">
        <is>
          <t>Customer PO</t>
        </is>
      </c>
      <c r="G34" s="2" t="inlineStr">
        <is>
          <t>2nd Item Number</t>
        </is>
      </c>
      <c r="H34" s="2" t="inlineStr">
        <is>
          <t xml:space="preserve">ASIN# or SKU#... </t>
        </is>
      </c>
      <c r="I34" s="2" t="inlineStr">
        <is>
          <t>Quantity</t>
        </is>
      </c>
      <c r="J34" s="2" t="inlineStr">
        <is>
          <t>First Ship Date</t>
        </is>
      </c>
      <c r="K34" s="2" t="inlineStr">
        <is>
          <t>Last Ship Date</t>
        </is>
      </c>
      <c r="L34" s="2" t="inlineStr">
        <is>
          <t>Cargo Ready Date</t>
        </is>
      </c>
      <c r="M34" s="2" t="inlineStr">
        <is>
          <t>Qty/
Carton</t>
        </is>
      </c>
      <c r="N34" s="2" t="inlineStr">
        <is>
          <t>Net Weight (kg)</t>
        </is>
      </c>
      <c r="O34" s="2" t="inlineStr">
        <is>
          <t>Gross Weight (kg)</t>
        </is>
      </c>
      <c r="P34" s="2" t="inlineStr">
        <is>
          <t>Cubic
Meters (per carton)</t>
        </is>
      </c>
      <c r="Q34" s="2" t="inlineStr">
        <is>
          <t>TTL CTNS</t>
        </is>
      </c>
      <c r="R34" s="2" t="inlineStr">
        <is>
          <t>TTL NW (KG)</t>
        </is>
      </c>
      <c r="S34" s="2" t="inlineStr">
        <is>
          <t>TTL GW (KG)</t>
        </is>
      </c>
      <c r="T34" s="2" t="inlineStr">
        <is>
          <t>TTL CBM</t>
        </is>
      </c>
      <c r="U34" s="2" t="inlineStr">
        <is>
          <t>CLP</t>
        </is>
      </c>
      <c r="V34" s="2" t="inlineStr">
        <is>
          <t>DC#</t>
        </is>
      </c>
    </row>
    <row r="35">
      <c r="A35" s="3" t="inlineStr">
        <is>
          <t>FCQ</t>
        </is>
      </c>
      <c r="B35" s="3" t="inlineStr">
        <is>
          <t>20972988</t>
        </is>
      </c>
      <c r="C35" s="3" t="inlineStr">
        <is>
          <t>150868</t>
        </is>
      </c>
      <c r="D35" s="3" t="inlineStr">
        <is>
          <t>CW</t>
        </is>
      </c>
      <c r="E35" s="3" t="inlineStr">
        <is>
          <t>AMAZON GB – CHINA   (FCA ACCOUNT)</t>
        </is>
      </c>
      <c r="F35" s="3" t="inlineStr">
        <is>
          <t>16G2H65O</t>
        </is>
      </c>
      <c r="G35" s="3" t="inlineStr">
        <is>
          <t>731AZ</t>
        </is>
      </c>
      <c r="H35" s="3" t="inlineStr">
        <is>
          <t>B0991F7Y46</t>
        </is>
      </c>
      <c r="I35" s="3" t="n">
        <v>157</v>
      </c>
      <c r="J35" s="13" t="n">
        <v>45615</v>
      </c>
      <c r="K35" s="13" t="n">
        <v>45623</v>
      </c>
      <c r="L35" s="13" t="n">
        <v>45615</v>
      </c>
      <c r="M35" s="3" t="n">
        <v>1</v>
      </c>
      <c r="N35" s="3" t="n">
        <v>5.8</v>
      </c>
      <c r="O35" s="3" t="n">
        <v>6.9</v>
      </c>
      <c r="P35" s="3" t="n">
        <v>0.0482</v>
      </c>
      <c r="Q35" s="3">
        <f>I35/M35</f>
        <v/>
      </c>
      <c r="R35" s="5">
        <f>Q35*N35</f>
        <v/>
      </c>
      <c r="S35" s="5">
        <f>Q35*O35</f>
        <v/>
      </c>
      <c r="T35" s="14">
        <f>Q35*P35</f>
        <v/>
      </c>
      <c r="U35" s="7" t="inlineStr">
        <is>
          <t>CFS</t>
        </is>
      </c>
      <c r="V35" s="3" t="inlineStr">
        <is>
          <t>GUK5</t>
        </is>
      </c>
    </row>
    <row r="36">
      <c r="A36" s="3" t="inlineStr">
        <is>
          <t>FCQ</t>
        </is>
      </c>
      <c r="B36" s="3" t="inlineStr">
        <is>
          <t>20972988</t>
        </is>
      </c>
      <c r="C36" s="3" t="inlineStr">
        <is>
          <t>150868</t>
        </is>
      </c>
      <c r="D36" s="3" t="inlineStr">
        <is>
          <t>CW</t>
        </is>
      </c>
      <c r="E36" s="3" t="inlineStr">
        <is>
          <t>AMAZON GB – CHINA   (FCA ACCOUNT)</t>
        </is>
      </c>
      <c r="F36" s="3" t="inlineStr">
        <is>
          <t>16G2H65O</t>
        </is>
      </c>
      <c r="G36" s="15" t="inlineStr">
        <is>
          <t>689AZ</t>
        </is>
      </c>
      <c r="H36" s="3" t="inlineStr">
        <is>
          <t>B0BSVG9KRF</t>
        </is>
      </c>
      <c r="I36" s="3" t="n">
        <v>50</v>
      </c>
      <c r="J36" s="13" t="n">
        <v>45615</v>
      </c>
      <c r="K36" s="13" t="n">
        <v>45623</v>
      </c>
      <c r="L36" s="13" t="n">
        <v>45615</v>
      </c>
      <c r="M36" s="3" t="n">
        <v>1</v>
      </c>
      <c r="N36" s="3" t="n">
        <v>1.57</v>
      </c>
      <c r="O36" s="3" t="n">
        <v>2.36</v>
      </c>
      <c r="P36" s="3" t="n">
        <v>0.0268</v>
      </c>
      <c r="Q36" s="3">
        <f>I36/M36</f>
        <v/>
      </c>
      <c r="R36" s="5">
        <f>Q36*N36</f>
        <v/>
      </c>
      <c r="S36" s="5">
        <f>Q36*O36</f>
        <v/>
      </c>
      <c r="T36" s="14">
        <f>Q36*P36</f>
        <v/>
      </c>
      <c r="U36" s="16" t="n"/>
      <c r="V36" s="3" t="inlineStr">
        <is>
          <t>GUK5</t>
        </is>
      </c>
    </row>
    <row r="37">
      <c r="A37" s="3" t="inlineStr">
        <is>
          <t>FCQ</t>
        </is>
      </c>
      <c r="B37" s="3" t="inlineStr">
        <is>
          <t>20972988</t>
        </is>
      </c>
      <c r="C37" s="3" t="inlineStr">
        <is>
          <t>150868</t>
        </is>
      </c>
      <c r="D37" s="3" t="inlineStr">
        <is>
          <t>CW</t>
        </is>
      </c>
      <c r="E37" s="3" t="inlineStr">
        <is>
          <t>AMAZON GB – CHINA   (FCA ACCOUNT)</t>
        </is>
      </c>
      <c r="F37" s="3" t="inlineStr">
        <is>
          <t>16G2H65O</t>
        </is>
      </c>
      <c r="G37" s="15" t="inlineStr">
        <is>
          <t>688AZ</t>
        </is>
      </c>
      <c r="H37" s="3" t="inlineStr">
        <is>
          <t>B0BSVGXMB3</t>
        </is>
      </c>
      <c r="I37" s="3" t="n">
        <v>50</v>
      </c>
      <c r="J37" s="13" t="n">
        <v>45615</v>
      </c>
      <c r="K37" s="13" t="n">
        <v>45623</v>
      </c>
      <c r="L37" s="13" t="n">
        <v>45615</v>
      </c>
      <c r="M37" s="3" t="n">
        <v>1</v>
      </c>
      <c r="N37" s="3" t="n">
        <v>1.57</v>
      </c>
      <c r="O37" s="3" t="n">
        <v>2.28</v>
      </c>
      <c r="P37" s="3" t="n">
        <v>0.0268</v>
      </c>
      <c r="Q37" s="3">
        <f>I37/M37</f>
        <v/>
      </c>
      <c r="R37" s="5">
        <f>Q37*N37</f>
        <v/>
      </c>
      <c r="S37" s="5">
        <f>Q37*O37</f>
        <v/>
      </c>
      <c r="T37" s="14">
        <f>Q37*P37</f>
        <v/>
      </c>
      <c r="U37" s="16" t="n"/>
      <c r="V37" s="3" t="inlineStr">
        <is>
          <t>GUK5</t>
        </is>
      </c>
    </row>
    <row r="38">
      <c r="A38" s="3" t="inlineStr">
        <is>
          <t>FCQ</t>
        </is>
      </c>
      <c r="B38" s="3" t="inlineStr">
        <is>
          <t>20972989</t>
        </is>
      </c>
      <c r="C38" s="3" t="inlineStr">
        <is>
          <t>150869</t>
        </is>
      </c>
      <c r="D38" s="3" t="inlineStr">
        <is>
          <t>CW</t>
        </is>
      </c>
      <c r="E38" s="3" t="inlineStr">
        <is>
          <t>AMAZON GB – CHINA   (FCA ACCOUNT)</t>
        </is>
      </c>
      <c r="F38" s="3" t="inlineStr">
        <is>
          <t>48KGWP5F</t>
        </is>
      </c>
      <c r="G38" s="3" t="inlineStr">
        <is>
          <t>423AZ</t>
        </is>
      </c>
      <c r="H38" s="3" t="inlineStr">
        <is>
          <t>B0BSVHJJFW</t>
        </is>
      </c>
      <c r="I38" s="3" t="n">
        <v>66</v>
      </c>
      <c r="J38" s="13" t="n">
        <v>45615</v>
      </c>
      <c r="K38" s="13" t="n">
        <v>45623</v>
      </c>
      <c r="L38" s="13" t="n">
        <v>45615</v>
      </c>
      <c r="M38" s="3" t="n">
        <v>1</v>
      </c>
      <c r="N38" s="3" t="n">
        <v>3.65</v>
      </c>
      <c r="O38" s="3" t="n">
        <v>4.5</v>
      </c>
      <c r="P38" s="3" t="n">
        <v>0.0251</v>
      </c>
      <c r="Q38" s="3">
        <f>I38/M38</f>
        <v/>
      </c>
      <c r="R38" s="5">
        <f>Q38*N38</f>
        <v/>
      </c>
      <c r="S38" s="5">
        <f>Q38*O38</f>
        <v/>
      </c>
      <c r="T38" s="14">
        <f>Q38*P38</f>
        <v/>
      </c>
      <c r="U38" s="17" t="n"/>
      <c r="V38" s="3" t="inlineStr">
        <is>
          <t>GUK5</t>
        </is>
      </c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>
        <f>SUM(I35:I38)</f>
        <v/>
      </c>
      <c r="J39" s="9" t="n"/>
      <c r="K39" s="9" t="n"/>
      <c r="L39" s="9" t="n"/>
      <c r="M39" s="9" t="n"/>
      <c r="N39" s="9" t="n"/>
      <c r="O39" s="9" t="n"/>
      <c r="P39" s="9" t="n"/>
      <c r="Q39" s="9">
        <f>SUM(Q35:Q38)</f>
        <v/>
      </c>
      <c r="R39" s="10">
        <f>SUM(R35:R38)</f>
        <v/>
      </c>
      <c r="S39" s="10">
        <f>SUM(S35:S38)</f>
        <v/>
      </c>
      <c r="T39" s="18">
        <f>SUM(T35:T38)</f>
        <v/>
      </c>
      <c r="U39" s="9" t="n"/>
      <c r="V39" s="9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 ht="50" customHeight="1">
      <c r="A41" s="1" t="inlineStr">
        <is>
          <t>AMU840N</t>
        </is>
      </c>
      <c r="B41" s="1" t="n"/>
      <c r="C41" s="1" t="n"/>
      <c r="D41" s="1" t="n"/>
      <c r="E41" s="1" t="n"/>
      <c r="F41" s="1" t="n"/>
      <c r="G41" s="1" t="inlineStr">
        <is>
          <t xml:space="preserve">ECDD: </t>
        </is>
      </c>
      <c r="H41" s="1" t="n"/>
      <c r="I41" s="1" t="n"/>
      <c r="J41" s="1" t="inlineStr">
        <is>
          <t xml:space="preserve">vdr# </t>
        </is>
      </c>
      <c r="K41" s="1" t="inlineStr">
        <is>
          <t>OL7VV</t>
        </is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</row>
    <row r="42">
      <c r="A42" s="2" t="inlineStr">
        <is>
          <t>F H</t>
        </is>
      </c>
      <c r="B42" s="2" t="inlineStr">
        <is>
          <t>Order Number</t>
        </is>
      </c>
      <c r="C42" s="2" t="inlineStr">
        <is>
          <t>Related Order Number</t>
        </is>
      </c>
      <c r="D42" s="2" t="inlineStr">
        <is>
          <t>Vendor Name</t>
        </is>
      </c>
      <c r="E42" s="2" t="inlineStr">
        <is>
          <t>Sold To Name</t>
        </is>
      </c>
      <c r="F42" s="2" t="inlineStr">
        <is>
          <t>Customer PO</t>
        </is>
      </c>
      <c r="G42" s="2" t="inlineStr">
        <is>
          <t>2nd Item Number</t>
        </is>
      </c>
      <c r="H42" s="2" t="inlineStr">
        <is>
          <t xml:space="preserve">ASIN# or SKU#... </t>
        </is>
      </c>
      <c r="I42" s="2" t="inlineStr">
        <is>
          <t>Quantity</t>
        </is>
      </c>
      <c r="J42" s="2" t="inlineStr">
        <is>
          <t>First Ship Date</t>
        </is>
      </c>
      <c r="K42" s="2" t="inlineStr">
        <is>
          <t>Last Ship Date</t>
        </is>
      </c>
      <c r="L42" s="2" t="inlineStr">
        <is>
          <t>Cargo Ready Date</t>
        </is>
      </c>
      <c r="M42" s="2" t="inlineStr">
        <is>
          <t>Qty/
Carton</t>
        </is>
      </c>
      <c r="N42" s="2" t="inlineStr">
        <is>
          <t>Net Weight (kg)</t>
        </is>
      </c>
      <c r="O42" s="2" t="inlineStr">
        <is>
          <t>Gross Weight (kg)</t>
        </is>
      </c>
      <c r="P42" s="2" t="inlineStr">
        <is>
          <t>Cubic
Meters (per carton)</t>
        </is>
      </c>
      <c r="Q42" s="2" t="inlineStr">
        <is>
          <t>TTL CTNS</t>
        </is>
      </c>
      <c r="R42" s="2" t="inlineStr">
        <is>
          <t>TTL NW (KG)</t>
        </is>
      </c>
      <c r="S42" s="2" t="inlineStr">
        <is>
          <t>TTL GW (KG)</t>
        </is>
      </c>
      <c r="T42" s="2" t="inlineStr">
        <is>
          <t>TTL CBM</t>
        </is>
      </c>
      <c r="U42" s="2" t="inlineStr">
        <is>
          <t>CLP</t>
        </is>
      </c>
      <c r="V42" s="2" t="inlineStr">
        <is>
          <t>DC#</t>
        </is>
      </c>
    </row>
    <row r="43">
      <c r="A43" s="3" t="inlineStr">
        <is>
          <t>FCQ</t>
        </is>
      </c>
      <c r="B43" s="3" t="inlineStr">
        <is>
          <t>20970752</t>
        </is>
      </c>
      <c r="C43" s="3" t="inlineStr">
        <is>
          <t>150443</t>
        </is>
      </c>
      <c r="D43" s="3" t="inlineStr">
        <is>
          <t>CW</t>
        </is>
      </c>
      <c r="E43" s="3" t="inlineStr">
        <is>
          <t>AMAZON ES – CHINA  (FCA ACCOUNT)</t>
        </is>
      </c>
      <c r="F43" s="3" t="inlineStr">
        <is>
          <t>7XYCYGWZ</t>
        </is>
      </c>
      <c r="G43" s="3" t="inlineStr">
        <is>
          <t>731AZ</t>
        </is>
      </c>
      <c r="H43" s="3" t="inlineStr">
        <is>
          <t>B0991F7Y46</t>
        </is>
      </c>
      <c r="I43" s="3" t="n">
        <v>50</v>
      </c>
      <c r="J43" s="13" t="n">
        <v>45603</v>
      </c>
      <c r="K43" s="13" t="n">
        <v>45610</v>
      </c>
      <c r="L43" s="13" t="n">
        <v>45603</v>
      </c>
      <c r="M43" s="3" t="n">
        <v>1</v>
      </c>
      <c r="N43" s="3" t="n">
        <v>5.8</v>
      </c>
      <c r="O43" s="3" t="n">
        <v>6.9</v>
      </c>
      <c r="P43" s="3" t="n">
        <v>0.0482</v>
      </c>
      <c r="Q43" s="3">
        <f>I43/M43</f>
        <v/>
      </c>
      <c r="R43" s="5">
        <f>Q43*N43</f>
        <v/>
      </c>
      <c r="S43" s="5">
        <f>Q43*O43</f>
        <v/>
      </c>
      <c r="T43" s="14">
        <f>Q43*P43</f>
        <v/>
      </c>
      <c r="U43" s="7" t="inlineStr">
        <is>
          <t>CFS</t>
        </is>
      </c>
      <c r="V43" s="3" t="inlineStr">
        <is>
          <t>GES5</t>
        </is>
      </c>
    </row>
    <row r="44">
      <c r="A44" s="3" t="inlineStr">
        <is>
          <t>FCQ</t>
        </is>
      </c>
      <c r="B44" s="3" t="inlineStr">
        <is>
          <t>20970752</t>
        </is>
      </c>
      <c r="C44" s="3" t="inlineStr">
        <is>
          <t>150443</t>
        </is>
      </c>
      <c r="D44" s="3" t="inlineStr">
        <is>
          <t>CW</t>
        </is>
      </c>
      <c r="E44" s="3" t="inlineStr">
        <is>
          <t>AMAZON ES – CHINA  (FCA ACCOUNT)</t>
        </is>
      </c>
      <c r="F44" s="3" t="inlineStr">
        <is>
          <t>7XYCYGWZ</t>
        </is>
      </c>
      <c r="G44" s="15" t="inlineStr">
        <is>
          <t>689AZ</t>
        </is>
      </c>
      <c r="H44" s="3" t="inlineStr">
        <is>
          <t>B0BSVG9KRF</t>
        </is>
      </c>
      <c r="I44" s="3" t="n">
        <v>50</v>
      </c>
      <c r="J44" s="13" t="n">
        <v>45603</v>
      </c>
      <c r="K44" s="13" t="n">
        <v>45610</v>
      </c>
      <c r="L44" s="13" t="n">
        <v>45603</v>
      </c>
      <c r="M44" s="3" t="n">
        <v>1</v>
      </c>
      <c r="N44" s="3" t="n">
        <v>1.57</v>
      </c>
      <c r="O44" s="3" t="n">
        <v>2.36</v>
      </c>
      <c r="P44" s="3" t="n">
        <v>0.0268</v>
      </c>
      <c r="Q44" s="3">
        <f>I44/M44</f>
        <v/>
      </c>
      <c r="R44" s="5">
        <f>Q44*N44</f>
        <v/>
      </c>
      <c r="S44" s="5">
        <f>Q44*O44</f>
        <v/>
      </c>
      <c r="T44" s="14">
        <f>Q44*P44</f>
        <v/>
      </c>
      <c r="U44" s="16" t="n"/>
      <c r="V44" s="3" t="inlineStr">
        <is>
          <t>GES5</t>
        </is>
      </c>
    </row>
    <row r="45">
      <c r="A45" s="3" t="inlineStr">
        <is>
          <t>FCQ</t>
        </is>
      </c>
      <c r="B45" s="3" t="inlineStr">
        <is>
          <t>20970752</t>
        </is>
      </c>
      <c r="C45" s="3" t="inlineStr">
        <is>
          <t>150443</t>
        </is>
      </c>
      <c r="D45" s="3" t="inlineStr">
        <is>
          <t>CW</t>
        </is>
      </c>
      <c r="E45" s="3" t="inlineStr">
        <is>
          <t>AMAZON ES – CHINA  (FCA ACCOUNT)</t>
        </is>
      </c>
      <c r="F45" s="3" t="inlineStr">
        <is>
          <t>7XYCYGWZ</t>
        </is>
      </c>
      <c r="G45" s="15" t="inlineStr">
        <is>
          <t>688AZ</t>
        </is>
      </c>
      <c r="H45" s="3" t="inlineStr">
        <is>
          <t>B0BSVGXMB3</t>
        </is>
      </c>
      <c r="I45" s="3" t="n">
        <v>50</v>
      </c>
      <c r="J45" s="13" t="n">
        <v>45603</v>
      </c>
      <c r="K45" s="13" t="n">
        <v>45610</v>
      </c>
      <c r="L45" s="13" t="n">
        <v>45603</v>
      </c>
      <c r="M45" s="3" t="n">
        <v>1</v>
      </c>
      <c r="N45" s="3" t="n">
        <v>1.57</v>
      </c>
      <c r="O45" s="3" t="n">
        <v>2.28</v>
      </c>
      <c r="P45" s="3" t="n">
        <v>0.0268</v>
      </c>
      <c r="Q45" s="3">
        <f>I45/M45</f>
        <v/>
      </c>
      <c r="R45" s="5">
        <f>Q45*N45</f>
        <v/>
      </c>
      <c r="S45" s="5">
        <f>Q45*O45</f>
        <v/>
      </c>
      <c r="T45" s="14">
        <f>Q45*P45</f>
        <v/>
      </c>
      <c r="U45" s="16" t="n"/>
      <c r="V45" s="3" t="inlineStr">
        <is>
          <t>GES5</t>
        </is>
      </c>
    </row>
    <row r="46">
      <c r="A46" s="3" t="inlineStr">
        <is>
          <t>FCQ</t>
        </is>
      </c>
      <c r="B46" s="3" t="inlineStr">
        <is>
          <t>20970752</t>
        </is>
      </c>
      <c r="C46" s="3" t="inlineStr">
        <is>
          <t>150443</t>
        </is>
      </c>
      <c r="D46" s="3" t="inlineStr">
        <is>
          <t>CW</t>
        </is>
      </c>
      <c r="E46" s="3" t="inlineStr">
        <is>
          <t>AMAZON ES – CHINA  (FCA ACCOUNT)</t>
        </is>
      </c>
      <c r="F46" s="3" t="inlineStr">
        <is>
          <t>7XYCYGWZ</t>
        </is>
      </c>
      <c r="G46" s="3" t="inlineStr">
        <is>
          <t>692AZ</t>
        </is>
      </c>
      <c r="H46" s="3" t="inlineStr">
        <is>
          <t>B0CB9JSRVJ</t>
        </is>
      </c>
      <c r="I46" s="3" t="n">
        <v>50</v>
      </c>
      <c r="J46" s="13" t="n">
        <v>45603</v>
      </c>
      <c r="K46" s="13" t="n">
        <v>45610</v>
      </c>
      <c r="L46" s="13" t="n">
        <v>45603</v>
      </c>
      <c r="M46" s="3" t="n">
        <v>1</v>
      </c>
      <c r="N46" s="3" t="n">
        <v>1.57</v>
      </c>
      <c r="O46" s="3" t="n">
        <v>2.25</v>
      </c>
      <c r="P46" s="3" t="n">
        <v>0.0268</v>
      </c>
      <c r="Q46" s="3">
        <f>I46/M46</f>
        <v/>
      </c>
      <c r="R46" s="5">
        <f>Q46*N46</f>
        <v/>
      </c>
      <c r="S46" s="5">
        <f>Q46*O46</f>
        <v/>
      </c>
      <c r="T46" s="14">
        <f>Q46*P46</f>
        <v/>
      </c>
      <c r="U46" s="16" t="n"/>
      <c r="V46" s="3" t="inlineStr">
        <is>
          <t>GES5</t>
        </is>
      </c>
    </row>
    <row r="47">
      <c r="A47" s="3" t="inlineStr">
        <is>
          <t>FCQ</t>
        </is>
      </c>
      <c r="B47" s="3" t="inlineStr">
        <is>
          <t>20970752</t>
        </is>
      </c>
      <c r="C47" s="3" t="inlineStr">
        <is>
          <t>150443</t>
        </is>
      </c>
      <c r="D47" s="3" t="inlineStr">
        <is>
          <t>CW</t>
        </is>
      </c>
      <c r="E47" s="3" t="inlineStr">
        <is>
          <t>AMAZON ES – CHINA  (FCA ACCOUNT)</t>
        </is>
      </c>
      <c r="F47" s="3" t="inlineStr">
        <is>
          <t>7XYCYGWZ</t>
        </is>
      </c>
      <c r="G47" s="3" t="inlineStr">
        <is>
          <t>691AZ</t>
        </is>
      </c>
      <c r="H47" s="3" t="inlineStr">
        <is>
          <t>B0CB9LGMQY</t>
        </is>
      </c>
      <c r="I47" s="3" t="n">
        <v>50</v>
      </c>
      <c r="J47" s="13" t="n">
        <v>45603</v>
      </c>
      <c r="K47" s="13" t="n">
        <v>45610</v>
      </c>
      <c r="L47" s="13" t="n">
        <v>45603</v>
      </c>
      <c r="M47" s="3" t="n">
        <v>1</v>
      </c>
      <c r="N47" s="3" t="n">
        <v>1.5</v>
      </c>
      <c r="O47" s="3" t="n">
        <v>2.14</v>
      </c>
      <c r="P47" s="3" t="n">
        <v>0.0268</v>
      </c>
      <c r="Q47" s="3">
        <f>I47/M47</f>
        <v/>
      </c>
      <c r="R47" s="5">
        <f>Q47*N47</f>
        <v/>
      </c>
      <c r="S47" s="5">
        <f>Q47*O47</f>
        <v/>
      </c>
      <c r="T47" s="14">
        <f>Q47*P47</f>
        <v/>
      </c>
      <c r="U47" s="17" t="n"/>
      <c r="V47" s="3" t="inlineStr">
        <is>
          <t>GES5</t>
        </is>
      </c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>
        <f>SUM(I43:I47)</f>
        <v/>
      </c>
      <c r="J48" s="9" t="n"/>
      <c r="K48" s="9" t="n"/>
      <c r="L48" s="9" t="n"/>
      <c r="M48" s="9" t="n"/>
      <c r="N48" s="9" t="n"/>
      <c r="O48" s="9" t="n"/>
      <c r="P48" s="9" t="n"/>
      <c r="Q48" s="9">
        <f>SUM(Q43:Q47)</f>
        <v/>
      </c>
      <c r="R48" s="10">
        <f>SUM(R43:R47)</f>
        <v/>
      </c>
      <c r="S48" s="10">
        <f>SUM(S43:S47)</f>
        <v/>
      </c>
      <c r="T48" s="18">
        <f>SUM(T43:T47)</f>
        <v/>
      </c>
      <c r="U48" s="9" t="n"/>
      <c r="V48" s="9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 ht="50" customHeight="1">
      <c r="A50" s="1" t="inlineStr">
        <is>
          <t>AMU840N</t>
        </is>
      </c>
      <c r="B50" s="1" t="n"/>
      <c r="C50" s="1" t="n"/>
      <c r="D50" s="1" t="n"/>
      <c r="E50" s="1" t="n"/>
      <c r="F50" s="1" t="n"/>
      <c r="G50" s="1" t="inlineStr">
        <is>
          <t xml:space="preserve">ECDD: </t>
        </is>
      </c>
      <c r="H50" s="1" t="n"/>
      <c r="I50" s="1" t="n"/>
      <c r="J50" s="1" t="inlineStr">
        <is>
          <t xml:space="preserve">vdr# </t>
        </is>
      </c>
      <c r="K50" s="1" t="inlineStr">
        <is>
          <t>OL7VV</t>
        </is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</row>
    <row r="51">
      <c r="A51" s="2" t="inlineStr">
        <is>
          <t>F H</t>
        </is>
      </c>
      <c r="B51" s="2" t="inlineStr">
        <is>
          <t>Order Number</t>
        </is>
      </c>
      <c r="C51" s="2" t="inlineStr">
        <is>
          <t>Related Order Number</t>
        </is>
      </c>
      <c r="D51" s="2" t="inlineStr">
        <is>
          <t>Vendor Name</t>
        </is>
      </c>
      <c r="E51" s="2" t="inlineStr">
        <is>
          <t>Sold To Name</t>
        </is>
      </c>
      <c r="F51" s="2" t="inlineStr">
        <is>
          <t>Customer PO</t>
        </is>
      </c>
      <c r="G51" s="2" t="inlineStr">
        <is>
          <t>2nd Item Number</t>
        </is>
      </c>
      <c r="H51" s="2" t="inlineStr">
        <is>
          <t xml:space="preserve">ASIN# or SKU#... </t>
        </is>
      </c>
      <c r="I51" s="2" t="inlineStr">
        <is>
          <t>Quantity</t>
        </is>
      </c>
      <c r="J51" s="2" t="inlineStr">
        <is>
          <t>First Ship Date</t>
        </is>
      </c>
      <c r="K51" s="2" t="inlineStr">
        <is>
          <t>Last Ship Date</t>
        </is>
      </c>
      <c r="L51" s="2" t="inlineStr">
        <is>
          <t>Cargo Ready Date</t>
        </is>
      </c>
      <c r="M51" s="2" t="inlineStr">
        <is>
          <t>Qty/
Carton</t>
        </is>
      </c>
      <c r="N51" s="2" t="inlineStr">
        <is>
          <t>Net Weight (kg)</t>
        </is>
      </c>
      <c r="O51" s="2" t="inlineStr">
        <is>
          <t>Gross Weight (kg)</t>
        </is>
      </c>
      <c r="P51" s="2" t="inlineStr">
        <is>
          <t>Cubic
Meters (per carton)</t>
        </is>
      </c>
      <c r="Q51" s="2" t="inlineStr">
        <is>
          <t>TTL CTNS</t>
        </is>
      </c>
      <c r="R51" s="2" t="inlineStr">
        <is>
          <t>TTL NW (KG)</t>
        </is>
      </c>
      <c r="S51" s="2" t="inlineStr">
        <is>
          <t>TTL GW (KG)</t>
        </is>
      </c>
      <c r="T51" s="2" t="inlineStr">
        <is>
          <t>TTL CBM</t>
        </is>
      </c>
      <c r="U51" s="2" t="inlineStr">
        <is>
          <t>CLP</t>
        </is>
      </c>
      <c r="V51" s="2" t="inlineStr">
        <is>
          <t>DC#</t>
        </is>
      </c>
    </row>
    <row r="52">
      <c r="A52" s="3" t="inlineStr">
        <is>
          <t>FCQ</t>
        </is>
      </c>
      <c r="B52" s="3" t="inlineStr">
        <is>
          <t>20972987</t>
        </is>
      </c>
      <c r="C52" s="3" t="inlineStr">
        <is>
          <t>150867</t>
        </is>
      </c>
      <c r="D52" s="3" t="inlineStr">
        <is>
          <t>CW</t>
        </is>
      </c>
      <c r="E52" s="3" t="inlineStr">
        <is>
          <t>AMAZON ES – CHINA  (FCA ACCOUNT)</t>
        </is>
      </c>
      <c r="F52" s="3" t="inlineStr">
        <is>
          <t>5C85IAPM</t>
        </is>
      </c>
      <c r="G52" s="3" t="inlineStr">
        <is>
          <t>731AZ</t>
        </is>
      </c>
      <c r="H52" s="3" t="inlineStr">
        <is>
          <t>B0991F7Y46</t>
        </is>
      </c>
      <c r="I52" s="3" t="n">
        <v>50</v>
      </c>
      <c r="J52" s="13" t="n">
        <v>45618</v>
      </c>
      <c r="K52" s="13" t="n">
        <v>45625</v>
      </c>
      <c r="L52" s="13" t="n">
        <v>45618</v>
      </c>
      <c r="M52" s="3" t="n">
        <v>1</v>
      </c>
      <c r="N52" s="3" t="n">
        <v>5.8</v>
      </c>
      <c r="O52" s="3" t="n">
        <v>6.9</v>
      </c>
      <c r="P52" s="3" t="n">
        <v>0.0482</v>
      </c>
      <c r="Q52" s="3">
        <f>I52/M52</f>
        <v/>
      </c>
      <c r="R52" s="5">
        <f>Q52*N52</f>
        <v/>
      </c>
      <c r="S52" s="5">
        <f>Q52*O52</f>
        <v/>
      </c>
      <c r="T52" s="14">
        <f>Q52*P52</f>
        <v/>
      </c>
      <c r="U52" s="7" t="inlineStr">
        <is>
          <t>CFS</t>
        </is>
      </c>
      <c r="V52" s="3" t="inlineStr">
        <is>
          <t>GES5</t>
        </is>
      </c>
    </row>
    <row r="53">
      <c r="A53" s="3" t="inlineStr">
        <is>
          <t>FCQ</t>
        </is>
      </c>
      <c r="B53" s="3" t="inlineStr">
        <is>
          <t>20972987</t>
        </is>
      </c>
      <c r="C53" s="3" t="inlineStr">
        <is>
          <t>150867</t>
        </is>
      </c>
      <c r="D53" s="3" t="inlineStr">
        <is>
          <t>CW</t>
        </is>
      </c>
      <c r="E53" s="3" t="inlineStr">
        <is>
          <t>AMAZON ES – CHINA  (FCA ACCOUNT)</t>
        </is>
      </c>
      <c r="F53" s="3" t="inlineStr">
        <is>
          <t>5C85IAPM</t>
        </is>
      </c>
      <c r="G53" s="3" t="inlineStr">
        <is>
          <t>692AZ</t>
        </is>
      </c>
      <c r="H53" s="3" t="inlineStr">
        <is>
          <t>B0CB9JSRVJ</t>
        </is>
      </c>
      <c r="I53" s="3" t="n">
        <v>50</v>
      </c>
      <c r="J53" s="13" t="n">
        <v>45618</v>
      </c>
      <c r="K53" s="13" t="n">
        <v>45625</v>
      </c>
      <c r="L53" s="13" t="n">
        <v>45618</v>
      </c>
      <c r="M53" s="3" t="n">
        <v>1</v>
      </c>
      <c r="N53" s="3" t="n">
        <v>1.57</v>
      </c>
      <c r="O53" s="3" t="n">
        <v>2.25</v>
      </c>
      <c r="P53" s="3" t="n">
        <v>0.0268</v>
      </c>
      <c r="Q53" s="3">
        <f>I53/M53</f>
        <v/>
      </c>
      <c r="R53" s="5">
        <f>Q53*N53</f>
        <v/>
      </c>
      <c r="S53" s="5">
        <f>Q53*O53</f>
        <v/>
      </c>
      <c r="T53" s="14">
        <f>Q53*P53</f>
        <v/>
      </c>
      <c r="U53" s="16" t="n"/>
      <c r="V53" s="3" t="inlineStr">
        <is>
          <t>GES5</t>
        </is>
      </c>
    </row>
    <row r="54">
      <c r="A54" s="3" t="inlineStr">
        <is>
          <t>FCQ</t>
        </is>
      </c>
      <c r="B54" s="3" t="inlineStr">
        <is>
          <t>20972987</t>
        </is>
      </c>
      <c r="C54" s="3" t="inlineStr">
        <is>
          <t>150867</t>
        </is>
      </c>
      <c r="D54" s="3" t="inlineStr">
        <is>
          <t>CW</t>
        </is>
      </c>
      <c r="E54" s="3" t="inlineStr">
        <is>
          <t>AMAZON ES – CHINA  (FCA ACCOUNT)</t>
        </is>
      </c>
      <c r="F54" s="3" t="inlineStr">
        <is>
          <t>5C85IAPM</t>
        </is>
      </c>
      <c r="G54" s="3" t="inlineStr">
        <is>
          <t>691AZ</t>
        </is>
      </c>
      <c r="H54" s="3" t="inlineStr">
        <is>
          <t>B0CB9LGMQY</t>
        </is>
      </c>
      <c r="I54" s="3" t="n">
        <v>50</v>
      </c>
      <c r="J54" s="13" t="n">
        <v>45618</v>
      </c>
      <c r="K54" s="13" t="n">
        <v>45625</v>
      </c>
      <c r="L54" s="13" t="n">
        <v>45618</v>
      </c>
      <c r="M54" s="3" t="n">
        <v>1</v>
      </c>
      <c r="N54" s="3" t="n">
        <v>1.5</v>
      </c>
      <c r="O54" s="3" t="n">
        <v>2.14</v>
      </c>
      <c r="P54" s="3" t="n">
        <v>0.0268</v>
      </c>
      <c r="Q54" s="3">
        <f>I54/M54</f>
        <v/>
      </c>
      <c r="R54" s="5">
        <f>Q54*N54</f>
        <v/>
      </c>
      <c r="S54" s="5">
        <f>Q54*O54</f>
        <v/>
      </c>
      <c r="T54" s="14">
        <f>Q54*P54</f>
        <v/>
      </c>
      <c r="U54" s="17" t="n"/>
      <c r="V54" s="3" t="inlineStr">
        <is>
          <t>GES5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>
        <f>SUM(I52:I54)</f>
        <v/>
      </c>
      <c r="J55" s="9" t="n"/>
      <c r="K55" s="9" t="n"/>
      <c r="L55" s="9" t="n"/>
      <c r="M55" s="9" t="n"/>
      <c r="N55" s="9" t="n"/>
      <c r="O55" s="9" t="n"/>
      <c r="P55" s="9" t="n"/>
      <c r="Q55" s="9">
        <f>SUM(Q52:Q54)</f>
        <v/>
      </c>
      <c r="R55" s="10">
        <f>SUM(R52:R54)</f>
        <v/>
      </c>
      <c r="S55" s="10">
        <f>SUM(S52:S54)</f>
        <v/>
      </c>
      <c r="T55" s="18">
        <f>SUM(T52:T54)</f>
        <v/>
      </c>
      <c r="U55" s="9" t="n"/>
      <c r="V55" s="9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 ht="50" customHeight="1">
      <c r="A57" s="1" t="inlineStr">
        <is>
          <t>AMU840N</t>
        </is>
      </c>
      <c r="B57" s="1" t="n"/>
      <c r="C57" s="1" t="n"/>
      <c r="D57" s="1" t="n"/>
      <c r="E57" s="1" t="n"/>
      <c r="F57" s="1" t="n"/>
      <c r="G57" s="1" t="inlineStr">
        <is>
          <t xml:space="preserve">ECDD: </t>
        </is>
      </c>
      <c r="H57" s="1" t="n"/>
      <c r="I57" s="1" t="n"/>
      <c r="J57" s="1" t="inlineStr">
        <is>
          <t xml:space="preserve">vdr# </t>
        </is>
      </c>
      <c r="K57" s="1" t="inlineStr">
        <is>
          <t>UE7VR</t>
        </is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</row>
    <row r="58">
      <c r="A58" s="2" t="inlineStr">
        <is>
          <t>F H</t>
        </is>
      </c>
      <c r="B58" s="2" t="inlineStr">
        <is>
          <t>Order Number</t>
        </is>
      </c>
      <c r="C58" s="2" t="inlineStr">
        <is>
          <t>Related Order Number</t>
        </is>
      </c>
      <c r="D58" s="2" t="inlineStr">
        <is>
          <t>Vendor Name</t>
        </is>
      </c>
      <c r="E58" s="2" t="inlineStr">
        <is>
          <t>Sold To Name</t>
        </is>
      </c>
      <c r="F58" s="2" t="inlineStr">
        <is>
          <t>Customer PO</t>
        </is>
      </c>
      <c r="G58" s="2" t="inlineStr">
        <is>
          <t>2nd Item Number</t>
        </is>
      </c>
      <c r="H58" s="2" t="inlineStr">
        <is>
          <t xml:space="preserve">ASIN# or SKU#... </t>
        </is>
      </c>
      <c r="I58" s="2" t="inlineStr">
        <is>
          <t>Quantity</t>
        </is>
      </c>
      <c r="J58" s="2" t="inlineStr">
        <is>
          <t>First Ship Date</t>
        </is>
      </c>
      <c r="K58" s="2" t="inlineStr">
        <is>
          <t>Last Ship Date</t>
        </is>
      </c>
      <c r="L58" s="2" t="inlineStr">
        <is>
          <t>Cargo Ready Date</t>
        </is>
      </c>
      <c r="M58" s="2" t="inlineStr">
        <is>
          <t>Qty/
Carton</t>
        </is>
      </c>
      <c r="N58" s="2" t="inlineStr">
        <is>
          <t>Net Weight (kg)</t>
        </is>
      </c>
      <c r="O58" s="2" t="inlineStr">
        <is>
          <t>Gross Weight (kg)</t>
        </is>
      </c>
      <c r="P58" s="2" t="inlineStr">
        <is>
          <t>Cubic
Meters (per carton)</t>
        </is>
      </c>
      <c r="Q58" s="2" t="inlineStr">
        <is>
          <t>TTL CTNS</t>
        </is>
      </c>
      <c r="R58" s="2" t="inlineStr">
        <is>
          <t>TTL NW (KG)</t>
        </is>
      </c>
      <c r="S58" s="2" t="inlineStr">
        <is>
          <t>TTL GW (KG)</t>
        </is>
      </c>
      <c r="T58" s="2" t="inlineStr">
        <is>
          <t>TTL CBM</t>
        </is>
      </c>
      <c r="U58" s="2" t="inlineStr">
        <is>
          <t>CLP</t>
        </is>
      </c>
      <c r="V58" s="2" t="inlineStr">
        <is>
          <t>DC#</t>
        </is>
      </c>
    </row>
    <row r="59">
      <c r="A59" s="3" t="inlineStr">
        <is>
          <t>FCQ</t>
        </is>
      </c>
      <c r="B59" s="3" t="inlineStr">
        <is>
          <t>20970743</t>
        </is>
      </c>
      <c r="C59" s="3" t="inlineStr">
        <is>
          <t>150434</t>
        </is>
      </c>
      <c r="D59" s="3" t="inlineStr">
        <is>
          <t>CW</t>
        </is>
      </c>
      <c r="E59" s="3" t="inlineStr">
        <is>
          <t>AMAZON IT – CHINA  (FCA ACCOUNT)</t>
        </is>
      </c>
      <c r="F59" s="3" t="inlineStr">
        <is>
          <t>24CPC6LU</t>
        </is>
      </c>
      <c r="G59" s="3" t="inlineStr">
        <is>
          <t>731AZ</t>
        </is>
      </c>
      <c r="H59" s="3" t="inlineStr">
        <is>
          <t>B0991F7Y46</t>
        </is>
      </c>
      <c r="I59" s="3" t="n">
        <v>50</v>
      </c>
      <c r="J59" s="13" t="n">
        <v>45602</v>
      </c>
      <c r="K59" s="13" t="n">
        <v>45609</v>
      </c>
      <c r="L59" s="13" t="n">
        <v>45602</v>
      </c>
      <c r="M59" s="3" t="n">
        <v>1</v>
      </c>
      <c r="N59" s="3" t="n">
        <v>5.8</v>
      </c>
      <c r="O59" s="3" t="n">
        <v>6.9</v>
      </c>
      <c r="P59" s="3" t="n">
        <v>0.0482</v>
      </c>
      <c r="Q59" s="3">
        <f>I59/M59</f>
        <v/>
      </c>
      <c r="R59" s="5">
        <f>Q59*N59</f>
        <v/>
      </c>
      <c r="S59" s="5">
        <f>Q59*O59</f>
        <v/>
      </c>
      <c r="T59" s="14">
        <f>Q59*P59</f>
        <v/>
      </c>
      <c r="U59" s="7" t="inlineStr">
        <is>
          <t>CFS</t>
        </is>
      </c>
      <c r="V59" s="3" t="inlineStr">
        <is>
          <t>GIT5</t>
        </is>
      </c>
    </row>
    <row r="60">
      <c r="A60" s="3" t="inlineStr">
        <is>
          <t>FCQ</t>
        </is>
      </c>
      <c r="B60" s="3" t="inlineStr">
        <is>
          <t>20970743</t>
        </is>
      </c>
      <c r="C60" s="3" t="inlineStr">
        <is>
          <t>150434</t>
        </is>
      </c>
      <c r="D60" s="3" t="inlineStr">
        <is>
          <t>CW</t>
        </is>
      </c>
      <c r="E60" s="3" t="inlineStr">
        <is>
          <t>AMAZON IT – CHINA  (FCA ACCOUNT)</t>
        </is>
      </c>
      <c r="F60" s="3" t="inlineStr">
        <is>
          <t>24CPC6LU</t>
        </is>
      </c>
      <c r="G60" s="15" t="inlineStr">
        <is>
          <t>689AZ</t>
        </is>
      </c>
      <c r="H60" s="3" t="inlineStr">
        <is>
          <t>B0BSVG9KRF</t>
        </is>
      </c>
      <c r="I60" s="3" t="n">
        <v>50</v>
      </c>
      <c r="J60" s="13" t="n">
        <v>45602</v>
      </c>
      <c r="K60" s="13" t="n">
        <v>45609</v>
      </c>
      <c r="L60" s="13" t="n">
        <v>45602</v>
      </c>
      <c r="M60" s="3" t="n">
        <v>1</v>
      </c>
      <c r="N60" s="3" t="n">
        <v>1.57</v>
      </c>
      <c r="O60" s="3" t="n">
        <v>2.36</v>
      </c>
      <c r="P60" s="3" t="n">
        <v>0.0268</v>
      </c>
      <c r="Q60" s="3">
        <f>I60/M60</f>
        <v/>
      </c>
      <c r="R60" s="5">
        <f>Q60*N60</f>
        <v/>
      </c>
      <c r="S60" s="5">
        <f>Q60*O60</f>
        <v/>
      </c>
      <c r="T60" s="14">
        <f>Q60*P60</f>
        <v/>
      </c>
      <c r="U60" s="16" t="n"/>
      <c r="V60" s="3" t="inlineStr">
        <is>
          <t>GIT5</t>
        </is>
      </c>
    </row>
    <row r="61">
      <c r="A61" s="3" t="inlineStr">
        <is>
          <t>FCQ</t>
        </is>
      </c>
      <c r="B61" s="3" t="inlineStr">
        <is>
          <t>20970743</t>
        </is>
      </c>
      <c r="C61" s="3" t="inlineStr">
        <is>
          <t>150434</t>
        </is>
      </c>
      <c r="D61" s="3" t="inlineStr">
        <is>
          <t>CW</t>
        </is>
      </c>
      <c r="E61" s="3" t="inlineStr">
        <is>
          <t>AMAZON IT – CHINA  (FCA ACCOUNT)</t>
        </is>
      </c>
      <c r="F61" s="3" t="inlineStr">
        <is>
          <t>24CPC6LU</t>
        </is>
      </c>
      <c r="G61" s="15" t="inlineStr">
        <is>
          <t>688AZ</t>
        </is>
      </c>
      <c r="H61" s="3" t="inlineStr">
        <is>
          <t>B0BSVGXMB3</t>
        </is>
      </c>
      <c r="I61" s="3" t="n">
        <v>50</v>
      </c>
      <c r="J61" s="13" t="n">
        <v>45602</v>
      </c>
      <c r="K61" s="13" t="n">
        <v>45609</v>
      </c>
      <c r="L61" s="13" t="n">
        <v>45602</v>
      </c>
      <c r="M61" s="3" t="n">
        <v>1</v>
      </c>
      <c r="N61" s="3" t="n">
        <v>1.57</v>
      </c>
      <c r="O61" s="3" t="n">
        <v>2.28</v>
      </c>
      <c r="P61" s="3" t="n">
        <v>0.0268</v>
      </c>
      <c r="Q61" s="3">
        <f>I61/M61</f>
        <v/>
      </c>
      <c r="R61" s="5">
        <f>Q61*N61</f>
        <v/>
      </c>
      <c r="S61" s="5">
        <f>Q61*O61</f>
        <v/>
      </c>
      <c r="T61" s="14">
        <f>Q61*P61</f>
        <v/>
      </c>
      <c r="U61" s="16" t="n"/>
      <c r="V61" s="3" t="inlineStr">
        <is>
          <t>GIT5</t>
        </is>
      </c>
    </row>
    <row r="62">
      <c r="A62" s="3" t="inlineStr">
        <is>
          <t>FCQ</t>
        </is>
      </c>
      <c r="B62" s="3" t="inlineStr">
        <is>
          <t>20970743</t>
        </is>
      </c>
      <c r="C62" s="3" t="inlineStr">
        <is>
          <t>150434</t>
        </is>
      </c>
      <c r="D62" s="3" t="inlineStr">
        <is>
          <t>CW</t>
        </is>
      </c>
      <c r="E62" s="3" t="inlineStr">
        <is>
          <t>AMAZON IT – CHINA  (FCA ACCOUNT)</t>
        </is>
      </c>
      <c r="F62" s="3" t="inlineStr">
        <is>
          <t>24CPC6LU</t>
        </is>
      </c>
      <c r="G62" s="3" t="inlineStr">
        <is>
          <t>692AZ</t>
        </is>
      </c>
      <c r="H62" s="3" t="inlineStr">
        <is>
          <t>B0CB9JSRVJ</t>
        </is>
      </c>
      <c r="I62" s="3" t="n">
        <v>50</v>
      </c>
      <c r="J62" s="13" t="n">
        <v>45602</v>
      </c>
      <c r="K62" s="13" t="n">
        <v>45609</v>
      </c>
      <c r="L62" s="13" t="n">
        <v>45602</v>
      </c>
      <c r="M62" s="3" t="n">
        <v>1</v>
      </c>
      <c r="N62" s="3" t="n">
        <v>1.57</v>
      </c>
      <c r="O62" s="3" t="n">
        <v>2.25</v>
      </c>
      <c r="P62" s="3" t="n">
        <v>0.0268</v>
      </c>
      <c r="Q62" s="3">
        <f>I62/M62</f>
        <v/>
      </c>
      <c r="R62" s="5">
        <f>Q62*N62</f>
        <v/>
      </c>
      <c r="S62" s="5">
        <f>Q62*O62</f>
        <v/>
      </c>
      <c r="T62" s="14">
        <f>Q62*P62</f>
        <v/>
      </c>
      <c r="U62" s="16" t="n"/>
      <c r="V62" s="3" t="inlineStr">
        <is>
          <t>GIT5</t>
        </is>
      </c>
    </row>
    <row r="63">
      <c r="A63" s="3" t="inlineStr">
        <is>
          <t>FCQ</t>
        </is>
      </c>
      <c r="B63" s="3" t="inlineStr">
        <is>
          <t>20970743</t>
        </is>
      </c>
      <c r="C63" s="3" t="inlineStr">
        <is>
          <t>150434</t>
        </is>
      </c>
      <c r="D63" s="3" t="inlineStr">
        <is>
          <t>CW</t>
        </is>
      </c>
      <c r="E63" s="3" t="inlineStr">
        <is>
          <t>AMAZON IT – CHINA  (FCA ACCOUNT)</t>
        </is>
      </c>
      <c r="F63" s="3" t="inlineStr">
        <is>
          <t>24CPC6LU</t>
        </is>
      </c>
      <c r="G63" s="3" t="inlineStr">
        <is>
          <t>691AZ</t>
        </is>
      </c>
      <c r="H63" s="3" t="inlineStr">
        <is>
          <t>B0CB9LGMQY</t>
        </is>
      </c>
      <c r="I63" s="3" t="n">
        <v>50</v>
      </c>
      <c r="J63" s="13" t="n">
        <v>45602</v>
      </c>
      <c r="K63" s="13" t="n">
        <v>45609</v>
      </c>
      <c r="L63" s="13" t="n">
        <v>45602</v>
      </c>
      <c r="M63" s="3" t="n">
        <v>1</v>
      </c>
      <c r="N63" s="3" t="n">
        <v>1.5</v>
      </c>
      <c r="O63" s="3" t="n">
        <v>2.14</v>
      </c>
      <c r="P63" s="3" t="n">
        <v>0.0268</v>
      </c>
      <c r="Q63" s="3">
        <f>I63/M63</f>
        <v/>
      </c>
      <c r="R63" s="5">
        <f>Q63*N63</f>
        <v/>
      </c>
      <c r="S63" s="5">
        <f>Q63*O63</f>
        <v/>
      </c>
      <c r="T63" s="14">
        <f>Q63*P63</f>
        <v/>
      </c>
      <c r="U63" s="17" t="n"/>
      <c r="V63" s="3" t="inlineStr">
        <is>
          <t>GIT5</t>
        </is>
      </c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>
        <f>SUM(I59:I63)</f>
        <v/>
      </c>
      <c r="J64" s="9" t="n"/>
      <c r="K64" s="9" t="n"/>
      <c r="L64" s="9" t="n"/>
      <c r="M64" s="9" t="n"/>
      <c r="N64" s="9" t="n"/>
      <c r="O64" s="9" t="n"/>
      <c r="P64" s="9" t="n"/>
      <c r="Q64" s="9">
        <f>SUM(Q59:Q63)</f>
        <v/>
      </c>
      <c r="R64" s="10">
        <f>SUM(R59:R63)</f>
        <v/>
      </c>
      <c r="S64" s="10">
        <f>SUM(S59:S63)</f>
        <v/>
      </c>
      <c r="T64" s="18">
        <f>SUM(T59:T63)</f>
        <v/>
      </c>
      <c r="U64" s="9" t="n"/>
      <c r="V64" s="9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 ht="50" customHeight="1">
      <c r="A66" s="1" t="inlineStr">
        <is>
          <t>AMU840N</t>
        </is>
      </c>
      <c r="B66" s="1" t="n"/>
      <c r="C66" s="1" t="n"/>
      <c r="D66" s="1" t="n"/>
      <c r="E66" s="1" t="n"/>
      <c r="F66" s="1" t="n"/>
      <c r="G66" s="1" t="inlineStr">
        <is>
          <t xml:space="preserve">ECDD: </t>
        </is>
      </c>
      <c r="H66" s="1" t="n"/>
      <c r="I66" s="1" t="n"/>
      <c r="J66" s="1" t="inlineStr">
        <is>
          <t xml:space="preserve">vdr# </t>
        </is>
      </c>
      <c r="K66" s="1" t="inlineStr">
        <is>
          <t>UE7VR</t>
        </is>
      </c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</row>
    <row r="67">
      <c r="A67" s="2" t="inlineStr">
        <is>
          <t>F H</t>
        </is>
      </c>
      <c r="B67" s="2" t="inlineStr">
        <is>
          <t>Order Number</t>
        </is>
      </c>
      <c r="C67" s="2" t="inlineStr">
        <is>
          <t>Related Order Number</t>
        </is>
      </c>
      <c r="D67" s="2" t="inlineStr">
        <is>
          <t>Vendor Name</t>
        </is>
      </c>
      <c r="E67" s="2" t="inlineStr">
        <is>
          <t>Sold To Name</t>
        </is>
      </c>
      <c r="F67" s="2" t="inlineStr">
        <is>
          <t>Customer PO</t>
        </is>
      </c>
      <c r="G67" s="2" t="inlineStr">
        <is>
          <t>2nd Item Number</t>
        </is>
      </c>
      <c r="H67" s="2" t="inlineStr">
        <is>
          <t xml:space="preserve">ASIN# or SKU#... </t>
        </is>
      </c>
      <c r="I67" s="2" t="inlineStr">
        <is>
          <t>Quantity</t>
        </is>
      </c>
      <c r="J67" s="2" t="inlineStr">
        <is>
          <t>First Ship Date</t>
        </is>
      </c>
      <c r="K67" s="2" t="inlineStr">
        <is>
          <t>Last Ship Date</t>
        </is>
      </c>
      <c r="L67" s="2" t="inlineStr">
        <is>
          <t>Cargo Ready Date</t>
        </is>
      </c>
      <c r="M67" s="2" t="inlineStr">
        <is>
          <t>Qty/
Carton</t>
        </is>
      </c>
      <c r="N67" s="2" t="inlineStr">
        <is>
          <t>Net Weight (kg)</t>
        </is>
      </c>
      <c r="O67" s="2" t="inlineStr">
        <is>
          <t>Gross Weight (kg)</t>
        </is>
      </c>
      <c r="P67" s="2" t="inlineStr">
        <is>
          <t>Cubic
Meters (per carton)</t>
        </is>
      </c>
      <c r="Q67" s="2" t="inlineStr">
        <is>
          <t>TTL CTNS</t>
        </is>
      </c>
      <c r="R67" s="2" t="inlineStr">
        <is>
          <t>TTL NW (KG)</t>
        </is>
      </c>
      <c r="S67" s="2" t="inlineStr">
        <is>
          <t>TTL GW (KG)</t>
        </is>
      </c>
      <c r="T67" s="2" t="inlineStr">
        <is>
          <t>TTL CBM</t>
        </is>
      </c>
      <c r="U67" s="2" t="inlineStr">
        <is>
          <t>CLP</t>
        </is>
      </c>
      <c r="V67" s="2" t="inlineStr">
        <is>
          <t>DC#</t>
        </is>
      </c>
    </row>
    <row r="68">
      <c r="A68" s="3" t="inlineStr">
        <is>
          <t>FCQ</t>
        </is>
      </c>
      <c r="B68" s="3" t="inlineStr">
        <is>
          <t>20972982</t>
        </is>
      </c>
      <c r="C68" s="3" t="inlineStr">
        <is>
          <t>150862</t>
        </is>
      </c>
      <c r="D68" s="3" t="inlineStr">
        <is>
          <t>CW</t>
        </is>
      </c>
      <c r="E68" s="3" t="inlineStr">
        <is>
          <t>AMAZON IT – CHINA  (FCA ACCOUNT)</t>
        </is>
      </c>
      <c r="F68" s="3" t="inlineStr">
        <is>
          <t>25G2CHOP</t>
        </is>
      </c>
      <c r="G68" s="3" t="inlineStr">
        <is>
          <t>731AZ</t>
        </is>
      </c>
      <c r="H68" s="3" t="inlineStr">
        <is>
          <t>B0991F7Y46</t>
        </is>
      </c>
      <c r="I68" s="3" t="n">
        <v>50</v>
      </c>
      <c r="J68" s="13" t="n">
        <v>45617</v>
      </c>
      <c r="K68" s="13" t="n">
        <v>45624</v>
      </c>
      <c r="L68" s="13" t="n">
        <v>45617</v>
      </c>
      <c r="M68" s="3" t="n">
        <v>1</v>
      </c>
      <c r="N68" s="3" t="n">
        <v>5.8</v>
      </c>
      <c r="O68" s="3" t="n">
        <v>6.9</v>
      </c>
      <c r="P68" s="3" t="n">
        <v>0.0482</v>
      </c>
      <c r="Q68" s="3">
        <f>I68/M68</f>
        <v/>
      </c>
      <c r="R68" s="5">
        <f>Q68*N68</f>
        <v/>
      </c>
      <c r="S68" s="5">
        <f>Q68*O68</f>
        <v/>
      </c>
      <c r="T68" s="14">
        <f>Q68*P68</f>
        <v/>
      </c>
      <c r="U68" s="7" t="inlineStr">
        <is>
          <t>CFS</t>
        </is>
      </c>
      <c r="V68" s="3" t="inlineStr">
        <is>
          <t>GIT5</t>
        </is>
      </c>
    </row>
    <row r="69">
      <c r="A69" s="3" t="inlineStr">
        <is>
          <t>FCQ</t>
        </is>
      </c>
      <c r="B69" s="3" t="inlineStr">
        <is>
          <t>20972982</t>
        </is>
      </c>
      <c r="C69" s="3" t="inlineStr">
        <is>
          <t>150862</t>
        </is>
      </c>
      <c r="D69" s="3" t="inlineStr">
        <is>
          <t>CW</t>
        </is>
      </c>
      <c r="E69" s="3" t="inlineStr">
        <is>
          <t>AMAZON IT – CHINA  (FCA ACCOUNT)</t>
        </is>
      </c>
      <c r="F69" s="3" t="inlineStr">
        <is>
          <t>25G2CHOP</t>
        </is>
      </c>
      <c r="G69" s="3" t="inlineStr">
        <is>
          <t>423AZ</t>
        </is>
      </c>
      <c r="H69" s="3" t="inlineStr">
        <is>
          <t>B0BSVHJJFW</t>
        </is>
      </c>
      <c r="I69" s="3" t="n">
        <v>50</v>
      </c>
      <c r="J69" s="13" t="n">
        <v>45617</v>
      </c>
      <c r="K69" s="13" t="n">
        <v>45624</v>
      </c>
      <c r="L69" s="13" t="n">
        <v>45617</v>
      </c>
      <c r="M69" s="3" t="n">
        <v>1</v>
      </c>
      <c r="N69" s="3" t="n">
        <v>3.65</v>
      </c>
      <c r="O69" s="3" t="n">
        <v>4.5</v>
      </c>
      <c r="P69" s="3" t="n">
        <v>0.0251</v>
      </c>
      <c r="Q69" s="3">
        <f>I69/M69</f>
        <v/>
      </c>
      <c r="R69" s="5">
        <f>Q69*N69</f>
        <v/>
      </c>
      <c r="S69" s="5">
        <f>Q69*O69</f>
        <v/>
      </c>
      <c r="T69" s="14">
        <f>Q69*P69</f>
        <v/>
      </c>
      <c r="U69" s="16" t="n"/>
      <c r="V69" s="3" t="inlineStr">
        <is>
          <t>GIT5</t>
        </is>
      </c>
    </row>
    <row r="70">
      <c r="A70" s="3" t="inlineStr">
        <is>
          <t>FCQ</t>
        </is>
      </c>
      <c r="B70" s="3" t="inlineStr">
        <is>
          <t>20972982</t>
        </is>
      </c>
      <c r="C70" s="3" t="inlineStr">
        <is>
          <t>150862</t>
        </is>
      </c>
      <c r="D70" s="3" t="inlineStr">
        <is>
          <t>CW</t>
        </is>
      </c>
      <c r="E70" s="3" t="inlineStr">
        <is>
          <t>AMAZON IT – CHINA  (FCA ACCOUNT)</t>
        </is>
      </c>
      <c r="F70" s="3" t="inlineStr">
        <is>
          <t>25G2CHOP</t>
        </is>
      </c>
      <c r="G70" s="3" t="inlineStr">
        <is>
          <t>692AZ</t>
        </is>
      </c>
      <c r="H70" s="3" t="inlineStr">
        <is>
          <t>B0CB9JSRVJ</t>
        </is>
      </c>
      <c r="I70" s="3" t="n">
        <v>50</v>
      </c>
      <c r="J70" s="13" t="n">
        <v>45617</v>
      </c>
      <c r="K70" s="13" t="n">
        <v>45624</v>
      </c>
      <c r="L70" s="13" t="n">
        <v>45617</v>
      </c>
      <c r="M70" s="3" t="n">
        <v>1</v>
      </c>
      <c r="N70" s="3" t="n">
        <v>1.57</v>
      </c>
      <c r="O70" s="3" t="n">
        <v>2.25</v>
      </c>
      <c r="P70" s="3" t="n">
        <v>0.0268</v>
      </c>
      <c r="Q70" s="3">
        <f>I70/M70</f>
        <v/>
      </c>
      <c r="R70" s="5">
        <f>Q70*N70</f>
        <v/>
      </c>
      <c r="S70" s="5">
        <f>Q70*O70</f>
        <v/>
      </c>
      <c r="T70" s="14">
        <f>Q70*P70</f>
        <v/>
      </c>
      <c r="U70" s="17" t="n"/>
      <c r="V70" s="3" t="inlineStr">
        <is>
          <t>GIT5</t>
        </is>
      </c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>
        <f>SUM(I68:I70)</f>
        <v/>
      </c>
      <c r="J71" s="9" t="n"/>
      <c r="K71" s="9" t="n"/>
      <c r="L71" s="9" t="n"/>
      <c r="M71" s="9" t="n"/>
      <c r="N71" s="9" t="n"/>
      <c r="O71" s="9" t="n"/>
      <c r="P71" s="9" t="n"/>
      <c r="Q71" s="9">
        <f>SUM(Q68:Q70)</f>
        <v/>
      </c>
      <c r="R71" s="10">
        <f>SUM(R68:R70)</f>
        <v/>
      </c>
      <c r="S71" s="10">
        <f>SUM(S68:S70)</f>
        <v/>
      </c>
      <c r="T71" s="18">
        <f>SUM(T68:T70)</f>
        <v/>
      </c>
      <c r="U71" s="9" t="n"/>
      <c r="V71" s="9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</sheetData>
  <mergeCells count="9">
    <mergeCell ref="U3:U6"/>
    <mergeCell ref="U43:U47"/>
    <mergeCell ref="U68:U70"/>
    <mergeCell ref="U59:U63"/>
    <mergeCell ref="U11:U14"/>
    <mergeCell ref="U19:U24"/>
    <mergeCell ref="U29:U30"/>
    <mergeCell ref="U35:U38"/>
    <mergeCell ref="U52:U54"/>
  </mergeCells>
  <pageMargins left="0.5" right="0.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2024-11-06T04:41:05Z</dcterms:created>
  <dcterms:modified xsi:type="dcterms:W3CDTF">2024-11-06T04:41:05Z</dcterms:modified>
</cp:coreProperties>
</file>