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 HH:MM:SS"/>
    <numFmt numFmtId="166" formatCode="m/d/yyyy"/>
    <numFmt numFmtId="167" formatCode="0.000"/>
  </numFmts>
  <fonts count="7">
    <font>
      <name val="Calibri"/>
      <family val="2"/>
      <color theme="1"/>
      <sz val="11"/>
      <scheme val="minor"/>
    </font>
    <font>
      <b val="1"/>
    </font>
    <font>
      <name val="Arail"/>
      <sz val="11"/>
    </font>
    <font>
      <name val="Arail"/>
      <color rgb="00ff0000"/>
      <sz val="11"/>
    </font>
    <font>
      <name val="Arail"/>
      <b val="1"/>
      <sz val="16"/>
    </font>
    <font>
      <name val="Arail"/>
      <b val="1"/>
      <sz val="9"/>
    </font>
    <font>
      <name val="Arai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6" fontId="2" fillId="0" borderId="1" pivotButton="0" quotePrefix="0" xfId="0"/>
    <xf numFmtId="2" fontId="2" fillId="0" borderId="1" pivotButton="0" quotePrefix="0" xfId="0"/>
    <xf numFmtId="167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6" fillId="0" borderId="1" pivotButton="0" quotePrefix="0" xfId="0"/>
    <xf numFmtId="2" fontId="6" fillId="0" borderId="1" pivotButton="0" quotePrefix="0" xfId="0"/>
    <xf numFmtId="167" fontId="6" fillId="0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29"/>
  <sheetViews>
    <sheetView workbookViewId="0">
      <selection activeCell="A1" sqref="A1"/>
    </sheetView>
  </sheetViews>
  <sheetFormatPr baseColWidth="8" defaultRowHeight="15"/>
  <cols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10" customWidth="1" min="18" max="18"/>
    <col width="10" customWidth="1" min="19" max="19"/>
  </cols>
  <sheetData>
    <row r="1" ht="50" customHeight="1">
      <c r="A1" s="1" t="inlineStr">
        <is>
          <t>AMU840N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CCBKQ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FCN</t>
        </is>
      </c>
      <c r="B3" s="3" t="inlineStr">
        <is>
          <t>20972986</t>
        </is>
      </c>
      <c r="C3" s="3" t="inlineStr">
        <is>
          <t>150866</t>
        </is>
      </c>
      <c r="D3" s="3" t="inlineStr">
        <is>
          <t>FS</t>
        </is>
      </c>
      <c r="E3" s="3" t="inlineStr">
        <is>
          <t>AMAZON ES – CHINA  (FCA ACCOUNT)</t>
        </is>
      </c>
      <c r="F3" s="3" t="inlineStr">
        <is>
          <t>4XZO7K6K</t>
        </is>
      </c>
      <c r="G3" s="3" t="inlineStr">
        <is>
          <t>521PAZ</t>
        </is>
      </c>
      <c r="H3" s="3" t="inlineStr">
        <is>
          <t>B09PQFQ47C</t>
        </is>
      </c>
      <c r="I3" s="3" t="n">
        <v>50</v>
      </c>
      <c r="J3" s="4" t="n">
        <v>45618</v>
      </c>
      <c r="K3" s="4" t="n">
        <v>45625</v>
      </c>
      <c r="L3" s="4" t="n">
        <v>45618</v>
      </c>
      <c r="M3" s="3" t="n">
        <v>1</v>
      </c>
      <c r="N3" s="3" t="n">
        <v>2.29</v>
      </c>
      <c r="O3" s="3" t="n">
        <v>2.8</v>
      </c>
      <c r="P3" s="3" t="n">
        <v>0.0177</v>
      </c>
      <c r="Q3" s="3">
        <f>I3/M3</f>
        <v/>
      </c>
      <c r="R3" s="5">
        <f>Q3*N3</f>
        <v/>
      </c>
      <c r="S3" s="5">
        <f>Q3*O3</f>
        <v/>
      </c>
      <c r="T3" s="6">
        <f>Q3*P3</f>
        <v/>
      </c>
      <c r="U3" s="7" t="inlineStr">
        <is>
          <t>CFS</t>
        </is>
      </c>
      <c r="V3" s="3" t="inlineStr">
        <is>
          <t>KES3</t>
        </is>
      </c>
    </row>
    <row r="4">
      <c r="A4" s="3" t="inlineStr">
        <is>
          <t>FCN</t>
        </is>
      </c>
      <c r="B4" s="3" t="inlineStr">
        <is>
          <t>20972986</t>
        </is>
      </c>
      <c r="C4" s="3" t="inlineStr">
        <is>
          <t>150866</t>
        </is>
      </c>
      <c r="D4" s="3" t="inlineStr">
        <is>
          <t>FS</t>
        </is>
      </c>
      <c r="E4" s="3" t="inlineStr">
        <is>
          <t>AMAZON ES – CHINA  (FCA ACCOUNT)</t>
        </is>
      </c>
      <c r="F4" s="3" t="inlineStr">
        <is>
          <t>4XZO7K6K</t>
        </is>
      </c>
      <c r="G4" s="3" t="inlineStr">
        <is>
          <t>521PPAZ</t>
        </is>
      </c>
      <c r="H4" s="3" t="inlineStr">
        <is>
          <t>B09PQH2DDH</t>
        </is>
      </c>
      <c r="I4" s="3" t="n">
        <v>50</v>
      </c>
      <c r="J4" s="4" t="n">
        <v>45618</v>
      </c>
      <c r="K4" s="4" t="n">
        <v>45625</v>
      </c>
      <c r="L4" s="4" t="n">
        <v>45618</v>
      </c>
      <c r="M4" s="3" t="n">
        <v>1</v>
      </c>
      <c r="N4" s="3" t="n">
        <v>2.29</v>
      </c>
      <c r="O4" s="3" t="n">
        <v>2.8</v>
      </c>
      <c r="P4" s="3" t="n">
        <v>0.0177</v>
      </c>
      <c r="Q4" s="3">
        <f>I4/M4</f>
        <v/>
      </c>
      <c r="R4" s="5">
        <f>Q4*N4</f>
        <v/>
      </c>
      <c r="S4" s="5">
        <f>Q4*O4</f>
        <v/>
      </c>
      <c r="T4" s="6">
        <f>Q4*P4</f>
        <v/>
      </c>
      <c r="U4" s="8" t="n"/>
      <c r="V4" s="3" t="inlineStr">
        <is>
          <t>KES3</t>
        </is>
      </c>
    </row>
    <row r="5">
      <c r="A5" s="3" t="inlineStr">
        <is>
          <t>FCN</t>
        </is>
      </c>
      <c r="B5" s="3" t="inlineStr">
        <is>
          <t>20972986</t>
        </is>
      </c>
      <c r="C5" s="3" t="inlineStr">
        <is>
          <t>150866</t>
        </is>
      </c>
      <c r="D5" s="3" t="inlineStr">
        <is>
          <t>FS</t>
        </is>
      </c>
      <c r="E5" s="3" t="inlineStr">
        <is>
          <t>AMAZON ES – CHINA  (FCA ACCOUNT)</t>
        </is>
      </c>
      <c r="F5" s="3" t="inlineStr">
        <is>
          <t>4XZO7K6K</t>
        </is>
      </c>
      <c r="G5" s="3" t="inlineStr">
        <is>
          <t>521BLAZ</t>
        </is>
      </c>
      <c r="H5" s="3" t="inlineStr">
        <is>
          <t>B09PQS69R2</t>
        </is>
      </c>
      <c r="I5" s="3" t="n">
        <v>45</v>
      </c>
      <c r="J5" s="4" t="n">
        <v>45618</v>
      </c>
      <c r="K5" s="4" t="n">
        <v>45625</v>
      </c>
      <c r="L5" s="4" t="n">
        <v>45618</v>
      </c>
      <c r="M5" s="3" t="n">
        <v>1</v>
      </c>
      <c r="N5" s="3" t="n">
        <v>2.29</v>
      </c>
      <c r="O5" s="3" t="n">
        <v>2.8</v>
      </c>
      <c r="P5" s="3" t="n">
        <v>0.0177</v>
      </c>
      <c r="Q5" s="3">
        <f>I5/M5</f>
        <v/>
      </c>
      <c r="R5" s="5">
        <f>Q5*N5</f>
        <v/>
      </c>
      <c r="S5" s="5">
        <f>Q5*O5</f>
        <v/>
      </c>
      <c r="T5" s="6">
        <f>Q5*P5</f>
        <v/>
      </c>
      <c r="U5" s="8" t="n"/>
      <c r="V5" s="3" t="inlineStr">
        <is>
          <t>KES3</t>
        </is>
      </c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>
        <f>SUM(I3:I5)</f>
        <v/>
      </c>
      <c r="J6" s="9" t="n"/>
      <c r="K6" s="9" t="n"/>
      <c r="L6" s="9" t="n"/>
      <c r="M6" s="9" t="n"/>
      <c r="N6" s="9" t="n"/>
      <c r="O6" s="9" t="n"/>
      <c r="P6" s="9" t="n"/>
      <c r="Q6" s="9">
        <f>SUM(Q3:Q5)</f>
        <v/>
      </c>
      <c r="R6" s="10">
        <f>SUM(R3:R5)</f>
        <v/>
      </c>
      <c r="S6" s="10">
        <f>SUM(S3:S5)</f>
        <v/>
      </c>
      <c r="T6" s="11">
        <f>SUM(T3:T5)</f>
        <v/>
      </c>
      <c r="U6" s="9" t="n"/>
      <c r="V6" s="9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</row>
    <row r="8" ht="50" customHeight="1">
      <c r="A8" s="1" t="inlineStr">
        <is>
          <t>AMU840N</t>
        </is>
      </c>
      <c r="B8" s="1" t="n"/>
      <c r="C8" s="1" t="n"/>
      <c r="D8" s="1" t="n"/>
      <c r="E8" s="1" t="n"/>
      <c r="F8" s="1" t="n"/>
      <c r="G8" s="1" t="inlineStr">
        <is>
          <t xml:space="preserve">ECDD: </t>
        </is>
      </c>
      <c r="H8" s="1" t="n"/>
      <c r="I8" s="1" t="n"/>
      <c r="J8" s="1" t="inlineStr">
        <is>
          <t xml:space="preserve">vdr# </t>
        </is>
      </c>
      <c r="K8" s="1" t="inlineStr">
        <is>
          <t>GPF4I</t>
        </is>
      </c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</row>
    <row r="9">
      <c r="A9" s="2" t="inlineStr">
        <is>
          <t>F H</t>
        </is>
      </c>
      <c r="B9" s="2" t="inlineStr">
        <is>
          <t>Order Number</t>
        </is>
      </c>
      <c r="C9" s="2" t="inlineStr">
        <is>
          <t>Related Order Number</t>
        </is>
      </c>
      <c r="D9" s="2" t="inlineStr">
        <is>
          <t>Vendor Name</t>
        </is>
      </c>
      <c r="E9" s="2" t="inlineStr">
        <is>
          <t>Sold To Name</t>
        </is>
      </c>
      <c r="F9" s="2" t="inlineStr">
        <is>
          <t>Customer PO</t>
        </is>
      </c>
      <c r="G9" s="2" t="inlineStr">
        <is>
          <t>2nd Item Number</t>
        </is>
      </c>
      <c r="H9" s="2" t="inlineStr">
        <is>
          <t xml:space="preserve">ASIN# or SKU#... </t>
        </is>
      </c>
      <c r="I9" s="2" t="inlineStr">
        <is>
          <t>Quantity</t>
        </is>
      </c>
      <c r="J9" s="2" t="inlineStr">
        <is>
          <t>First Ship Date</t>
        </is>
      </c>
      <c r="K9" s="2" t="inlineStr">
        <is>
          <t>Last Ship Date</t>
        </is>
      </c>
      <c r="L9" s="2" t="inlineStr">
        <is>
          <t>Cargo Ready Date</t>
        </is>
      </c>
      <c r="M9" s="2" t="inlineStr">
        <is>
          <t>Qty/
Carton</t>
        </is>
      </c>
      <c r="N9" s="2" t="inlineStr">
        <is>
          <t>Net Weight (kg)</t>
        </is>
      </c>
      <c r="O9" s="2" t="inlineStr">
        <is>
          <t>Gross Weight (kg)</t>
        </is>
      </c>
      <c r="P9" s="2" t="inlineStr">
        <is>
          <t>Cubic
Meters (per carton)</t>
        </is>
      </c>
      <c r="Q9" s="2" t="inlineStr">
        <is>
          <t>TTL CTNS</t>
        </is>
      </c>
      <c r="R9" s="2" t="inlineStr">
        <is>
          <t>TTL NW (KG)</t>
        </is>
      </c>
      <c r="S9" s="2" t="inlineStr">
        <is>
          <t>TTL GW (KG)</t>
        </is>
      </c>
      <c r="T9" s="2" t="inlineStr">
        <is>
          <t>TTL CBM</t>
        </is>
      </c>
      <c r="U9" s="2" t="inlineStr">
        <is>
          <t>CLP</t>
        </is>
      </c>
      <c r="V9" s="2" t="inlineStr">
        <is>
          <t>DC#</t>
        </is>
      </c>
    </row>
    <row r="10">
      <c r="A10" s="3" t="inlineStr">
        <is>
          <t>FCN</t>
        </is>
      </c>
      <c r="B10" s="3" t="inlineStr">
        <is>
          <t>20972983</t>
        </is>
      </c>
      <c r="C10" s="3" t="inlineStr">
        <is>
          <t>150863</t>
        </is>
      </c>
      <c r="D10" s="3" t="inlineStr">
        <is>
          <t>FS</t>
        </is>
      </c>
      <c r="E10" s="3" t="inlineStr">
        <is>
          <t>AMAZON DE – CHINA  (FCA ACCOUNT)</t>
        </is>
      </c>
      <c r="F10" s="3" t="inlineStr">
        <is>
          <t>4GL6E4LQ</t>
        </is>
      </c>
      <c r="G10" s="3" t="inlineStr">
        <is>
          <t>521PAZ</t>
        </is>
      </c>
      <c r="H10" s="3" t="inlineStr">
        <is>
          <t>B09PQFQ47C</t>
        </is>
      </c>
      <c r="I10" s="3" t="n">
        <v>50</v>
      </c>
      <c r="J10" s="4" t="n">
        <v>45616</v>
      </c>
      <c r="K10" s="4" t="n">
        <v>45623</v>
      </c>
      <c r="L10" s="4" t="n">
        <v>45616</v>
      </c>
      <c r="M10" s="3" t="n">
        <v>1</v>
      </c>
      <c r="N10" s="3" t="n">
        <v>2.29</v>
      </c>
      <c r="O10" s="3" t="n">
        <v>2.8</v>
      </c>
      <c r="P10" s="3" t="n">
        <v>0.0177</v>
      </c>
      <c r="Q10" s="3">
        <f>I10/M10</f>
        <v/>
      </c>
      <c r="R10" s="5">
        <f>Q10*N10</f>
        <v/>
      </c>
      <c r="S10" s="5">
        <f>Q10*O10</f>
        <v/>
      </c>
      <c r="T10" s="6">
        <f>Q10*P10</f>
        <v/>
      </c>
      <c r="U10" s="7" t="inlineStr">
        <is>
          <t>CFS</t>
        </is>
      </c>
      <c r="V10" s="3" t="inlineStr">
        <is>
          <t>GDE3</t>
        </is>
      </c>
    </row>
    <row r="11">
      <c r="A11" s="3" t="inlineStr">
        <is>
          <t>FCN</t>
        </is>
      </c>
      <c r="B11" s="3" t="inlineStr">
        <is>
          <t>20972983</t>
        </is>
      </c>
      <c r="C11" s="3" t="inlineStr">
        <is>
          <t>150863</t>
        </is>
      </c>
      <c r="D11" s="3" t="inlineStr">
        <is>
          <t>FS</t>
        </is>
      </c>
      <c r="E11" s="3" t="inlineStr">
        <is>
          <t>AMAZON DE – CHINA  (FCA ACCOUNT)</t>
        </is>
      </c>
      <c r="F11" s="3" t="inlineStr">
        <is>
          <t>4GL6E4LQ</t>
        </is>
      </c>
      <c r="G11" s="3" t="inlineStr">
        <is>
          <t>521PPAZ</t>
        </is>
      </c>
      <c r="H11" s="3" t="inlineStr">
        <is>
          <t>B09PQH2DDH</t>
        </is>
      </c>
      <c r="I11" s="3" t="n">
        <v>50</v>
      </c>
      <c r="J11" s="4" t="n">
        <v>45616</v>
      </c>
      <c r="K11" s="4" t="n">
        <v>45623</v>
      </c>
      <c r="L11" s="4" t="n">
        <v>45616</v>
      </c>
      <c r="M11" s="3" t="n">
        <v>1</v>
      </c>
      <c r="N11" s="3" t="n">
        <v>2.29</v>
      </c>
      <c r="O11" s="3" t="n">
        <v>2.8</v>
      </c>
      <c r="P11" s="3" t="n">
        <v>0.0177</v>
      </c>
      <c r="Q11" s="3">
        <f>I11/M11</f>
        <v/>
      </c>
      <c r="R11" s="5">
        <f>Q11*N11</f>
        <v/>
      </c>
      <c r="S11" s="5">
        <f>Q11*O11</f>
        <v/>
      </c>
      <c r="T11" s="6">
        <f>Q11*P11</f>
        <v/>
      </c>
      <c r="U11" s="8" t="n"/>
      <c r="V11" s="3" t="inlineStr">
        <is>
          <t>GDE3</t>
        </is>
      </c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>
        <f>SUM(I10:I11)</f>
        <v/>
      </c>
      <c r="J12" s="9" t="n"/>
      <c r="K12" s="9" t="n"/>
      <c r="L12" s="9" t="n"/>
      <c r="M12" s="9" t="n"/>
      <c r="N12" s="9" t="n"/>
      <c r="O12" s="9" t="n"/>
      <c r="P12" s="9" t="n"/>
      <c r="Q12" s="9">
        <f>SUM(Q10:Q11)</f>
        <v/>
      </c>
      <c r="R12" s="10">
        <f>SUM(R10:R11)</f>
        <v/>
      </c>
      <c r="S12" s="10">
        <f>SUM(S10:S11)</f>
        <v/>
      </c>
      <c r="T12" s="11">
        <f>SUM(T10:T11)</f>
        <v/>
      </c>
      <c r="U12" s="9" t="n"/>
      <c r="V12" s="9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</row>
    <row r="14" ht="50" customHeight="1">
      <c r="A14" s="1" t="inlineStr">
        <is>
          <t>AMU840N</t>
        </is>
      </c>
      <c r="B14" s="1" t="n"/>
      <c r="C14" s="1" t="n"/>
      <c r="D14" s="1" t="n"/>
      <c r="E14" s="1" t="n"/>
      <c r="F14" s="1" t="n"/>
      <c r="G14" s="1" t="inlineStr">
        <is>
          <t xml:space="preserve">ECDD: </t>
        </is>
      </c>
      <c r="H14" s="1" t="n"/>
      <c r="I14" s="1" t="n"/>
      <c r="J14" s="1" t="inlineStr">
        <is>
          <t xml:space="preserve">vdr# </t>
        </is>
      </c>
      <c r="K14" s="1" t="inlineStr">
        <is>
          <t>OM84X</t>
        </is>
      </c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>
      <c r="A15" s="2" t="inlineStr">
        <is>
          <t>F H</t>
        </is>
      </c>
      <c r="B15" s="2" t="inlineStr">
        <is>
          <t>Order Number</t>
        </is>
      </c>
      <c r="C15" s="2" t="inlineStr">
        <is>
          <t>Related Order Number</t>
        </is>
      </c>
      <c r="D15" s="2" t="inlineStr">
        <is>
          <t>Vendor Name</t>
        </is>
      </c>
      <c r="E15" s="2" t="inlineStr">
        <is>
          <t>Sold To Name</t>
        </is>
      </c>
      <c r="F15" s="2" t="inlineStr">
        <is>
          <t>Customer PO</t>
        </is>
      </c>
      <c r="G15" s="2" t="inlineStr">
        <is>
          <t>2nd Item Number</t>
        </is>
      </c>
      <c r="H15" s="2" t="inlineStr">
        <is>
          <t xml:space="preserve">ASIN# or SKU#... </t>
        </is>
      </c>
      <c r="I15" s="2" t="inlineStr">
        <is>
          <t>Quantity</t>
        </is>
      </c>
      <c r="J15" s="2" t="inlineStr">
        <is>
          <t>First Ship Date</t>
        </is>
      </c>
      <c r="K15" s="2" t="inlineStr">
        <is>
          <t>Last Ship Date</t>
        </is>
      </c>
      <c r="L15" s="2" t="inlineStr">
        <is>
          <t>Cargo Ready Date</t>
        </is>
      </c>
      <c r="M15" s="2" t="inlineStr">
        <is>
          <t>Qty/
Carton</t>
        </is>
      </c>
      <c r="N15" s="2" t="inlineStr">
        <is>
          <t>Net Weight (kg)</t>
        </is>
      </c>
      <c r="O15" s="2" t="inlineStr">
        <is>
          <t>Gross Weight (kg)</t>
        </is>
      </c>
      <c r="P15" s="2" t="inlineStr">
        <is>
          <t>Cubic
Meters (per carton)</t>
        </is>
      </c>
      <c r="Q15" s="2" t="inlineStr">
        <is>
          <t>TTL CTNS</t>
        </is>
      </c>
      <c r="R15" s="2" t="inlineStr">
        <is>
          <t>TTL NW (KG)</t>
        </is>
      </c>
      <c r="S15" s="2" t="inlineStr">
        <is>
          <t>TTL GW (KG)</t>
        </is>
      </c>
      <c r="T15" s="2" t="inlineStr">
        <is>
          <t>TTL CBM</t>
        </is>
      </c>
      <c r="U15" s="2" t="inlineStr">
        <is>
          <t>CLP</t>
        </is>
      </c>
      <c r="V15" s="2" t="inlineStr">
        <is>
          <t>DC#</t>
        </is>
      </c>
    </row>
    <row r="16">
      <c r="A16" s="3" t="inlineStr">
        <is>
          <t>FCN</t>
        </is>
      </c>
      <c r="B16" s="3" t="inlineStr">
        <is>
          <t>20970760</t>
        </is>
      </c>
      <c r="C16" s="3" t="inlineStr">
        <is>
          <t>150445</t>
        </is>
      </c>
      <c r="D16" s="3" t="inlineStr">
        <is>
          <t>FS</t>
        </is>
      </c>
      <c r="E16" s="3" t="inlineStr">
        <is>
          <t>AMAZON FR – CHINA  (FCA ACCOUNT)</t>
        </is>
      </c>
      <c r="F16" s="3" t="inlineStr">
        <is>
          <t>536IKD9M</t>
        </is>
      </c>
      <c r="G16" s="3" t="inlineStr">
        <is>
          <t>521AZ</t>
        </is>
      </c>
      <c r="H16" s="3" t="inlineStr">
        <is>
          <t>B09JBJFRPM</t>
        </is>
      </c>
      <c r="I16" s="3" t="n">
        <v>50</v>
      </c>
      <c r="J16" s="4" t="n">
        <v>45602</v>
      </c>
      <c r="K16" s="4" t="n">
        <v>45609</v>
      </c>
      <c r="L16" s="4" t="n">
        <v>45602</v>
      </c>
      <c r="M16" s="3" t="n">
        <v>1</v>
      </c>
      <c r="N16" s="3" t="n">
        <v>2.29</v>
      </c>
      <c r="O16" s="3" t="n">
        <v>2.8</v>
      </c>
      <c r="P16" s="3" t="n">
        <v>0.0177</v>
      </c>
      <c r="Q16" s="3">
        <f>I16/M16</f>
        <v/>
      </c>
      <c r="R16" s="5">
        <f>Q16*N16</f>
        <v/>
      </c>
      <c r="S16" s="5">
        <f>Q16*O16</f>
        <v/>
      </c>
      <c r="T16" s="6">
        <f>Q16*P16</f>
        <v/>
      </c>
      <c r="U16" s="7" t="inlineStr">
        <is>
          <t>CFS</t>
        </is>
      </c>
      <c r="V16" s="3" t="inlineStr">
        <is>
          <t>KFR3</t>
        </is>
      </c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>
        <f>SUM(I16:I16)</f>
        <v/>
      </c>
      <c r="J17" s="9" t="n"/>
      <c r="K17" s="9" t="n"/>
      <c r="L17" s="9" t="n"/>
      <c r="M17" s="9" t="n"/>
      <c r="N17" s="9" t="n"/>
      <c r="O17" s="9" t="n"/>
      <c r="P17" s="9" t="n"/>
      <c r="Q17" s="9">
        <f>SUM(Q16:Q16)</f>
        <v/>
      </c>
      <c r="R17" s="10">
        <f>SUM(R16:R16)</f>
        <v/>
      </c>
      <c r="S17" s="10">
        <f>SUM(S16:S16)</f>
        <v/>
      </c>
      <c r="T17" s="11">
        <f>SUM(T16:T16)</f>
        <v/>
      </c>
      <c r="U17" s="9" t="n"/>
      <c r="V17" s="9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</row>
    <row r="19" ht="50" customHeight="1">
      <c r="A19" s="1" t="inlineStr">
        <is>
          <t>AMU840N</t>
        </is>
      </c>
      <c r="B19" s="1" t="n"/>
      <c r="C19" s="1" t="n"/>
      <c r="D19" s="1" t="n"/>
      <c r="E19" s="1" t="n"/>
      <c r="F19" s="1" t="n"/>
      <c r="G19" s="1" t="inlineStr">
        <is>
          <t xml:space="preserve">ECDD: </t>
        </is>
      </c>
      <c r="H19" s="1" t="n"/>
      <c r="I19" s="1" t="n"/>
      <c r="J19" s="1" t="inlineStr">
        <is>
          <t xml:space="preserve">vdr# </t>
        </is>
      </c>
      <c r="K19" s="1" t="inlineStr">
        <is>
          <t>RD80E</t>
        </is>
      </c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>
      <c r="A20" s="2" t="inlineStr">
        <is>
          <t>F H</t>
        </is>
      </c>
      <c r="B20" s="2" t="inlineStr">
        <is>
          <t>Order Number</t>
        </is>
      </c>
      <c r="C20" s="2" t="inlineStr">
        <is>
          <t>Related Order Number</t>
        </is>
      </c>
      <c r="D20" s="2" t="inlineStr">
        <is>
          <t>Vendor Name</t>
        </is>
      </c>
      <c r="E20" s="2" t="inlineStr">
        <is>
          <t>Sold To Name</t>
        </is>
      </c>
      <c r="F20" s="2" t="inlineStr">
        <is>
          <t>Customer PO</t>
        </is>
      </c>
      <c r="G20" s="2" t="inlineStr">
        <is>
          <t>2nd Item Number</t>
        </is>
      </c>
      <c r="H20" s="2" t="inlineStr">
        <is>
          <t xml:space="preserve">ASIN# or SKU#... </t>
        </is>
      </c>
      <c r="I20" s="2" t="inlineStr">
        <is>
          <t>Quantity</t>
        </is>
      </c>
      <c r="J20" s="2" t="inlineStr">
        <is>
          <t>First Ship Date</t>
        </is>
      </c>
      <c r="K20" s="2" t="inlineStr">
        <is>
          <t>Last Ship Date</t>
        </is>
      </c>
      <c r="L20" s="2" t="inlineStr">
        <is>
          <t>Cargo Ready Date</t>
        </is>
      </c>
      <c r="M20" s="2" t="inlineStr">
        <is>
          <t>Qty/
Carton</t>
        </is>
      </c>
      <c r="N20" s="2" t="inlineStr">
        <is>
          <t>Net Weight (kg)</t>
        </is>
      </c>
      <c r="O20" s="2" t="inlineStr">
        <is>
          <t>Gross Weight (kg)</t>
        </is>
      </c>
      <c r="P20" s="2" t="inlineStr">
        <is>
          <t>Cubic
Meters (per carton)</t>
        </is>
      </c>
      <c r="Q20" s="2" t="inlineStr">
        <is>
          <t>TTL CTNS</t>
        </is>
      </c>
      <c r="R20" s="2" t="inlineStr">
        <is>
          <t>TTL NW (KG)</t>
        </is>
      </c>
      <c r="S20" s="2" t="inlineStr">
        <is>
          <t>TTL GW (KG)</t>
        </is>
      </c>
      <c r="T20" s="2" t="inlineStr">
        <is>
          <t>TTL CBM</t>
        </is>
      </c>
      <c r="U20" s="2" t="inlineStr">
        <is>
          <t>CLP</t>
        </is>
      </c>
      <c r="V20" s="2" t="inlineStr">
        <is>
          <t>DC#</t>
        </is>
      </c>
    </row>
    <row r="21">
      <c r="A21" s="3" t="inlineStr">
        <is>
          <t>FCN</t>
        </is>
      </c>
      <c r="B21" s="3" t="inlineStr">
        <is>
          <t>20970763</t>
        </is>
      </c>
      <c r="C21" s="3" t="inlineStr">
        <is>
          <t>150448</t>
        </is>
      </c>
      <c r="D21" s="3" t="inlineStr">
        <is>
          <t>FS</t>
        </is>
      </c>
      <c r="E21" s="3" t="inlineStr">
        <is>
          <t>AMAZON IT – CHINA  (FCA ACCOUNT)</t>
        </is>
      </c>
      <c r="F21" s="3" t="inlineStr">
        <is>
          <t>64SFBYCG</t>
        </is>
      </c>
      <c r="G21" s="3" t="inlineStr">
        <is>
          <t>521AZ</t>
        </is>
      </c>
      <c r="H21" s="3" t="inlineStr">
        <is>
          <t>B09JBJFRPM</t>
        </is>
      </c>
      <c r="I21" s="3" t="n">
        <v>50</v>
      </c>
      <c r="J21" s="4" t="n">
        <v>45602</v>
      </c>
      <c r="K21" s="4" t="n">
        <v>45609</v>
      </c>
      <c r="L21" s="4" t="n">
        <v>45602</v>
      </c>
      <c r="M21" s="3" t="n">
        <v>1</v>
      </c>
      <c r="N21" s="3" t="n">
        <v>2.29</v>
      </c>
      <c r="O21" s="3" t="n">
        <v>2.8</v>
      </c>
      <c r="P21" s="3" t="n">
        <v>0.0177</v>
      </c>
      <c r="Q21" s="3">
        <f>I21/M21</f>
        <v/>
      </c>
      <c r="R21" s="5">
        <f>Q21*N21</f>
        <v/>
      </c>
      <c r="S21" s="5">
        <f>Q21*O21</f>
        <v/>
      </c>
      <c r="T21" s="6">
        <f>Q21*P21</f>
        <v/>
      </c>
      <c r="U21" s="7" t="inlineStr">
        <is>
          <t>CFS</t>
        </is>
      </c>
      <c r="V21" s="3" t="inlineStr">
        <is>
          <t>KIT3</t>
        </is>
      </c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>
        <f>SUM(I21:I21)</f>
        <v/>
      </c>
      <c r="J22" s="9" t="n"/>
      <c r="K22" s="9" t="n"/>
      <c r="L22" s="9" t="n"/>
      <c r="M22" s="9" t="n"/>
      <c r="N22" s="9" t="n"/>
      <c r="O22" s="9" t="n"/>
      <c r="P22" s="9" t="n"/>
      <c r="Q22" s="9">
        <f>SUM(Q21:Q21)</f>
        <v/>
      </c>
      <c r="R22" s="10">
        <f>SUM(R21:R21)</f>
        <v/>
      </c>
      <c r="S22" s="10">
        <f>SUM(S21:S21)</f>
        <v/>
      </c>
      <c r="T22" s="11">
        <f>SUM(T21:T21)</f>
        <v/>
      </c>
      <c r="U22" s="9" t="n"/>
      <c r="V22" s="9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</row>
    <row r="24" ht="50" customHeight="1">
      <c r="A24" s="1" t="inlineStr">
        <is>
          <t>AMU840N</t>
        </is>
      </c>
      <c r="B24" s="1" t="n"/>
      <c r="C24" s="1" t="n"/>
      <c r="D24" s="1" t="n"/>
      <c r="E24" s="1" t="n"/>
      <c r="F24" s="1" t="n"/>
      <c r="G24" s="1" t="inlineStr">
        <is>
          <t xml:space="preserve">ECDD: </t>
        </is>
      </c>
      <c r="H24" s="1" t="n"/>
      <c r="I24" s="1" t="n"/>
      <c r="J24" s="1" t="inlineStr">
        <is>
          <t xml:space="preserve">vdr# </t>
        </is>
      </c>
      <c r="K24" s="1" t="inlineStr">
        <is>
          <t>RD80E</t>
        </is>
      </c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</row>
    <row r="25">
      <c r="A25" s="2" t="inlineStr">
        <is>
          <t>F H</t>
        </is>
      </c>
      <c r="B25" s="2" t="inlineStr">
        <is>
          <t>Order Number</t>
        </is>
      </c>
      <c r="C25" s="2" t="inlineStr">
        <is>
          <t>Related Order Number</t>
        </is>
      </c>
      <c r="D25" s="2" t="inlineStr">
        <is>
          <t>Vendor Name</t>
        </is>
      </c>
      <c r="E25" s="2" t="inlineStr">
        <is>
          <t>Sold To Name</t>
        </is>
      </c>
      <c r="F25" s="2" t="inlineStr">
        <is>
          <t>Customer PO</t>
        </is>
      </c>
      <c r="G25" s="2" t="inlineStr">
        <is>
          <t>2nd Item Number</t>
        </is>
      </c>
      <c r="H25" s="2" t="inlineStr">
        <is>
          <t xml:space="preserve">ASIN# or SKU#... </t>
        </is>
      </c>
      <c r="I25" s="2" t="inlineStr">
        <is>
          <t>Quantity</t>
        </is>
      </c>
      <c r="J25" s="2" t="inlineStr">
        <is>
          <t>First Ship Date</t>
        </is>
      </c>
      <c r="K25" s="2" t="inlineStr">
        <is>
          <t>Last Ship Date</t>
        </is>
      </c>
      <c r="L25" s="2" t="inlineStr">
        <is>
          <t>Cargo Ready Date</t>
        </is>
      </c>
      <c r="M25" s="2" t="inlineStr">
        <is>
          <t>Qty/
Carton</t>
        </is>
      </c>
      <c r="N25" s="2" t="inlineStr">
        <is>
          <t>Net Weight (kg)</t>
        </is>
      </c>
      <c r="O25" s="2" t="inlineStr">
        <is>
          <t>Gross Weight (kg)</t>
        </is>
      </c>
      <c r="P25" s="2" t="inlineStr">
        <is>
          <t>Cubic
Meters (per carton)</t>
        </is>
      </c>
      <c r="Q25" s="2" t="inlineStr">
        <is>
          <t>TTL CTNS</t>
        </is>
      </c>
      <c r="R25" s="2" t="inlineStr">
        <is>
          <t>TTL NW (KG)</t>
        </is>
      </c>
      <c r="S25" s="2" t="inlineStr">
        <is>
          <t>TTL GW (KG)</t>
        </is>
      </c>
      <c r="T25" s="2" t="inlineStr">
        <is>
          <t>TTL CBM</t>
        </is>
      </c>
      <c r="U25" s="2" t="inlineStr">
        <is>
          <t>CLP</t>
        </is>
      </c>
      <c r="V25" s="2" t="inlineStr">
        <is>
          <t>DC#</t>
        </is>
      </c>
    </row>
    <row r="26">
      <c r="A26" s="3" t="inlineStr">
        <is>
          <t>FCN</t>
        </is>
      </c>
      <c r="B26" s="3" t="inlineStr">
        <is>
          <t>20972999</t>
        </is>
      </c>
      <c r="C26" s="3" t="inlineStr">
        <is>
          <t>150874</t>
        </is>
      </c>
      <c r="D26" s="3" t="inlineStr">
        <is>
          <t>FS</t>
        </is>
      </c>
      <c r="E26" s="3" t="inlineStr">
        <is>
          <t>AMAZON IT – CHINA  (FCA ACCOUNT)</t>
        </is>
      </c>
      <c r="F26" s="3" t="inlineStr">
        <is>
          <t>3VU8XART</t>
        </is>
      </c>
      <c r="G26" s="3" t="inlineStr">
        <is>
          <t>521PAZ</t>
        </is>
      </c>
      <c r="H26" s="3" t="inlineStr">
        <is>
          <t>B09PQFQ47C</t>
        </is>
      </c>
      <c r="I26" s="3" t="n">
        <v>50</v>
      </c>
      <c r="J26" s="4" t="n">
        <v>45617</v>
      </c>
      <c r="K26" s="4" t="n">
        <v>45624</v>
      </c>
      <c r="L26" s="4" t="n">
        <v>45617</v>
      </c>
      <c r="M26" s="3" t="n">
        <v>1</v>
      </c>
      <c r="N26" s="3" t="n">
        <v>2.29</v>
      </c>
      <c r="O26" s="3" t="n">
        <v>2.8</v>
      </c>
      <c r="P26" s="3" t="n">
        <v>0.0177</v>
      </c>
      <c r="Q26" s="3">
        <f>I26/M26</f>
        <v/>
      </c>
      <c r="R26" s="5">
        <f>Q26*N26</f>
        <v/>
      </c>
      <c r="S26" s="5">
        <f>Q26*O26</f>
        <v/>
      </c>
      <c r="T26" s="6">
        <f>Q26*P26</f>
        <v/>
      </c>
      <c r="U26" s="7" t="inlineStr">
        <is>
          <t>CFS</t>
        </is>
      </c>
      <c r="V26" s="3" t="inlineStr">
        <is>
          <t>KIT3</t>
        </is>
      </c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>
        <f>SUM(I26:I26)</f>
        <v/>
      </c>
      <c r="J27" s="9" t="n"/>
      <c r="K27" s="9" t="n"/>
      <c r="L27" s="9" t="n"/>
      <c r="M27" s="9" t="n"/>
      <c r="N27" s="9" t="n"/>
      <c r="O27" s="9" t="n"/>
      <c r="P27" s="9" t="n"/>
      <c r="Q27" s="9">
        <f>SUM(Q26:Q26)</f>
        <v/>
      </c>
      <c r="R27" s="10">
        <f>SUM(R26:R26)</f>
        <v/>
      </c>
      <c r="S27" s="10">
        <f>SUM(S26:S26)</f>
        <v/>
      </c>
      <c r="T27" s="11">
        <f>SUM(T26:T26)</f>
        <v/>
      </c>
      <c r="U27" s="9" t="n"/>
      <c r="V27" s="9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</row>
  </sheetData>
  <mergeCells count="5">
    <mergeCell ref="U26"/>
    <mergeCell ref="U21"/>
    <mergeCell ref="U3:U5"/>
    <mergeCell ref="U16"/>
    <mergeCell ref="U10:U11"/>
  </mergeCells>
  <pageMargins left="0.5" right="0.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2024-11-06T04:41:06Z</dcterms:created>
  <dcterms:modified xsi:type="dcterms:W3CDTF">2024-11-06T04:41:06Z</dcterms:modified>
</cp:coreProperties>
</file>