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m/d/yyyy"/>
    <numFmt numFmtId="165" formatCode="0.000"/>
  </numFmts>
  <fonts count="7">
    <font>
      <name val="Calibri"/>
      <family val="2"/>
      <color theme="1"/>
      <sz val="11"/>
      <scheme val="minor"/>
    </font>
    <font>
      <b val="1"/>
    </font>
    <font>
      <name val="Arail"/>
      <sz val="11"/>
    </font>
    <font>
      <name val="Arail"/>
      <color rgb="00ff0000"/>
      <sz val="11"/>
    </font>
    <font>
      <name val="Arail"/>
      <b val="1"/>
      <sz val="16"/>
    </font>
    <font>
      <name val="Arail"/>
      <b val="1"/>
      <sz val="9"/>
    </font>
    <font>
      <name val="Arail"/>
      <b val="1"/>
      <sz val="12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4" fillId="0" borderId="0" pivotButton="0" quotePrefix="0" xfId="0"/>
    <xf numFmtId="0" fontId="5" fillId="0" borderId="1" applyAlignment="1" pivotButton="0" quotePrefix="0" xfId="0">
      <alignment horizontal="center" vertical="center" wrapText="1"/>
    </xf>
    <xf numFmtId="0" fontId="2" fillId="0" borderId="1" pivotButton="0" quotePrefix="0" xfId="0"/>
    <xf numFmtId="164" fontId="2" fillId="0" borderId="1" pivotButton="0" quotePrefix="0" xfId="0"/>
    <xf numFmtId="2" fontId="2" fillId="0" borderId="1" pivotButton="0" quotePrefix="0" xfId="0"/>
    <xf numFmtId="165" fontId="2" fillId="0" borderId="1" pivotButton="0" quotePrefix="0" xfId="0"/>
    <xf numFmtId="0" fontId="3" fillId="0" borderId="1" applyAlignment="1" pivotButton="0" quotePrefix="0" xfId="0">
      <alignment horizontal="center" vertical="center"/>
    </xf>
    <xf numFmtId="0" fontId="0" fillId="0" borderId="1" pivotButton="0" quotePrefix="0" xfId="0"/>
    <xf numFmtId="0" fontId="6" fillId="0" borderId="1" pivotButton="0" quotePrefix="0" xfId="0"/>
    <xf numFmtId="2" fontId="6" fillId="0" borderId="1" pivotButton="0" quotePrefix="0" xfId="0"/>
    <xf numFmtId="165" fontId="6" fillId="0" borderId="1" pivotButton="0" quotePrefix="0" xfId="0"/>
    <xf numFmtId="0" fontId="2" fillId="0" borderId="0" pivotButton="0" quotePrefix="0" xfId="0"/>
    <xf numFmtId="0" fontId="3" fillId="0" borderId="1" pivotButton="0" quotePrefix="0" xfId="0"/>
    <xf numFmtId="164" fontId="2" fillId="0" borderId="1" pivotButton="0" quotePrefix="0" xfId="0"/>
    <xf numFmtId="165" fontId="2" fillId="0" borderId="1" pivotButton="0" quotePrefix="0" xfId="0"/>
    <xf numFmtId="0" fontId="0" fillId="0" borderId="3" pivotButton="0" quotePrefix="0" xfId="0"/>
    <xf numFmtId="0" fontId="0" fillId="0" borderId="4" pivotButton="0" quotePrefix="0" xfId="0"/>
    <xf numFmtId="165" fontId="6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V76"/>
  <sheetViews>
    <sheetView workbookViewId="0">
      <selection activeCell="A1" sqref="A1"/>
    </sheetView>
  </sheetViews>
  <sheetFormatPr baseColWidth="8" defaultRowHeight="15"/>
  <cols>
    <col width="10" customWidth="1" min="2" max="2"/>
    <col width="12" customWidth="1" min="5" max="5"/>
    <col width="12" customWidth="1" min="6" max="6"/>
    <col width="14" customWidth="1" min="8" max="8"/>
    <col width="11" customWidth="1" min="10" max="10"/>
    <col width="11" customWidth="1" min="11" max="11"/>
    <col width="11" customWidth="1" min="12" max="12"/>
    <col width="10" customWidth="1" min="18" max="18"/>
    <col width="10" customWidth="1" min="19" max="19"/>
  </cols>
  <sheetData>
    <row r="1" ht="50" customHeight="1">
      <c r="A1" s="1" t="inlineStr">
        <is>
          <t>AMU840N</t>
        </is>
      </c>
      <c r="B1" s="1" t="n"/>
      <c r="C1" s="1" t="n"/>
      <c r="D1" s="1" t="n"/>
      <c r="E1" s="1" t="n"/>
      <c r="F1" s="1" t="n"/>
      <c r="G1" s="1" t="inlineStr">
        <is>
          <t xml:space="preserve">ECDD: </t>
        </is>
      </c>
      <c r="H1" s="1" t="n"/>
      <c r="I1" s="1" t="n"/>
      <c r="J1" s="1" t="inlineStr">
        <is>
          <t xml:space="preserve">vdr# </t>
        </is>
      </c>
      <c r="K1" s="1" t="inlineStr">
        <is>
          <t>4H7XO</t>
        </is>
      </c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</row>
    <row r="2">
      <c r="A2" s="2" t="inlineStr">
        <is>
          <t>F H</t>
        </is>
      </c>
      <c r="B2" s="2" t="inlineStr">
        <is>
          <t>Order Number</t>
        </is>
      </c>
      <c r="C2" s="2" t="inlineStr">
        <is>
          <t>Related Order Number</t>
        </is>
      </c>
      <c r="D2" s="2" t="inlineStr">
        <is>
          <t>Vendor Name</t>
        </is>
      </c>
      <c r="E2" s="2" t="inlineStr">
        <is>
          <t>Sold To Name</t>
        </is>
      </c>
      <c r="F2" s="2" t="inlineStr">
        <is>
          <t>Customer PO</t>
        </is>
      </c>
      <c r="G2" s="2" t="inlineStr">
        <is>
          <t>2nd Item Number</t>
        </is>
      </c>
      <c r="H2" s="2" t="inlineStr">
        <is>
          <t xml:space="preserve">ASIN# or SKU#... </t>
        </is>
      </c>
      <c r="I2" s="2" t="inlineStr">
        <is>
          <t>Quantity</t>
        </is>
      </c>
      <c r="J2" s="2" t="inlineStr">
        <is>
          <t>First Ship Date</t>
        </is>
      </c>
      <c r="K2" s="2" t="inlineStr">
        <is>
          <t>Last Ship Date</t>
        </is>
      </c>
      <c r="L2" s="2" t="inlineStr">
        <is>
          <t>Cargo Ready Date</t>
        </is>
      </c>
      <c r="M2" s="2" t="inlineStr">
        <is>
          <t>Qty/
Carton</t>
        </is>
      </c>
      <c r="N2" s="2" t="inlineStr">
        <is>
          <t>Net Weight (kg)</t>
        </is>
      </c>
      <c r="O2" s="2" t="inlineStr">
        <is>
          <t>Gross Weight (kg)</t>
        </is>
      </c>
      <c r="P2" s="2" t="inlineStr">
        <is>
          <t>Cubic
Meters (per carton)</t>
        </is>
      </c>
      <c r="Q2" s="2" t="inlineStr">
        <is>
          <t>TTL CTNS</t>
        </is>
      </c>
      <c r="R2" s="2" t="inlineStr">
        <is>
          <t>TTL NW (KG)</t>
        </is>
      </c>
      <c r="S2" s="2" t="inlineStr">
        <is>
          <t>TTL GW (KG)</t>
        </is>
      </c>
      <c r="T2" s="2" t="inlineStr">
        <is>
          <t>TTL CBM</t>
        </is>
      </c>
      <c r="U2" s="2" t="inlineStr">
        <is>
          <t>CLP</t>
        </is>
      </c>
      <c r="V2" s="2" t="inlineStr">
        <is>
          <t>DC#</t>
        </is>
      </c>
    </row>
    <row r="3">
      <c r="A3" s="3" t="inlineStr">
        <is>
          <t>FCY</t>
        </is>
      </c>
      <c r="B3" s="3" t="inlineStr">
        <is>
          <t>20970768</t>
        </is>
      </c>
      <c r="C3" s="3" t="inlineStr">
        <is>
          <t>150453</t>
        </is>
      </c>
      <c r="D3" s="3" t="inlineStr">
        <is>
          <t>VF</t>
        </is>
      </c>
      <c r="E3" s="3" t="inlineStr">
        <is>
          <t>AMAZON GB – CHINA   (FCA ACCOUNT)</t>
        </is>
      </c>
      <c r="F3" s="3" t="inlineStr">
        <is>
          <t>2U35TSIR</t>
        </is>
      </c>
      <c r="G3" s="13" t="inlineStr">
        <is>
          <t>600AZ</t>
        </is>
      </c>
      <c r="H3" s="3" t="inlineStr">
        <is>
          <t>B01CY8B4I2</t>
        </is>
      </c>
      <c r="I3" s="3" t="n">
        <v>50</v>
      </c>
      <c r="J3" s="14" t="n">
        <v>45601</v>
      </c>
      <c r="K3" s="14" t="n">
        <v>45609</v>
      </c>
      <c r="L3" s="14" t="n">
        <v>45601</v>
      </c>
      <c r="M3" s="3" t="n">
        <v>1</v>
      </c>
      <c r="N3" s="3" t="n">
        <v>2.12</v>
      </c>
      <c r="O3" s="3" t="n">
        <v>3.71</v>
      </c>
      <c r="P3" s="3" t="n">
        <v>0.07240000000000001</v>
      </c>
      <c r="Q3" s="3">
        <f>I3/M3</f>
        <v/>
      </c>
      <c r="R3" s="5">
        <f>Q3*N3</f>
        <v/>
      </c>
      <c r="S3" s="5">
        <f>Q3*O3</f>
        <v/>
      </c>
      <c r="T3" s="15">
        <f>Q3*P3</f>
        <v/>
      </c>
      <c r="U3" s="7" t="inlineStr">
        <is>
          <t>CFS</t>
        </is>
      </c>
      <c r="V3" s="3" t="inlineStr">
        <is>
          <t>KUK2</t>
        </is>
      </c>
    </row>
    <row r="4">
      <c r="A4" s="3" t="inlineStr">
        <is>
          <t>FCY</t>
        </is>
      </c>
      <c r="B4" s="3" t="inlineStr">
        <is>
          <t>20970768</t>
        </is>
      </c>
      <c r="C4" s="3" t="inlineStr">
        <is>
          <t>150453</t>
        </is>
      </c>
      <c r="D4" s="3" t="inlineStr">
        <is>
          <t>VF</t>
        </is>
      </c>
      <c r="E4" s="3" t="inlineStr">
        <is>
          <t>AMAZON GB – CHINA   (FCA ACCOUNT)</t>
        </is>
      </c>
      <c r="F4" s="3" t="inlineStr">
        <is>
          <t>2U35TSIR</t>
        </is>
      </c>
      <c r="G4" s="3" t="inlineStr">
        <is>
          <t>603AZ</t>
        </is>
      </c>
      <c r="H4" s="3" t="inlineStr">
        <is>
          <t>B07CN9T8RC</t>
        </is>
      </c>
      <c r="I4" s="3" t="n">
        <v>108</v>
      </c>
      <c r="J4" s="14" t="n">
        <v>45601</v>
      </c>
      <c r="K4" s="14" t="n">
        <v>45609</v>
      </c>
      <c r="L4" s="14" t="n">
        <v>45601</v>
      </c>
      <c r="M4" s="3" t="n">
        <v>1</v>
      </c>
      <c r="N4" s="3" t="n">
        <v>2.04</v>
      </c>
      <c r="O4" s="3" t="n">
        <v>2.65</v>
      </c>
      <c r="P4" s="3" t="n">
        <v>0.0487</v>
      </c>
      <c r="Q4" s="3">
        <f>I4/M4</f>
        <v/>
      </c>
      <c r="R4" s="5">
        <f>Q4*N4</f>
        <v/>
      </c>
      <c r="S4" s="5">
        <f>Q4*O4</f>
        <v/>
      </c>
      <c r="T4" s="15">
        <f>Q4*P4</f>
        <v/>
      </c>
      <c r="U4" s="16" t="n"/>
      <c r="V4" s="3" t="inlineStr">
        <is>
          <t>KUK2</t>
        </is>
      </c>
    </row>
    <row r="5">
      <c r="A5" s="3" t="inlineStr">
        <is>
          <t>FCY</t>
        </is>
      </c>
      <c r="B5" s="3" t="inlineStr">
        <is>
          <t>20970768</t>
        </is>
      </c>
      <c r="C5" s="3" t="inlineStr">
        <is>
          <t>150453</t>
        </is>
      </c>
      <c r="D5" s="3" t="inlineStr">
        <is>
          <t>VF</t>
        </is>
      </c>
      <c r="E5" s="3" t="inlineStr">
        <is>
          <t>AMAZON GB – CHINA   (FCA ACCOUNT)</t>
        </is>
      </c>
      <c r="F5" s="3" t="inlineStr">
        <is>
          <t>2U35TSIR</t>
        </is>
      </c>
      <c r="G5" s="3" t="inlineStr">
        <is>
          <t>620AZ</t>
        </is>
      </c>
      <c r="H5" s="3" t="inlineStr">
        <is>
          <t>B07P8FSPKS</t>
        </is>
      </c>
      <c r="I5" s="3" t="n">
        <v>50</v>
      </c>
      <c r="J5" s="14" t="n">
        <v>45601</v>
      </c>
      <c r="K5" s="14" t="n">
        <v>45609</v>
      </c>
      <c r="L5" s="14" t="n">
        <v>45601</v>
      </c>
      <c r="M5" s="3" t="n">
        <v>1</v>
      </c>
      <c r="N5" s="3" t="n">
        <v>1.71</v>
      </c>
      <c r="O5" s="3" t="n">
        <v>2.19</v>
      </c>
      <c r="P5" s="3" t="n">
        <v>0.0249</v>
      </c>
      <c r="Q5" s="3">
        <f>I5/M5</f>
        <v/>
      </c>
      <c r="R5" s="5">
        <f>Q5*N5</f>
        <v/>
      </c>
      <c r="S5" s="5">
        <f>Q5*O5</f>
        <v/>
      </c>
      <c r="T5" s="15">
        <f>Q5*P5</f>
        <v/>
      </c>
      <c r="U5" s="16" t="n"/>
      <c r="V5" s="3" t="inlineStr">
        <is>
          <t>KUK2</t>
        </is>
      </c>
    </row>
    <row r="6">
      <c r="A6" s="3" t="inlineStr">
        <is>
          <t>FCY</t>
        </is>
      </c>
      <c r="B6" s="3" t="inlineStr">
        <is>
          <t>20970768</t>
        </is>
      </c>
      <c r="C6" s="3" t="inlineStr">
        <is>
          <t>150453</t>
        </is>
      </c>
      <c r="D6" s="3" t="inlineStr">
        <is>
          <t>VF</t>
        </is>
      </c>
      <c r="E6" s="3" t="inlineStr">
        <is>
          <t>AMAZON GB – CHINA   (FCA ACCOUNT)</t>
        </is>
      </c>
      <c r="F6" s="3" t="inlineStr">
        <is>
          <t>2U35TSIR</t>
        </is>
      </c>
      <c r="G6" s="3" t="inlineStr">
        <is>
          <t>609AZ</t>
        </is>
      </c>
      <c r="H6" s="3" t="inlineStr">
        <is>
          <t>B08VF98FSS</t>
        </is>
      </c>
      <c r="I6" s="3" t="n">
        <v>50</v>
      </c>
      <c r="J6" s="14" t="n">
        <v>45601</v>
      </c>
      <c r="K6" s="14" t="n">
        <v>45609</v>
      </c>
      <c r="L6" s="14" t="n">
        <v>45601</v>
      </c>
      <c r="M6" s="3" t="n">
        <v>1</v>
      </c>
      <c r="N6" s="3" t="n">
        <v>2.06</v>
      </c>
      <c r="O6" s="3" t="n">
        <v>2.43</v>
      </c>
      <c r="P6" s="3" t="n">
        <v>0.0253</v>
      </c>
      <c r="Q6" s="3">
        <f>I6/M6</f>
        <v/>
      </c>
      <c r="R6" s="5">
        <f>Q6*N6</f>
        <v/>
      </c>
      <c r="S6" s="5">
        <f>Q6*O6</f>
        <v/>
      </c>
      <c r="T6" s="15">
        <f>Q6*P6</f>
        <v/>
      </c>
      <c r="U6" s="16" t="n"/>
      <c r="V6" s="3" t="inlineStr">
        <is>
          <t>KUK2</t>
        </is>
      </c>
    </row>
    <row r="7">
      <c r="A7" s="3" t="inlineStr">
        <is>
          <t>FCY</t>
        </is>
      </c>
      <c r="B7" s="3" t="inlineStr">
        <is>
          <t>20970273</t>
        </is>
      </c>
      <c r="C7" s="3" t="inlineStr">
        <is>
          <t>150415</t>
        </is>
      </c>
      <c r="D7" s="3" t="inlineStr">
        <is>
          <t>VF</t>
        </is>
      </c>
      <c r="E7" s="3" t="inlineStr">
        <is>
          <t>AMAZON GB – CHINA   (FCA ACCOUNT)</t>
        </is>
      </c>
      <c r="F7" s="3" t="inlineStr">
        <is>
          <t>7K37NOPX</t>
        </is>
      </c>
      <c r="G7" s="13" t="inlineStr">
        <is>
          <t>604EAZ</t>
        </is>
      </c>
      <c r="H7" s="3" t="inlineStr">
        <is>
          <t>B08VF9VWZ9</t>
        </is>
      </c>
      <c r="I7" s="3" t="n">
        <v>79</v>
      </c>
      <c r="J7" s="14" t="n">
        <v>45597</v>
      </c>
      <c r="K7" s="14" t="n">
        <v>45604</v>
      </c>
      <c r="L7" s="14" t="n">
        <v>45597</v>
      </c>
      <c r="M7" s="3" t="n">
        <v>1</v>
      </c>
      <c r="N7" s="3" t="n">
        <v>1.93</v>
      </c>
      <c r="O7" s="3" t="n">
        <v>2.5</v>
      </c>
      <c r="P7" s="3" t="n">
        <v>0.0459</v>
      </c>
      <c r="Q7" s="3">
        <f>I7/M7</f>
        <v/>
      </c>
      <c r="R7" s="5">
        <f>Q7*N7</f>
        <v/>
      </c>
      <c r="S7" s="5">
        <f>Q7*O7</f>
        <v/>
      </c>
      <c r="T7" s="15">
        <f>Q7*P7</f>
        <v/>
      </c>
      <c r="U7" s="17" t="n"/>
      <c r="V7" s="3" t="inlineStr">
        <is>
          <t>KUK2</t>
        </is>
      </c>
    </row>
    <row r="8">
      <c r="A8" s="9" t="n"/>
      <c r="B8" s="9" t="n"/>
      <c r="C8" s="9" t="n"/>
      <c r="D8" s="9" t="n"/>
      <c r="E8" s="9" t="n"/>
      <c r="F8" s="9" t="n"/>
      <c r="G8" s="9" t="n"/>
      <c r="H8" s="9" t="n"/>
      <c r="I8" s="9">
        <f>SUM(I3:I7)</f>
        <v/>
      </c>
      <c r="J8" s="9" t="n"/>
      <c r="K8" s="9" t="n"/>
      <c r="L8" s="9" t="n"/>
      <c r="M8" s="9" t="n"/>
      <c r="N8" s="9" t="n"/>
      <c r="O8" s="9" t="n"/>
      <c r="P8" s="9" t="n"/>
      <c r="Q8" s="9">
        <f>SUM(Q3:Q7)</f>
        <v/>
      </c>
      <c r="R8" s="10">
        <f>SUM(R3:R7)</f>
        <v/>
      </c>
      <c r="S8" s="10">
        <f>SUM(S3:S7)</f>
        <v/>
      </c>
      <c r="T8" s="18">
        <f>SUM(T3:T7)</f>
        <v/>
      </c>
      <c r="U8" s="9" t="n"/>
      <c r="V8" s="9" t="n"/>
    </row>
    <row r="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</row>
    <row r="10" ht="50" customHeight="1">
      <c r="A10" s="1" t="inlineStr">
        <is>
          <t>AMU840N</t>
        </is>
      </c>
      <c r="B10" s="1" t="n"/>
      <c r="C10" s="1" t="n"/>
      <c r="D10" s="1" t="n"/>
      <c r="E10" s="1" t="n"/>
      <c r="F10" s="1" t="n"/>
      <c r="G10" s="1" t="inlineStr">
        <is>
          <t xml:space="preserve">ECDD: </t>
        </is>
      </c>
      <c r="H10" s="1" t="n"/>
      <c r="I10" s="1" t="n"/>
      <c r="J10" s="1" t="inlineStr">
        <is>
          <t xml:space="preserve">vdr# </t>
        </is>
      </c>
      <c r="K10" s="1" t="inlineStr">
        <is>
          <t>4H7XO</t>
        </is>
      </c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</row>
    <row r="11">
      <c r="A11" s="2" t="inlineStr">
        <is>
          <t>F H</t>
        </is>
      </c>
      <c r="B11" s="2" t="inlineStr">
        <is>
          <t>Order Number</t>
        </is>
      </c>
      <c r="C11" s="2" t="inlineStr">
        <is>
          <t>Related Order Number</t>
        </is>
      </c>
      <c r="D11" s="2" t="inlineStr">
        <is>
          <t>Vendor Name</t>
        </is>
      </c>
      <c r="E11" s="2" t="inlineStr">
        <is>
          <t>Sold To Name</t>
        </is>
      </c>
      <c r="F11" s="2" t="inlineStr">
        <is>
          <t>Customer PO</t>
        </is>
      </c>
      <c r="G11" s="2" t="inlineStr">
        <is>
          <t>2nd Item Number</t>
        </is>
      </c>
      <c r="H11" s="2" t="inlineStr">
        <is>
          <t xml:space="preserve">ASIN# or SKU#... </t>
        </is>
      </c>
      <c r="I11" s="2" t="inlineStr">
        <is>
          <t>Quantity</t>
        </is>
      </c>
      <c r="J11" s="2" t="inlineStr">
        <is>
          <t>First Ship Date</t>
        </is>
      </c>
      <c r="K11" s="2" t="inlineStr">
        <is>
          <t>Last Ship Date</t>
        </is>
      </c>
      <c r="L11" s="2" t="inlineStr">
        <is>
          <t>Cargo Ready Date</t>
        </is>
      </c>
      <c r="M11" s="2" t="inlineStr">
        <is>
          <t>Qty/
Carton</t>
        </is>
      </c>
      <c r="N11" s="2" t="inlineStr">
        <is>
          <t>Net Weight (kg)</t>
        </is>
      </c>
      <c r="O11" s="2" t="inlineStr">
        <is>
          <t>Gross Weight (kg)</t>
        </is>
      </c>
      <c r="P11" s="2" t="inlineStr">
        <is>
          <t>Cubic
Meters (per carton)</t>
        </is>
      </c>
      <c r="Q11" s="2" t="inlineStr">
        <is>
          <t>TTL CTNS</t>
        </is>
      </c>
      <c r="R11" s="2" t="inlineStr">
        <is>
          <t>TTL NW (KG)</t>
        </is>
      </c>
      <c r="S11" s="2" t="inlineStr">
        <is>
          <t>TTL GW (KG)</t>
        </is>
      </c>
      <c r="T11" s="2" t="inlineStr">
        <is>
          <t>TTL CBM</t>
        </is>
      </c>
      <c r="U11" s="2" t="inlineStr">
        <is>
          <t>CLP</t>
        </is>
      </c>
      <c r="V11" s="2" t="inlineStr">
        <is>
          <t>DC#</t>
        </is>
      </c>
    </row>
    <row r="12">
      <c r="A12" s="3" t="inlineStr">
        <is>
          <t>FCY</t>
        </is>
      </c>
      <c r="B12" s="3" t="inlineStr">
        <is>
          <t>20973007</t>
        </is>
      </c>
      <c r="C12" s="3" t="inlineStr">
        <is>
          <t>150882</t>
        </is>
      </c>
      <c r="D12" s="3" t="inlineStr">
        <is>
          <t>VF</t>
        </is>
      </c>
      <c r="E12" s="3" t="inlineStr">
        <is>
          <t>AMAZON GB – CHINA   (FCA ACCOUNT)</t>
        </is>
      </c>
      <c r="F12" s="3" t="inlineStr">
        <is>
          <t>8O78DZ9P</t>
        </is>
      </c>
      <c r="G12" s="3" t="inlineStr">
        <is>
          <t>674AZ</t>
        </is>
      </c>
      <c r="H12" s="3" t="inlineStr">
        <is>
          <t>B0CBKYXR6D</t>
        </is>
      </c>
      <c r="I12" s="3" t="n">
        <v>50</v>
      </c>
      <c r="J12" s="14" t="n">
        <v>45615</v>
      </c>
      <c r="K12" s="14" t="n">
        <v>45623</v>
      </c>
      <c r="L12" s="14" t="n">
        <v>45615</v>
      </c>
      <c r="M12" s="3" t="n">
        <v>1</v>
      </c>
      <c r="N12" s="3" t="n">
        <v>2</v>
      </c>
      <c r="O12" s="3" t="n">
        <v>2.45</v>
      </c>
      <c r="P12" s="3" t="n">
        <v>0.0303</v>
      </c>
      <c r="Q12" s="3">
        <f>I12/M12</f>
        <v/>
      </c>
      <c r="R12" s="5">
        <f>Q12*N12</f>
        <v/>
      </c>
      <c r="S12" s="5">
        <f>Q12*O12</f>
        <v/>
      </c>
      <c r="T12" s="15">
        <f>Q12*P12</f>
        <v/>
      </c>
      <c r="U12" s="7" t="inlineStr">
        <is>
          <t>CFS</t>
        </is>
      </c>
      <c r="V12" s="3" t="inlineStr">
        <is>
          <t>KUK2</t>
        </is>
      </c>
    </row>
    <row r="13">
      <c r="A13" s="9" t="n"/>
      <c r="B13" s="9" t="n"/>
      <c r="C13" s="9" t="n"/>
      <c r="D13" s="9" t="n"/>
      <c r="E13" s="9" t="n"/>
      <c r="F13" s="9" t="n"/>
      <c r="G13" s="9" t="n"/>
      <c r="H13" s="9" t="n"/>
      <c r="I13" s="9">
        <f>SUM(I12:I12)</f>
        <v/>
      </c>
      <c r="J13" s="9" t="n"/>
      <c r="K13" s="9" t="n"/>
      <c r="L13" s="9" t="n"/>
      <c r="M13" s="9" t="n"/>
      <c r="N13" s="9" t="n"/>
      <c r="O13" s="9" t="n"/>
      <c r="P13" s="9" t="n"/>
      <c r="Q13" s="9">
        <f>SUM(Q12:Q12)</f>
        <v/>
      </c>
      <c r="R13" s="10">
        <f>SUM(R12:R12)</f>
        <v/>
      </c>
      <c r="S13" s="10">
        <f>SUM(S12:S12)</f>
        <v/>
      </c>
      <c r="T13" s="18">
        <f>SUM(T12:T12)</f>
        <v/>
      </c>
      <c r="U13" s="9" t="n"/>
      <c r="V13" s="9" t="n"/>
    </row>
    <row r="1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</row>
    <row r="15" ht="50" customHeight="1">
      <c r="A15" s="1" t="inlineStr">
        <is>
          <t>AMU840N</t>
        </is>
      </c>
      <c r="B15" s="1" t="n"/>
      <c r="C15" s="1" t="n"/>
      <c r="D15" s="1" t="n"/>
      <c r="E15" s="1" t="n"/>
      <c r="F15" s="1" t="n"/>
      <c r="G15" s="1" t="inlineStr">
        <is>
          <t xml:space="preserve">ECDD: </t>
        </is>
      </c>
      <c r="H15" s="1" t="n"/>
      <c r="I15" s="1" t="n"/>
      <c r="J15" s="1" t="inlineStr">
        <is>
          <t xml:space="preserve">vdr# </t>
        </is>
      </c>
      <c r="K15" s="1" t="inlineStr">
        <is>
          <t>9K7VD</t>
        </is>
      </c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</row>
    <row r="16">
      <c r="A16" s="2" t="inlineStr">
        <is>
          <t>F H</t>
        </is>
      </c>
      <c r="B16" s="2" t="inlineStr">
        <is>
          <t>Order Number</t>
        </is>
      </c>
      <c r="C16" s="2" t="inlineStr">
        <is>
          <t>Related Order Number</t>
        </is>
      </c>
      <c r="D16" s="2" t="inlineStr">
        <is>
          <t>Vendor Name</t>
        </is>
      </c>
      <c r="E16" s="2" t="inlineStr">
        <is>
          <t>Sold To Name</t>
        </is>
      </c>
      <c r="F16" s="2" t="inlineStr">
        <is>
          <t>Customer PO</t>
        </is>
      </c>
      <c r="G16" s="2" t="inlineStr">
        <is>
          <t>2nd Item Number</t>
        </is>
      </c>
      <c r="H16" s="2" t="inlineStr">
        <is>
          <t xml:space="preserve">ASIN# or SKU#... </t>
        </is>
      </c>
      <c r="I16" s="2" t="inlineStr">
        <is>
          <t>Quantity</t>
        </is>
      </c>
      <c r="J16" s="2" t="inlineStr">
        <is>
          <t>First Ship Date</t>
        </is>
      </c>
      <c r="K16" s="2" t="inlineStr">
        <is>
          <t>Last Ship Date</t>
        </is>
      </c>
      <c r="L16" s="2" t="inlineStr">
        <is>
          <t>Cargo Ready Date</t>
        </is>
      </c>
      <c r="M16" s="2" t="inlineStr">
        <is>
          <t>Qty/
Carton</t>
        </is>
      </c>
      <c r="N16" s="2" t="inlineStr">
        <is>
          <t>Net Weight (kg)</t>
        </is>
      </c>
      <c r="O16" s="2" t="inlineStr">
        <is>
          <t>Gross Weight (kg)</t>
        </is>
      </c>
      <c r="P16" s="2" t="inlineStr">
        <is>
          <t>Cubic
Meters (per carton)</t>
        </is>
      </c>
      <c r="Q16" s="2" t="inlineStr">
        <is>
          <t>TTL CTNS</t>
        </is>
      </c>
      <c r="R16" s="2" t="inlineStr">
        <is>
          <t>TTL NW (KG)</t>
        </is>
      </c>
      <c r="S16" s="2" t="inlineStr">
        <is>
          <t>TTL GW (KG)</t>
        </is>
      </c>
      <c r="T16" s="2" t="inlineStr">
        <is>
          <t>TTL CBM</t>
        </is>
      </c>
      <c r="U16" s="2" t="inlineStr">
        <is>
          <t>CLP</t>
        </is>
      </c>
      <c r="V16" s="2" t="inlineStr">
        <is>
          <t>DC#</t>
        </is>
      </c>
    </row>
    <row r="17">
      <c r="A17" s="3" t="inlineStr">
        <is>
          <t>FCY</t>
        </is>
      </c>
      <c r="B17" s="3" t="inlineStr">
        <is>
          <t>20970767</t>
        </is>
      </c>
      <c r="C17" s="3" t="inlineStr">
        <is>
          <t>150452</t>
        </is>
      </c>
      <c r="D17" s="3" t="inlineStr">
        <is>
          <t>VF</t>
        </is>
      </c>
      <c r="E17" s="3" t="inlineStr">
        <is>
          <t>AMAZON ES – CHINA  (FCA ACCOUNT)</t>
        </is>
      </c>
      <c r="F17" s="3" t="inlineStr">
        <is>
          <t>7QUJRSDJ</t>
        </is>
      </c>
      <c r="G17" s="13" t="inlineStr">
        <is>
          <t>600AZ</t>
        </is>
      </c>
      <c r="H17" s="3" t="inlineStr">
        <is>
          <t>B01CY8B4I2</t>
        </is>
      </c>
      <c r="I17" s="3" t="n">
        <v>50</v>
      </c>
      <c r="J17" s="14" t="n">
        <v>45603</v>
      </c>
      <c r="K17" s="14" t="n">
        <v>45610</v>
      </c>
      <c r="L17" s="14" t="n">
        <v>45603</v>
      </c>
      <c r="M17" s="3" t="n">
        <v>1</v>
      </c>
      <c r="N17" s="3" t="n">
        <v>2.12</v>
      </c>
      <c r="O17" s="3" t="n">
        <v>3.71</v>
      </c>
      <c r="P17" s="3" t="n">
        <v>0.07240000000000001</v>
      </c>
      <c r="Q17" s="3">
        <f>I17/M17</f>
        <v/>
      </c>
      <c r="R17" s="5">
        <f>Q17*N17</f>
        <v/>
      </c>
      <c r="S17" s="5">
        <f>Q17*O17</f>
        <v/>
      </c>
      <c r="T17" s="15">
        <f>Q17*P17</f>
        <v/>
      </c>
      <c r="U17" s="7" t="inlineStr">
        <is>
          <t>CFS</t>
        </is>
      </c>
      <c r="V17" s="3" t="inlineStr">
        <is>
          <t>KES2</t>
        </is>
      </c>
    </row>
    <row r="18">
      <c r="A18" s="3" t="inlineStr">
        <is>
          <t>FCY</t>
        </is>
      </c>
      <c r="B18" s="3" t="inlineStr">
        <is>
          <t>20970767</t>
        </is>
      </c>
      <c r="C18" s="3" t="inlineStr">
        <is>
          <t>150452</t>
        </is>
      </c>
      <c r="D18" s="3" t="inlineStr">
        <is>
          <t>VF</t>
        </is>
      </c>
      <c r="E18" s="3" t="inlineStr">
        <is>
          <t>AMAZON ES – CHINA  (FCA ACCOUNT)</t>
        </is>
      </c>
      <c r="F18" s="3" t="inlineStr">
        <is>
          <t>7QUJRSDJ</t>
        </is>
      </c>
      <c r="G18" s="3" t="inlineStr">
        <is>
          <t>603PAZ</t>
        </is>
      </c>
      <c r="H18" s="3" t="inlineStr">
        <is>
          <t>B083L17DNJ</t>
        </is>
      </c>
      <c r="I18" s="3" t="n">
        <v>50</v>
      </c>
      <c r="J18" s="14" t="n">
        <v>45603</v>
      </c>
      <c r="K18" s="14" t="n">
        <v>45610</v>
      </c>
      <c r="L18" s="14" t="n">
        <v>45603</v>
      </c>
      <c r="M18" s="3" t="n">
        <v>1</v>
      </c>
      <c r="N18" s="3" t="n">
        <v>2.04</v>
      </c>
      <c r="O18" s="3" t="n">
        <v>2.65</v>
      </c>
      <c r="P18" s="3" t="n">
        <v>0.0487</v>
      </c>
      <c r="Q18" s="3">
        <f>I18/M18</f>
        <v/>
      </c>
      <c r="R18" s="5">
        <f>Q18*N18</f>
        <v/>
      </c>
      <c r="S18" s="5">
        <f>Q18*O18</f>
        <v/>
      </c>
      <c r="T18" s="15">
        <f>Q18*P18</f>
        <v/>
      </c>
      <c r="U18" s="16" t="n"/>
      <c r="V18" s="3" t="inlineStr">
        <is>
          <t>KES2</t>
        </is>
      </c>
    </row>
    <row r="19">
      <c r="A19" s="3" t="inlineStr">
        <is>
          <t>FCY</t>
        </is>
      </c>
      <c r="B19" s="3" t="inlineStr">
        <is>
          <t>20970767</t>
        </is>
      </c>
      <c r="C19" s="3" t="inlineStr">
        <is>
          <t>150452</t>
        </is>
      </c>
      <c r="D19" s="3" t="inlineStr">
        <is>
          <t>VF</t>
        </is>
      </c>
      <c r="E19" s="3" t="inlineStr">
        <is>
          <t>AMAZON ES – CHINA  (FCA ACCOUNT)</t>
        </is>
      </c>
      <c r="F19" s="3" t="inlineStr">
        <is>
          <t>7QUJRSDJ</t>
        </is>
      </c>
      <c r="G19" s="3" t="inlineStr">
        <is>
          <t>609GTAZ</t>
        </is>
      </c>
      <c r="H19" s="3" t="inlineStr">
        <is>
          <t>B08MFRWH8X</t>
        </is>
      </c>
      <c r="I19" s="3" t="n">
        <v>50</v>
      </c>
      <c r="J19" s="14" t="n">
        <v>45603</v>
      </c>
      <c r="K19" s="14" t="n">
        <v>45610</v>
      </c>
      <c r="L19" s="14" t="n">
        <v>45603</v>
      </c>
      <c r="M19" s="3" t="n">
        <v>1</v>
      </c>
      <c r="N19" s="3" t="n">
        <v>2.2</v>
      </c>
      <c r="O19" s="3" t="n">
        <v>2.66</v>
      </c>
      <c r="P19" s="3" t="n">
        <v>0.0265</v>
      </c>
      <c r="Q19" s="3">
        <f>I19/M19</f>
        <v/>
      </c>
      <c r="R19" s="5">
        <f>Q19*N19</f>
        <v/>
      </c>
      <c r="S19" s="5">
        <f>Q19*O19</f>
        <v/>
      </c>
      <c r="T19" s="15">
        <f>Q19*P19</f>
        <v/>
      </c>
      <c r="U19" s="16" t="n"/>
      <c r="V19" s="3" t="inlineStr">
        <is>
          <t>KES2</t>
        </is>
      </c>
    </row>
    <row r="20">
      <c r="A20" s="3" t="inlineStr">
        <is>
          <t>FCY</t>
        </is>
      </c>
      <c r="B20" s="3" t="inlineStr">
        <is>
          <t>20970767</t>
        </is>
      </c>
      <c r="C20" s="3" t="inlineStr">
        <is>
          <t>150452</t>
        </is>
      </c>
      <c r="D20" s="3" t="inlineStr">
        <is>
          <t>VF</t>
        </is>
      </c>
      <c r="E20" s="3" t="inlineStr">
        <is>
          <t>AMAZON ES – CHINA  (FCA ACCOUNT)</t>
        </is>
      </c>
      <c r="F20" s="3" t="inlineStr">
        <is>
          <t>7QUJRSDJ</t>
        </is>
      </c>
      <c r="G20" s="3" t="inlineStr">
        <is>
          <t>609AZ</t>
        </is>
      </c>
      <c r="H20" s="3" t="inlineStr">
        <is>
          <t>B08VF98FSS</t>
        </is>
      </c>
      <c r="I20" s="3" t="n">
        <v>50</v>
      </c>
      <c r="J20" s="14" t="n">
        <v>45603</v>
      </c>
      <c r="K20" s="14" t="n">
        <v>45610</v>
      </c>
      <c r="L20" s="14" t="n">
        <v>45603</v>
      </c>
      <c r="M20" s="3" t="n">
        <v>1</v>
      </c>
      <c r="N20" s="3" t="n">
        <v>2.06</v>
      </c>
      <c r="O20" s="3" t="n">
        <v>2.43</v>
      </c>
      <c r="P20" s="3" t="n">
        <v>0.0253</v>
      </c>
      <c r="Q20" s="3">
        <f>I20/M20</f>
        <v/>
      </c>
      <c r="R20" s="5">
        <f>Q20*N20</f>
        <v/>
      </c>
      <c r="S20" s="5">
        <f>Q20*O20</f>
        <v/>
      </c>
      <c r="T20" s="15">
        <f>Q20*P20</f>
        <v/>
      </c>
      <c r="U20" s="16" t="n"/>
      <c r="V20" s="3" t="inlineStr">
        <is>
          <t>KES2</t>
        </is>
      </c>
    </row>
    <row r="21">
      <c r="A21" s="3" t="inlineStr">
        <is>
          <t>FCY</t>
        </is>
      </c>
      <c r="B21" s="3" t="inlineStr">
        <is>
          <t>20970767</t>
        </is>
      </c>
      <c r="C21" s="3" t="inlineStr">
        <is>
          <t>150452</t>
        </is>
      </c>
      <c r="D21" s="3" t="inlineStr">
        <is>
          <t>VF</t>
        </is>
      </c>
      <c r="E21" s="3" t="inlineStr">
        <is>
          <t>AMAZON ES – CHINA  (FCA ACCOUNT)</t>
        </is>
      </c>
      <c r="F21" s="3" t="inlineStr">
        <is>
          <t>7QUJRSDJ</t>
        </is>
      </c>
      <c r="G21" s="13" t="inlineStr">
        <is>
          <t>604EAZ</t>
        </is>
      </c>
      <c r="H21" s="3" t="inlineStr">
        <is>
          <t>B08VF9VWZ9</t>
        </is>
      </c>
      <c r="I21" s="3" t="n">
        <v>50</v>
      </c>
      <c r="J21" s="14" t="n">
        <v>45603</v>
      </c>
      <c r="K21" s="14" t="n">
        <v>45610</v>
      </c>
      <c r="L21" s="14" t="n">
        <v>45603</v>
      </c>
      <c r="M21" s="3" t="n">
        <v>1</v>
      </c>
      <c r="N21" s="3" t="n">
        <v>1.93</v>
      </c>
      <c r="O21" s="3" t="n">
        <v>2.5</v>
      </c>
      <c r="P21" s="3" t="n">
        <v>0.0459</v>
      </c>
      <c r="Q21" s="3">
        <f>I21/M21</f>
        <v/>
      </c>
      <c r="R21" s="5">
        <f>Q21*N21</f>
        <v/>
      </c>
      <c r="S21" s="5">
        <f>Q21*O21</f>
        <v/>
      </c>
      <c r="T21" s="15">
        <f>Q21*P21</f>
        <v/>
      </c>
      <c r="U21" s="16" t="n"/>
      <c r="V21" s="3" t="inlineStr">
        <is>
          <t>KES2</t>
        </is>
      </c>
    </row>
    <row r="22">
      <c r="A22" s="3" t="inlineStr">
        <is>
          <t>FCY</t>
        </is>
      </c>
      <c r="B22" s="3" t="inlineStr">
        <is>
          <t>20970767</t>
        </is>
      </c>
      <c r="C22" s="3" t="inlineStr">
        <is>
          <t>150452</t>
        </is>
      </c>
      <c r="D22" s="3" t="inlineStr">
        <is>
          <t>VF</t>
        </is>
      </c>
      <c r="E22" s="3" t="inlineStr">
        <is>
          <t>AMAZON ES – CHINA  (FCA ACCOUNT)</t>
        </is>
      </c>
      <c r="F22" s="3" t="inlineStr">
        <is>
          <t>7QUJRSDJ</t>
        </is>
      </c>
      <c r="G22" s="13" t="inlineStr">
        <is>
          <t>643AZ</t>
        </is>
      </c>
      <c r="H22" s="3" t="inlineStr">
        <is>
          <t>B09GHZFHBV</t>
        </is>
      </c>
      <c r="I22" s="3" t="n">
        <v>50</v>
      </c>
      <c r="J22" s="14" t="n">
        <v>45603</v>
      </c>
      <c r="K22" s="14" t="n">
        <v>45610</v>
      </c>
      <c r="L22" s="14" t="n">
        <v>45603</v>
      </c>
      <c r="M22" s="3" t="n">
        <v>1</v>
      </c>
      <c r="N22" s="3" t="n">
        <v>2.9</v>
      </c>
      <c r="O22" s="3" t="n">
        <v>3.8</v>
      </c>
      <c r="P22" s="3" t="n">
        <v>0.0293</v>
      </c>
      <c r="Q22" s="3">
        <f>I22/M22</f>
        <v/>
      </c>
      <c r="R22" s="5">
        <f>Q22*N22</f>
        <v/>
      </c>
      <c r="S22" s="5">
        <f>Q22*O22</f>
        <v/>
      </c>
      <c r="T22" s="15">
        <f>Q22*P22</f>
        <v/>
      </c>
      <c r="U22" s="16" t="n"/>
      <c r="V22" s="3" t="inlineStr">
        <is>
          <t>KES2</t>
        </is>
      </c>
    </row>
    <row r="23">
      <c r="A23" s="3" t="inlineStr">
        <is>
          <t>FCY</t>
        </is>
      </c>
      <c r="B23" s="3" t="inlineStr">
        <is>
          <t>20970767</t>
        </is>
      </c>
      <c r="C23" s="3" t="inlineStr">
        <is>
          <t>150452</t>
        </is>
      </c>
      <c r="D23" s="3" t="inlineStr">
        <is>
          <t>VF</t>
        </is>
      </c>
      <c r="E23" s="3" t="inlineStr">
        <is>
          <t>AMAZON ES – CHINA  (FCA ACCOUNT)</t>
        </is>
      </c>
      <c r="F23" s="3" t="inlineStr">
        <is>
          <t>7QUJRSDJ</t>
        </is>
      </c>
      <c r="G23" s="3" t="inlineStr">
        <is>
          <t>674AZ</t>
        </is>
      </c>
      <c r="H23" s="3" t="inlineStr">
        <is>
          <t>B0CBKYXR6D</t>
        </is>
      </c>
      <c r="I23" s="3" t="n">
        <v>50</v>
      </c>
      <c r="J23" s="14" t="n">
        <v>45603</v>
      </c>
      <c r="K23" s="14" t="n">
        <v>45610</v>
      </c>
      <c r="L23" s="14" t="n">
        <v>45603</v>
      </c>
      <c r="M23" s="3" t="n">
        <v>1</v>
      </c>
      <c r="N23" s="3" t="n">
        <v>2</v>
      </c>
      <c r="O23" s="3" t="n">
        <v>2.45</v>
      </c>
      <c r="P23" s="3" t="n">
        <v>0.0303</v>
      </c>
      <c r="Q23" s="3">
        <f>I23/M23</f>
        <v/>
      </c>
      <c r="R23" s="5">
        <f>Q23*N23</f>
        <v/>
      </c>
      <c r="S23" s="5">
        <f>Q23*O23</f>
        <v/>
      </c>
      <c r="T23" s="15">
        <f>Q23*P23</f>
        <v/>
      </c>
      <c r="U23" s="17" t="n"/>
      <c r="V23" s="3" t="inlineStr">
        <is>
          <t>KES2</t>
        </is>
      </c>
    </row>
    <row r="24">
      <c r="A24" s="9" t="n"/>
      <c r="B24" s="9" t="n"/>
      <c r="C24" s="9" t="n"/>
      <c r="D24" s="9" t="n"/>
      <c r="E24" s="9" t="n"/>
      <c r="F24" s="9" t="n"/>
      <c r="G24" s="9" t="n"/>
      <c r="H24" s="9" t="n"/>
      <c r="I24" s="9">
        <f>SUM(I17:I23)</f>
        <v/>
      </c>
      <c r="J24" s="9" t="n"/>
      <c r="K24" s="9" t="n"/>
      <c r="L24" s="9" t="n"/>
      <c r="M24" s="9" t="n"/>
      <c r="N24" s="9" t="n"/>
      <c r="O24" s="9" t="n"/>
      <c r="P24" s="9" t="n"/>
      <c r="Q24" s="9">
        <f>SUM(Q17:Q23)</f>
        <v/>
      </c>
      <c r="R24" s="10">
        <f>SUM(R17:R23)</f>
        <v/>
      </c>
      <c r="S24" s="10">
        <f>SUM(S17:S23)</f>
        <v/>
      </c>
      <c r="T24" s="18">
        <f>SUM(T17:T23)</f>
        <v/>
      </c>
      <c r="U24" s="9" t="n"/>
      <c r="V24" s="9" t="n"/>
    </row>
    <row r="25">
      <c r="A25" s="12" t="n"/>
      <c r="B25" s="12" t="n"/>
      <c r="C25" s="12" t="n"/>
      <c r="D25" s="12" t="n"/>
      <c r="E25" s="12" t="n"/>
      <c r="F25" s="12" t="n"/>
      <c r="G25" s="12" t="n"/>
      <c r="H25" s="12" t="n"/>
      <c r="I25" s="12" t="n"/>
      <c r="J25" s="12" t="n"/>
      <c r="K25" s="12" t="n"/>
      <c r="L25" s="12" t="n"/>
      <c r="M25" s="12" t="n"/>
      <c r="N25" s="12" t="n"/>
      <c r="O25" s="12" t="n"/>
      <c r="P25" s="12" t="n"/>
      <c r="Q25" s="12" t="n"/>
      <c r="R25" s="12" t="n"/>
      <c r="S25" s="12" t="n"/>
      <c r="T25" s="12" t="n"/>
      <c r="U25" s="12" t="n"/>
      <c r="V25" s="12" t="n"/>
    </row>
    <row r="26" ht="50" customHeight="1">
      <c r="A26" s="1" t="inlineStr">
        <is>
          <t>AMU840N</t>
        </is>
      </c>
      <c r="B26" s="1" t="n"/>
      <c r="C26" s="1" t="n"/>
      <c r="D26" s="1" t="n"/>
      <c r="E26" s="1" t="n"/>
      <c r="F26" s="1" t="n"/>
      <c r="G26" s="1" t="inlineStr">
        <is>
          <t xml:space="preserve">ECDD: </t>
        </is>
      </c>
      <c r="H26" s="1" t="n"/>
      <c r="I26" s="1" t="n"/>
      <c r="J26" s="1" t="inlineStr">
        <is>
          <t xml:space="preserve">vdr# </t>
        </is>
      </c>
      <c r="K26" s="1" t="inlineStr">
        <is>
          <t>9K7VD</t>
        </is>
      </c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</row>
    <row r="27">
      <c r="A27" s="2" t="inlineStr">
        <is>
          <t>F H</t>
        </is>
      </c>
      <c r="B27" s="2" t="inlineStr">
        <is>
          <t>Order Number</t>
        </is>
      </c>
      <c r="C27" s="2" t="inlineStr">
        <is>
          <t>Related Order Number</t>
        </is>
      </c>
      <c r="D27" s="2" t="inlineStr">
        <is>
          <t>Vendor Name</t>
        </is>
      </c>
      <c r="E27" s="2" t="inlineStr">
        <is>
          <t>Sold To Name</t>
        </is>
      </c>
      <c r="F27" s="2" t="inlineStr">
        <is>
          <t>Customer PO</t>
        </is>
      </c>
      <c r="G27" s="2" t="inlineStr">
        <is>
          <t>2nd Item Number</t>
        </is>
      </c>
      <c r="H27" s="2" t="inlineStr">
        <is>
          <t xml:space="preserve">ASIN# or SKU#... </t>
        </is>
      </c>
      <c r="I27" s="2" t="inlineStr">
        <is>
          <t>Quantity</t>
        </is>
      </c>
      <c r="J27" s="2" t="inlineStr">
        <is>
          <t>First Ship Date</t>
        </is>
      </c>
      <c r="K27" s="2" t="inlineStr">
        <is>
          <t>Last Ship Date</t>
        </is>
      </c>
      <c r="L27" s="2" t="inlineStr">
        <is>
          <t>Cargo Ready Date</t>
        </is>
      </c>
      <c r="M27" s="2" t="inlineStr">
        <is>
          <t>Qty/
Carton</t>
        </is>
      </c>
      <c r="N27" s="2" t="inlineStr">
        <is>
          <t>Net Weight (kg)</t>
        </is>
      </c>
      <c r="O27" s="2" t="inlineStr">
        <is>
          <t>Gross Weight (kg)</t>
        </is>
      </c>
      <c r="P27" s="2" t="inlineStr">
        <is>
          <t>Cubic
Meters (per carton)</t>
        </is>
      </c>
      <c r="Q27" s="2" t="inlineStr">
        <is>
          <t>TTL CTNS</t>
        </is>
      </c>
      <c r="R27" s="2" t="inlineStr">
        <is>
          <t>TTL NW (KG)</t>
        </is>
      </c>
      <c r="S27" s="2" t="inlineStr">
        <is>
          <t>TTL GW (KG)</t>
        </is>
      </c>
      <c r="T27" s="2" t="inlineStr">
        <is>
          <t>TTL CBM</t>
        </is>
      </c>
      <c r="U27" s="2" t="inlineStr">
        <is>
          <t>CLP</t>
        </is>
      </c>
      <c r="V27" s="2" t="inlineStr">
        <is>
          <t>DC#</t>
        </is>
      </c>
    </row>
    <row r="28">
      <c r="A28" s="3" t="inlineStr">
        <is>
          <t>FCY</t>
        </is>
      </c>
      <c r="B28" s="3" t="inlineStr">
        <is>
          <t>20973005</t>
        </is>
      </c>
      <c r="C28" s="3" t="inlineStr">
        <is>
          <t>150880</t>
        </is>
      </c>
      <c r="D28" s="3" t="inlineStr">
        <is>
          <t>VF</t>
        </is>
      </c>
      <c r="E28" s="3" t="inlineStr">
        <is>
          <t>AMAZON ES – CHINA  (FCA ACCOUNT)</t>
        </is>
      </c>
      <c r="F28" s="3" t="inlineStr">
        <is>
          <t>77OK378P</t>
        </is>
      </c>
      <c r="G28" s="3" t="inlineStr">
        <is>
          <t>609GTAZ</t>
        </is>
      </c>
      <c r="H28" s="3" t="inlineStr">
        <is>
          <t>B08MFRWH8X</t>
        </is>
      </c>
      <c r="I28" s="3" t="n">
        <v>50</v>
      </c>
      <c r="J28" s="14" t="n">
        <v>45618</v>
      </c>
      <c r="K28" s="14" t="n">
        <v>45625</v>
      </c>
      <c r="L28" s="14" t="n">
        <v>45618</v>
      </c>
      <c r="M28" s="3" t="n">
        <v>1</v>
      </c>
      <c r="N28" s="3" t="n">
        <v>2.2</v>
      </c>
      <c r="O28" s="3" t="n">
        <v>2.66</v>
      </c>
      <c r="P28" s="3" t="n">
        <v>0.0265</v>
      </c>
      <c r="Q28" s="3">
        <f>I28/M28</f>
        <v/>
      </c>
      <c r="R28" s="5">
        <f>Q28*N28</f>
        <v/>
      </c>
      <c r="S28" s="5">
        <f>Q28*O28</f>
        <v/>
      </c>
      <c r="T28" s="15">
        <f>Q28*P28</f>
        <v/>
      </c>
      <c r="U28" s="7" t="inlineStr">
        <is>
          <t>CFS</t>
        </is>
      </c>
      <c r="V28" s="3" t="inlineStr">
        <is>
          <t>KES2</t>
        </is>
      </c>
    </row>
    <row r="29">
      <c r="A29" s="3" t="inlineStr">
        <is>
          <t>FCY</t>
        </is>
      </c>
      <c r="B29" s="3" t="inlineStr">
        <is>
          <t>20973005</t>
        </is>
      </c>
      <c r="C29" s="3" t="inlineStr">
        <is>
          <t>150880</t>
        </is>
      </c>
      <c r="D29" s="3" t="inlineStr">
        <is>
          <t>VF</t>
        </is>
      </c>
      <c r="E29" s="3" t="inlineStr">
        <is>
          <t>AMAZON ES – CHINA  (FCA ACCOUNT)</t>
        </is>
      </c>
      <c r="F29" s="3" t="inlineStr">
        <is>
          <t>77OK378P</t>
        </is>
      </c>
      <c r="G29" s="13" t="inlineStr">
        <is>
          <t>604EAZ</t>
        </is>
      </c>
      <c r="H29" s="3" t="inlineStr">
        <is>
          <t>B08VF9VWZ9</t>
        </is>
      </c>
      <c r="I29" s="3" t="n">
        <v>50</v>
      </c>
      <c r="J29" s="14" t="n">
        <v>45618</v>
      </c>
      <c r="K29" s="14" t="n">
        <v>45625</v>
      </c>
      <c r="L29" s="14" t="n">
        <v>45618</v>
      </c>
      <c r="M29" s="3" t="n">
        <v>1</v>
      </c>
      <c r="N29" s="3" t="n">
        <v>1.93</v>
      </c>
      <c r="O29" s="3" t="n">
        <v>2.5</v>
      </c>
      <c r="P29" s="3" t="n">
        <v>0.0459</v>
      </c>
      <c r="Q29" s="3">
        <f>I29/M29</f>
        <v/>
      </c>
      <c r="R29" s="5">
        <f>Q29*N29</f>
        <v/>
      </c>
      <c r="S29" s="5">
        <f>Q29*O29</f>
        <v/>
      </c>
      <c r="T29" s="15">
        <f>Q29*P29</f>
        <v/>
      </c>
      <c r="U29" s="17" t="n"/>
      <c r="V29" s="3" t="inlineStr">
        <is>
          <t>KES2</t>
        </is>
      </c>
    </row>
    <row r="30">
      <c r="A30" s="9" t="n"/>
      <c r="B30" s="9" t="n"/>
      <c r="C30" s="9" t="n"/>
      <c r="D30" s="9" t="n"/>
      <c r="E30" s="9" t="n"/>
      <c r="F30" s="9" t="n"/>
      <c r="G30" s="9" t="n"/>
      <c r="H30" s="9" t="n"/>
      <c r="I30" s="9">
        <f>SUM(I28:I29)</f>
        <v/>
      </c>
      <c r="J30" s="9" t="n"/>
      <c r="K30" s="9" t="n"/>
      <c r="L30" s="9" t="n"/>
      <c r="M30" s="9" t="n"/>
      <c r="N30" s="9" t="n"/>
      <c r="O30" s="9" t="n"/>
      <c r="P30" s="9" t="n"/>
      <c r="Q30" s="9">
        <f>SUM(Q28:Q29)</f>
        <v/>
      </c>
      <c r="R30" s="10">
        <f>SUM(R28:R29)</f>
        <v/>
      </c>
      <c r="S30" s="10">
        <f>SUM(S28:S29)</f>
        <v/>
      </c>
      <c r="T30" s="18">
        <f>SUM(T28:T29)</f>
        <v/>
      </c>
      <c r="U30" s="9" t="n"/>
      <c r="V30" s="9" t="n"/>
    </row>
    <row r="31">
      <c r="A31" s="12" t="n"/>
      <c r="B31" s="12" t="n"/>
      <c r="C31" s="12" t="n"/>
      <c r="D31" s="12" t="n"/>
      <c r="E31" s="12" t="n"/>
      <c r="F31" s="12" t="n"/>
      <c r="G31" s="12" t="n"/>
      <c r="H31" s="12" t="n"/>
      <c r="I31" s="12" t="n"/>
      <c r="J31" s="12" t="n"/>
      <c r="K31" s="12" t="n"/>
      <c r="L31" s="12" t="n"/>
      <c r="M31" s="12" t="n"/>
      <c r="N31" s="12" t="n"/>
      <c r="O31" s="12" t="n"/>
      <c r="P31" s="12" t="n"/>
      <c r="Q31" s="12" t="n"/>
      <c r="R31" s="12" t="n"/>
      <c r="S31" s="12" t="n"/>
      <c r="T31" s="12" t="n"/>
      <c r="U31" s="12" t="n"/>
      <c r="V31" s="12" t="n"/>
    </row>
    <row r="32" ht="50" customHeight="1">
      <c r="A32" s="1" t="inlineStr">
        <is>
          <t>AMU840N</t>
        </is>
      </c>
      <c r="B32" s="1" t="n"/>
      <c r="C32" s="1" t="n"/>
      <c r="D32" s="1" t="n"/>
      <c r="E32" s="1" t="n"/>
      <c r="F32" s="1" t="n"/>
      <c r="G32" s="1" t="inlineStr">
        <is>
          <t xml:space="preserve">ECDD: </t>
        </is>
      </c>
      <c r="H32" s="1" t="n"/>
      <c r="I32" s="1" t="n"/>
      <c r="J32" s="1" t="inlineStr">
        <is>
          <t xml:space="preserve">vdr# </t>
        </is>
      </c>
      <c r="K32" s="1" t="inlineStr">
        <is>
          <t>LT7VK</t>
        </is>
      </c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</row>
    <row r="33">
      <c r="A33" s="2" t="inlineStr">
        <is>
          <t>F H</t>
        </is>
      </c>
      <c r="B33" s="2" t="inlineStr">
        <is>
          <t>Order Number</t>
        </is>
      </c>
      <c r="C33" s="2" t="inlineStr">
        <is>
          <t>Related Order Number</t>
        </is>
      </c>
      <c r="D33" s="2" t="inlineStr">
        <is>
          <t>Vendor Name</t>
        </is>
      </c>
      <c r="E33" s="2" t="inlineStr">
        <is>
          <t>Sold To Name</t>
        </is>
      </c>
      <c r="F33" s="2" t="inlineStr">
        <is>
          <t>Customer PO</t>
        </is>
      </c>
      <c r="G33" s="2" t="inlineStr">
        <is>
          <t>2nd Item Number</t>
        </is>
      </c>
      <c r="H33" s="2" t="inlineStr">
        <is>
          <t xml:space="preserve">ASIN# or SKU#... </t>
        </is>
      </c>
      <c r="I33" s="2" t="inlineStr">
        <is>
          <t>Quantity</t>
        </is>
      </c>
      <c r="J33" s="2" t="inlineStr">
        <is>
          <t>First Ship Date</t>
        </is>
      </c>
      <c r="K33" s="2" t="inlineStr">
        <is>
          <t>Last Ship Date</t>
        </is>
      </c>
      <c r="L33" s="2" t="inlineStr">
        <is>
          <t>Cargo Ready Date</t>
        </is>
      </c>
      <c r="M33" s="2" t="inlineStr">
        <is>
          <t>Qty/
Carton</t>
        </is>
      </c>
      <c r="N33" s="2" t="inlineStr">
        <is>
          <t>Net Weight (kg)</t>
        </is>
      </c>
      <c r="O33" s="2" t="inlineStr">
        <is>
          <t>Gross Weight (kg)</t>
        </is>
      </c>
      <c r="P33" s="2" t="inlineStr">
        <is>
          <t>Cubic
Meters (per carton)</t>
        </is>
      </c>
      <c r="Q33" s="2" t="inlineStr">
        <is>
          <t>TTL CTNS</t>
        </is>
      </c>
      <c r="R33" s="2" t="inlineStr">
        <is>
          <t>TTL NW (KG)</t>
        </is>
      </c>
      <c r="S33" s="2" t="inlineStr">
        <is>
          <t>TTL GW (KG)</t>
        </is>
      </c>
      <c r="T33" s="2" t="inlineStr">
        <is>
          <t>TTL CBM</t>
        </is>
      </c>
      <c r="U33" s="2" t="inlineStr">
        <is>
          <t>CLP</t>
        </is>
      </c>
      <c r="V33" s="2" t="inlineStr">
        <is>
          <t>DC#</t>
        </is>
      </c>
    </row>
    <row r="34">
      <c r="A34" s="3" t="inlineStr">
        <is>
          <t>FCY</t>
        </is>
      </c>
      <c r="B34" s="3" t="inlineStr">
        <is>
          <t>20970748</t>
        </is>
      </c>
      <c r="C34" s="3" t="inlineStr">
        <is>
          <t>150439</t>
        </is>
      </c>
      <c r="D34" s="3" t="inlineStr">
        <is>
          <t>VF</t>
        </is>
      </c>
      <c r="E34" s="3" t="inlineStr">
        <is>
          <t>AMAZON DE – CHINA  (FCA ACCOUNT)</t>
        </is>
      </c>
      <c r="F34" s="3" t="inlineStr">
        <is>
          <t>6IDXIPXV</t>
        </is>
      </c>
      <c r="G34" s="13" t="inlineStr">
        <is>
          <t>600AZ</t>
        </is>
      </c>
      <c r="H34" s="3" t="inlineStr">
        <is>
          <t>B01CY8B4I2</t>
        </is>
      </c>
      <c r="I34" s="3" t="n">
        <v>50</v>
      </c>
      <c r="J34" s="14" t="n">
        <v>45602</v>
      </c>
      <c r="K34" s="14" t="n">
        <v>45609</v>
      </c>
      <c r="L34" s="14" t="n">
        <v>45602</v>
      </c>
      <c r="M34" s="3" t="n">
        <v>1</v>
      </c>
      <c r="N34" s="3" t="n">
        <v>2.12</v>
      </c>
      <c r="O34" s="3" t="n">
        <v>3.71</v>
      </c>
      <c r="P34" s="3" t="n">
        <v>0.07240000000000001</v>
      </c>
      <c r="Q34" s="3">
        <f>I34/M34</f>
        <v/>
      </c>
      <c r="R34" s="5">
        <f>Q34*N34</f>
        <v/>
      </c>
      <c r="S34" s="5">
        <f>Q34*O34</f>
        <v/>
      </c>
      <c r="T34" s="15">
        <f>Q34*P34</f>
        <v/>
      </c>
      <c r="U34" s="7" t="inlineStr">
        <is>
          <t>CFS</t>
        </is>
      </c>
      <c r="V34" s="3" t="inlineStr">
        <is>
          <t>KDE2</t>
        </is>
      </c>
    </row>
    <row r="35">
      <c r="A35" s="3" t="inlineStr">
        <is>
          <t>FCY</t>
        </is>
      </c>
      <c r="B35" s="3" t="inlineStr">
        <is>
          <t>20970748</t>
        </is>
      </c>
      <c r="C35" s="3" t="inlineStr">
        <is>
          <t>150439</t>
        </is>
      </c>
      <c r="D35" s="3" t="inlineStr">
        <is>
          <t>VF</t>
        </is>
      </c>
      <c r="E35" s="3" t="inlineStr">
        <is>
          <t>AMAZON DE – CHINA  (FCA ACCOUNT)</t>
        </is>
      </c>
      <c r="F35" s="3" t="inlineStr">
        <is>
          <t>6IDXIPXV</t>
        </is>
      </c>
      <c r="G35" s="3" t="inlineStr">
        <is>
          <t>603AZ</t>
        </is>
      </c>
      <c r="H35" s="3" t="inlineStr">
        <is>
          <t>B07CN9T8RC</t>
        </is>
      </c>
      <c r="I35" s="3" t="n">
        <v>99</v>
      </c>
      <c r="J35" s="14" t="n">
        <v>45602</v>
      </c>
      <c r="K35" s="14" t="n">
        <v>45609</v>
      </c>
      <c r="L35" s="14" t="n">
        <v>45602</v>
      </c>
      <c r="M35" s="3" t="n">
        <v>1</v>
      </c>
      <c r="N35" s="3" t="n">
        <v>2.04</v>
      </c>
      <c r="O35" s="3" t="n">
        <v>2.65</v>
      </c>
      <c r="P35" s="3" t="n">
        <v>0.0487</v>
      </c>
      <c r="Q35" s="3">
        <f>I35/M35</f>
        <v/>
      </c>
      <c r="R35" s="5">
        <f>Q35*N35</f>
        <v/>
      </c>
      <c r="S35" s="5">
        <f>Q35*O35</f>
        <v/>
      </c>
      <c r="T35" s="15">
        <f>Q35*P35</f>
        <v/>
      </c>
      <c r="U35" s="16" t="n"/>
      <c r="V35" s="3" t="inlineStr">
        <is>
          <t>KDE2</t>
        </is>
      </c>
    </row>
    <row r="36">
      <c r="A36" s="3" t="inlineStr">
        <is>
          <t>FCY</t>
        </is>
      </c>
      <c r="B36" s="3" t="inlineStr">
        <is>
          <t>20970748</t>
        </is>
      </c>
      <c r="C36" s="3" t="inlineStr">
        <is>
          <t>150439</t>
        </is>
      </c>
      <c r="D36" s="3" t="inlineStr">
        <is>
          <t>VF</t>
        </is>
      </c>
      <c r="E36" s="3" t="inlineStr">
        <is>
          <t>AMAZON DE – CHINA  (FCA ACCOUNT)</t>
        </is>
      </c>
      <c r="F36" s="3" t="inlineStr">
        <is>
          <t>6IDXIPXV</t>
        </is>
      </c>
      <c r="G36" s="3" t="inlineStr">
        <is>
          <t>603PAZ</t>
        </is>
      </c>
      <c r="H36" s="3" t="inlineStr">
        <is>
          <t>B083L17DNJ</t>
        </is>
      </c>
      <c r="I36" s="3" t="n">
        <v>50</v>
      </c>
      <c r="J36" s="14" t="n">
        <v>45602</v>
      </c>
      <c r="K36" s="14" t="n">
        <v>45609</v>
      </c>
      <c r="L36" s="14" t="n">
        <v>45602</v>
      </c>
      <c r="M36" s="3" t="n">
        <v>1</v>
      </c>
      <c r="N36" s="3" t="n">
        <v>2.04</v>
      </c>
      <c r="O36" s="3" t="n">
        <v>2.65</v>
      </c>
      <c r="P36" s="3" t="n">
        <v>0.0487</v>
      </c>
      <c r="Q36" s="3">
        <f>I36/M36</f>
        <v/>
      </c>
      <c r="R36" s="5">
        <f>Q36*N36</f>
        <v/>
      </c>
      <c r="S36" s="5">
        <f>Q36*O36</f>
        <v/>
      </c>
      <c r="T36" s="15">
        <f>Q36*P36</f>
        <v/>
      </c>
      <c r="U36" s="16" t="n"/>
      <c r="V36" s="3" t="inlineStr">
        <is>
          <t>KDE2</t>
        </is>
      </c>
    </row>
    <row r="37">
      <c r="A37" s="3" t="inlineStr">
        <is>
          <t>FCY</t>
        </is>
      </c>
      <c r="B37" s="3" t="inlineStr">
        <is>
          <t>20970748</t>
        </is>
      </c>
      <c r="C37" s="3" t="inlineStr">
        <is>
          <t>150439</t>
        </is>
      </c>
      <c r="D37" s="3" t="inlineStr">
        <is>
          <t>VF</t>
        </is>
      </c>
      <c r="E37" s="3" t="inlineStr">
        <is>
          <t>AMAZON DE – CHINA  (FCA ACCOUNT)</t>
        </is>
      </c>
      <c r="F37" s="3" t="inlineStr">
        <is>
          <t>6IDXIPXV</t>
        </is>
      </c>
      <c r="G37" s="3" t="inlineStr">
        <is>
          <t>609GTAZ</t>
        </is>
      </c>
      <c r="H37" s="3" t="inlineStr">
        <is>
          <t>B08MFRWH8X</t>
        </is>
      </c>
      <c r="I37" s="3" t="n">
        <v>52</v>
      </c>
      <c r="J37" s="14" t="n">
        <v>45602</v>
      </c>
      <c r="K37" s="14" t="n">
        <v>45609</v>
      </c>
      <c r="L37" s="14" t="n">
        <v>45602</v>
      </c>
      <c r="M37" s="3" t="n">
        <v>1</v>
      </c>
      <c r="N37" s="3" t="n">
        <v>2.2</v>
      </c>
      <c r="O37" s="3" t="n">
        <v>2.66</v>
      </c>
      <c r="P37" s="3" t="n">
        <v>0.0265</v>
      </c>
      <c r="Q37" s="3">
        <f>I37/M37</f>
        <v/>
      </c>
      <c r="R37" s="5">
        <f>Q37*N37</f>
        <v/>
      </c>
      <c r="S37" s="5">
        <f>Q37*O37</f>
        <v/>
      </c>
      <c r="T37" s="15">
        <f>Q37*P37</f>
        <v/>
      </c>
      <c r="U37" s="16" t="n"/>
      <c r="V37" s="3" t="inlineStr">
        <is>
          <t>KDE2</t>
        </is>
      </c>
    </row>
    <row r="38">
      <c r="A38" s="3" t="inlineStr">
        <is>
          <t>FCY</t>
        </is>
      </c>
      <c r="B38" s="3" t="inlineStr">
        <is>
          <t>20970748</t>
        </is>
      </c>
      <c r="C38" s="3" t="inlineStr">
        <is>
          <t>150439</t>
        </is>
      </c>
      <c r="D38" s="3" t="inlineStr">
        <is>
          <t>VF</t>
        </is>
      </c>
      <c r="E38" s="3" t="inlineStr">
        <is>
          <t>AMAZON DE – CHINA  (FCA ACCOUNT)</t>
        </is>
      </c>
      <c r="F38" s="3" t="inlineStr">
        <is>
          <t>6IDXIPXV</t>
        </is>
      </c>
      <c r="G38" s="3" t="inlineStr">
        <is>
          <t>609AZ</t>
        </is>
      </c>
      <c r="H38" s="3" t="inlineStr">
        <is>
          <t>B08VF98FSS</t>
        </is>
      </c>
      <c r="I38" s="3" t="n">
        <v>64</v>
      </c>
      <c r="J38" s="14" t="n">
        <v>45602</v>
      </c>
      <c r="K38" s="14" t="n">
        <v>45609</v>
      </c>
      <c r="L38" s="14" t="n">
        <v>45602</v>
      </c>
      <c r="M38" s="3" t="n">
        <v>1</v>
      </c>
      <c r="N38" s="3" t="n">
        <v>2.06</v>
      </c>
      <c r="O38" s="3" t="n">
        <v>2.43</v>
      </c>
      <c r="P38" s="3" t="n">
        <v>0.0253</v>
      </c>
      <c r="Q38" s="3">
        <f>I38/M38</f>
        <v/>
      </c>
      <c r="R38" s="5">
        <f>Q38*N38</f>
        <v/>
      </c>
      <c r="S38" s="5">
        <f>Q38*O38</f>
        <v/>
      </c>
      <c r="T38" s="15">
        <f>Q38*P38</f>
        <v/>
      </c>
      <c r="U38" s="16" t="n"/>
      <c r="V38" s="3" t="inlineStr">
        <is>
          <t>KDE2</t>
        </is>
      </c>
    </row>
    <row r="39">
      <c r="A39" s="3" t="inlineStr">
        <is>
          <t>FCY</t>
        </is>
      </c>
      <c r="B39" s="3" t="inlineStr">
        <is>
          <t>20970748</t>
        </is>
      </c>
      <c r="C39" s="3" t="inlineStr">
        <is>
          <t>150439</t>
        </is>
      </c>
      <c r="D39" s="3" t="inlineStr">
        <is>
          <t>VF</t>
        </is>
      </c>
      <c r="E39" s="3" t="inlineStr">
        <is>
          <t>AMAZON DE – CHINA  (FCA ACCOUNT)</t>
        </is>
      </c>
      <c r="F39" s="3" t="inlineStr">
        <is>
          <t>6IDXIPXV</t>
        </is>
      </c>
      <c r="G39" s="13" t="inlineStr">
        <is>
          <t>604EAZ</t>
        </is>
      </c>
      <c r="H39" s="3" t="inlineStr">
        <is>
          <t>B08VF9VWZ9</t>
        </is>
      </c>
      <c r="I39" s="3" t="n">
        <v>80</v>
      </c>
      <c r="J39" s="14" t="n">
        <v>45602</v>
      </c>
      <c r="K39" s="14" t="n">
        <v>45609</v>
      </c>
      <c r="L39" s="14" t="n">
        <v>45602</v>
      </c>
      <c r="M39" s="3" t="n">
        <v>1</v>
      </c>
      <c r="N39" s="3" t="n">
        <v>1.93</v>
      </c>
      <c r="O39" s="3" t="n">
        <v>2.5</v>
      </c>
      <c r="P39" s="3" t="n">
        <v>0.0459</v>
      </c>
      <c r="Q39" s="3">
        <f>I39/M39</f>
        <v/>
      </c>
      <c r="R39" s="5">
        <f>Q39*N39</f>
        <v/>
      </c>
      <c r="S39" s="5">
        <f>Q39*O39</f>
        <v/>
      </c>
      <c r="T39" s="15">
        <f>Q39*P39</f>
        <v/>
      </c>
      <c r="U39" s="16" t="n"/>
      <c r="V39" s="3" t="inlineStr">
        <is>
          <t>KDE2</t>
        </is>
      </c>
    </row>
    <row r="40">
      <c r="A40" s="3" t="inlineStr">
        <is>
          <t>FCY</t>
        </is>
      </c>
      <c r="B40" s="3" t="inlineStr">
        <is>
          <t>20970748</t>
        </is>
      </c>
      <c r="C40" s="3" t="inlineStr">
        <is>
          <t>150439</t>
        </is>
      </c>
      <c r="D40" s="3" t="inlineStr">
        <is>
          <t>VF</t>
        </is>
      </c>
      <c r="E40" s="3" t="inlineStr">
        <is>
          <t>AMAZON DE – CHINA  (FCA ACCOUNT)</t>
        </is>
      </c>
      <c r="F40" s="3" t="inlineStr">
        <is>
          <t>6IDXIPXV</t>
        </is>
      </c>
      <c r="G40" s="13" t="inlineStr">
        <is>
          <t>643AZ</t>
        </is>
      </c>
      <c r="H40" s="3" t="inlineStr">
        <is>
          <t>B09GHZFHBV</t>
        </is>
      </c>
      <c r="I40" s="3" t="n">
        <v>50</v>
      </c>
      <c r="J40" s="14" t="n">
        <v>45602</v>
      </c>
      <c r="K40" s="14" t="n">
        <v>45609</v>
      </c>
      <c r="L40" s="14" t="n">
        <v>45602</v>
      </c>
      <c r="M40" s="3" t="n">
        <v>1</v>
      </c>
      <c r="N40" s="3" t="n">
        <v>2.9</v>
      </c>
      <c r="O40" s="3" t="n">
        <v>3.8</v>
      </c>
      <c r="P40" s="3" t="n">
        <v>0.0293</v>
      </c>
      <c r="Q40" s="3">
        <f>I40/M40</f>
        <v/>
      </c>
      <c r="R40" s="5">
        <f>Q40*N40</f>
        <v/>
      </c>
      <c r="S40" s="5">
        <f>Q40*O40</f>
        <v/>
      </c>
      <c r="T40" s="15">
        <f>Q40*P40</f>
        <v/>
      </c>
      <c r="U40" s="16" t="n"/>
      <c r="V40" s="3" t="inlineStr">
        <is>
          <t>KDE2</t>
        </is>
      </c>
    </row>
    <row r="41">
      <c r="A41" s="3" t="inlineStr">
        <is>
          <t>FCY</t>
        </is>
      </c>
      <c r="B41" s="3" t="inlineStr">
        <is>
          <t>20970748</t>
        </is>
      </c>
      <c r="C41" s="3" t="inlineStr">
        <is>
          <t>150439</t>
        </is>
      </c>
      <c r="D41" s="3" t="inlineStr">
        <is>
          <t>VF</t>
        </is>
      </c>
      <c r="E41" s="3" t="inlineStr">
        <is>
          <t>AMAZON DE – CHINA  (FCA ACCOUNT)</t>
        </is>
      </c>
      <c r="F41" s="3" t="inlineStr">
        <is>
          <t>6IDXIPXV</t>
        </is>
      </c>
      <c r="G41" s="3" t="inlineStr">
        <is>
          <t>674AZ</t>
        </is>
      </c>
      <c r="H41" s="3" t="inlineStr">
        <is>
          <t>B0CBKYXR6D</t>
        </is>
      </c>
      <c r="I41" s="3" t="n">
        <v>50</v>
      </c>
      <c r="J41" s="14" t="n">
        <v>45602</v>
      </c>
      <c r="K41" s="14" t="n">
        <v>45609</v>
      </c>
      <c r="L41" s="14" t="n">
        <v>45602</v>
      </c>
      <c r="M41" s="3" t="n">
        <v>1</v>
      </c>
      <c r="N41" s="3" t="n">
        <v>2</v>
      </c>
      <c r="O41" s="3" t="n">
        <v>2.45</v>
      </c>
      <c r="P41" s="3" t="n">
        <v>0.0303</v>
      </c>
      <c r="Q41" s="3">
        <f>I41/M41</f>
        <v/>
      </c>
      <c r="R41" s="5">
        <f>Q41*N41</f>
        <v/>
      </c>
      <c r="S41" s="5">
        <f>Q41*O41</f>
        <v/>
      </c>
      <c r="T41" s="15">
        <f>Q41*P41</f>
        <v/>
      </c>
      <c r="U41" s="17" t="n"/>
      <c r="V41" s="3" t="inlineStr">
        <is>
          <t>KDE2</t>
        </is>
      </c>
    </row>
    <row r="42">
      <c r="A42" s="9" t="n"/>
      <c r="B42" s="9" t="n"/>
      <c r="C42" s="9" t="n"/>
      <c r="D42" s="9" t="n"/>
      <c r="E42" s="9" t="n"/>
      <c r="F42" s="9" t="n"/>
      <c r="G42" s="9" t="n"/>
      <c r="H42" s="9" t="n"/>
      <c r="I42" s="9">
        <f>SUM(I34:I41)</f>
        <v/>
      </c>
      <c r="J42" s="9" t="n"/>
      <c r="K42" s="9" t="n"/>
      <c r="L42" s="9" t="n"/>
      <c r="M42" s="9" t="n"/>
      <c r="N42" s="9" t="n"/>
      <c r="O42" s="9" t="n"/>
      <c r="P42" s="9" t="n"/>
      <c r="Q42" s="9">
        <f>SUM(Q34:Q41)</f>
        <v/>
      </c>
      <c r="R42" s="10">
        <f>SUM(R34:R41)</f>
        <v/>
      </c>
      <c r="S42" s="10">
        <f>SUM(S34:S41)</f>
        <v/>
      </c>
      <c r="T42" s="18">
        <f>SUM(T34:T41)</f>
        <v/>
      </c>
      <c r="U42" s="9" t="n"/>
      <c r="V42" s="9" t="n"/>
    </row>
    <row r="43">
      <c r="A43" s="12" t="n"/>
      <c r="B43" s="12" t="n"/>
      <c r="C43" s="12" t="n"/>
      <c r="D43" s="12" t="n"/>
      <c r="E43" s="12" t="n"/>
      <c r="F43" s="12" t="n"/>
      <c r="G43" s="12" t="n"/>
      <c r="H43" s="12" t="n"/>
      <c r="I43" s="12" t="n"/>
      <c r="J43" s="12" t="n"/>
      <c r="K43" s="12" t="n"/>
      <c r="L43" s="12" t="n"/>
      <c r="M43" s="12" t="n"/>
      <c r="N43" s="12" t="n"/>
      <c r="O43" s="12" t="n"/>
      <c r="P43" s="12" t="n"/>
      <c r="Q43" s="12" t="n"/>
      <c r="R43" s="12" t="n"/>
      <c r="S43" s="12" t="n"/>
      <c r="T43" s="12" t="n"/>
      <c r="U43" s="12" t="n"/>
      <c r="V43" s="12" t="n"/>
    </row>
    <row r="44" ht="50" customHeight="1">
      <c r="A44" s="1" t="inlineStr">
        <is>
          <t>AMU840N</t>
        </is>
      </c>
      <c r="B44" s="1" t="n"/>
      <c r="C44" s="1" t="n"/>
      <c r="D44" s="1" t="n"/>
      <c r="E44" s="1" t="n"/>
      <c r="F44" s="1" t="n"/>
      <c r="G44" s="1" t="inlineStr">
        <is>
          <t xml:space="preserve">ECDD: </t>
        </is>
      </c>
      <c r="H44" s="1" t="n"/>
      <c r="I44" s="1" t="n"/>
      <c r="J44" s="1" t="inlineStr">
        <is>
          <t xml:space="preserve">vdr# </t>
        </is>
      </c>
      <c r="K44" s="1" t="inlineStr">
        <is>
          <t>LT7VK</t>
        </is>
      </c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</row>
    <row r="45">
      <c r="A45" s="2" t="inlineStr">
        <is>
          <t>F H</t>
        </is>
      </c>
      <c r="B45" s="2" t="inlineStr">
        <is>
          <t>Order Number</t>
        </is>
      </c>
      <c r="C45" s="2" t="inlineStr">
        <is>
          <t>Related Order Number</t>
        </is>
      </c>
      <c r="D45" s="2" t="inlineStr">
        <is>
          <t>Vendor Name</t>
        </is>
      </c>
      <c r="E45" s="2" t="inlineStr">
        <is>
          <t>Sold To Name</t>
        </is>
      </c>
      <c r="F45" s="2" t="inlineStr">
        <is>
          <t>Customer PO</t>
        </is>
      </c>
      <c r="G45" s="2" t="inlineStr">
        <is>
          <t>2nd Item Number</t>
        </is>
      </c>
      <c r="H45" s="2" t="inlineStr">
        <is>
          <t xml:space="preserve">ASIN# or SKU#... </t>
        </is>
      </c>
      <c r="I45" s="2" t="inlineStr">
        <is>
          <t>Quantity</t>
        </is>
      </c>
      <c r="J45" s="2" t="inlineStr">
        <is>
          <t>First Ship Date</t>
        </is>
      </c>
      <c r="K45" s="2" t="inlineStr">
        <is>
          <t>Last Ship Date</t>
        </is>
      </c>
      <c r="L45" s="2" t="inlineStr">
        <is>
          <t>Cargo Ready Date</t>
        </is>
      </c>
      <c r="M45" s="2" t="inlineStr">
        <is>
          <t>Qty/
Carton</t>
        </is>
      </c>
      <c r="N45" s="2" t="inlineStr">
        <is>
          <t>Net Weight (kg)</t>
        </is>
      </c>
      <c r="O45" s="2" t="inlineStr">
        <is>
          <t>Gross Weight (kg)</t>
        </is>
      </c>
      <c r="P45" s="2" t="inlineStr">
        <is>
          <t>Cubic
Meters (per carton)</t>
        </is>
      </c>
      <c r="Q45" s="2" t="inlineStr">
        <is>
          <t>TTL CTNS</t>
        </is>
      </c>
      <c r="R45" s="2" t="inlineStr">
        <is>
          <t>TTL NW (KG)</t>
        </is>
      </c>
      <c r="S45" s="2" t="inlineStr">
        <is>
          <t>TTL GW (KG)</t>
        </is>
      </c>
      <c r="T45" s="2" t="inlineStr">
        <is>
          <t>TTL CBM</t>
        </is>
      </c>
      <c r="U45" s="2" t="inlineStr">
        <is>
          <t>CLP</t>
        </is>
      </c>
      <c r="V45" s="2" t="inlineStr">
        <is>
          <t>DC#</t>
        </is>
      </c>
    </row>
    <row r="46">
      <c r="A46" s="3" t="inlineStr">
        <is>
          <t>FCY</t>
        </is>
      </c>
      <c r="B46" s="3" t="inlineStr">
        <is>
          <t>20973001</t>
        </is>
      </c>
      <c r="C46" s="3" t="inlineStr">
        <is>
          <t>150876</t>
        </is>
      </c>
      <c r="D46" s="3" t="inlineStr">
        <is>
          <t>VF</t>
        </is>
      </c>
      <c r="E46" s="3" t="inlineStr">
        <is>
          <t>AMAZON DE – CHINA  (FCA ACCOUNT)</t>
        </is>
      </c>
      <c r="F46" s="3" t="inlineStr">
        <is>
          <t>5548J82Z</t>
        </is>
      </c>
      <c r="G46" s="3" t="inlineStr">
        <is>
          <t>603AZ</t>
        </is>
      </c>
      <c r="H46" s="3" t="inlineStr">
        <is>
          <t>B07CN9T8RC</t>
        </is>
      </c>
      <c r="I46" s="3" t="n">
        <v>64</v>
      </c>
      <c r="J46" s="14" t="n">
        <v>45616</v>
      </c>
      <c r="K46" s="14" t="n">
        <v>45623</v>
      </c>
      <c r="L46" s="14" t="n">
        <v>45616</v>
      </c>
      <c r="M46" s="3" t="n">
        <v>1</v>
      </c>
      <c r="N46" s="3" t="n">
        <v>2.04</v>
      </c>
      <c r="O46" s="3" t="n">
        <v>2.65</v>
      </c>
      <c r="P46" s="3" t="n">
        <v>0.0487</v>
      </c>
      <c r="Q46" s="3">
        <f>I46/M46</f>
        <v/>
      </c>
      <c r="R46" s="5">
        <f>Q46*N46</f>
        <v/>
      </c>
      <c r="S46" s="5">
        <f>Q46*O46</f>
        <v/>
      </c>
      <c r="T46" s="15">
        <f>Q46*P46</f>
        <v/>
      </c>
      <c r="U46" s="7" t="inlineStr">
        <is>
          <t>CFS</t>
        </is>
      </c>
      <c r="V46" s="3" t="inlineStr">
        <is>
          <t>KDE2</t>
        </is>
      </c>
    </row>
    <row r="47">
      <c r="A47" s="3" t="inlineStr">
        <is>
          <t>FCY</t>
        </is>
      </c>
      <c r="B47" s="3" t="inlineStr">
        <is>
          <t>20973001</t>
        </is>
      </c>
      <c r="C47" s="3" t="inlineStr">
        <is>
          <t>150876</t>
        </is>
      </c>
      <c r="D47" s="3" t="inlineStr">
        <is>
          <t>VF</t>
        </is>
      </c>
      <c r="E47" s="3" t="inlineStr">
        <is>
          <t>AMAZON DE – CHINA  (FCA ACCOUNT)</t>
        </is>
      </c>
      <c r="F47" s="3" t="inlineStr">
        <is>
          <t>5548J82Z</t>
        </is>
      </c>
      <c r="G47" s="3" t="inlineStr">
        <is>
          <t>609GTAZ</t>
        </is>
      </c>
      <c r="H47" s="3" t="inlineStr">
        <is>
          <t>B08MFRWH8X</t>
        </is>
      </c>
      <c r="I47" s="3" t="n">
        <v>50</v>
      </c>
      <c r="J47" s="14" t="n">
        <v>45616</v>
      </c>
      <c r="K47" s="14" t="n">
        <v>45623</v>
      </c>
      <c r="L47" s="14" t="n">
        <v>45616</v>
      </c>
      <c r="M47" s="3" t="n">
        <v>1</v>
      </c>
      <c r="N47" s="3" t="n">
        <v>2.2</v>
      </c>
      <c r="O47" s="3" t="n">
        <v>2.66</v>
      </c>
      <c r="P47" s="3" t="n">
        <v>0.0265</v>
      </c>
      <c r="Q47" s="3">
        <f>I47/M47</f>
        <v/>
      </c>
      <c r="R47" s="5">
        <f>Q47*N47</f>
        <v/>
      </c>
      <c r="S47" s="5">
        <f>Q47*O47</f>
        <v/>
      </c>
      <c r="T47" s="15">
        <f>Q47*P47</f>
        <v/>
      </c>
      <c r="U47" s="16" t="n"/>
      <c r="V47" s="3" t="inlineStr">
        <is>
          <t>KDE2</t>
        </is>
      </c>
    </row>
    <row r="48">
      <c r="A48" s="3" t="inlineStr">
        <is>
          <t>FCY</t>
        </is>
      </c>
      <c r="B48" s="3" t="inlineStr">
        <is>
          <t>20973287</t>
        </is>
      </c>
      <c r="C48" s="3" t="inlineStr">
        <is>
          <t>150960</t>
        </is>
      </c>
      <c r="D48" s="3" t="inlineStr">
        <is>
          <t>VF</t>
        </is>
      </c>
      <c r="E48" s="3" t="inlineStr">
        <is>
          <t>AMAZON DE – CHINA  (FCA ACCOUNT)</t>
        </is>
      </c>
      <c r="F48" s="3" t="inlineStr">
        <is>
          <t>5C35HL3W</t>
        </is>
      </c>
      <c r="G48" s="3" t="inlineStr">
        <is>
          <t>620AZ</t>
        </is>
      </c>
      <c r="H48" s="3" t="inlineStr">
        <is>
          <t>B07P8FSPKS</t>
        </is>
      </c>
      <c r="I48" s="3" t="n">
        <v>50</v>
      </c>
      <c r="J48" s="14" t="n">
        <v>45617</v>
      </c>
      <c r="K48" s="14" t="n">
        <v>45624</v>
      </c>
      <c r="L48" s="14" t="n">
        <v>45617</v>
      </c>
      <c r="M48" s="3" t="n">
        <v>1</v>
      </c>
      <c r="N48" s="3" t="n">
        <v>1.71</v>
      </c>
      <c r="O48" s="3" t="n">
        <v>2.19</v>
      </c>
      <c r="P48" s="3" t="n">
        <v>0.0249</v>
      </c>
      <c r="Q48" s="3">
        <f>I48/M48</f>
        <v/>
      </c>
      <c r="R48" s="5">
        <f>Q48*N48</f>
        <v/>
      </c>
      <c r="S48" s="5">
        <f>Q48*O48</f>
        <v/>
      </c>
      <c r="T48" s="15">
        <f>Q48*P48</f>
        <v/>
      </c>
      <c r="U48" s="17" t="n"/>
      <c r="V48" s="3" t="inlineStr">
        <is>
          <t>KDE2</t>
        </is>
      </c>
    </row>
    <row r="49">
      <c r="A49" s="9" t="n"/>
      <c r="B49" s="9" t="n"/>
      <c r="C49" s="9" t="n"/>
      <c r="D49" s="9" t="n"/>
      <c r="E49" s="9" t="n"/>
      <c r="F49" s="9" t="n"/>
      <c r="G49" s="9" t="n"/>
      <c r="H49" s="9" t="n"/>
      <c r="I49" s="9">
        <f>SUM(I46:I48)</f>
        <v/>
      </c>
      <c r="J49" s="9" t="n"/>
      <c r="K49" s="9" t="n"/>
      <c r="L49" s="9" t="n"/>
      <c r="M49" s="9" t="n"/>
      <c r="N49" s="9" t="n"/>
      <c r="O49" s="9" t="n"/>
      <c r="P49" s="9" t="n"/>
      <c r="Q49" s="9">
        <f>SUM(Q46:Q48)</f>
        <v/>
      </c>
      <c r="R49" s="10">
        <f>SUM(R46:R48)</f>
        <v/>
      </c>
      <c r="S49" s="10">
        <f>SUM(S46:S48)</f>
        <v/>
      </c>
      <c r="T49" s="18">
        <f>SUM(T46:T48)</f>
        <v/>
      </c>
      <c r="U49" s="9" t="n"/>
      <c r="V49" s="9" t="n"/>
    </row>
    <row r="50">
      <c r="A50" s="12" t="n"/>
      <c r="B50" s="12" t="n"/>
      <c r="C50" s="12" t="n"/>
      <c r="D50" s="12" t="n"/>
      <c r="E50" s="12" t="n"/>
      <c r="F50" s="12" t="n"/>
      <c r="G50" s="12" t="n"/>
      <c r="H50" s="12" t="n"/>
      <c r="I50" s="12" t="n"/>
      <c r="J50" s="12" t="n"/>
      <c r="K50" s="12" t="n"/>
      <c r="L50" s="12" t="n"/>
      <c r="M50" s="12" t="n"/>
      <c r="N50" s="12" t="n"/>
      <c r="O50" s="12" t="n"/>
      <c r="P50" s="12" t="n"/>
      <c r="Q50" s="12" t="n"/>
      <c r="R50" s="12" t="n"/>
      <c r="S50" s="12" t="n"/>
      <c r="T50" s="12" t="n"/>
      <c r="U50" s="12" t="n"/>
      <c r="V50" s="12" t="n"/>
    </row>
    <row r="51" ht="50" customHeight="1">
      <c r="A51" s="1" t="inlineStr">
        <is>
          <t>AMU840N</t>
        </is>
      </c>
      <c r="B51" s="1" t="n"/>
      <c r="C51" s="1" t="n"/>
      <c r="D51" s="1" t="n"/>
      <c r="E51" s="1" t="n"/>
      <c r="F51" s="1" t="n"/>
      <c r="G51" s="1" t="inlineStr">
        <is>
          <t xml:space="preserve">ECDD: </t>
        </is>
      </c>
      <c r="H51" s="1" t="n"/>
      <c r="I51" s="1" t="n"/>
      <c r="J51" s="1" t="inlineStr">
        <is>
          <t xml:space="preserve">vdr# </t>
        </is>
      </c>
      <c r="K51" s="1" t="inlineStr">
        <is>
          <t>YL7VH</t>
        </is>
      </c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</row>
    <row r="52">
      <c r="A52" s="2" t="inlineStr">
        <is>
          <t>F H</t>
        </is>
      </c>
      <c r="B52" s="2" t="inlineStr">
        <is>
          <t>Order Number</t>
        </is>
      </c>
      <c r="C52" s="2" t="inlineStr">
        <is>
          <t>Related Order Number</t>
        </is>
      </c>
      <c r="D52" s="2" t="inlineStr">
        <is>
          <t>Vendor Name</t>
        </is>
      </c>
      <c r="E52" s="2" t="inlineStr">
        <is>
          <t>Sold To Name</t>
        </is>
      </c>
      <c r="F52" s="2" t="inlineStr">
        <is>
          <t>Customer PO</t>
        </is>
      </c>
      <c r="G52" s="2" t="inlineStr">
        <is>
          <t>2nd Item Number</t>
        </is>
      </c>
      <c r="H52" s="2" t="inlineStr">
        <is>
          <t xml:space="preserve">ASIN# or SKU#... </t>
        </is>
      </c>
      <c r="I52" s="2" t="inlineStr">
        <is>
          <t>Quantity</t>
        </is>
      </c>
      <c r="J52" s="2" t="inlineStr">
        <is>
          <t>First Ship Date</t>
        </is>
      </c>
      <c r="K52" s="2" t="inlineStr">
        <is>
          <t>Last Ship Date</t>
        </is>
      </c>
      <c r="L52" s="2" t="inlineStr">
        <is>
          <t>Cargo Ready Date</t>
        </is>
      </c>
      <c r="M52" s="2" t="inlineStr">
        <is>
          <t>Qty/
Carton</t>
        </is>
      </c>
      <c r="N52" s="2" t="inlineStr">
        <is>
          <t>Net Weight (kg)</t>
        </is>
      </c>
      <c r="O52" s="2" t="inlineStr">
        <is>
          <t>Gross Weight (kg)</t>
        </is>
      </c>
      <c r="P52" s="2" t="inlineStr">
        <is>
          <t>Cubic
Meters (per carton)</t>
        </is>
      </c>
      <c r="Q52" s="2" t="inlineStr">
        <is>
          <t>TTL CTNS</t>
        </is>
      </c>
      <c r="R52" s="2" t="inlineStr">
        <is>
          <t>TTL NW (KG)</t>
        </is>
      </c>
      <c r="S52" s="2" t="inlineStr">
        <is>
          <t>TTL GW (KG)</t>
        </is>
      </c>
      <c r="T52" s="2" t="inlineStr">
        <is>
          <t>TTL CBM</t>
        </is>
      </c>
      <c r="U52" s="2" t="inlineStr">
        <is>
          <t>CLP</t>
        </is>
      </c>
      <c r="V52" s="2" t="inlineStr">
        <is>
          <t>DC#</t>
        </is>
      </c>
    </row>
    <row r="53">
      <c r="A53" s="3" t="inlineStr">
        <is>
          <t>FCY</t>
        </is>
      </c>
      <c r="B53" s="3" t="inlineStr">
        <is>
          <t>20970762</t>
        </is>
      </c>
      <c r="C53" s="3" t="inlineStr">
        <is>
          <t>150447</t>
        </is>
      </c>
      <c r="D53" s="3" t="inlineStr">
        <is>
          <t>VF</t>
        </is>
      </c>
      <c r="E53" s="3" t="inlineStr">
        <is>
          <t>AMAZON IT – CHINA  (FCA ACCOUNT)</t>
        </is>
      </c>
      <c r="F53" s="3" t="inlineStr">
        <is>
          <t>52UQFKSJ</t>
        </is>
      </c>
      <c r="G53" s="13" t="inlineStr">
        <is>
          <t>600AZ</t>
        </is>
      </c>
      <c r="H53" s="3" t="inlineStr">
        <is>
          <t>B01CY8B4I2</t>
        </is>
      </c>
      <c r="I53" s="3" t="n">
        <v>50</v>
      </c>
      <c r="J53" s="14" t="n">
        <v>45602</v>
      </c>
      <c r="K53" s="14" t="n">
        <v>45609</v>
      </c>
      <c r="L53" s="14" t="n">
        <v>45602</v>
      </c>
      <c r="M53" s="3" t="n">
        <v>1</v>
      </c>
      <c r="N53" s="3" t="n">
        <v>2.12</v>
      </c>
      <c r="O53" s="3" t="n">
        <v>3.71</v>
      </c>
      <c r="P53" s="3" t="n">
        <v>0.07240000000000001</v>
      </c>
      <c r="Q53" s="3">
        <f>I53/M53</f>
        <v/>
      </c>
      <c r="R53" s="5">
        <f>Q53*N53</f>
        <v/>
      </c>
      <c r="S53" s="5">
        <f>Q53*O53</f>
        <v/>
      </c>
      <c r="T53" s="15">
        <f>Q53*P53</f>
        <v/>
      </c>
      <c r="U53" s="7" t="inlineStr">
        <is>
          <t>CFS</t>
        </is>
      </c>
      <c r="V53" s="3" t="inlineStr">
        <is>
          <t>KIT2</t>
        </is>
      </c>
    </row>
    <row r="54">
      <c r="A54" s="3" t="inlineStr">
        <is>
          <t>FCY</t>
        </is>
      </c>
      <c r="B54" s="3" t="inlineStr">
        <is>
          <t>20970762</t>
        </is>
      </c>
      <c r="C54" s="3" t="inlineStr">
        <is>
          <t>150447</t>
        </is>
      </c>
      <c r="D54" s="3" t="inlineStr">
        <is>
          <t>VF</t>
        </is>
      </c>
      <c r="E54" s="3" t="inlineStr">
        <is>
          <t>AMAZON IT – CHINA  (FCA ACCOUNT)</t>
        </is>
      </c>
      <c r="F54" s="3" t="inlineStr">
        <is>
          <t>52UQFKSJ</t>
        </is>
      </c>
      <c r="G54" s="3" t="inlineStr">
        <is>
          <t>603PAZ</t>
        </is>
      </c>
      <c r="H54" s="3" t="inlineStr">
        <is>
          <t>B083L17DNJ</t>
        </is>
      </c>
      <c r="I54" s="3" t="n">
        <v>50</v>
      </c>
      <c r="J54" s="14" t="n">
        <v>45602</v>
      </c>
      <c r="K54" s="14" t="n">
        <v>45609</v>
      </c>
      <c r="L54" s="14" t="n">
        <v>45602</v>
      </c>
      <c r="M54" s="3" t="n">
        <v>1</v>
      </c>
      <c r="N54" s="3" t="n">
        <v>2.04</v>
      </c>
      <c r="O54" s="3" t="n">
        <v>2.65</v>
      </c>
      <c r="P54" s="3" t="n">
        <v>0.0487</v>
      </c>
      <c r="Q54" s="3">
        <f>I54/M54</f>
        <v/>
      </c>
      <c r="R54" s="5">
        <f>Q54*N54</f>
        <v/>
      </c>
      <c r="S54" s="5">
        <f>Q54*O54</f>
        <v/>
      </c>
      <c r="T54" s="15">
        <f>Q54*P54</f>
        <v/>
      </c>
      <c r="U54" s="16" t="n"/>
      <c r="V54" s="3" t="inlineStr">
        <is>
          <t>KIT2</t>
        </is>
      </c>
    </row>
    <row r="55">
      <c r="A55" s="3" t="inlineStr">
        <is>
          <t>FCY</t>
        </is>
      </c>
      <c r="B55" s="3" t="inlineStr">
        <is>
          <t>20970762</t>
        </is>
      </c>
      <c r="C55" s="3" t="inlineStr">
        <is>
          <t>150447</t>
        </is>
      </c>
      <c r="D55" s="3" t="inlineStr">
        <is>
          <t>VF</t>
        </is>
      </c>
      <c r="E55" s="3" t="inlineStr">
        <is>
          <t>AMAZON IT – CHINA  (FCA ACCOUNT)</t>
        </is>
      </c>
      <c r="F55" s="3" t="inlineStr">
        <is>
          <t>52UQFKSJ</t>
        </is>
      </c>
      <c r="G55" s="3" t="inlineStr">
        <is>
          <t>609AZ</t>
        </is>
      </c>
      <c r="H55" s="3" t="inlineStr">
        <is>
          <t>B08VF98FSS</t>
        </is>
      </c>
      <c r="I55" s="3" t="n">
        <v>50</v>
      </c>
      <c r="J55" s="14" t="n">
        <v>45602</v>
      </c>
      <c r="K55" s="14" t="n">
        <v>45609</v>
      </c>
      <c r="L55" s="14" t="n">
        <v>45602</v>
      </c>
      <c r="M55" s="3" t="n">
        <v>1</v>
      </c>
      <c r="N55" s="3" t="n">
        <v>2.06</v>
      </c>
      <c r="O55" s="3" t="n">
        <v>2.43</v>
      </c>
      <c r="P55" s="3" t="n">
        <v>0.0253</v>
      </c>
      <c r="Q55" s="3">
        <f>I55/M55</f>
        <v/>
      </c>
      <c r="R55" s="5">
        <f>Q55*N55</f>
        <v/>
      </c>
      <c r="S55" s="5">
        <f>Q55*O55</f>
        <v/>
      </c>
      <c r="T55" s="15">
        <f>Q55*P55</f>
        <v/>
      </c>
      <c r="U55" s="16" t="n"/>
      <c r="V55" s="3" t="inlineStr">
        <is>
          <t>KIT2</t>
        </is>
      </c>
    </row>
    <row r="56">
      <c r="A56" s="3" t="inlineStr">
        <is>
          <t>FCY</t>
        </is>
      </c>
      <c r="B56" s="3" t="inlineStr">
        <is>
          <t>20970762</t>
        </is>
      </c>
      <c r="C56" s="3" t="inlineStr">
        <is>
          <t>150447</t>
        </is>
      </c>
      <c r="D56" s="3" t="inlineStr">
        <is>
          <t>VF</t>
        </is>
      </c>
      <c r="E56" s="3" t="inlineStr">
        <is>
          <t>AMAZON IT – CHINA  (FCA ACCOUNT)</t>
        </is>
      </c>
      <c r="F56" s="3" t="inlineStr">
        <is>
          <t>52UQFKSJ</t>
        </is>
      </c>
      <c r="G56" s="13" t="inlineStr">
        <is>
          <t>604EAZ</t>
        </is>
      </c>
      <c r="H56" s="3" t="inlineStr">
        <is>
          <t>B08VF9VWZ9</t>
        </is>
      </c>
      <c r="I56" s="3" t="n">
        <v>50</v>
      </c>
      <c r="J56" s="14" t="n">
        <v>45602</v>
      </c>
      <c r="K56" s="14" t="n">
        <v>45609</v>
      </c>
      <c r="L56" s="14" t="n">
        <v>45602</v>
      </c>
      <c r="M56" s="3" t="n">
        <v>1</v>
      </c>
      <c r="N56" s="3" t="n">
        <v>1.93</v>
      </c>
      <c r="O56" s="3" t="n">
        <v>2.5</v>
      </c>
      <c r="P56" s="3" t="n">
        <v>0.0459</v>
      </c>
      <c r="Q56" s="3">
        <f>I56/M56</f>
        <v/>
      </c>
      <c r="R56" s="5">
        <f>Q56*N56</f>
        <v/>
      </c>
      <c r="S56" s="5">
        <f>Q56*O56</f>
        <v/>
      </c>
      <c r="T56" s="15">
        <f>Q56*P56</f>
        <v/>
      </c>
      <c r="U56" s="16" t="n"/>
      <c r="V56" s="3" t="inlineStr">
        <is>
          <t>KIT2</t>
        </is>
      </c>
    </row>
    <row r="57">
      <c r="A57" s="3" t="inlineStr">
        <is>
          <t>FCY</t>
        </is>
      </c>
      <c r="B57" s="3" t="inlineStr">
        <is>
          <t>20970762</t>
        </is>
      </c>
      <c r="C57" s="3" t="inlineStr">
        <is>
          <t>150447</t>
        </is>
      </c>
      <c r="D57" s="3" t="inlineStr">
        <is>
          <t>VF</t>
        </is>
      </c>
      <c r="E57" s="3" t="inlineStr">
        <is>
          <t>AMAZON IT – CHINA  (FCA ACCOUNT)</t>
        </is>
      </c>
      <c r="F57" s="3" t="inlineStr">
        <is>
          <t>52UQFKSJ</t>
        </is>
      </c>
      <c r="G57" s="13" t="inlineStr">
        <is>
          <t>643AZ</t>
        </is>
      </c>
      <c r="H57" s="3" t="inlineStr">
        <is>
          <t>B09GHZFHBV</t>
        </is>
      </c>
      <c r="I57" s="3" t="n">
        <v>50</v>
      </c>
      <c r="J57" s="14" t="n">
        <v>45602</v>
      </c>
      <c r="K57" s="14" t="n">
        <v>45609</v>
      </c>
      <c r="L57" s="14" t="n">
        <v>45602</v>
      </c>
      <c r="M57" s="3" t="n">
        <v>1</v>
      </c>
      <c r="N57" s="3" t="n">
        <v>2.9</v>
      </c>
      <c r="O57" s="3" t="n">
        <v>3.8</v>
      </c>
      <c r="P57" s="3" t="n">
        <v>0.0293</v>
      </c>
      <c r="Q57" s="3">
        <f>I57/M57</f>
        <v/>
      </c>
      <c r="R57" s="5">
        <f>Q57*N57</f>
        <v/>
      </c>
      <c r="S57" s="5">
        <f>Q57*O57</f>
        <v/>
      </c>
      <c r="T57" s="15">
        <f>Q57*P57</f>
        <v/>
      </c>
      <c r="U57" s="17" t="n"/>
      <c r="V57" s="3" t="inlineStr">
        <is>
          <t>KIT2</t>
        </is>
      </c>
    </row>
    <row r="58">
      <c r="A58" s="9" t="n"/>
      <c r="B58" s="9" t="n"/>
      <c r="C58" s="9" t="n"/>
      <c r="D58" s="9" t="n"/>
      <c r="E58" s="9" t="n"/>
      <c r="F58" s="9" t="n"/>
      <c r="G58" s="9" t="n"/>
      <c r="H58" s="9" t="n"/>
      <c r="I58" s="9">
        <f>SUM(I53:I57)</f>
        <v/>
      </c>
      <c r="J58" s="9" t="n"/>
      <c r="K58" s="9" t="n"/>
      <c r="L58" s="9" t="n"/>
      <c r="M58" s="9" t="n"/>
      <c r="N58" s="9" t="n"/>
      <c r="O58" s="9" t="n"/>
      <c r="P58" s="9" t="n"/>
      <c r="Q58" s="9">
        <f>SUM(Q53:Q57)</f>
        <v/>
      </c>
      <c r="R58" s="10">
        <f>SUM(R53:R57)</f>
        <v/>
      </c>
      <c r="S58" s="10">
        <f>SUM(S53:S57)</f>
        <v/>
      </c>
      <c r="T58" s="18">
        <f>SUM(T53:T57)</f>
        <v/>
      </c>
      <c r="U58" s="9" t="n"/>
      <c r="V58" s="9" t="n"/>
    </row>
    <row r="59">
      <c r="A59" s="12" t="n"/>
      <c r="B59" s="12" t="n"/>
      <c r="C59" s="12" t="n"/>
      <c r="D59" s="12" t="n"/>
      <c r="E59" s="12" t="n"/>
      <c r="F59" s="12" t="n"/>
      <c r="G59" s="12" t="n"/>
      <c r="H59" s="12" t="n"/>
      <c r="I59" s="12" t="n"/>
      <c r="J59" s="12" t="n"/>
      <c r="K59" s="12" t="n"/>
      <c r="L59" s="12" t="n"/>
      <c r="M59" s="12" t="n"/>
      <c r="N59" s="12" t="n"/>
      <c r="O59" s="12" t="n"/>
      <c r="P59" s="12" t="n"/>
      <c r="Q59" s="12" t="n"/>
      <c r="R59" s="12" t="n"/>
      <c r="S59" s="12" t="n"/>
      <c r="T59" s="12" t="n"/>
      <c r="U59" s="12" t="n"/>
      <c r="V59" s="12" t="n"/>
    </row>
    <row r="60" ht="50" customHeight="1">
      <c r="A60" s="1" t="inlineStr">
        <is>
          <t>AMU840N</t>
        </is>
      </c>
      <c r="B60" s="1" t="n"/>
      <c r="C60" s="1" t="n"/>
      <c r="D60" s="1" t="n"/>
      <c r="E60" s="1" t="n"/>
      <c r="F60" s="1" t="n"/>
      <c r="G60" s="1" t="inlineStr">
        <is>
          <t xml:space="preserve">ECDD: </t>
        </is>
      </c>
      <c r="H60" s="1" t="n"/>
      <c r="I60" s="1" t="n"/>
      <c r="J60" s="1" t="inlineStr">
        <is>
          <t xml:space="preserve">vdr# </t>
        </is>
      </c>
      <c r="K60" s="1" t="inlineStr">
        <is>
          <t>YY83I</t>
        </is>
      </c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</row>
    <row r="61">
      <c r="A61" s="2" t="inlineStr">
        <is>
          <t>F H</t>
        </is>
      </c>
      <c r="B61" s="2" t="inlineStr">
        <is>
          <t>Order Number</t>
        </is>
      </c>
      <c r="C61" s="2" t="inlineStr">
        <is>
          <t>Related Order Number</t>
        </is>
      </c>
      <c r="D61" s="2" t="inlineStr">
        <is>
          <t>Vendor Name</t>
        </is>
      </c>
      <c r="E61" s="2" t="inlineStr">
        <is>
          <t>Sold To Name</t>
        </is>
      </c>
      <c r="F61" s="2" t="inlineStr">
        <is>
          <t>Customer PO</t>
        </is>
      </c>
      <c r="G61" s="2" t="inlineStr">
        <is>
          <t>2nd Item Number</t>
        </is>
      </c>
      <c r="H61" s="2" t="inlineStr">
        <is>
          <t xml:space="preserve">ASIN# or SKU#... </t>
        </is>
      </c>
      <c r="I61" s="2" t="inlineStr">
        <is>
          <t>Quantity</t>
        </is>
      </c>
      <c r="J61" s="2" t="inlineStr">
        <is>
          <t>First Ship Date</t>
        </is>
      </c>
      <c r="K61" s="2" t="inlineStr">
        <is>
          <t>Last Ship Date</t>
        </is>
      </c>
      <c r="L61" s="2" t="inlineStr">
        <is>
          <t>Cargo Ready Date</t>
        </is>
      </c>
      <c r="M61" s="2" t="inlineStr">
        <is>
          <t>Qty/
Carton</t>
        </is>
      </c>
      <c r="N61" s="2" t="inlineStr">
        <is>
          <t>Net Weight (kg)</t>
        </is>
      </c>
      <c r="O61" s="2" t="inlineStr">
        <is>
          <t>Gross Weight (kg)</t>
        </is>
      </c>
      <c r="P61" s="2" t="inlineStr">
        <is>
          <t>Cubic
Meters (per carton)</t>
        </is>
      </c>
      <c r="Q61" s="2" t="inlineStr">
        <is>
          <t>TTL CTNS</t>
        </is>
      </c>
      <c r="R61" s="2" t="inlineStr">
        <is>
          <t>TTL NW (KG)</t>
        </is>
      </c>
      <c r="S61" s="2" t="inlineStr">
        <is>
          <t>TTL GW (KG)</t>
        </is>
      </c>
      <c r="T61" s="2" t="inlineStr">
        <is>
          <t>TTL CBM</t>
        </is>
      </c>
      <c r="U61" s="2" t="inlineStr">
        <is>
          <t>CLP</t>
        </is>
      </c>
      <c r="V61" s="2" t="inlineStr">
        <is>
          <t>DC#</t>
        </is>
      </c>
    </row>
    <row r="62">
      <c r="A62" s="3" t="inlineStr">
        <is>
          <t>FCY</t>
        </is>
      </c>
      <c r="B62" s="3" t="inlineStr">
        <is>
          <t>20970740</t>
        </is>
      </c>
      <c r="C62" s="3" t="inlineStr">
        <is>
          <t>150431</t>
        </is>
      </c>
      <c r="D62" s="3" t="inlineStr">
        <is>
          <t>VF</t>
        </is>
      </c>
      <c r="E62" s="3" t="inlineStr">
        <is>
          <t>AMAZON FR – CHINA  (FCA ACCOUNT)</t>
        </is>
      </c>
      <c r="F62" s="3" t="inlineStr">
        <is>
          <t>1K11TYVL</t>
        </is>
      </c>
      <c r="G62" s="13" t="inlineStr">
        <is>
          <t>600AZ</t>
        </is>
      </c>
      <c r="H62" s="3" t="inlineStr">
        <is>
          <t>B01CY8B4I2</t>
        </is>
      </c>
      <c r="I62" s="3" t="n">
        <v>50</v>
      </c>
      <c r="J62" s="14" t="n">
        <v>45602</v>
      </c>
      <c r="K62" s="14" t="n">
        <v>45609</v>
      </c>
      <c r="L62" s="14" t="n">
        <v>45602</v>
      </c>
      <c r="M62" s="3" t="n">
        <v>1</v>
      </c>
      <c r="N62" s="3" t="n">
        <v>2.12</v>
      </c>
      <c r="O62" s="3" t="n">
        <v>3.71</v>
      </c>
      <c r="P62" s="3" t="n">
        <v>0.07240000000000001</v>
      </c>
      <c r="Q62" s="3">
        <f>I62/M62</f>
        <v/>
      </c>
      <c r="R62" s="5">
        <f>Q62*N62</f>
        <v/>
      </c>
      <c r="S62" s="5">
        <f>Q62*O62</f>
        <v/>
      </c>
      <c r="T62" s="15">
        <f>Q62*P62</f>
        <v/>
      </c>
      <c r="U62" s="7" t="inlineStr">
        <is>
          <t>CFS</t>
        </is>
      </c>
      <c r="V62" s="3" t="inlineStr">
        <is>
          <t>KFR2</t>
        </is>
      </c>
    </row>
    <row r="63">
      <c r="A63" s="3" t="inlineStr">
        <is>
          <t>FCY</t>
        </is>
      </c>
      <c r="B63" s="3" t="inlineStr">
        <is>
          <t>20971299</t>
        </is>
      </c>
      <c r="C63" s="3" t="inlineStr">
        <is>
          <t>150493</t>
        </is>
      </c>
      <c r="D63" s="3" t="inlineStr">
        <is>
          <t>VF</t>
        </is>
      </c>
      <c r="E63" s="3" t="inlineStr">
        <is>
          <t>AMAZON FR – CHINA  (FCA ACCOUNT)</t>
        </is>
      </c>
      <c r="F63" s="3" t="inlineStr">
        <is>
          <t>1K11TYVL</t>
        </is>
      </c>
      <c r="G63" s="3" t="inlineStr">
        <is>
          <t>603PAZ</t>
        </is>
      </c>
      <c r="H63" s="3" t="inlineStr">
        <is>
          <t>B083L17DNJ</t>
        </is>
      </c>
      <c r="I63" s="3" t="n">
        <v>50</v>
      </c>
      <c r="J63" s="14" t="n">
        <v>45602</v>
      </c>
      <c r="K63" s="14" t="n">
        <v>45609</v>
      </c>
      <c r="L63" s="14" t="n">
        <v>45602</v>
      </c>
      <c r="M63" s="3" t="n">
        <v>1</v>
      </c>
      <c r="N63" s="3" t="n">
        <v>2.04</v>
      </c>
      <c r="O63" s="3" t="n">
        <v>2.65</v>
      </c>
      <c r="P63" s="3" t="n">
        <v>0.0487</v>
      </c>
      <c r="Q63" s="3">
        <f>I63/M63</f>
        <v/>
      </c>
      <c r="R63" s="5">
        <f>Q63*N63</f>
        <v/>
      </c>
      <c r="S63" s="5">
        <f>Q63*O63</f>
        <v/>
      </c>
      <c r="T63" s="15">
        <f>Q63*P63</f>
        <v/>
      </c>
      <c r="U63" s="16" t="n"/>
      <c r="V63" s="3" t="inlineStr">
        <is>
          <t>KFR2</t>
        </is>
      </c>
    </row>
    <row r="64">
      <c r="A64" s="3" t="inlineStr">
        <is>
          <t>FCY</t>
        </is>
      </c>
      <c r="B64" s="3" t="inlineStr">
        <is>
          <t>20970740</t>
        </is>
      </c>
      <c r="C64" s="3" t="inlineStr">
        <is>
          <t>150431</t>
        </is>
      </c>
      <c r="D64" s="3" t="inlineStr">
        <is>
          <t>VF</t>
        </is>
      </c>
      <c r="E64" s="3" t="inlineStr">
        <is>
          <t>AMAZON FR – CHINA  (FCA ACCOUNT)</t>
        </is>
      </c>
      <c r="F64" s="3" t="inlineStr">
        <is>
          <t>1K11TYVL</t>
        </is>
      </c>
      <c r="G64" s="3" t="inlineStr">
        <is>
          <t>609GTAZ</t>
        </is>
      </c>
      <c r="H64" s="3" t="inlineStr">
        <is>
          <t>B08MFRWH8X</t>
        </is>
      </c>
      <c r="I64" s="3" t="n">
        <v>50</v>
      </c>
      <c r="J64" s="14" t="n">
        <v>45602</v>
      </c>
      <c r="K64" s="14" t="n">
        <v>45609</v>
      </c>
      <c r="L64" s="14" t="n">
        <v>45602</v>
      </c>
      <c r="M64" s="3" t="n">
        <v>1</v>
      </c>
      <c r="N64" s="3" t="n">
        <v>2.2</v>
      </c>
      <c r="O64" s="3" t="n">
        <v>2.66</v>
      </c>
      <c r="P64" s="3" t="n">
        <v>0.0265</v>
      </c>
      <c r="Q64" s="3">
        <f>I64/M64</f>
        <v/>
      </c>
      <c r="R64" s="5">
        <f>Q64*N64</f>
        <v/>
      </c>
      <c r="S64" s="5">
        <f>Q64*O64</f>
        <v/>
      </c>
      <c r="T64" s="15">
        <f>Q64*P64</f>
        <v/>
      </c>
      <c r="U64" s="16" t="n"/>
      <c r="V64" s="3" t="inlineStr">
        <is>
          <t>KFR2</t>
        </is>
      </c>
    </row>
    <row r="65">
      <c r="A65" s="3" t="inlineStr">
        <is>
          <t>FCY</t>
        </is>
      </c>
      <c r="B65" s="3" t="inlineStr">
        <is>
          <t>20970740</t>
        </is>
      </c>
      <c r="C65" s="3" t="inlineStr">
        <is>
          <t>150431</t>
        </is>
      </c>
      <c r="D65" s="3" t="inlineStr">
        <is>
          <t>VF</t>
        </is>
      </c>
      <c r="E65" s="3" t="inlineStr">
        <is>
          <t>AMAZON FR – CHINA  (FCA ACCOUNT)</t>
        </is>
      </c>
      <c r="F65" s="3" t="inlineStr">
        <is>
          <t>1K11TYVL</t>
        </is>
      </c>
      <c r="G65" s="13" t="inlineStr">
        <is>
          <t>604EAZ</t>
        </is>
      </c>
      <c r="H65" s="3" t="inlineStr">
        <is>
          <t>B08VF9VWZ9</t>
        </is>
      </c>
      <c r="I65" s="3" t="n">
        <v>50</v>
      </c>
      <c r="J65" s="14" t="n">
        <v>45602</v>
      </c>
      <c r="K65" s="14" t="n">
        <v>45609</v>
      </c>
      <c r="L65" s="14" t="n">
        <v>45602</v>
      </c>
      <c r="M65" s="3" t="n">
        <v>1</v>
      </c>
      <c r="N65" s="3" t="n">
        <v>1.93</v>
      </c>
      <c r="O65" s="3" t="n">
        <v>2.5</v>
      </c>
      <c r="P65" s="3" t="n">
        <v>0.0459</v>
      </c>
      <c r="Q65" s="3">
        <f>I65/M65</f>
        <v/>
      </c>
      <c r="R65" s="5">
        <f>Q65*N65</f>
        <v/>
      </c>
      <c r="S65" s="5">
        <f>Q65*O65</f>
        <v/>
      </c>
      <c r="T65" s="15">
        <f>Q65*P65</f>
        <v/>
      </c>
      <c r="U65" s="16" t="n"/>
      <c r="V65" s="3" t="inlineStr">
        <is>
          <t>KFR2</t>
        </is>
      </c>
    </row>
    <row r="66">
      <c r="A66" s="3" t="inlineStr">
        <is>
          <t>FCY</t>
        </is>
      </c>
      <c r="B66" s="3" t="inlineStr">
        <is>
          <t>20970740</t>
        </is>
      </c>
      <c r="C66" s="3" t="inlineStr">
        <is>
          <t>150431</t>
        </is>
      </c>
      <c r="D66" s="3" t="inlineStr">
        <is>
          <t>VF</t>
        </is>
      </c>
      <c r="E66" s="3" t="inlineStr">
        <is>
          <t>AMAZON FR – CHINA  (FCA ACCOUNT)</t>
        </is>
      </c>
      <c r="F66" s="3" t="inlineStr">
        <is>
          <t>1K11TYVL</t>
        </is>
      </c>
      <c r="G66" s="13" t="inlineStr">
        <is>
          <t>643AZ</t>
        </is>
      </c>
      <c r="H66" s="3" t="inlineStr">
        <is>
          <t>B09GHZFHBV</t>
        </is>
      </c>
      <c r="I66" s="3" t="n">
        <v>50</v>
      </c>
      <c r="J66" s="14" t="n">
        <v>45602</v>
      </c>
      <c r="K66" s="14" t="n">
        <v>45609</v>
      </c>
      <c r="L66" s="14" t="n">
        <v>45602</v>
      </c>
      <c r="M66" s="3" t="n">
        <v>1</v>
      </c>
      <c r="N66" s="3" t="n">
        <v>2.9</v>
      </c>
      <c r="O66" s="3" t="n">
        <v>3.8</v>
      </c>
      <c r="P66" s="3" t="n">
        <v>0.0293</v>
      </c>
      <c r="Q66" s="3">
        <f>I66/M66</f>
        <v/>
      </c>
      <c r="R66" s="5">
        <f>Q66*N66</f>
        <v/>
      </c>
      <c r="S66" s="5">
        <f>Q66*O66</f>
        <v/>
      </c>
      <c r="T66" s="15">
        <f>Q66*P66</f>
        <v/>
      </c>
      <c r="U66" s="16" t="n"/>
      <c r="V66" s="3" t="inlineStr">
        <is>
          <t>KFR2</t>
        </is>
      </c>
    </row>
    <row r="67">
      <c r="A67" s="3" t="inlineStr">
        <is>
          <t>FCY</t>
        </is>
      </c>
      <c r="B67" s="3" t="inlineStr">
        <is>
          <t>20970740</t>
        </is>
      </c>
      <c r="C67" s="3" t="inlineStr">
        <is>
          <t>150431</t>
        </is>
      </c>
      <c r="D67" s="3" t="inlineStr">
        <is>
          <t>VF</t>
        </is>
      </c>
      <c r="E67" s="3" t="inlineStr">
        <is>
          <t>AMAZON FR – CHINA  (FCA ACCOUNT)</t>
        </is>
      </c>
      <c r="F67" s="3" t="inlineStr">
        <is>
          <t>1K11TYVL</t>
        </is>
      </c>
      <c r="G67" s="3" t="inlineStr">
        <is>
          <t>674AZ</t>
        </is>
      </c>
      <c r="H67" s="3" t="inlineStr">
        <is>
          <t>B0CBKYXR6D</t>
        </is>
      </c>
      <c r="I67" s="3" t="n">
        <v>50</v>
      </c>
      <c r="J67" s="14" t="n">
        <v>45602</v>
      </c>
      <c r="K67" s="14" t="n">
        <v>45609</v>
      </c>
      <c r="L67" s="14" t="n">
        <v>45602</v>
      </c>
      <c r="M67" s="3" t="n">
        <v>1</v>
      </c>
      <c r="N67" s="3" t="n">
        <v>2</v>
      </c>
      <c r="O67" s="3" t="n">
        <v>2.45</v>
      </c>
      <c r="P67" s="3" t="n">
        <v>0.0303</v>
      </c>
      <c r="Q67" s="3">
        <f>I67/M67</f>
        <v/>
      </c>
      <c r="R67" s="5">
        <f>Q67*N67</f>
        <v/>
      </c>
      <c r="S67" s="5">
        <f>Q67*O67</f>
        <v/>
      </c>
      <c r="T67" s="15">
        <f>Q67*P67</f>
        <v/>
      </c>
      <c r="U67" s="17" t="n"/>
      <c r="V67" s="3" t="inlineStr">
        <is>
          <t>KFR2</t>
        </is>
      </c>
    </row>
    <row r="68">
      <c r="A68" s="9" t="n"/>
      <c r="B68" s="9" t="n"/>
      <c r="C68" s="9" t="n"/>
      <c r="D68" s="9" t="n"/>
      <c r="E68" s="9" t="n"/>
      <c r="F68" s="9" t="n"/>
      <c r="G68" s="9" t="n"/>
      <c r="H68" s="9" t="n"/>
      <c r="I68" s="9">
        <f>SUM(I62:I67)</f>
        <v/>
      </c>
      <c r="J68" s="9" t="n"/>
      <c r="K68" s="9" t="n"/>
      <c r="L68" s="9" t="n"/>
      <c r="M68" s="9" t="n"/>
      <c r="N68" s="9" t="n"/>
      <c r="O68" s="9" t="n"/>
      <c r="P68" s="9" t="n"/>
      <c r="Q68" s="9">
        <f>SUM(Q62:Q67)</f>
        <v/>
      </c>
      <c r="R68" s="10">
        <f>SUM(R62:R67)</f>
        <v/>
      </c>
      <c r="S68" s="10">
        <f>SUM(S62:S67)</f>
        <v/>
      </c>
      <c r="T68" s="18">
        <f>SUM(T62:T67)</f>
        <v/>
      </c>
      <c r="U68" s="9" t="n"/>
      <c r="V68" s="9" t="n"/>
    </row>
    <row r="69">
      <c r="A69" s="12" t="n"/>
      <c r="B69" s="12" t="n"/>
      <c r="C69" s="12" t="n"/>
      <c r="D69" s="12" t="n"/>
      <c r="E69" s="12" t="n"/>
      <c r="F69" s="12" t="n"/>
      <c r="G69" s="12" t="n"/>
      <c r="H69" s="12" t="n"/>
      <c r="I69" s="12" t="n"/>
      <c r="J69" s="12" t="n"/>
      <c r="K69" s="12" t="n"/>
      <c r="L69" s="12" t="n"/>
      <c r="M69" s="12" t="n"/>
      <c r="N69" s="12" t="n"/>
      <c r="O69" s="12" t="n"/>
      <c r="P69" s="12" t="n"/>
      <c r="Q69" s="12" t="n"/>
      <c r="R69" s="12" t="n"/>
      <c r="S69" s="12" t="n"/>
      <c r="T69" s="12" t="n"/>
      <c r="U69" s="12" t="n"/>
      <c r="V69" s="12" t="n"/>
    </row>
    <row r="70" ht="50" customHeight="1">
      <c r="A70" s="1" t="inlineStr">
        <is>
          <t>AMU840N</t>
        </is>
      </c>
      <c r="B70" s="1" t="n"/>
      <c r="C70" s="1" t="n"/>
      <c r="D70" s="1" t="n"/>
      <c r="E70" s="1" t="n"/>
      <c r="F70" s="1" t="n"/>
      <c r="G70" s="1" t="inlineStr">
        <is>
          <t xml:space="preserve">ECDD: </t>
        </is>
      </c>
      <c r="H70" s="1" t="n"/>
      <c r="I70" s="1" t="n"/>
      <c r="J70" s="1" t="inlineStr">
        <is>
          <t xml:space="preserve">vdr# </t>
        </is>
      </c>
      <c r="K70" s="1" t="inlineStr">
        <is>
          <t>YY83I</t>
        </is>
      </c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</row>
    <row r="71">
      <c r="A71" s="2" t="inlineStr">
        <is>
          <t>F H</t>
        </is>
      </c>
      <c r="B71" s="2" t="inlineStr">
        <is>
          <t>Order Number</t>
        </is>
      </c>
      <c r="C71" s="2" t="inlineStr">
        <is>
          <t>Related Order Number</t>
        </is>
      </c>
      <c r="D71" s="2" t="inlineStr">
        <is>
          <t>Vendor Name</t>
        </is>
      </c>
      <c r="E71" s="2" t="inlineStr">
        <is>
          <t>Sold To Name</t>
        </is>
      </c>
      <c r="F71" s="2" t="inlineStr">
        <is>
          <t>Customer PO</t>
        </is>
      </c>
      <c r="G71" s="2" t="inlineStr">
        <is>
          <t>2nd Item Number</t>
        </is>
      </c>
      <c r="H71" s="2" t="inlineStr">
        <is>
          <t xml:space="preserve">ASIN# or SKU#... </t>
        </is>
      </c>
      <c r="I71" s="2" t="inlineStr">
        <is>
          <t>Quantity</t>
        </is>
      </c>
      <c r="J71" s="2" t="inlineStr">
        <is>
          <t>First Ship Date</t>
        </is>
      </c>
      <c r="K71" s="2" t="inlineStr">
        <is>
          <t>Last Ship Date</t>
        </is>
      </c>
      <c r="L71" s="2" t="inlineStr">
        <is>
          <t>Cargo Ready Date</t>
        </is>
      </c>
      <c r="M71" s="2" t="inlineStr">
        <is>
          <t>Qty/
Carton</t>
        </is>
      </c>
      <c r="N71" s="2" t="inlineStr">
        <is>
          <t>Net Weight (kg)</t>
        </is>
      </c>
      <c r="O71" s="2" t="inlineStr">
        <is>
          <t>Gross Weight (kg)</t>
        </is>
      </c>
      <c r="P71" s="2" t="inlineStr">
        <is>
          <t>Cubic
Meters (per carton)</t>
        </is>
      </c>
      <c r="Q71" s="2" t="inlineStr">
        <is>
          <t>TTL CTNS</t>
        </is>
      </c>
      <c r="R71" s="2" t="inlineStr">
        <is>
          <t>TTL NW (KG)</t>
        </is>
      </c>
      <c r="S71" s="2" t="inlineStr">
        <is>
          <t>TTL GW (KG)</t>
        </is>
      </c>
      <c r="T71" s="2" t="inlineStr">
        <is>
          <t>TTL CBM</t>
        </is>
      </c>
      <c r="U71" s="2" t="inlineStr">
        <is>
          <t>CLP</t>
        </is>
      </c>
      <c r="V71" s="2" t="inlineStr">
        <is>
          <t>DC#</t>
        </is>
      </c>
    </row>
    <row r="72">
      <c r="A72" s="3" t="inlineStr">
        <is>
          <t>FCY</t>
        </is>
      </c>
      <c r="B72" s="3" t="inlineStr">
        <is>
          <t>20972981</t>
        </is>
      </c>
      <c r="C72" s="3" t="inlineStr">
        <is>
          <t>150861</t>
        </is>
      </c>
      <c r="D72" s="3" t="inlineStr">
        <is>
          <t>VF</t>
        </is>
      </c>
      <c r="E72" s="3" t="inlineStr">
        <is>
          <t>AMAZON FR – CHINA  (FCA ACCOUNT)</t>
        </is>
      </c>
      <c r="F72" s="3" t="inlineStr">
        <is>
          <t>34F9PU2N</t>
        </is>
      </c>
      <c r="G72" s="3" t="inlineStr">
        <is>
          <t>609GTAZ</t>
        </is>
      </c>
      <c r="H72" s="3" t="inlineStr">
        <is>
          <t>B08MFRWH8X</t>
        </is>
      </c>
      <c r="I72" s="3" t="n">
        <v>50</v>
      </c>
      <c r="J72" s="14" t="n">
        <v>45617</v>
      </c>
      <c r="K72" s="14" t="n">
        <v>45624</v>
      </c>
      <c r="L72" s="14" t="n">
        <v>45617</v>
      </c>
      <c r="M72" s="3" t="n">
        <v>1</v>
      </c>
      <c r="N72" s="3" t="n">
        <v>2.2</v>
      </c>
      <c r="O72" s="3" t="n">
        <v>2.66</v>
      </c>
      <c r="P72" s="3" t="n">
        <v>0.0265</v>
      </c>
      <c r="Q72" s="3">
        <f>I72/M72</f>
        <v/>
      </c>
      <c r="R72" s="5">
        <f>Q72*N72</f>
        <v/>
      </c>
      <c r="S72" s="5">
        <f>Q72*O72</f>
        <v/>
      </c>
      <c r="T72" s="15">
        <f>Q72*P72</f>
        <v/>
      </c>
      <c r="U72" s="7" t="inlineStr">
        <is>
          <t>CFS</t>
        </is>
      </c>
      <c r="V72" s="3" t="inlineStr">
        <is>
          <t>KFR2</t>
        </is>
      </c>
    </row>
    <row r="73">
      <c r="A73" s="3" t="inlineStr">
        <is>
          <t>FCY</t>
        </is>
      </c>
      <c r="B73" s="3" t="inlineStr">
        <is>
          <t>20972981</t>
        </is>
      </c>
      <c r="C73" s="3" t="inlineStr">
        <is>
          <t>150861</t>
        </is>
      </c>
      <c r="D73" s="3" t="inlineStr">
        <is>
          <t>VF</t>
        </is>
      </c>
      <c r="E73" s="3" t="inlineStr">
        <is>
          <t>AMAZON FR – CHINA  (FCA ACCOUNT)</t>
        </is>
      </c>
      <c r="F73" s="3" t="inlineStr">
        <is>
          <t>34F9PU2N</t>
        </is>
      </c>
      <c r="G73" s="13" t="inlineStr">
        <is>
          <t>604EAZ</t>
        </is>
      </c>
      <c r="H73" s="3" t="inlineStr">
        <is>
          <t>B08VF9VWZ9</t>
        </is>
      </c>
      <c r="I73" s="3" t="n">
        <v>50</v>
      </c>
      <c r="J73" s="14" t="n">
        <v>45617</v>
      </c>
      <c r="K73" s="14" t="n">
        <v>45624</v>
      </c>
      <c r="L73" s="14" t="n">
        <v>45617</v>
      </c>
      <c r="M73" s="3" t="n">
        <v>1</v>
      </c>
      <c r="N73" s="3" t="n">
        <v>1.93</v>
      </c>
      <c r="O73" s="3" t="n">
        <v>2.5</v>
      </c>
      <c r="P73" s="3" t="n">
        <v>0.0459</v>
      </c>
      <c r="Q73" s="3">
        <f>I73/M73</f>
        <v/>
      </c>
      <c r="R73" s="5">
        <f>Q73*N73</f>
        <v/>
      </c>
      <c r="S73" s="5">
        <f>Q73*O73</f>
        <v/>
      </c>
      <c r="T73" s="15">
        <f>Q73*P73</f>
        <v/>
      </c>
      <c r="U73" s="17" t="n"/>
      <c r="V73" s="3" t="inlineStr">
        <is>
          <t>KFR2</t>
        </is>
      </c>
    </row>
    <row r="74">
      <c r="A74" s="9" t="n"/>
      <c r="B74" s="9" t="n"/>
      <c r="C74" s="9" t="n"/>
      <c r="D74" s="9" t="n"/>
      <c r="E74" s="9" t="n"/>
      <c r="F74" s="9" t="n"/>
      <c r="G74" s="9" t="n"/>
      <c r="H74" s="9" t="n"/>
      <c r="I74" s="9">
        <f>SUM(I72:I73)</f>
        <v/>
      </c>
      <c r="J74" s="9" t="n"/>
      <c r="K74" s="9" t="n"/>
      <c r="L74" s="9" t="n"/>
      <c r="M74" s="9" t="n"/>
      <c r="N74" s="9" t="n"/>
      <c r="O74" s="9" t="n"/>
      <c r="P74" s="9" t="n"/>
      <c r="Q74" s="9">
        <f>SUM(Q72:Q73)</f>
        <v/>
      </c>
      <c r="R74" s="10">
        <f>SUM(R72:R73)</f>
        <v/>
      </c>
      <c r="S74" s="10">
        <f>SUM(S72:S73)</f>
        <v/>
      </c>
      <c r="T74" s="18">
        <f>SUM(T72:T73)</f>
        <v/>
      </c>
      <c r="U74" s="9" t="n"/>
      <c r="V74" s="9" t="n"/>
    </row>
    <row r="75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</row>
    <row r="76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</row>
  </sheetData>
  <mergeCells count="9">
    <mergeCell ref="U53:U57"/>
    <mergeCell ref="U28:U29"/>
    <mergeCell ref="U17:U23"/>
    <mergeCell ref="U46:U48"/>
    <mergeCell ref="U12"/>
    <mergeCell ref="U72:U73"/>
    <mergeCell ref="U34:U41"/>
    <mergeCell ref="U62:U67"/>
    <mergeCell ref="U3:U7"/>
  </mergeCells>
  <pageMargins left="0.5" right="0.5" top="1" bottom="1" header="0.5" footer="0.5"/>
  <pageSetup orientation="landscape" fitToHeight="0" fitToWidth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2024-11-06T04:41:06Z</dcterms:created>
  <dcterms:modified xsi:type="dcterms:W3CDTF">2024-11-06T04:41:07Z</dcterms:modified>
</cp:coreProperties>
</file>