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0.000"/>
  </numFmts>
  <fonts count="7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4" fontId="2" fillId="0" borderId="1" pivotButton="0" quotePrefix="0" xfId="0"/>
    <xf numFmtId="2" fontId="2" fillId="0" borderId="1" pivotButton="0" quotePrefix="0" xfId="0"/>
    <xf numFmtId="165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6" fillId="0" borderId="1" pivotButton="0" quotePrefix="0" xfId="0"/>
    <xf numFmtId="2" fontId="6" fillId="0" borderId="1" pivotButton="0" quotePrefix="0" xfId="0"/>
    <xf numFmtId="165" fontId="6" fillId="0" borderId="1" pivotButton="0" quotePrefix="0" xfId="0"/>
    <xf numFmtId="0" fontId="2" fillId="0" borderId="0" pivotButton="0" quotePrefix="0" xfId="0"/>
    <xf numFmtId="0" fontId="3" fillId="0" borderId="1" pivotButton="0" quotePrefix="0" xfId="0"/>
    <xf numFmtId="164" fontId="2" fillId="0" borderId="1" pivotButton="0" quotePrefix="0" xfId="0"/>
    <xf numFmtId="165" fontId="2" fillId="0" borderId="1" pivotButton="0" quotePrefix="0" xfId="0"/>
    <xf numFmtId="165" fontId="6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workbookViewId="0">
      <selection activeCell="A1" sqref="A1"/>
    </sheetView>
  </sheetViews>
  <sheetFormatPr baseColWidth="8" defaultRowHeight="15"/>
  <cols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10" customWidth="1" min="18" max="18"/>
    <col width="10" customWidth="1" min="19" max="19"/>
  </cols>
  <sheetData>
    <row r="1" ht="50" customHeight="1">
      <c r="A1" s="1" t="inlineStr">
        <is>
          <t>AMU840N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1V7T0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FCY</t>
        </is>
      </c>
      <c r="B3" s="3" t="inlineStr">
        <is>
          <t>20970742</t>
        </is>
      </c>
      <c r="C3" s="3" t="inlineStr">
        <is>
          <t>150433</t>
        </is>
      </c>
      <c r="D3" s="3" t="inlineStr">
        <is>
          <t>YH</t>
        </is>
      </c>
      <c r="E3" s="3" t="inlineStr">
        <is>
          <t>AMAZON FR – CHINA  (FCA ACCOUNT)</t>
        </is>
      </c>
      <c r="F3" s="3" t="inlineStr">
        <is>
          <t>835815AL</t>
        </is>
      </c>
      <c r="G3" s="12" t="inlineStr">
        <is>
          <t>655AZ</t>
        </is>
      </c>
      <c r="H3" s="3" t="inlineStr">
        <is>
          <t>B0CDM8NGZH</t>
        </is>
      </c>
      <c r="I3" s="3" t="n">
        <v>100</v>
      </c>
      <c r="J3" s="13" t="n">
        <v>45602</v>
      </c>
      <c r="K3" s="13" t="n">
        <v>45609</v>
      </c>
      <c r="L3" s="13" t="n">
        <v>45602</v>
      </c>
      <c r="M3" s="3" t="n">
        <v>1</v>
      </c>
      <c r="N3" s="3" t="n">
        <v>2.65</v>
      </c>
      <c r="O3" s="3" t="n">
        <v>3.8</v>
      </c>
      <c r="P3" s="3" t="n">
        <v>0.0496</v>
      </c>
      <c r="Q3" s="3">
        <f>I3/M3</f>
        <v/>
      </c>
      <c r="R3" s="5">
        <f>Q3*N3</f>
        <v/>
      </c>
      <c r="S3" s="5">
        <f>Q3*O3</f>
        <v/>
      </c>
      <c r="T3" s="14">
        <f>Q3*P3</f>
        <v/>
      </c>
      <c r="U3" s="7" t="inlineStr">
        <is>
          <t>CFS</t>
        </is>
      </c>
      <c r="V3" s="3" t="inlineStr">
        <is>
          <t>KFR2</t>
        </is>
      </c>
    </row>
    <row r="4">
      <c r="A4" s="8" t="n"/>
      <c r="B4" s="8" t="n"/>
      <c r="C4" s="8" t="n"/>
      <c r="D4" s="8" t="n"/>
      <c r="E4" s="8" t="n"/>
      <c r="F4" s="8" t="n"/>
      <c r="G4" s="8" t="n"/>
      <c r="H4" s="8" t="n"/>
      <c r="I4" s="8">
        <f>SUM(I3:I3)</f>
        <v/>
      </c>
      <c r="J4" s="8" t="n"/>
      <c r="K4" s="8" t="n"/>
      <c r="L4" s="8" t="n"/>
      <c r="M4" s="8" t="n"/>
      <c r="N4" s="8" t="n"/>
      <c r="O4" s="8" t="n"/>
      <c r="P4" s="8" t="n"/>
      <c r="Q4" s="8">
        <f>SUM(Q3:Q3)</f>
        <v/>
      </c>
      <c r="R4" s="9">
        <f>SUM(R3:R3)</f>
        <v/>
      </c>
      <c r="S4" s="9">
        <f>SUM(S3:S3)</f>
        <v/>
      </c>
      <c r="T4" s="15">
        <f>SUM(T3:T3)</f>
        <v/>
      </c>
      <c r="U4" s="8" t="n"/>
      <c r="V4" s="8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</row>
    <row r="6" ht="50" customHeight="1">
      <c r="A6" s="1" t="inlineStr">
        <is>
          <t>AMU840N</t>
        </is>
      </c>
      <c r="B6" s="1" t="n"/>
      <c r="C6" s="1" t="n"/>
      <c r="D6" s="1" t="n"/>
      <c r="E6" s="1" t="n"/>
      <c r="F6" s="1" t="n"/>
      <c r="G6" s="1" t="inlineStr">
        <is>
          <t xml:space="preserve">ECDD: </t>
        </is>
      </c>
      <c r="H6" s="1" t="n"/>
      <c r="I6" s="1" t="n"/>
      <c r="J6" s="1" t="inlineStr">
        <is>
          <t xml:space="preserve">vdr# </t>
        </is>
      </c>
      <c r="K6" s="1" t="inlineStr">
        <is>
          <t>2Q82B</t>
        </is>
      </c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>
      <c r="A7" s="2" t="inlineStr">
        <is>
          <t>F H</t>
        </is>
      </c>
      <c r="B7" s="2" t="inlineStr">
        <is>
          <t>Order Number</t>
        </is>
      </c>
      <c r="C7" s="2" t="inlineStr">
        <is>
          <t>Related Order Number</t>
        </is>
      </c>
      <c r="D7" s="2" t="inlineStr">
        <is>
          <t>Vendor Name</t>
        </is>
      </c>
      <c r="E7" s="2" t="inlineStr">
        <is>
          <t>Sold To Name</t>
        </is>
      </c>
      <c r="F7" s="2" t="inlineStr">
        <is>
          <t>Customer PO</t>
        </is>
      </c>
      <c r="G7" s="2" t="inlineStr">
        <is>
          <t>2nd Item Number</t>
        </is>
      </c>
      <c r="H7" s="2" t="inlineStr">
        <is>
          <t xml:space="preserve">ASIN# or SKU#... </t>
        </is>
      </c>
      <c r="I7" s="2" t="inlineStr">
        <is>
          <t>Quantity</t>
        </is>
      </c>
      <c r="J7" s="2" t="inlineStr">
        <is>
          <t>First Ship Date</t>
        </is>
      </c>
      <c r="K7" s="2" t="inlineStr">
        <is>
          <t>Last Ship Date</t>
        </is>
      </c>
      <c r="L7" s="2" t="inlineStr">
        <is>
          <t>Cargo Ready Date</t>
        </is>
      </c>
      <c r="M7" s="2" t="inlineStr">
        <is>
          <t>Qty/
Carton</t>
        </is>
      </c>
      <c r="N7" s="2" t="inlineStr">
        <is>
          <t>Net Weight (kg)</t>
        </is>
      </c>
      <c r="O7" s="2" t="inlineStr">
        <is>
          <t>Gross Weight (kg)</t>
        </is>
      </c>
      <c r="P7" s="2" t="inlineStr">
        <is>
          <t>Cubic
Meters (per carton)</t>
        </is>
      </c>
      <c r="Q7" s="2" t="inlineStr">
        <is>
          <t>TTL CTNS</t>
        </is>
      </c>
      <c r="R7" s="2" t="inlineStr">
        <is>
          <t>TTL NW (KG)</t>
        </is>
      </c>
      <c r="S7" s="2" t="inlineStr">
        <is>
          <t>TTL GW (KG)</t>
        </is>
      </c>
      <c r="T7" s="2" t="inlineStr">
        <is>
          <t>TTL CBM</t>
        </is>
      </c>
      <c r="U7" s="2" t="inlineStr">
        <is>
          <t>CLP</t>
        </is>
      </c>
      <c r="V7" s="2" t="inlineStr">
        <is>
          <t>DC#</t>
        </is>
      </c>
    </row>
    <row r="8">
      <c r="A8" s="3" t="inlineStr">
        <is>
          <t>FCY</t>
        </is>
      </c>
      <c r="B8" s="3" t="inlineStr">
        <is>
          <t>20970746</t>
        </is>
      </c>
      <c r="C8" s="3" t="inlineStr">
        <is>
          <t>150437</t>
        </is>
      </c>
      <c r="D8" s="3" t="inlineStr">
        <is>
          <t>YH</t>
        </is>
      </c>
      <c r="E8" s="3" t="inlineStr">
        <is>
          <t>AMAZON DE – CHINA  (FCA ACCOUNT)</t>
        </is>
      </c>
      <c r="F8" s="3" t="inlineStr">
        <is>
          <t>47FKMSVG</t>
        </is>
      </c>
      <c r="G8" s="12" t="inlineStr">
        <is>
          <t>655AZ</t>
        </is>
      </c>
      <c r="H8" s="3" t="inlineStr">
        <is>
          <t>B0CDM8NGZH</t>
        </is>
      </c>
      <c r="I8" s="3" t="n">
        <v>100</v>
      </c>
      <c r="J8" s="13" t="n">
        <v>45602</v>
      </c>
      <c r="K8" s="13" t="n">
        <v>45609</v>
      </c>
      <c r="L8" s="13" t="n">
        <v>45602</v>
      </c>
      <c r="M8" s="3" t="n">
        <v>1</v>
      </c>
      <c r="N8" s="3" t="n">
        <v>2.65</v>
      </c>
      <c r="O8" s="3" t="n">
        <v>3.8</v>
      </c>
      <c r="P8" s="3" t="n">
        <v>0.0496</v>
      </c>
      <c r="Q8" s="3">
        <f>I8/M8</f>
        <v/>
      </c>
      <c r="R8" s="5">
        <f>Q8*N8</f>
        <v/>
      </c>
      <c r="S8" s="5">
        <f>Q8*O8</f>
        <v/>
      </c>
      <c r="T8" s="14">
        <f>Q8*P8</f>
        <v/>
      </c>
      <c r="U8" s="7" t="inlineStr">
        <is>
          <t>CFS</t>
        </is>
      </c>
      <c r="V8" s="3" t="inlineStr">
        <is>
          <t>KDE2</t>
        </is>
      </c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>
        <f>SUM(I8:I8)</f>
        <v/>
      </c>
      <c r="J9" s="8" t="n"/>
      <c r="K9" s="8" t="n"/>
      <c r="L9" s="8" t="n"/>
      <c r="M9" s="8" t="n"/>
      <c r="N9" s="8" t="n"/>
      <c r="O9" s="8" t="n"/>
      <c r="P9" s="8" t="n"/>
      <c r="Q9" s="8">
        <f>SUM(Q8:Q8)</f>
        <v/>
      </c>
      <c r="R9" s="9">
        <f>SUM(R8:R8)</f>
        <v/>
      </c>
      <c r="S9" s="9">
        <f>SUM(S8:S8)</f>
        <v/>
      </c>
      <c r="T9" s="15">
        <f>SUM(T8:T8)</f>
        <v/>
      </c>
      <c r="U9" s="8" t="n"/>
      <c r="V9" s="8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</row>
    <row r="11" ht="50" customHeight="1">
      <c r="A11" s="1" t="inlineStr">
        <is>
          <t>AMU840N</t>
        </is>
      </c>
      <c r="B11" s="1" t="n"/>
      <c r="C11" s="1" t="n"/>
      <c r="D11" s="1" t="n"/>
      <c r="E11" s="1" t="n"/>
      <c r="F11" s="1" t="n"/>
      <c r="G11" s="1" t="inlineStr">
        <is>
          <t xml:space="preserve">ECDD: </t>
        </is>
      </c>
      <c r="H11" s="1" t="n"/>
      <c r="I11" s="1" t="n"/>
      <c r="J11" s="1" t="inlineStr">
        <is>
          <t xml:space="preserve">vdr# </t>
        </is>
      </c>
      <c r="K11" s="1" t="inlineStr">
        <is>
          <t>2Q82B</t>
        </is>
      </c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>
      <c r="A12" s="2" t="inlineStr">
        <is>
          <t>F H</t>
        </is>
      </c>
      <c r="B12" s="2" t="inlineStr">
        <is>
          <t>Order Number</t>
        </is>
      </c>
      <c r="C12" s="2" t="inlineStr">
        <is>
          <t>Related Order Number</t>
        </is>
      </c>
      <c r="D12" s="2" t="inlineStr">
        <is>
          <t>Vendor Name</t>
        </is>
      </c>
      <c r="E12" s="2" t="inlineStr">
        <is>
          <t>Sold To Name</t>
        </is>
      </c>
      <c r="F12" s="2" t="inlineStr">
        <is>
          <t>Customer PO</t>
        </is>
      </c>
      <c r="G12" s="2" t="inlineStr">
        <is>
          <t>2nd Item Number</t>
        </is>
      </c>
      <c r="H12" s="2" t="inlineStr">
        <is>
          <t xml:space="preserve">ASIN# or SKU#... </t>
        </is>
      </c>
      <c r="I12" s="2" t="inlineStr">
        <is>
          <t>Quantity</t>
        </is>
      </c>
      <c r="J12" s="2" t="inlineStr">
        <is>
          <t>First Ship Date</t>
        </is>
      </c>
      <c r="K12" s="2" t="inlineStr">
        <is>
          <t>Last Ship Date</t>
        </is>
      </c>
      <c r="L12" s="2" t="inlineStr">
        <is>
          <t>Cargo Ready Date</t>
        </is>
      </c>
      <c r="M12" s="2" t="inlineStr">
        <is>
          <t>Qty/
Carton</t>
        </is>
      </c>
      <c r="N12" s="2" t="inlineStr">
        <is>
          <t>Net Weight (kg)</t>
        </is>
      </c>
      <c r="O12" s="2" t="inlineStr">
        <is>
          <t>Gross Weight (kg)</t>
        </is>
      </c>
      <c r="P12" s="2" t="inlineStr">
        <is>
          <t>Cubic
Meters (per carton)</t>
        </is>
      </c>
      <c r="Q12" s="2" t="inlineStr">
        <is>
          <t>TTL CTNS</t>
        </is>
      </c>
      <c r="R12" s="2" t="inlineStr">
        <is>
          <t>TTL NW (KG)</t>
        </is>
      </c>
      <c r="S12" s="2" t="inlineStr">
        <is>
          <t>TTL GW (KG)</t>
        </is>
      </c>
      <c r="T12" s="2" t="inlineStr">
        <is>
          <t>TTL CBM</t>
        </is>
      </c>
      <c r="U12" s="2" t="inlineStr">
        <is>
          <t>CLP</t>
        </is>
      </c>
      <c r="V12" s="2" t="inlineStr">
        <is>
          <t>DC#</t>
        </is>
      </c>
    </row>
    <row r="13">
      <c r="A13" s="3" t="inlineStr">
        <is>
          <t>FCY</t>
        </is>
      </c>
      <c r="B13" s="3" t="inlineStr">
        <is>
          <t>20972984</t>
        </is>
      </c>
      <c r="C13" s="3" t="inlineStr">
        <is>
          <t>150864</t>
        </is>
      </c>
      <c r="D13" s="3" t="inlineStr">
        <is>
          <t>YH</t>
        </is>
      </c>
      <c r="E13" s="3" t="inlineStr">
        <is>
          <t>AMAZON DE – CHINA  (FCA ACCOUNT)</t>
        </is>
      </c>
      <c r="F13" s="3" t="inlineStr">
        <is>
          <t>5R6NS9UC</t>
        </is>
      </c>
      <c r="G13" s="12" t="inlineStr">
        <is>
          <t>655AZ</t>
        </is>
      </c>
      <c r="H13" s="3" t="inlineStr">
        <is>
          <t>B0CDM8NGZH</t>
        </is>
      </c>
      <c r="I13" s="3" t="n">
        <v>100</v>
      </c>
      <c r="J13" s="13" t="n">
        <v>45616</v>
      </c>
      <c r="K13" s="13" t="n">
        <v>45623</v>
      </c>
      <c r="L13" s="13" t="n">
        <v>45616</v>
      </c>
      <c r="M13" s="3" t="n">
        <v>1</v>
      </c>
      <c r="N13" s="3" t="n">
        <v>2.65</v>
      </c>
      <c r="O13" s="3" t="n">
        <v>3.8</v>
      </c>
      <c r="P13" s="3" t="n">
        <v>0.0496</v>
      </c>
      <c r="Q13" s="3">
        <f>I13/M13</f>
        <v/>
      </c>
      <c r="R13" s="5">
        <f>Q13*N13</f>
        <v/>
      </c>
      <c r="S13" s="5">
        <f>Q13*O13</f>
        <v/>
      </c>
      <c r="T13" s="14">
        <f>Q13*P13</f>
        <v/>
      </c>
      <c r="U13" s="7" t="inlineStr">
        <is>
          <t>CFS</t>
        </is>
      </c>
      <c r="V13" s="3" t="inlineStr">
        <is>
          <t>KDE2</t>
        </is>
      </c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>
        <f>SUM(I13:I13)</f>
        <v/>
      </c>
      <c r="J14" s="8" t="n"/>
      <c r="K14" s="8" t="n"/>
      <c r="L14" s="8" t="n"/>
      <c r="M14" s="8" t="n"/>
      <c r="N14" s="8" t="n"/>
      <c r="O14" s="8" t="n"/>
      <c r="P14" s="8" t="n"/>
      <c r="Q14" s="8">
        <f>SUM(Q13:Q13)</f>
        <v/>
      </c>
      <c r="R14" s="9">
        <f>SUM(R13:R13)</f>
        <v/>
      </c>
      <c r="S14" s="9">
        <f>SUM(S13:S13)</f>
        <v/>
      </c>
      <c r="T14" s="15">
        <f>SUM(T13:T13)</f>
        <v/>
      </c>
      <c r="U14" s="8" t="n"/>
      <c r="V14" s="8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</row>
  </sheetData>
  <mergeCells count="3">
    <mergeCell ref="U8"/>
    <mergeCell ref="U13"/>
    <mergeCell ref="U3"/>
  </mergeCells>
  <pageMargins left="0.5" right="0.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2024-11-06T04:41:07Z</dcterms:created>
  <dcterms:modified xsi:type="dcterms:W3CDTF">2024-11-06T04:41:07Z</dcterms:modified>
</cp:coreProperties>
</file>