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SHAN" sheetId="1" state="visible" r:id="rId1"/>
    <sheet name="YING" sheetId="2" state="visible" r:id="rId2"/>
    <sheet name="Difference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0.000"/>
  </numFmts>
  <fonts count="8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  <font>
      <name val="Arail"/>
      <b val="1"/>
      <sz val="10"/>
    </font>
  </fonts>
  <fills count="4">
    <fill>
      <patternFill/>
    </fill>
    <fill>
      <patternFill patternType="gray125"/>
    </fill>
    <fill>
      <patternFill patternType="solid">
        <fgColor rgb="00DDEBF7"/>
      </patternFill>
    </fill>
    <fill>
      <patternFill patternType="solid">
        <fgColor rgb="00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4" fontId="2" fillId="0" borderId="1" pivotButton="0" quotePrefix="0" xfId="0"/>
    <xf numFmtId="2" fontId="2" fillId="0" borderId="1" pivotButton="0" quotePrefix="0" xfId="0"/>
    <xf numFmtId="165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6" fillId="0" borderId="1" pivotButton="0" quotePrefix="0" xfId="0"/>
    <xf numFmtId="2" fontId="6" fillId="0" borderId="1" pivotButton="0" quotePrefix="0" xfId="0"/>
    <xf numFmtId="165" fontId="6" fillId="0" borderId="1" pivotButton="0" quotePrefix="0" xfId="0"/>
    <xf numFmtId="0" fontId="2" fillId="0" borderId="0" pivotButton="0" quotePrefix="0" xfId="0"/>
    <xf numFmtId="0" fontId="2" fillId="2" borderId="1" pivotButton="0" quotePrefix="0" xfId="0"/>
    <xf numFmtId="0" fontId="7" fillId="0" borderId="1" pivotButton="0" quotePrefix="0" xfId="0"/>
    <xf numFmtId="2" fontId="7" fillId="0" borderId="1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0" borderId="1" pivotButton="0" quotePrefix="0" xfId="0"/>
    <xf numFmtId="164" fontId="2" fillId="0" borderId="1" pivotButton="0" quotePrefix="0" xfId="0"/>
    <xf numFmtId="165" fontId="2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165" fontId="6" fillId="0" borderId="1" pivotButton="0" quotePrefix="0" xfId="0"/>
    <xf numFmtId="165" fontId="7" fillId="0" borderId="1" pivotButton="0" quotePrefix="0" xfId="0"/>
    <xf numFmtId="0" fontId="3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85"/>
  <sheetViews>
    <sheetView workbookViewId="0">
      <selection activeCell="A1" sqref="A1"/>
    </sheetView>
  </sheetViews>
  <sheetFormatPr baseColWidth="8" defaultRowHeight="15"/>
  <cols>
    <col width="5.5" customWidth="1" min="1" max="1"/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6" customWidth="1" min="13" max="13"/>
    <col width="15" customWidth="1" min="18" max="18"/>
    <col width="15" customWidth="1" min="19" max="19"/>
  </cols>
  <sheetData>
    <row r="1" ht="50" customHeight="1">
      <c r="A1" s="1" t="inlineStr">
        <is>
          <t>AMZ992N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RADM7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FLY</t>
        </is>
      </c>
      <c r="B3" s="3" t="inlineStr">
        <is>
          <t>20971507</t>
        </is>
      </c>
      <c r="C3" s="3" t="inlineStr">
        <is>
          <t>150536</t>
        </is>
      </c>
      <c r="D3" s="3" t="inlineStr">
        <is>
          <t xml:space="preserve">FOSHAN CITY SANLIAN PLASTIC &amp; CEMENT    </t>
        </is>
      </c>
      <c r="E3" s="3" t="inlineStr">
        <is>
          <t>AMAZON.COM INC - CHINA</t>
        </is>
      </c>
      <c r="F3" s="3" t="inlineStr">
        <is>
          <t>1YD4PD2T</t>
        </is>
      </c>
      <c r="G3" s="20" t="inlineStr">
        <is>
          <t>609BAZ</t>
        </is>
      </c>
      <c r="H3" s="3" t="inlineStr">
        <is>
          <t>B0BMQVJY7K</t>
        </is>
      </c>
      <c r="I3" s="3" t="n">
        <v>84</v>
      </c>
      <c r="J3" s="21" t="n">
        <v>45717</v>
      </c>
      <c r="K3" s="21" t="n">
        <v>45724</v>
      </c>
      <c r="L3" s="21" t="n">
        <v>45717</v>
      </c>
      <c r="M3" s="3" t="n">
        <v>1</v>
      </c>
      <c r="N3" s="3" t="n">
        <v>2.95</v>
      </c>
      <c r="O3" s="3" t="n">
        <v>3.31</v>
      </c>
      <c r="P3" s="3" t="n">
        <v>0.0282</v>
      </c>
      <c r="Q3" s="3">
        <f>I3/M3</f>
        <v/>
      </c>
      <c r="R3" s="5">
        <f>Q3*N3</f>
        <v/>
      </c>
      <c r="S3" s="5">
        <f>Q3*O3</f>
        <v/>
      </c>
      <c r="T3" s="22">
        <f>Q3*P3</f>
        <v/>
      </c>
      <c r="U3" s="7" t="inlineStr">
        <is>
          <t>CFS</t>
        </is>
      </c>
      <c r="V3" s="3" t="inlineStr">
        <is>
          <t>KUS2</t>
        </is>
      </c>
    </row>
    <row r="4">
      <c r="A4" s="3" t="inlineStr">
        <is>
          <t>FFY</t>
        </is>
      </c>
      <c r="B4" s="3" t="inlineStr">
        <is>
          <t>20981823</t>
        </is>
      </c>
      <c r="C4" s="3" t="inlineStr">
        <is>
          <t>300227</t>
        </is>
      </c>
      <c r="D4" s="3" t="inlineStr">
        <is>
          <t xml:space="preserve">FOSHAN CITY SANLIAN PLASTIC &amp; CEMENT    </t>
        </is>
      </c>
      <c r="E4" s="3" t="inlineStr">
        <is>
          <t>AMAZON.COM INC - CHINA</t>
        </is>
      </c>
      <c r="F4" s="3" t="inlineStr">
        <is>
          <t>51XEEXDG</t>
        </is>
      </c>
      <c r="G4" s="3" t="inlineStr">
        <is>
          <t>671Z</t>
        </is>
      </c>
      <c r="H4" s="3" t="inlineStr">
        <is>
          <t>B0BSVGFS6B</t>
        </is>
      </c>
      <c r="I4" s="3" t="n">
        <v>47</v>
      </c>
      <c r="J4" s="21" t="n">
        <v>45718</v>
      </c>
      <c r="K4" s="21" t="n">
        <v>45725</v>
      </c>
      <c r="L4" s="21" t="n">
        <v>45717</v>
      </c>
      <c r="M4" s="3" t="n">
        <v>1</v>
      </c>
      <c r="N4" s="3" t="n">
        <v>2</v>
      </c>
      <c r="O4" s="3" t="n">
        <v>2.6</v>
      </c>
      <c r="P4" s="3" t="n">
        <v>0.0303</v>
      </c>
      <c r="Q4" s="3">
        <f>I4/M4</f>
        <v/>
      </c>
      <c r="R4" s="5">
        <f>Q4*N4</f>
        <v/>
      </c>
      <c r="S4" s="5">
        <f>Q4*O4</f>
        <v/>
      </c>
      <c r="T4" s="22">
        <f>Q4*P4</f>
        <v/>
      </c>
      <c r="U4" s="23" t="n"/>
      <c r="V4" s="3" t="inlineStr">
        <is>
          <t>KUS2</t>
        </is>
      </c>
    </row>
    <row r="5">
      <c r="A5" s="3" t="inlineStr">
        <is>
          <t>FLY</t>
        </is>
      </c>
      <c r="B5" s="3" t="inlineStr">
        <is>
          <t>20973192</t>
        </is>
      </c>
      <c r="C5" s="3" t="inlineStr">
        <is>
          <t>150926</t>
        </is>
      </c>
      <c r="D5" s="3" t="inlineStr">
        <is>
          <t xml:space="preserve">FOSHAN CITY SANLIAN PLASTIC &amp; CEMENT    </t>
        </is>
      </c>
      <c r="E5" s="3" t="inlineStr">
        <is>
          <t>AMAZON.COM INC - CHINA</t>
        </is>
      </c>
      <c r="F5" s="3" t="inlineStr">
        <is>
          <t>8ED5CFEC</t>
        </is>
      </c>
      <c r="G5" s="20" t="inlineStr">
        <is>
          <t>604EAZ</t>
        </is>
      </c>
      <c r="H5" s="3" t="inlineStr">
        <is>
          <t>B08VF9VWZ9</t>
        </is>
      </c>
      <c r="I5" s="3" t="n">
        <v>69</v>
      </c>
      <c r="J5" s="21" t="n">
        <v>45717</v>
      </c>
      <c r="K5" s="21" t="n">
        <v>45724</v>
      </c>
      <c r="L5" s="21" t="n">
        <v>45717</v>
      </c>
      <c r="M5" s="3" t="n">
        <v>1</v>
      </c>
      <c r="N5" s="3" t="n">
        <v>1.93</v>
      </c>
      <c r="O5" s="3" t="n">
        <v>2.5</v>
      </c>
      <c r="P5" s="3" t="n">
        <v>0.0459</v>
      </c>
      <c r="Q5" s="3">
        <f>I5/M5</f>
        <v/>
      </c>
      <c r="R5" s="5">
        <f>Q5*N5</f>
        <v/>
      </c>
      <c r="S5" s="5">
        <f>Q5*O5</f>
        <v/>
      </c>
      <c r="T5" s="22">
        <f>Q5*P5</f>
        <v/>
      </c>
      <c r="U5" s="23" t="n"/>
      <c r="V5" s="3" t="inlineStr">
        <is>
          <t>KUS2</t>
        </is>
      </c>
    </row>
    <row r="6">
      <c r="A6" s="3" t="inlineStr">
        <is>
          <t>FLY</t>
        </is>
      </c>
      <c r="B6" s="3" t="inlineStr">
        <is>
          <t>20973187</t>
        </is>
      </c>
      <c r="C6" s="3" t="inlineStr">
        <is>
          <t>150922</t>
        </is>
      </c>
      <c r="D6" s="3" t="inlineStr">
        <is>
          <t xml:space="preserve">FOSHAN CITY SANLIAN PLASTIC &amp; CEMENT    </t>
        </is>
      </c>
      <c r="E6" s="3" t="inlineStr">
        <is>
          <t>AMAZON.COM INC - CHINA</t>
        </is>
      </c>
      <c r="F6" s="3" t="inlineStr">
        <is>
          <t>8Y9ADR3I</t>
        </is>
      </c>
      <c r="G6" s="3" t="inlineStr">
        <is>
          <t>609GTAZ</t>
        </is>
      </c>
      <c r="H6" s="3" t="inlineStr">
        <is>
          <t>B08MFRWH8X</t>
        </is>
      </c>
      <c r="I6" s="3" t="n">
        <v>10</v>
      </c>
      <c r="J6" s="21" t="n">
        <v>45717</v>
      </c>
      <c r="K6" s="21" t="n">
        <v>45724</v>
      </c>
      <c r="L6" s="21" t="n">
        <v>45717</v>
      </c>
      <c r="M6" s="3" t="n">
        <v>1</v>
      </c>
      <c r="N6" s="3" t="n">
        <v>2.2</v>
      </c>
      <c r="O6" s="3" t="n">
        <v>2.66</v>
      </c>
      <c r="P6" s="3" t="n">
        <v>0.0265</v>
      </c>
      <c r="Q6" s="3">
        <f>I6/M6</f>
        <v/>
      </c>
      <c r="R6" s="5">
        <f>Q6*N6</f>
        <v/>
      </c>
      <c r="S6" s="5">
        <f>Q6*O6</f>
        <v/>
      </c>
      <c r="T6" s="22">
        <f>Q6*P6</f>
        <v/>
      </c>
      <c r="U6" s="24" t="n"/>
      <c r="V6" s="3" t="inlineStr">
        <is>
          <t>KUS2</t>
        </is>
      </c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>
        <f>SUM(I3:I6)</f>
        <v/>
      </c>
      <c r="J7" s="9" t="n"/>
      <c r="K7" s="9" t="n"/>
      <c r="L7" s="9" t="n"/>
      <c r="M7" s="9" t="n"/>
      <c r="N7" s="9" t="n"/>
      <c r="O7" s="9" t="n"/>
      <c r="P7" s="9" t="n"/>
      <c r="Q7" s="9">
        <f>SUM(Q3:Q6)</f>
        <v/>
      </c>
      <c r="R7" s="10">
        <f>SUM(R3:R6)</f>
        <v/>
      </c>
      <c r="S7" s="10">
        <f>SUM(S3:S6)</f>
        <v/>
      </c>
      <c r="T7" s="25">
        <f>SUM(T3:T6)</f>
        <v/>
      </c>
      <c r="U7" s="9" t="n"/>
      <c r="V7" s="9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</row>
    <row r="9" ht="50" customHeight="1">
      <c r="A9" s="1" t="inlineStr">
        <is>
          <t>AMZ992N</t>
        </is>
      </c>
      <c r="B9" s="1" t="n"/>
      <c r="C9" s="1" t="n"/>
      <c r="D9" s="1" t="n"/>
      <c r="E9" s="1" t="n"/>
      <c r="F9" s="1" t="n"/>
      <c r="G9" s="1" t="inlineStr">
        <is>
          <t xml:space="preserve">ECDD: </t>
        </is>
      </c>
      <c r="H9" s="1" t="n"/>
      <c r="I9" s="1" t="n"/>
      <c r="J9" s="1" t="inlineStr">
        <is>
          <t xml:space="preserve">vdr# </t>
        </is>
      </c>
      <c r="K9" s="1" t="inlineStr">
        <is>
          <t>RADM7</t>
        </is>
      </c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>
      <c r="A10" s="2" t="inlineStr">
        <is>
          <t>F H</t>
        </is>
      </c>
      <c r="B10" s="2" t="inlineStr">
        <is>
          <t>Order Number</t>
        </is>
      </c>
      <c r="C10" s="2" t="inlineStr">
        <is>
          <t>Related Order Number</t>
        </is>
      </c>
      <c r="D10" s="2" t="inlineStr">
        <is>
          <t>Vendor Name</t>
        </is>
      </c>
      <c r="E10" s="2" t="inlineStr">
        <is>
          <t>Sold To Name</t>
        </is>
      </c>
      <c r="F10" s="2" t="inlineStr">
        <is>
          <t>Customer PO</t>
        </is>
      </c>
      <c r="G10" s="2" t="inlineStr">
        <is>
          <t>2nd Item Number</t>
        </is>
      </c>
      <c r="H10" s="2" t="inlineStr">
        <is>
          <t xml:space="preserve">ASIN# or SKU#... </t>
        </is>
      </c>
      <c r="I10" s="2" t="inlineStr">
        <is>
          <t>Quantity</t>
        </is>
      </c>
      <c r="J10" s="2" t="inlineStr">
        <is>
          <t>First Ship Date</t>
        </is>
      </c>
      <c r="K10" s="2" t="inlineStr">
        <is>
          <t>Last Ship Date</t>
        </is>
      </c>
      <c r="L10" s="2" t="inlineStr">
        <is>
          <t>Cargo Ready Date</t>
        </is>
      </c>
      <c r="M10" s="2" t="inlineStr">
        <is>
          <t>Qty/
Carton</t>
        </is>
      </c>
      <c r="N10" s="2" t="inlineStr">
        <is>
          <t>Net Weight (kg)</t>
        </is>
      </c>
      <c r="O10" s="2" t="inlineStr">
        <is>
          <t>Gross Weight (kg)</t>
        </is>
      </c>
      <c r="P10" s="2" t="inlineStr">
        <is>
          <t>Cubic
Meters (per carton)</t>
        </is>
      </c>
      <c r="Q10" s="2" t="inlineStr">
        <is>
          <t>TTL CTNS</t>
        </is>
      </c>
      <c r="R10" s="2" t="inlineStr">
        <is>
          <t>TTL NW (KG)</t>
        </is>
      </c>
      <c r="S10" s="2" t="inlineStr">
        <is>
          <t>TTL GW (KG)</t>
        </is>
      </c>
      <c r="T10" s="2" t="inlineStr">
        <is>
          <t>TTL CBM</t>
        </is>
      </c>
      <c r="U10" s="2" t="inlineStr">
        <is>
          <t>CLP</t>
        </is>
      </c>
      <c r="V10" s="2" t="inlineStr">
        <is>
          <t>DC#</t>
        </is>
      </c>
    </row>
    <row r="11">
      <c r="A11" s="3" t="inlineStr">
        <is>
          <t>FFY</t>
        </is>
      </c>
      <c r="B11" s="3" t="inlineStr">
        <is>
          <t>20971509</t>
        </is>
      </c>
      <c r="C11" s="3" t="inlineStr">
        <is>
          <t>150538</t>
        </is>
      </c>
      <c r="D11" s="3" t="inlineStr">
        <is>
          <t xml:space="preserve">FOSHAN CITY SANLIAN PLASTIC &amp; CEMENT    </t>
        </is>
      </c>
      <c r="E11" s="3" t="inlineStr">
        <is>
          <t>AMAZON.COM INC - CHINA</t>
        </is>
      </c>
      <c r="F11" s="3" t="inlineStr">
        <is>
          <t>1ZLC1VZC</t>
        </is>
      </c>
      <c r="G11" s="20" t="inlineStr">
        <is>
          <t>600AZ</t>
        </is>
      </c>
      <c r="H11" s="3" t="inlineStr">
        <is>
          <t>B01CY8B4I2</t>
        </is>
      </c>
      <c r="I11" s="3" t="n">
        <v>79</v>
      </c>
      <c r="J11" s="21" t="n">
        <v>45717</v>
      </c>
      <c r="K11" s="21" t="n">
        <v>45724</v>
      </c>
      <c r="L11" s="21" t="n">
        <v>45717</v>
      </c>
      <c r="M11" s="3" t="n">
        <v>1</v>
      </c>
      <c r="N11" s="3" t="n">
        <v>2.12</v>
      </c>
      <c r="O11" s="3" t="n">
        <v>3.71</v>
      </c>
      <c r="P11" s="3" t="n">
        <v>0.07240000000000001</v>
      </c>
      <c r="Q11" s="3">
        <f>I11/M11</f>
        <v/>
      </c>
      <c r="R11" s="5">
        <f>Q11*N11</f>
        <v/>
      </c>
      <c r="S11" s="5">
        <f>Q11*O11</f>
        <v/>
      </c>
      <c r="T11" s="22">
        <f>Q11*P11</f>
        <v/>
      </c>
      <c r="U11" s="7" t="inlineStr">
        <is>
          <t>CFS</t>
        </is>
      </c>
      <c r="V11" s="3" t="inlineStr">
        <is>
          <t>LGB1</t>
        </is>
      </c>
    </row>
    <row r="12">
      <c r="A12" s="3" t="inlineStr">
        <is>
          <t>FFY</t>
        </is>
      </c>
      <c r="B12" s="3" t="inlineStr">
        <is>
          <t>20973171</t>
        </is>
      </c>
      <c r="C12" s="3" t="inlineStr">
        <is>
          <t>150913</t>
        </is>
      </c>
      <c r="D12" s="3" t="inlineStr">
        <is>
          <t xml:space="preserve">FOSHAN CITY SANLIAN PLASTIC &amp; CEMENT    </t>
        </is>
      </c>
      <c r="E12" s="3" t="inlineStr">
        <is>
          <t>AMAZON.COM INC - CHINA</t>
        </is>
      </c>
      <c r="F12" s="3" t="inlineStr">
        <is>
          <t>29XTIWXP</t>
        </is>
      </c>
      <c r="G12" s="3" t="inlineStr">
        <is>
          <t>609GTAZ</t>
        </is>
      </c>
      <c r="H12" s="3" t="inlineStr">
        <is>
          <t>B08MFRWH8X</t>
        </is>
      </c>
      <c r="I12" s="3" t="n">
        <v>541</v>
      </c>
      <c r="J12" s="21" t="n">
        <v>45717</v>
      </c>
      <c r="K12" s="21" t="n">
        <v>45724</v>
      </c>
      <c r="L12" s="21" t="n">
        <v>45717</v>
      </c>
      <c r="M12" s="3" t="n">
        <v>1</v>
      </c>
      <c r="N12" s="3" t="n">
        <v>2.2</v>
      </c>
      <c r="O12" s="3" t="n">
        <v>2.66</v>
      </c>
      <c r="P12" s="3" t="n">
        <v>0.0265</v>
      </c>
      <c r="Q12" s="3">
        <f>I12/M12</f>
        <v/>
      </c>
      <c r="R12" s="5">
        <f>Q12*N12</f>
        <v/>
      </c>
      <c r="S12" s="5">
        <f>Q12*O12</f>
        <v/>
      </c>
      <c r="T12" s="22">
        <f>Q12*P12</f>
        <v/>
      </c>
      <c r="U12" s="23" t="n"/>
      <c r="V12" s="3" t="inlineStr">
        <is>
          <t>LGB1</t>
        </is>
      </c>
    </row>
    <row r="13">
      <c r="A13" s="3" t="inlineStr">
        <is>
          <t>FFY</t>
        </is>
      </c>
      <c r="B13" s="3" t="inlineStr">
        <is>
          <t>20973201</t>
        </is>
      </c>
      <c r="C13" s="3" t="inlineStr">
        <is>
          <t>150933</t>
        </is>
      </c>
      <c r="D13" s="3" t="inlineStr">
        <is>
          <t xml:space="preserve">FOSHAN CITY SANLIAN PLASTIC &amp; CEMENT    </t>
        </is>
      </c>
      <c r="E13" s="3" t="inlineStr">
        <is>
          <t>AMAZON.COM INC - CHINA</t>
        </is>
      </c>
      <c r="F13" s="3" t="inlineStr">
        <is>
          <t>2M5611QK</t>
        </is>
      </c>
      <c r="G13" s="20" t="inlineStr">
        <is>
          <t>604EAZ</t>
        </is>
      </c>
      <c r="H13" s="3" t="inlineStr">
        <is>
          <t>B08VF9VWZ9</t>
        </is>
      </c>
      <c r="I13" s="3" t="n">
        <v>329</v>
      </c>
      <c r="J13" s="21" t="n">
        <v>45717</v>
      </c>
      <c r="K13" s="21" t="n">
        <v>45724</v>
      </c>
      <c r="L13" s="21" t="n">
        <v>45717</v>
      </c>
      <c r="M13" s="3" t="n">
        <v>1</v>
      </c>
      <c r="N13" s="3" t="n">
        <v>1.93</v>
      </c>
      <c r="O13" s="3" t="n">
        <v>2.5</v>
      </c>
      <c r="P13" s="3" t="n">
        <v>0.0459</v>
      </c>
      <c r="Q13" s="3">
        <f>I13/M13</f>
        <v/>
      </c>
      <c r="R13" s="5">
        <f>Q13*N13</f>
        <v/>
      </c>
      <c r="S13" s="5">
        <f>Q13*O13</f>
        <v/>
      </c>
      <c r="T13" s="22">
        <f>Q13*P13</f>
        <v/>
      </c>
      <c r="U13" s="24" t="n"/>
      <c r="V13" s="3" t="inlineStr">
        <is>
          <t>LGB1</t>
        </is>
      </c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>
        <f>SUM(I11:I13)</f>
        <v/>
      </c>
      <c r="J14" s="9" t="n"/>
      <c r="K14" s="9" t="n"/>
      <c r="L14" s="9" t="n"/>
      <c r="M14" s="9" t="n"/>
      <c r="N14" s="9" t="n"/>
      <c r="O14" s="9" t="n"/>
      <c r="P14" s="9" t="n"/>
      <c r="Q14" s="9">
        <f>SUM(Q11:Q13)</f>
        <v/>
      </c>
      <c r="R14" s="10">
        <f>SUM(R11:R13)</f>
        <v/>
      </c>
      <c r="S14" s="10">
        <f>SUM(S11:S13)</f>
        <v/>
      </c>
      <c r="T14" s="25">
        <f>SUM(T11:T13)</f>
        <v/>
      </c>
      <c r="U14" s="9" t="n"/>
      <c r="V14" s="9" t="n"/>
    </row>
    <row r="15">
      <c r="A15" s="12" t="n"/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</row>
    <row r="16" ht="50" customHeight="1">
      <c r="A16" s="1" t="inlineStr">
        <is>
          <t>AMZ992N</t>
        </is>
      </c>
      <c r="B16" s="1" t="n"/>
      <c r="C16" s="1" t="n"/>
      <c r="D16" s="1" t="n"/>
      <c r="E16" s="1" t="n"/>
      <c r="F16" s="1" t="n"/>
      <c r="G16" s="1" t="inlineStr">
        <is>
          <t xml:space="preserve">ECDD: </t>
        </is>
      </c>
      <c r="H16" s="1" t="n"/>
      <c r="I16" s="1" t="n"/>
      <c r="J16" s="1" t="inlineStr">
        <is>
          <t xml:space="preserve">vdr# </t>
        </is>
      </c>
      <c r="K16" s="1" t="inlineStr">
        <is>
          <t>RADM7</t>
        </is>
      </c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</row>
    <row r="17">
      <c r="A17" s="2" t="inlineStr">
        <is>
          <t>F H</t>
        </is>
      </c>
      <c r="B17" s="2" t="inlineStr">
        <is>
          <t>Order Number</t>
        </is>
      </c>
      <c r="C17" s="2" t="inlineStr">
        <is>
          <t>Related Order Number</t>
        </is>
      </c>
      <c r="D17" s="2" t="inlineStr">
        <is>
          <t>Vendor Name</t>
        </is>
      </c>
      <c r="E17" s="2" t="inlineStr">
        <is>
          <t>Sold To Name</t>
        </is>
      </c>
      <c r="F17" s="2" t="inlineStr">
        <is>
          <t>Customer PO</t>
        </is>
      </c>
      <c r="G17" s="2" t="inlineStr">
        <is>
          <t>2nd Item Number</t>
        </is>
      </c>
      <c r="H17" s="2" t="inlineStr">
        <is>
          <t xml:space="preserve">ASIN# or SKU#... </t>
        </is>
      </c>
      <c r="I17" s="2" t="inlineStr">
        <is>
          <t>Quantity</t>
        </is>
      </c>
      <c r="J17" s="2" t="inlineStr">
        <is>
          <t>First Ship Date</t>
        </is>
      </c>
      <c r="K17" s="2" t="inlineStr">
        <is>
          <t>Last Ship Date</t>
        </is>
      </c>
      <c r="L17" s="2" t="inlineStr">
        <is>
          <t>Cargo Ready Date</t>
        </is>
      </c>
      <c r="M17" s="2" t="inlineStr">
        <is>
          <t>Qty/
Carton</t>
        </is>
      </c>
      <c r="N17" s="2" t="inlineStr">
        <is>
          <t>Net Weight (kg)</t>
        </is>
      </c>
      <c r="O17" s="2" t="inlineStr">
        <is>
          <t>Gross Weight (kg)</t>
        </is>
      </c>
      <c r="P17" s="2" t="inlineStr">
        <is>
          <t>Cubic
Meters (per carton)</t>
        </is>
      </c>
      <c r="Q17" s="2" t="inlineStr">
        <is>
          <t>TTL CTNS</t>
        </is>
      </c>
      <c r="R17" s="2" t="inlineStr">
        <is>
          <t>TTL NW (KG)</t>
        </is>
      </c>
      <c r="S17" s="2" t="inlineStr">
        <is>
          <t>TTL GW (KG)</t>
        </is>
      </c>
      <c r="T17" s="2" t="inlineStr">
        <is>
          <t>TTL CBM</t>
        </is>
      </c>
      <c r="U17" s="2" t="inlineStr">
        <is>
          <t>CLP</t>
        </is>
      </c>
      <c r="V17" s="2" t="inlineStr">
        <is>
          <t>DC#</t>
        </is>
      </c>
    </row>
    <row r="18">
      <c r="A18" s="3" t="inlineStr">
        <is>
          <t>FFY</t>
        </is>
      </c>
      <c r="B18" s="3" t="inlineStr">
        <is>
          <t>20981819</t>
        </is>
      </c>
      <c r="C18" s="3" t="inlineStr">
        <is>
          <t>300223</t>
        </is>
      </c>
      <c r="D18" s="3" t="inlineStr">
        <is>
          <t xml:space="preserve">FOSHAN CITY SANLIAN PLASTIC &amp; CEMENT    </t>
        </is>
      </c>
      <c r="E18" s="3" t="inlineStr">
        <is>
          <t>AMAZON.COM INC - CHINA</t>
        </is>
      </c>
      <c r="F18" s="13" t="inlineStr">
        <is>
          <t>145RWUFG</t>
        </is>
      </c>
      <c r="G18" s="13" t="inlineStr">
        <is>
          <t>671Z</t>
        </is>
      </c>
      <c r="H18" s="13" t="inlineStr">
        <is>
          <t>B0BSVGFS6B</t>
        </is>
      </c>
      <c r="I18" s="13" t="n">
        <v>1849</v>
      </c>
      <c r="J18" s="21" t="n">
        <v>45718</v>
      </c>
      <c r="K18" s="21" t="n">
        <v>45725</v>
      </c>
      <c r="L18" s="21" t="n">
        <v>45717</v>
      </c>
      <c r="M18" s="3" t="n">
        <v>1</v>
      </c>
      <c r="N18" s="3" t="n">
        <v>2</v>
      </c>
      <c r="O18" s="3" t="n">
        <v>2.6</v>
      </c>
      <c r="P18" s="3" t="n">
        <v>0.0303</v>
      </c>
      <c r="Q18" s="3">
        <f>I18/M18</f>
        <v/>
      </c>
      <c r="R18" s="5">
        <f>Q18*N18</f>
        <v/>
      </c>
      <c r="S18" s="5">
        <f>Q18*O18</f>
        <v/>
      </c>
      <c r="T18" s="22">
        <f>Q18*P18</f>
        <v/>
      </c>
      <c r="U18" s="7" t="inlineStr">
        <is>
          <t>40GP</t>
        </is>
      </c>
      <c r="V18" s="3" t="inlineStr">
        <is>
          <t>TIW1</t>
        </is>
      </c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>
        <f>SUM(I18:I18)</f>
        <v/>
      </c>
      <c r="J19" s="9" t="n"/>
      <c r="K19" s="9" t="n"/>
      <c r="L19" s="9" t="n"/>
      <c r="M19" s="9" t="n"/>
      <c r="N19" s="9" t="n"/>
      <c r="O19" s="9" t="n"/>
      <c r="P19" s="9" t="n"/>
      <c r="Q19" s="9">
        <f>SUM(Q18:Q18)</f>
        <v/>
      </c>
      <c r="R19" s="10">
        <f>SUM(R18:R18)</f>
        <v/>
      </c>
      <c r="S19" s="10">
        <f>SUM(S18:S18)</f>
        <v/>
      </c>
      <c r="T19" s="25">
        <f>SUM(T18:T18)</f>
        <v/>
      </c>
      <c r="U19" s="9" t="n"/>
      <c r="V19" s="9" t="n"/>
    </row>
    <row r="20">
      <c r="A20" s="3" t="inlineStr">
        <is>
          <t>FFY</t>
        </is>
      </c>
      <c r="B20" s="3" t="inlineStr">
        <is>
          <t>20981819</t>
        </is>
      </c>
      <c r="C20" s="3" t="inlineStr">
        <is>
          <t>300223</t>
        </is>
      </c>
      <c r="D20" s="3" t="inlineStr">
        <is>
          <t xml:space="preserve">FOSHAN CITY SANLIAN PLASTIC &amp; CEMENT    </t>
        </is>
      </c>
      <c r="E20" s="3" t="inlineStr">
        <is>
          <t>AMAZON.COM INC - CHINA</t>
        </is>
      </c>
      <c r="F20" s="13" t="inlineStr">
        <is>
          <t>145RWUFG</t>
        </is>
      </c>
      <c r="G20" s="13" t="inlineStr">
        <is>
          <t>671Z</t>
        </is>
      </c>
      <c r="H20" s="13" t="inlineStr">
        <is>
          <t>B0BSVGFS6B</t>
        </is>
      </c>
      <c r="I20" s="13" t="n">
        <v>670</v>
      </c>
      <c r="J20" s="21" t="n">
        <v>45718</v>
      </c>
      <c r="K20" s="21" t="n">
        <v>45725</v>
      </c>
      <c r="L20" s="21" t="n">
        <v>45717</v>
      </c>
      <c r="M20" s="3" t="n">
        <v>1</v>
      </c>
      <c r="N20" s="3" t="n">
        <v>2</v>
      </c>
      <c r="O20" s="3" t="n">
        <v>2.6</v>
      </c>
      <c r="P20" s="3" t="n">
        <v>0.0303</v>
      </c>
      <c r="Q20" s="3">
        <f>I20/M20</f>
        <v/>
      </c>
      <c r="R20" s="5">
        <f>Q20*N20</f>
        <v/>
      </c>
      <c r="S20" s="5">
        <f>Q20*O20</f>
        <v/>
      </c>
      <c r="T20" s="22">
        <f>Q20*P20</f>
        <v/>
      </c>
      <c r="U20" s="7" t="inlineStr">
        <is>
          <t>40GP</t>
        </is>
      </c>
      <c r="V20" s="3" t="inlineStr">
        <is>
          <t>TIW1</t>
        </is>
      </c>
    </row>
    <row r="21">
      <c r="A21" s="3" t="inlineStr">
        <is>
          <t>FFY</t>
        </is>
      </c>
      <c r="B21" s="3" t="inlineStr">
        <is>
          <t>20971644</t>
        </is>
      </c>
      <c r="C21" s="3" t="inlineStr">
        <is>
          <t>150655</t>
        </is>
      </c>
      <c r="D21" s="3" t="inlineStr">
        <is>
          <t xml:space="preserve">FOSHAN CITY SANLIAN PLASTIC &amp; CEMENT    </t>
        </is>
      </c>
      <c r="E21" s="3" t="inlineStr">
        <is>
          <t>AMAZON.COM INC - CHINA</t>
        </is>
      </c>
      <c r="F21" s="13" t="inlineStr">
        <is>
          <t>75A65HHS</t>
        </is>
      </c>
      <c r="G21" s="13" t="inlineStr">
        <is>
          <t>603Z</t>
        </is>
      </c>
      <c r="H21" s="13" t="inlineStr">
        <is>
          <t>B07CN9T8RC</t>
        </is>
      </c>
      <c r="I21" s="13" t="n">
        <v>734</v>
      </c>
      <c r="J21" s="21" t="n">
        <v>45717</v>
      </c>
      <c r="K21" s="21" t="n">
        <v>45724</v>
      </c>
      <c r="L21" s="21" t="n">
        <v>45717</v>
      </c>
      <c r="M21" s="3" t="n">
        <v>1</v>
      </c>
      <c r="N21" s="3" t="n">
        <v>2.04</v>
      </c>
      <c r="O21" s="3" t="n">
        <v>2.65</v>
      </c>
      <c r="P21" s="3" t="n">
        <v>0.0487</v>
      </c>
      <c r="Q21" s="3">
        <f>I21/M21</f>
        <v/>
      </c>
      <c r="R21" s="5">
        <f>Q21*N21</f>
        <v/>
      </c>
      <c r="S21" s="5">
        <f>Q21*O21</f>
        <v/>
      </c>
      <c r="T21" s="22">
        <f>Q21*P21</f>
        <v/>
      </c>
      <c r="U21" s="24" t="n"/>
      <c r="V21" s="3" t="inlineStr">
        <is>
          <t>TIW1</t>
        </is>
      </c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>
        <f>SUM(I20:I21)</f>
        <v/>
      </c>
      <c r="J22" s="9" t="n"/>
      <c r="K22" s="9" t="n"/>
      <c r="L22" s="9" t="n"/>
      <c r="M22" s="9" t="n"/>
      <c r="N22" s="9" t="n"/>
      <c r="O22" s="9" t="n"/>
      <c r="P22" s="9" t="n"/>
      <c r="Q22" s="9">
        <f>SUM(Q20:Q21)</f>
        <v/>
      </c>
      <c r="R22" s="10">
        <f>SUM(R20:R21)</f>
        <v/>
      </c>
      <c r="S22" s="10">
        <f>SUM(S20:S21)</f>
        <v/>
      </c>
      <c r="T22" s="25">
        <f>SUM(T20:T21)</f>
        <v/>
      </c>
      <c r="U22" s="9" t="n"/>
      <c r="V22" s="9" t="n"/>
    </row>
    <row r="23">
      <c r="A23" s="3" t="inlineStr">
        <is>
          <t>FFY</t>
        </is>
      </c>
      <c r="B23" s="3" t="inlineStr">
        <is>
          <t>20971644</t>
        </is>
      </c>
      <c r="C23" s="3" t="inlineStr">
        <is>
          <t>150655</t>
        </is>
      </c>
      <c r="D23" s="3" t="inlineStr">
        <is>
          <t xml:space="preserve">FOSHAN CITY SANLIAN PLASTIC &amp; CEMENT    </t>
        </is>
      </c>
      <c r="E23" s="3" t="inlineStr">
        <is>
          <t>AMAZON.COM INC - CHINA</t>
        </is>
      </c>
      <c r="F23" s="13" t="inlineStr">
        <is>
          <t>75A65HHS</t>
        </is>
      </c>
      <c r="G23" s="13" t="inlineStr">
        <is>
          <t>603Z</t>
        </is>
      </c>
      <c r="H23" s="13" t="inlineStr">
        <is>
          <t>B07CN9T8RC</t>
        </is>
      </c>
      <c r="I23" s="13" t="n">
        <v>526</v>
      </c>
      <c r="J23" s="21" t="n">
        <v>45717</v>
      </c>
      <c r="K23" s="21" t="n">
        <v>45724</v>
      </c>
      <c r="L23" s="21" t="n">
        <v>45717</v>
      </c>
      <c r="M23" s="3" t="n">
        <v>1</v>
      </c>
      <c r="N23" s="3" t="n">
        <v>2.04</v>
      </c>
      <c r="O23" s="3" t="n">
        <v>2.65</v>
      </c>
      <c r="P23" s="3" t="n">
        <v>0.0487</v>
      </c>
      <c r="Q23" s="3">
        <f>I23/M23</f>
        <v/>
      </c>
      <c r="R23" s="5">
        <f>Q23*N23</f>
        <v/>
      </c>
      <c r="S23" s="5">
        <f>Q23*O23</f>
        <v/>
      </c>
      <c r="T23" s="22">
        <f>Q23*P23</f>
        <v/>
      </c>
      <c r="U23" s="7" t="inlineStr">
        <is>
          <t>40GP</t>
        </is>
      </c>
      <c r="V23" s="3" t="inlineStr">
        <is>
          <t>TIW1</t>
        </is>
      </c>
    </row>
    <row r="24">
      <c r="A24" s="3" t="inlineStr">
        <is>
          <t>FFY</t>
        </is>
      </c>
      <c r="B24" s="3" t="inlineStr">
        <is>
          <t>20971694</t>
        </is>
      </c>
      <c r="C24" s="3" t="inlineStr">
        <is>
          <t>150698</t>
        </is>
      </c>
      <c r="D24" s="3" t="inlineStr">
        <is>
          <t xml:space="preserve">FOSHAN CITY SANLIAN PLASTIC &amp; CEMENT    </t>
        </is>
      </c>
      <c r="E24" s="3" t="inlineStr">
        <is>
          <t>AMAZON.COM INC - CHINA</t>
        </is>
      </c>
      <c r="F24" s="13" t="inlineStr">
        <is>
          <t>8JG7JV8S</t>
        </is>
      </c>
      <c r="G24" s="13" t="inlineStr">
        <is>
          <t>603Z</t>
        </is>
      </c>
      <c r="H24" s="13" t="inlineStr">
        <is>
          <t>B07CN9T8RC</t>
        </is>
      </c>
      <c r="I24" s="13" t="n">
        <v>625</v>
      </c>
      <c r="J24" s="21" t="n">
        <v>45717</v>
      </c>
      <c r="K24" s="21" t="n">
        <v>45724</v>
      </c>
      <c r="L24" s="21" t="n">
        <v>45717</v>
      </c>
      <c r="M24" s="3" t="n">
        <v>1</v>
      </c>
      <c r="N24" s="3" t="n">
        <v>2.04</v>
      </c>
      <c r="O24" s="3" t="n">
        <v>2.65</v>
      </c>
      <c r="P24" s="3" t="n">
        <v>0.0487</v>
      </c>
      <c r="Q24" s="3">
        <f>I24/M24</f>
        <v/>
      </c>
      <c r="R24" s="5">
        <f>Q24*N24</f>
        <v/>
      </c>
      <c r="S24" s="5">
        <f>Q24*O24</f>
        <v/>
      </c>
      <c r="T24" s="22">
        <f>Q24*P24</f>
        <v/>
      </c>
      <c r="U24" s="24" t="n"/>
      <c r="V24" s="3" t="inlineStr">
        <is>
          <t>TIW1</t>
        </is>
      </c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>
        <f>SUM(I23:I24)</f>
        <v/>
      </c>
      <c r="J25" s="9" t="n"/>
      <c r="K25" s="9" t="n"/>
      <c r="L25" s="9" t="n"/>
      <c r="M25" s="9" t="n"/>
      <c r="N25" s="9" t="n"/>
      <c r="O25" s="9" t="n"/>
      <c r="P25" s="9" t="n"/>
      <c r="Q25" s="9">
        <f>SUM(Q23:Q24)</f>
        <v/>
      </c>
      <c r="R25" s="10">
        <f>SUM(R23:R24)</f>
        <v/>
      </c>
      <c r="S25" s="10">
        <f>SUM(S23:S24)</f>
        <v/>
      </c>
      <c r="T25" s="25">
        <f>SUM(T23:T24)</f>
        <v/>
      </c>
      <c r="U25" s="9" t="n"/>
      <c r="V25" s="9" t="n"/>
    </row>
    <row r="26">
      <c r="A26" s="14" t="n"/>
      <c r="B26" s="14" t="n"/>
      <c r="C26" s="14" t="n"/>
      <c r="D26" s="14" t="n"/>
      <c r="E26" s="14" t="n"/>
      <c r="F26" s="14" t="n"/>
      <c r="G26" s="14" t="n"/>
      <c r="H26" s="14" t="n"/>
      <c r="I26" s="14">
        <f>SUM(I25,I22,I19)</f>
        <v/>
      </c>
      <c r="J26" s="14" t="n"/>
      <c r="K26" s="14" t="n"/>
      <c r="L26" s="14" t="n"/>
      <c r="M26" s="14" t="n"/>
      <c r="N26" s="14" t="n"/>
      <c r="O26" s="14" t="n"/>
      <c r="P26" s="14" t="n"/>
      <c r="Q26" s="15">
        <f>SUM(Q25,Q22,Q19)</f>
        <v/>
      </c>
      <c r="R26" s="15">
        <f>SUM(R25,R22,R19)</f>
        <v/>
      </c>
      <c r="S26" s="15">
        <f>SUM(S25,S22,S19)</f>
        <v/>
      </c>
      <c r="T26" s="26">
        <f>SUM(T25,T22,T19)</f>
        <v/>
      </c>
      <c r="U26" s="14" t="n"/>
      <c r="V26" s="14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</row>
    <row r="28" ht="50" customHeight="1">
      <c r="A28" s="1" t="inlineStr">
        <is>
          <t>AMZ992N</t>
        </is>
      </c>
      <c r="B28" s="1" t="n"/>
      <c r="C28" s="1" t="n"/>
      <c r="D28" s="1" t="n"/>
      <c r="E28" s="1" t="n"/>
      <c r="F28" s="1" t="n"/>
      <c r="G28" s="1" t="inlineStr">
        <is>
          <t xml:space="preserve">ECDD: </t>
        </is>
      </c>
      <c r="H28" s="1" t="n"/>
      <c r="I28" s="1" t="n"/>
      <c r="J28" s="1" t="inlineStr">
        <is>
          <t xml:space="preserve">vdr# </t>
        </is>
      </c>
      <c r="K28" s="1" t="inlineStr">
        <is>
          <t>RADM7</t>
        </is>
      </c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>
      <c r="A29" s="2" t="inlineStr">
        <is>
          <t>F H</t>
        </is>
      </c>
      <c r="B29" s="2" t="inlineStr">
        <is>
          <t>Order Number</t>
        </is>
      </c>
      <c r="C29" s="2" t="inlineStr">
        <is>
          <t>Related Order Number</t>
        </is>
      </c>
      <c r="D29" s="2" t="inlineStr">
        <is>
          <t>Vendor Name</t>
        </is>
      </c>
      <c r="E29" s="2" t="inlineStr">
        <is>
          <t>Sold To Name</t>
        </is>
      </c>
      <c r="F29" s="2" t="inlineStr">
        <is>
          <t>Customer PO</t>
        </is>
      </c>
      <c r="G29" s="2" t="inlineStr">
        <is>
          <t>2nd Item Number</t>
        </is>
      </c>
      <c r="H29" s="2" t="inlineStr">
        <is>
          <t xml:space="preserve">ASIN# or SKU#... </t>
        </is>
      </c>
      <c r="I29" s="2" t="inlineStr">
        <is>
          <t>Quantity</t>
        </is>
      </c>
      <c r="J29" s="2" t="inlineStr">
        <is>
          <t>First Ship Date</t>
        </is>
      </c>
      <c r="K29" s="2" t="inlineStr">
        <is>
          <t>Last Ship Date</t>
        </is>
      </c>
      <c r="L29" s="2" t="inlineStr">
        <is>
          <t>Cargo Ready Date</t>
        </is>
      </c>
      <c r="M29" s="2" t="inlineStr">
        <is>
          <t>Qty/
Carton</t>
        </is>
      </c>
      <c r="N29" s="2" t="inlineStr">
        <is>
          <t>Net Weight (kg)</t>
        </is>
      </c>
      <c r="O29" s="2" t="inlineStr">
        <is>
          <t>Gross Weight (kg)</t>
        </is>
      </c>
      <c r="P29" s="2" t="inlineStr">
        <is>
          <t>Cubic
Meters (per carton)</t>
        </is>
      </c>
      <c r="Q29" s="2" t="inlineStr">
        <is>
          <t>TTL CTNS</t>
        </is>
      </c>
      <c r="R29" s="2" t="inlineStr">
        <is>
          <t>TTL NW (KG)</t>
        </is>
      </c>
      <c r="S29" s="2" t="inlineStr">
        <is>
          <t>TTL GW (KG)</t>
        </is>
      </c>
      <c r="T29" s="2" t="inlineStr">
        <is>
          <t>TTL CBM</t>
        </is>
      </c>
      <c r="U29" s="2" t="inlineStr">
        <is>
          <t>CLP</t>
        </is>
      </c>
      <c r="V29" s="2" t="inlineStr">
        <is>
          <t>DC#</t>
        </is>
      </c>
    </row>
    <row r="30">
      <c r="A30" s="3" t="inlineStr">
        <is>
          <t>FFY</t>
        </is>
      </c>
      <c r="B30" s="3" t="inlineStr">
        <is>
          <t>20971691</t>
        </is>
      </c>
      <c r="C30" s="3" t="inlineStr">
        <is>
          <t>150695</t>
        </is>
      </c>
      <c r="D30" s="3" t="inlineStr">
        <is>
          <t xml:space="preserve">FOSHAN CITY SANLIAN PLASTIC &amp; CEMENT    </t>
        </is>
      </c>
      <c r="E30" s="3" t="inlineStr">
        <is>
          <t>AMAZON.COM INC - CHINA</t>
        </is>
      </c>
      <c r="F30" s="3" t="inlineStr">
        <is>
          <t>8I2NJN4G</t>
        </is>
      </c>
      <c r="G30" s="3" t="inlineStr">
        <is>
          <t>603PAZ</t>
        </is>
      </c>
      <c r="H30" s="3" t="inlineStr">
        <is>
          <t>B083L17DNJ</t>
        </is>
      </c>
      <c r="I30" s="3" t="n">
        <v>58</v>
      </c>
      <c r="J30" s="21" t="n">
        <v>45717</v>
      </c>
      <c r="K30" s="21" t="n">
        <v>45724</v>
      </c>
      <c r="L30" s="21" t="n">
        <v>45717</v>
      </c>
      <c r="M30" s="3" t="n">
        <v>1</v>
      </c>
      <c r="N30" s="3" t="n">
        <v>2.04</v>
      </c>
      <c r="O30" s="3" t="n">
        <v>2.65</v>
      </c>
      <c r="P30" s="3" t="n">
        <v>0.0487</v>
      </c>
      <c r="Q30" s="3">
        <f>I30/M30</f>
        <v/>
      </c>
      <c r="R30" s="5">
        <f>Q30*N30</f>
        <v/>
      </c>
      <c r="S30" s="5">
        <f>Q30*O30</f>
        <v/>
      </c>
      <c r="T30" s="22">
        <f>Q30*P30</f>
        <v/>
      </c>
      <c r="U30" s="7" t="inlineStr">
        <is>
          <t>CFS</t>
        </is>
      </c>
      <c r="V30" s="3" t="inlineStr">
        <is>
          <t>TIW1</t>
        </is>
      </c>
    </row>
    <row r="31">
      <c r="A31" s="3" t="inlineStr">
        <is>
          <t>FFY</t>
        </is>
      </c>
      <c r="B31" s="3" t="inlineStr">
        <is>
          <t>20971694</t>
        </is>
      </c>
      <c r="C31" s="3" t="inlineStr">
        <is>
          <t>150698</t>
        </is>
      </c>
      <c r="D31" s="3" t="inlineStr">
        <is>
          <t xml:space="preserve">FOSHAN CITY SANLIAN PLASTIC &amp; CEMENT    </t>
        </is>
      </c>
      <c r="E31" s="3" t="inlineStr">
        <is>
          <t>AMAZON.COM INC - CHINA</t>
        </is>
      </c>
      <c r="F31" s="13" t="inlineStr">
        <is>
          <t>8JG7JV8S</t>
        </is>
      </c>
      <c r="G31" s="13" t="inlineStr">
        <is>
          <t>603Z</t>
        </is>
      </c>
      <c r="H31" s="13" t="inlineStr">
        <is>
          <t>B07CN9T8RC</t>
        </is>
      </c>
      <c r="I31" s="13" t="n">
        <v>127</v>
      </c>
      <c r="J31" s="21" t="n">
        <v>45717</v>
      </c>
      <c r="K31" s="21" t="n">
        <v>45724</v>
      </c>
      <c r="L31" s="21" t="n">
        <v>45717</v>
      </c>
      <c r="M31" s="3" t="n">
        <v>1</v>
      </c>
      <c r="N31" s="3" t="n">
        <v>2.04</v>
      </c>
      <c r="O31" s="3" t="n">
        <v>2.65</v>
      </c>
      <c r="P31" s="3" t="n">
        <v>0.0487</v>
      </c>
      <c r="Q31" s="3">
        <f>I31/M31</f>
        <v/>
      </c>
      <c r="R31" s="5">
        <f>Q31*N31</f>
        <v/>
      </c>
      <c r="S31" s="5">
        <f>Q31*O31</f>
        <v/>
      </c>
      <c r="T31" s="22">
        <f>Q31*P31</f>
        <v/>
      </c>
      <c r="U31" s="24" t="n"/>
      <c r="V31" s="3" t="inlineStr">
        <is>
          <t>TIW1</t>
        </is>
      </c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>
        <f>SUM(I30:I31)</f>
        <v/>
      </c>
      <c r="J32" s="9" t="n"/>
      <c r="K32" s="9" t="n"/>
      <c r="L32" s="9" t="n"/>
      <c r="M32" s="9" t="n"/>
      <c r="N32" s="9" t="n"/>
      <c r="O32" s="9" t="n"/>
      <c r="P32" s="9" t="n"/>
      <c r="Q32" s="9">
        <f>SUM(Q30:Q31)</f>
        <v/>
      </c>
      <c r="R32" s="10">
        <f>SUM(R30:R31)</f>
        <v/>
      </c>
      <c r="S32" s="10">
        <f>SUM(S30:S31)</f>
        <v/>
      </c>
      <c r="T32" s="25">
        <f>SUM(T30:T31)</f>
        <v/>
      </c>
      <c r="U32" s="9" t="n"/>
      <c r="V32" s="9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</row>
    <row r="34" ht="50" customHeight="1">
      <c r="A34" s="1" t="inlineStr">
        <is>
          <t>AMZ992N</t>
        </is>
      </c>
      <c r="B34" s="1" t="n"/>
      <c r="C34" s="1" t="n"/>
      <c r="D34" s="1" t="n"/>
      <c r="E34" s="1" t="n"/>
      <c r="F34" s="1" t="n"/>
      <c r="G34" s="1" t="inlineStr">
        <is>
          <t xml:space="preserve">ECDD: </t>
        </is>
      </c>
      <c r="H34" s="1" t="n"/>
      <c r="I34" s="1" t="n"/>
      <c r="J34" s="1" t="inlineStr">
        <is>
          <t xml:space="preserve">vdr# </t>
        </is>
      </c>
      <c r="K34" s="1" t="inlineStr">
        <is>
          <t>RADM7</t>
        </is>
      </c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>
      <c r="A35" s="2" t="inlineStr">
        <is>
          <t>F H</t>
        </is>
      </c>
      <c r="B35" s="2" t="inlineStr">
        <is>
          <t>Order Number</t>
        </is>
      </c>
      <c r="C35" s="2" t="inlineStr">
        <is>
          <t>Related Order Number</t>
        </is>
      </c>
      <c r="D35" s="2" t="inlineStr">
        <is>
          <t>Vendor Name</t>
        </is>
      </c>
      <c r="E35" s="2" t="inlineStr">
        <is>
          <t>Sold To Name</t>
        </is>
      </c>
      <c r="F35" s="2" t="inlineStr">
        <is>
          <t>Customer PO</t>
        </is>
      </c>
      <c r="G35" s="2" t="inlineStr">
        <is>
          <t>2nd Item Number</t>
        </is>
      </c>
      <c r="H35" s="2" t="inlineStr">
        <is>
          <t xml:space="preserve">ASIN# or SKU#... </t>
        </is>
      </c>
      <c r="I35" s="2" t="inlineStr">
        <is>
          <t>Quantity</t>
        </is>
      </c>
      <c r="J35" s="2" t="inlineStr">
        <is>
          <t>First Ship Date</t>
        </is>
      </c>
      <c r="K35" s="2" t="inlineStr">
        <is>
          <t>Last Ship Date</t>
        </is>
      </c>
      <c r="L35" s="2" t="inlineStr">
        <is>
          <t>Cargo Ready Date</t>
        </is>
      </c>
      <c r="M35" s="2" t="inlineStr">
        <is>
          <t>Qty/
Carton</t>
        </is>
      </c>
      <c r="N35" s="2" t="inlineStr">
        <is>
          <t>Net Weight (kg)</t>
        </is>
      </c>
      <c r="O35" s="2" t="inlineStr">
        <is>
          <t>Gross Weight (kg)</t>
        </is>
      </c>
      <c r="P35" s="2" t="inlineStr">
        <is>
          <t>Cubic
Meters (per carton)</t>
        </is>
      </c>
      <c r="Q35" s="2" t="inlineStr">
        <is>
          <t>TTL CTNS</t>
        </is>
      </c>
      <c r="R35" s="2" t="inlineStr">
        <is>
          <t>TTL NW (KG)</t>
        </is>
      </c>
      <c r="S35" s="2" t="inlineStr">
        <is>
          <t>TTL GW (KG)</t>
        </is>
      </c>
      <c r="T35" s="2" t="inlineStr">
        <is>
          <t>TTL CBM</t>
        </is>
      </c>
      <c r="U35" s="2" t="inlineStr">
        <is>
          <t>CLP</t>
        </is>
      </c>
      <c r="V35" s="2" t="inlineStr">
        <is>
          <t>DC#</t>
        </is>
      </c>
    </row>
    <row r="36">
      <c r="A36" s="3" t="inlineStr">
        <is>
          <t>FFY</t>
        </is>
      </c>
      <c r="B36" s="3" t="inlineStr">
        <is>
          <t>20981820</t>
        </is>
      </c>
      <c r="C36" s="3" t="inlineStr">
        <is>
          <t>300224</t>
        </is>
      </c>
      <c r="D36" s="3" t="inlineStr">
        <is>
          <t xml:space="preserve">FOSHAN CITY SANLIAN PLASTIC &amp; CEMENT    </t>
        </is>
      </c>
      <c r="E36" s="3" t="inlineStr">
        <is>
          <t>AMAZON.COM INC - CHINA</t>
        </is>
      </c>
      <c r="F36" s="13" t="inlineStr">
        <is>
          <t>1ES4XMTP</t>
        </is>
      </c>
      <c r="G36" s="13" t="inlineStr">
        <is>
          <t>671Z</t>
        </is>
      </c>
      <c r="H36" s="13" t="inlineStr">
        <is>
          <t>B0BSVGFS6B</t>
        </is>
      </c>
      <c r="I36" s="13" t="n">
        <v>2113</v>
      </c>
      <c r="J36" s="21" t="n">
        <v>45718</v>
      </c>
      <c r="K36" s="21" t="n">
        <v>45725</v>
      </c>
      <c r="L36" s="21" t="n">
        <v>45717</v>
      </c>
      <c r="M36" s="3" t="n">
        <v>1</v>
      </c>
      <c r="N36" s="3" t="n">
        <v>2</v>
      </c>
      <c r="O36" s="3" t="n">
        <v>2.6</v>
      </c>
      <c r="P36" s="3" t="n">
        <v>0.0303</v>
      </c>
      <c r="Q36" s="3">
        <f>I36/M36</f>
        <v/>
      </c>
      <c r="R36" s="5">
        <f>Q36*N36</f>
        <v/>
      </c>
      <c r="S36" s="5">
        <f>Q36*O36</f>
        <v/>
      </c>
      <c r="T36" s="22">
        <f>Q36*P36</f>
        <v/>
      </c>
      <c r="U36" s="7" t="inlineStr">
        <is>
          <t>40HQ</t>
        </is>
      </c>
      <c r="V36" s="3" t="inlineStr">
        <is>
          <t>HON5</t>
        </is>
      </c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>
        <f>SUM(I36:I36)</f>
        <v/>
      </c>
      <c r="J37" s="9" t="n"/>
      <c r="K37" s="9" t="n"/>
      <c r="L37" s="9" t="n"/>
      <c r="M37" s="9" t="n"/>
      <c r="N37" s="9" t="n"/>
      <c r="O37" s="9" t="n"/>
      <c r="P37" s="9" t="n"/>
      <c r="Q37" s="9">
        <f>SUM(Q36:Q36)</f>
        <v/>
      </c>
      <c r="R37" s="10">
        <f>SUM(R36:R36)</f>
        <v/>
      </c>
      <c r="S37" s="10">
        <f>SUM(S36:S36)</f>
        <v/>
      </c>
      <c r="T37" s="25">
        <f>SUM(T36:T36)</f>
        <v/>
      </c>
      <c r="U37" s="9" t="n"/>
      <c r="V37" s="9" t="n"/>
    </row>
    <row r="38">
      <c r="A38" s="12" t="n"/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12" t="n"/>
      <c r="P38" s="12" t="n"/>
      <c r="Q38" s="12" t="n"/>
      <c r="R38" s="12" t="n"/>
      <c r="S38" s="12" t="n"/>
      <c r="T38" s="12" t="n"/>
      <c r="U38" s="12" t="n"/>
      <c r="V38" s="12" t="n"/>
    </row>
    <row r="39" ht="50" customHeight="1">
      <c r="A39" s="1" t="inlineStr">
        <is>
          <t>AMZ992N</t>
        </is>
      </c>
      <c r="B39" s="1" t="n"/>
      <c r="C39" s="1" t="n"/>
      <c r="D39" s="1" t="n"/>
      <c r="E39" s="1" t="n"/>
      <c r="F39" s="1" t="n"/>
      <c r="G39" s="1" t="inlineStr">
        <is>
          <t xml:space="preserve">ECDD: </t>
        </is>
      </c>
      <c r="H39" s="1" t="n"/>
      <c r="I39" s="1" t="n"/>
      <c r="J39" s="1" t="inlineStr">
        <is>
          <t xml:space="preserve">vdr# </t>
        </is>
      </c>
      <c r="K39" s="1" t="inlineStr">
        <is>
          <t>RADM7</t>
        </is>
      </c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</row>
    <row r="40">
      <c r="A40" s="2" t="inlineStr">
        <is>
          <t>F H</t>
        </is>
      </c>
      <c r="B40" s="2" t="inlineStr">
        <is>
          <t>Order Number</t>
        </is>
      </c>
      <c r="C40" s="2" t="inlineStr">
        <is>
          <t>Related Order Number</t>
        </is>
      </c>
      <c r="D40" s="2" t="inlineStr">
        <is>
          <t>Vendor Name</t>
        </is>
      </c>
      <c r="E40" s="2" t="inlineStr">
        <is>
          <t>Sold To Name</t>
        </is>
      </c>
      <c r="F40" s="2" t="inlineStr">
        <is>
          <t>Customer PO</t>
        </is>
      </c>
      <c r="G40" s="2" t="inlineStr">
        <is>
          <t>2nd Item Number</t>
        </is>
      </c>
      <c r="H40" s="2" t="inlineStr">
        <is>
          <t xml:space="preserve">ASIN# or SKU#... </t>
        </is>
      </c>
      <c r="I40" s="2" t="inlineStr">
        <is>
          <t>Quantity</t>
        </is>
      </c>
      <c r="J40" s="2" t="inlineStr">
        <is>
          <t>First Ship Date</t>
        </is>
      </c>
      <c r="K40" s="2" t="inlineStr">
        <is>
          <t>Last Ship Date</t>
        </is>
      </c>
      <c r="L40" s="2" t="inlineStr">
        <is>
          <t>Cargo Ready Date</t>
        </is>
      </c>
      <c r="M40" s="2" t="inlineStr">
        <is>
          <t>Qty/
Carton</t>
        </is>
      </c>
      <c r="N40" s="2" t="inlineStr">
        <is>
          <t>Net Weight (kg)</t>
        </is>
      </c>
      <c r="O40" s="2" t="inlineStr">
        <is>
          <t>Gross Weight (kg)</t>
        </is>
      </c>
      <c r="P40" s="2" t="inlineStr">
        <is>
          <t>Cubic
Meters (per carton)</t>
        </is>
      </c>
      <c r="Q40" s="2" t="inlineStr">
        <is>
          <t>TTL CTNS</t>
        </is>
      </c>
      <c r="R40" s="2" t="inlineStr">
        <is>
          <t>TTL NW (KG)</t>
        </is>
      </c>
      <c r="S40" s="2" t="inlineStr">
        <is>
          <t>TTL GW (KG)</t>
        </is>
      </c>
      <c r="T40" s="2" t="inlineStr">
        <is>
          <t>TTL CBM</t>
        </is>
      </c>
      <c r="U40" s="2" t="inlineStr">
        <is>
          <t>CLP</t>
        </is>
      </c>
      <c r="V40" s="2" t="inlineStr">
        <is>
          <t>DC#</t>
        </is>
      </c>
    </row>
    <row r="41">
      <c r="A41" s="3" t="inlineStr">
        <is>
          <t>FFY</t>
        </is>
      </c>
      <c r="B41" s="3" t="inlineStr">
        <is>
          <t>20981820</t>
        </is>
      </c>
      <c r="C41" s="3" t="inlineStr">
        <is>
          <t>300224</t>
        </is>
      </c>
      <c r="D41" s="3" t="inlineStr">
        <is>
          <t xml:space="preserve">FOSHAN CITY SANLIAN PLASTIC &amp; CEMENT    </t>
        </is>
      </c>
      <c r="E41" s="3" t="inlineStr">
        <is>
          <t>AMAZON.COM INC - CHINA</t>
        </is>
      </c>
      <c r="F41" s="13" t="inlineStr">
        <is>
          <t>1ES4XMTP</t>
        </is>
      </c>
      <c r="G41" s="13" t="inlineStr">
        <is>
          <t>671Z</t>
        </is>
      </c>
      <c r="H41" s="13" t="inlineStr">
        <is>
          <t>B0BSVGFS6B</t>
        </is>
      </c>
      <c r="I41" s="13" t="n">
        <v>406</v>
      </c>
      <c r="J41" s="21" t="n">
        <v>45718</v>
      </c>
      <c r="K41" s="21" t="n">
        <v>45725</v>
      </c>
      <c r="L41" s="21" t="n">
        <v>45717</v>
      </c>
      <c r="M41" s="3" t="n">
        <v>1</v>
      </c>
      <c r="N41" s="3" t="n">
        <v>2</v>
      </c>
      <c r="O41" s="3" t="n">
        <v>2.6</v>
      </c>
      <c r="P41" s="3" t="n">
        <v>0.0303</v>
      </c>
      <c r="Q41" s="3">
        <f>I41/M41</f>
        <v/>
      </c>
      <c r="R41" s="5">
        <f>Q41*N41</f>
        <v/>
      </c>
      <c r="S41" s="5">
        <f>Q41*O41</f>
        <v/>
      </c>
      <c r="T41" s="22">
        <f>Q41*P41</f>
        <v/>
      </c>
      <c r="U41" s="7" t="inlineStr">
        <is>
          <t>CFS</t>
        </is>
      </c>
      <c r="V41" s="3" t="inlineStr">
        <is>
          <t>HON5</t>
        </is>
      </c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>
        <f>SUM(I41:I41)</f>
        <v/>
      </c>
      <c r="J42" s="9" t="n"/>
      <c r="K42" s="9" t="n"/>
      <c r="L42" s="9" t="n"/>
      <c r="M42" s="9" t="n"/>
      <c r="N42" s="9" t="n"/>
      <c r="O42" s="9" t="n"/>
      <c r="P42" s="9" t="n"/>
      <c r="Q42" s="9">
        <f>SUM(Q41:Q41)</f>
        <v/>
      </c>
      <c r="R42" s="10">
        <f>SUM(R41:R41)</f>
        <v/>
      </c>
      <c r="S42" s="10">
        <f>SUM(S41:S41)</f>
        <v/>
      </c>
      <c r="T42" s="25">
        <f>SUM(T41:T41)</f>
        <v/>
      </c>
      <c r="U42" s="9" t="n"/>
      <c r="V42" s="9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</row>
    <row r="44" ht="50" customHeight="1">
      <c r="A44" s="1" t="inlineStr">
        <is>
          <t>AMZ992N</t>
        </is>
      </c>
      <c r="B44" s="1" t="n"/>
      <c r="C44" s="1" t="n"/>
      <c r="D44" s="1" t="n"/>
      <c r="E44" s="1" t="n"/>
      <c r="F44" s="1" t="n"/>
      <c r="G44" s="1" t="inlineStr">
        <is>
          <t xml:space="preserve">ECDD: </t>
        </is>
      </c>
      <c r="H44" s="1" t="n"/>
      <c r="I44" s="1" t="n"/>
      <c r="J44" s="1" t="inlineStr">
        <is>
          <t xml:space="preserve">vdr# </t>
        </is>
      </c>
      <c r="K44" s="1" t="inlineStr">
        <is>
          <t>RADM7</t>
        </is>
      </c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>
      <c r="A45" s="2" t="inlineStr">
        <is>
          <t>F H</t>
        </is>
      </c>
      <c r="B45" s="2" t="inlineStr">
        <is>
          <t>Order Number</t>
        </is>
      </c>
      <c r="C45" s="2" t="inlineStr">
        <is>
          <t>Related Order Number</t>
        </is>
      </c>
      <c r="D45" s="2" t="inlineStr">
        <is>
          <t>Vendor Name</t>
        </is>
      </c>
      <c r="E45" s="2" t="inlineStr">
        <is>
          <t>Sold To Name</t>
        </is>
      </c>
      <c r="F45" s="2" t="inlineStr">
        <is>
          <t>Customer PO</t>
        </is>
      </c>
      <c r="G45" s="2" t="inlineStr">
        <is>
          <t>2nd Item Number</t>
        </is>
      </c>
      <c r="H45" s="2" t="inlineStr">
        <is>
          <t xml:space="preserve">ASIN# or SKU#... </t>
        </is>
      </c>
      <c r="I45" s="2" t="inlineStr">
        <is>
          <t>Quantity</t>
        </is>
      </c>
      <c r="J45" s="2" t="inlineStr">
        <is>
          <t>First Ship Date</t>
        </is>
      </c>
      <c r="K45" s="2" t="inlineStr">
        <is>
          <t>Last Ship Date</t>
        </is>
      </c>
      <c r="L45" s="2" t="inlineStr">
        <is>
          <t>Cargo Ready Date</t>
        </is>
      </c>
      <c r="M45" s="2" t="inlineStr">
        <is>
          <t>Qty/
Carton</t>
        </is>
      </c>
      <c r="N45" s="2" t="inlineStr">
        <is>
          <t>Net Weight (kg)</t>
        </is>
      </c>
      <c r="O45" s="2" t="inlineStr">
        <is>
          <t>Gross Weight (kg)</t>
        </is>
      </c>
      <c r="P45" s="2" t="inlineStr">
        <is>
          <t>Cubic
Meters (per carton)</t>
        </is>
      </c>
      <c r="Q45" s="2" t="inlineStr">
        <is>
          <t>TTL CTNS</t>
        </is>
      </c>
      <c r="R45" s="2" t="inlineStr">
        <is>
          <t>TTL NW (KG)</t>
        </is>
      </c>
      <c r="S45" s="2" t="inlineStr">
        <is>
          <t>TTL GW (KG)</t>
        </is>
      </c>
      <c r="T45" s="2" t="inlineStr">
        <is>
          <t>TTL CBM</t>
        </is>
      </c>
      <c r="U45" s="2" t="inlineStr">
        <is>
          <t>CLP</t>
        </is>
      </c>
      <c r="V45" s="2" t="inlineStr">
        <is>
          <t>DC#</t>
        </is>
      </c>
    </row>
    <row r="46">
      <c r="A46" s="3" t="inlineStr">
        <is>
          <t>FFY</t>
        </is>
      </c>
      <c r="B46" s="3" t="inlineStr">
        <is>
          <t>20971590</t>
        </is>
      </c>
      <c r="C46" s="3" t="inlineStr">
        <is>
          <t>150607</t>
        </is>
      </c>
      <c r="D46" s="3" t="inlineStr">
        <is>
          <t xml:space="preserve">FOSHAN CITY SANLIAN PLASTIC &amp; CEMENT    </t>
        </is>
      </c>
      <c r="E46" s="3" t="inlineStr">
        <is>
          <t>AMAZON.COM INC - CHINA</t>
        </is>
      </c>
      <c r="F46" s="13" t="inlineStr">
        <is>
          <t>465J2YTX</t>
        </is>
      </c>
      <c r="G46" s="27" t="inlineStr">
        <is>
          <t>609BZ</t>
        </is>
      </c>
      <c r="H46" s="13" t="inlineStr">
        <is>
          <t>B0BMQVJY7K</t>
        </is>
      </c>
      <c r="I46" s="13" t="n">
        <v>137</v>
      </c>
      <c r="J46" s="21" t="n">
        <v>45731</v>
      </c>
      <c r="K46" s="21" t="n">
        <v>45738</v>
      </c>
      <c r="L46" s="21" t="n">
        <v>45731</v>
      </c>
      <c r="M46" s="3" t="n">
        <v>1</v>
      </c>
      <c r="N46" s="3" t="n">
        <v>2.95</v>
      </c>
      <c r="O46" s="3" t="n">
        <v>3.31</v>
      </c>
      <c r="P46" s="3" t="n">
        <v>0.0282</v>
      </c>
      <c r="Q46" s="3">
        <f>I46/M46</f>
        <v/>
      </c>
      <c r="R46" s="5">
        <f>Q46*N46</f>
        <v/>
      </c>
      <c r="S46" s="5">
        <f>Q46*O46</f>
        <v/>
      </c>
      <c r="T46" s="22">
        <f>Q46*P46</f>
        <v/>
      </c>
      <c r="U46" s="7" t="inlineStr">
        <is>
          <t>40HQ</t>
        </is>
      </c>
      <c r="V46" s="3" t="inlineStr">
        <is>
          <t>LGB1</t>
        </is>
      </c>
    </row>
    <row r="47">
      <c r="A47" s="3" t="inlineStr">
        <is>
          <t>FFY</t>
        </is>
      </c>
      <c r="B47" s="3" t="inlineStr">
        <is>
          <t>20971602</t>
        </is>
      </c>
      <c r="C47" s="3" t="inlineStr">
        <is>
          <t>150618</t>
        </is>
      </c>
      <c r="D47" s="3" t="inlineStr">
        <is>
          <t xml:space="preserve">FOSHAN CITY SANLIAN PLASTIC &amp; CEMENT    </t>
        </is>
      </c>
      <c r="E47" s="3" t="inlineStr">
        <is>
          <t>AMAZON.COM INC - CHINA</t>
        </is>
      </c>
      <c r="F47" s="3" t="inlineStr">
        <is>
          <t>4OXW8UUU</t>
        </is>
      </c>
      <c r="G47" s="20" t="inlineStr">
        <is>
          <t>600AZ</t>
        </is>
      </c>
      <c r="H47" s="3" t="inlineStr">
        <is>
          <t>B01CY8B4I2</t>
        </is>
      </c>
      <c r="I47" s="3" t="n">
        <v>248</v>
      </c>
      <c r="J47" s="21" t="n">
        <v>45731</v>
      </c>
      <c r="K47" s="21" t="n">
        <v>45738</v>
      </c>
      <c r="L47" s="21" t="n">
        <v>45731</v>
      </c>
      <c r="M47" s="3" t="n">
        <v>1</v>
      </c>
      <c r="N47" s="3" t="n">
        <v>2.12</v>
      </c>
      <c r="O47" s="3" t="n">
        <v>3.71</v>
      </c>
      <c r="P47" s="3" t="n">
        <v>0.07240000000000001</v>
      </c>
      <c r="Q47" s="3">
        <f>I47/M47</f>
        <v/>
      </c>
      <c r="R47" s="5">
        <f>Q47*N47</f>
        <v/>
      </c>
      <c r="S47" s="5">
        <f>Q47*O47</f>
        <v/>
      </c>
      <c r="T47" s="22">
        <f>Q47*P47</f>
        <v/>
      </c>
      <c r="U47" s="23" t="n"/>
      <c r="V47" s="3" t="inlineStr">
        <is>
          <t>LGB1</t>
        </is>
      </c>
    </row>
    <row r="48">
      <c r="A48" s="3" t="inlineStr">
        <is>
          <t>FFY</t>
        </is>
      </c>
      <c r="B48" s="3" t="inlineStr">
        <is>
          <t>20973196</t>
        </is>
      </c>
      <c r="C48" s="3" t="inlineStr">
        <is>
          <t>150929</t>
        </is>
      </c>
      <c r="D48" s="3" t="inlineStr">
        <is>
          <t xml:space="preserve">FOSHAN CITY SANLIAN PLASTIC &amp; CEMENT    </t>
        </is>
      </c>
      <c r="E48" s="3" t="inlineStr">
        <is>
          <t>AMAZON.COM INC - CHINA</t>
        </is>
      </c>
      <c r="F48" s="3" t="inlineStr">
        <is>
          <t>4TQ7BJ8H</t>
        </is>
      </c>
      <c r="G48" s="20" t="inlineStr">
        <is>
          <t>604EAZ</t>
        </is>
      </c>
      <c r="H48" s="3" t="inlineStr">
        <is>
          <t>B08VF9VWZ9</t>
        </is>
      </c>
      <c r="I48" s="3" t="n">
        <v>734</v>
      </c>
      <c r="J48" s="21" t="n">
        <v>45731</v>
      </c>
      <c r="K48" s="21" t="n">
        <v>45738</v>
      </c>
      <c r="L48" s="21" t="n">
        <v>45731</v>
      </c>
      <c r="M48" s="3" t="n">
        <v>1</v>
      </c>
      <c r="N48" s="3" t="n">
        <v>1.93</v>
      </c>
      <c r="O48" s="3" t="n">
        <v>2.5</v>
      </c>
      <c r="P48" s="3" t="n">
        <v>0.0459</v>
      </c>
      <c r="Q48" s="3">
        <f>I48/M48</f>
        <v/>
      </c>
      <c r="R48" s="5">
        <f>Q48*N48</f>
        <v/>
      </c>
      <c r="S48" s="5">
        <f>Q48*O48</f>
        <v/>
      </c>
      <c r="T48" s="22">
        <f>Q48*P48</f>
        <v/>
      </c>
      <c r="U48" s="23" t="n"/>
      <c r="V48" s="3" t="inlineStr">
        <is>
          <t>LGB1</t>
        </is>
      </c>
    </row>
    <row r="49">
      <c r="A49" s="3" t="inlineStr">
        <is>
          <t>FFY</t>
        </is>
      </c>
      <c r="B49" s="3" t="inlineStr">
        <is>
          <t>20973183</t>
        </is>
      </c>
      <c r="C49" s="3" t="inlineStr">
        <is>
          <t>150921</t>
        </is>
      </c>
      <c r="D49" s="3" t="inlineStr">
        <is>
          <t xml:space="preserve">FOSHAN CITY SANLIAN PLASTIC &amp; CEMENT    </t>
        </is>
      </c>
      <c r="E49" s="3" t="inlineStr">
        <is>
          <t>AMAZON.COM INC - CHINA</t>
        </is>
      </c>
      <c r="F49" s="3" t="inlineStr">
        <is>
          <t>7ZNBIWEE</t>
        </is>
      </c>
      <c r="G49" s="3" t="inlineStr">
        <is>
          <t>609GTAZ</t>
        </is>
      </c>
      <c r="H49" s="3" t="inlineStr">
        <is>
          <t>B08MFRWH8X</t>
        </is>
      </c>
      <c r="I49" s="3" t="n">
        <v>321</v>
      </c>
      <c r="J49" s="21" t="n">
        <v>45731</v>
      </c>
      <c r="K49" s="21" t="n">
        <v>45738</v>
      </c>
      <c r="L49" s="21" t="n">
        <v>45731</v>
      </c>
      <c r="M49" s="3" t="n">
        <v>1</v>
      </c>
      <c r="N49" s="3" t="n">
        <v>2.2</v>
      </c>
      <c r="O49" s="3" t="n">
        <v>2.66</v>
      </c>
      <c r="P49" s="3" t="n">
        <v>0.0265</v>
      </c>
      <c r="Q49" s="3">
        <f>I49/M49</f>
        <v/>
      </c>
      <c r="R49" s="5">
        <f>Q49*N49</f>
        <v/>
      </c>
      <c r="S49" s="5">
        <f>Q49*O49</f>
        <v/>
      </c>
      <c r="T49" s="22">
        <f>Q49*P49</f>
        <v/>
      </c>
      <c r="U49" s="24" t="n"/>
      <c r="V49" s="3" t="inlineStr">
        <is>
          <t>LGB1</t>
        </is>
      </c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>
        <f>SUM(I46:I49)</f>
        <v/>
      </c>
      <c r="J50" s="9" t="n"/>
      <c r="K50" s="9" t="n"/>
      <c r="L50" s="9" t="n"/>
      <c r="M50" s="9" t="n"/>
      <c r="N50" s="9" t="n"/>
      <c r="O50" s="9" t="n"/>
      <c r="P50" s="9" t="n"/>
      <c r="Q50" s="9">
        <f>SUM(Q46:Q49)</f>
        <v/>
      </c>
      <c r="R50" s="10">
        <f>SUM(R46:R49)</f>
        <v/>
      </c>
      <c r="S50" s="10">
        <f>SUM(S46:S49)</f>
        <v/>
      </c>
      <c r="T50" s="25">
        <f>SUM(T46:T49)</f>
        <v/>
      </c>
      <c r="U50" s="9" t="n"/>
      <c r="V50" s="9" t="n"/>
    </row>
    <row r="51">
      <c r="A51" s="12" t="n"/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12" t="n"/>
      <c r="P51" s="12" t="n"/>
      <c r="Q51" s="12" t="n"/>
      <c r="R51" s="12" t="n"/>
      <c r="S51" s="12" t="n"/>
      <c r="T51" s="12" t="n"/>
      <c r="U51" s="12" t="n"/>
      <c r="V51" s="12" t="n"/>
    </row>
    <row r="52" ht="50" customHeight="1">
      <c r="A52" s="1" t="inlineStr">
        <is>
          <t>AMZ992N</t>
        </is>
      </c>
      <c r="B52" s="1" t="n"/>
      <c r="C52" s="1" t="n"/>
      <c r="D52" s="1" t="n"/>
      <c r="E52" s="1" t="n"/>
      <c r="F52" s="1" t="n"/>
      <c r="G52" s="1" t="inlineStr">
        <is>
          <t xml:space="preserve">ECDD: </t>
        </is>
      </c>
      <c r="H52" s="1" t="n"/>
      <c r="I52" s="1" t="n"/>
      <c r="J52" s="1" t="inlineStr">
        <is>
          <t xml:space="preserve">vdr# </t>
        </is>
      </c>
      <c r="K52" s="1" t="inlineStr">
        <is>
          <t>RADM7</t>
        </is>
      </c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</row>
    <row r="53">
      <c r="A53" s="2" t="inlineStr">
        <is>
          <t>F H</t>
        </is>
      </c>
      <c r="B53" s="2" t="inlineStr">
        <is>
          <t>Order Number</t>
        </is>
      </c>
      <c r="C53" s="2" t="inlineStr">
        <is>
          <t>Related Order Number</t>
        </is>
      </c>
      <c r="D53" s="2" t="inlineStr">
        <is>
          <t>Vendor Name</t>
        </is>
      </c>
      <c r="E53" s="2" t="inlineStr">
        <is>
          <t>Sold To Name</t>
        </is>
      </c>
      <c r="F53" s="2" t="inlineStr">
        <is>
          <t>Customer PO</t>
        </is>
      </c>
      <c r="G53" s="2" t="inlineStr">
        <is>
          <t>2nd Item Number</t>
        </is>
      </c>
      <c r="H53" s="2" t="inlineStr">
        <is>
          <t xml:space="preserve">ASIN# or SKU#... </t>
        </is>
      </c>
      <c r="I53" s="2" t="inlineStr">
        <is>
          <t>Quantity</t>
        </is>
      </c>
      <c r="J53" s="2" t="inlineStr">
        <is>
          <t>First Ship Date</t>
        </is>
      </c>
      <c r="K53" s="2" t="inlineStr">
        <is>
          <t>Last Ship Date</t>
        </is>
      </c>
      <c r="L53" s="2" t="inlineStr">
        <is>
          <t>Cargo Ready Date</t>
        </is>
      </c>
      <c r="M53" s="2" t="inlineStr">
        <is>
          <t>Qty/
Carton</t>
        </is>
      </c>
      <c r="N53" s="2" t="inlineStr">
        <is>
          <t>Net Weight (kg)</t>
        </is>
      </c>
      <c r="O53" s="2" t="inlineStr">
        <is>
          <t>Gross Weight (kg)</t>
        </is>
      </c>
      <c r="P53" s="2" t="inlineStr">
        <is>
          <t>Cubic
Meters (per carton)</t>
        </is>
      </c>
      <c r="Q53" s="2" t="inlineStr">
        <is>
          <t>TTL CTNS</t>
        </is>
      </c>
      <c r="R53" s="2" t="inlineStr">
        <is>
          <t>TTL NW (KG)</t>
        </is>
      </c>
      <c r="S53" s="2" t="inlineStr">
        <is>
          <t>TTL GW (KG)</t>
        </is>
      </c>
      <c r="T53" s="2" t="inlineStr">
        <is>
          <t>TTL CBM</t>
        </is>
      </c>
      <c r="U53" s="2" t="inlineStr">
        <is>
          <t>CLP</t>
        </is>
      </c>
      <c r="V53" s="2" t="inlineStr">
        <is>
          <t>DC#</t>
        </is>
      </c>
    </row>
    <row r="54">
      <c r="A54" s="3" t="inlineStr">
        <is>
          <t>FFY</t>
        </is>
      </c>
      <c r="B54" s="3" t="inlineStr">
        <is>
          <t>20971590</t>
        </is>
      </c>
      <c r="C54" s="3" t="inlineStr">
        <is>
          <t>150607</t>
        </is>
      </c>
      <c r="D54" s="3" t="inlineStr">
        <is>
          <t xml:space="preserve">FOSHAN CITY SANLIAN PLASTIC &amp; CEMENT    </t>
        </is>
      </c>
      <c r="E54" s="3" t="inlineStr">
        <is>
          <t>AMAZON.COM INC - CHINA</t>
        </is>
      </c>
      <c r="F54" s="13" t="inlineStr">
        <is>
          <t>465J2YTX</t>
        </is>
      </c>
      <c r="G54" s="27" t="inlineStr">
        <is>
          <t>609BZ</t>
        </is>
      </c>
      <c r="H54" s="13" t="inlineStr">
        <is>
          <t>B0BMQVJY7K</t>
        </is>
      </c>
      <c r="I54" s="13" t="n">
        <v>33</v>
      </c>
      <c r="J54" s="21" t="n">
        <v>45731</v>
      </c>
      <c r="K54" s="21" t="n">
        <v>45738</v>
      </c>
      <c r="L54" s="21" t="n">
        <v>45731</v>
      </c>
      <c r="M54" s="3" t="n">
        <v>1</v>
      </c>
      <c r="N54" s="3" t="n">
        <v>2.95</v>
      </c>
      <c r="O54" s="3" t="n">
        <v>3.31</v>
      </c>
      <c r="P54" s="3" t="n">
        <v>0.0282</v>
      </c>
      <c r="Q54" s="3">
        <f>I54/M54</f>
        <v/>
      </c>
      <c r="R54" s="5">
        <f>Q54*N54</f>
        <v/>
      </c>
      <c r="S54" s="5">
        <f>Q54*O54</f>
        <v/>
      </c>
      <c r="T54" s="22">
        <f>Q54*P54</f>
        <v/>
      </c>
      <c r="U54" s="7" t="inlineStr">
        <is>
          <t>CFS</t>
        </is>
      </c>
      <c r="V54" s="3" t="inlineStr">
        <is>
          <t>LGB1</t>
        </is>
      </c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>
        <f>SUM(I54:I54)</f>
        <v/>
      </c>
      <c r="J55" s="9" t="n"/>
      <c r="K55" s="9" t="n"/>
      <c r="L55" s="9" t="n"/>
      <c r="M55" s="9" t="n"/>
      <c r="N55" s="9" t="n"/>
      <c r="O55" s="9" t="n"/>
      <c r="P55" s="9" t="n"/>
      <c r="Q55" s="9">
        <f>SUM(Q54:Q54)</f>
        <v/>
      </c>
      <c r="R55" s="10">
        <f>SUM(R54:R54)</f>
        <v/>
      </c>
      <c r="S55" s="10">
        <f>SUM(S54:S54)</f>
        <v/>
      </c>
      <c r="T55" s="25">
        <f>SUM(T54:T54)</f>
        <v/>
      </c>
      <c r="U55" s="9" t="n"/>
      <c r="V55" s="9" t="n"/>
    </row>
    <row r="56">
      <c r="A56" s="12" t="n"/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12" t="n"/>
      <c r="P56" s="12" t="n"/>
      <c r="Q56" s="12" t="n"/>
      <c r="R56" s="12" t="n"/>
      <c r="S56" s="12" t="n"/>
      <c r="T56" s="12" t="n"/>
      <c r="U56" s="12" t="n"/>
      <c r="V56" s="12" t="n"/>
    </row>
    <row r="57" ht="50" customHeight="1">
      <c r="A57" s="1" t="inlineStr">
        <is>
          <t>AMZ992N</t>
        </is>
      </c>
      <c r="B57" s="1" t="n"/>
      <c r="C57" s="1" t="n"/>
      <c r="D57" s="1" t="n"/>
      <c r="E57" s="1" t="n"/>
      <c r="F57" s="1" t="n"/>
      <c r="G57" s="1" t="inlineStr">
        <is>
          <t xml:space="preserve">ECDD: </t>
        </is>
      </c>
      <c r="H57" s="1" t="n"/>
      <c r="I57" s="1" t="n"/>
      <c r="J57" s="1" t="inlineStr">
        <is>
          <t xml:space="preserve">vdr# </t>
        </is>
      </c>
      <c r="K57" s="1" t="inlineStr">
        <is>
          <t>RADM7</t>
        </is>
      </c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</row>
    <row r="58">
      <c r="A58" s="2" t="inlineStr">
        <is>
          <t>F H</t>
        </is>
      </c>
      <c r="B58" s="2" t="inlineStr">
        <is>
          <t>Order Number</t>
        </is>
      </c>
      <c r="C58" s="2" t="inlineStr">
        <is>
          <t>Related Order Number</t>
        </is>
      </c>
      <c r="D58" s="2" t="inlineStr">
        <is>
          <t>Vendor Name</t>
        </is>
      </c>
      <c r="E58" s="2" t="inlineStr">
        <is>
          <t>Sold To Name</t>
        </is>
      </c>
      <c r="F58" s="2" t="inlineStr">
        <is>
          <t>Customer PO</t>
        </is>
      </c>
      <c r="G58" s="2" t="inlineStr">
        <is>
          <t>2nd Item Number</t>
        </is>
      </c>
      <c r="H58" s="2" t="inlineStr">
        <is>
          <t xml:space="preserve">ASIN# or SKU#... </t>
        </is>
      </c>
      <c r="I58" s="2" t="inlineStr">
        <is>
          <t>Quantity</t>
        </is>
      </c>
      <c r="J58" s="2" t="inlineStr">
        <is>
          <t>First Ship Date</t>
        </is>
      </c>
      <c r="K58" s="2" t="inlineStr">
        <is>
          <t>Last Ship Date</t>
        </is>
      </c>
      <c r="L58" s="2" t="inlineStr">
        <is>
          <t>Cargo Ready Date</t>
        </is>
      </c>
      <c r="M58" s="2" t="inlineStr">
        <is>
          <t>Qty/
Carton</t>
        </is>
      </c>
      <c r="N58" s="2" t="inlineStr">
        <is>
          <t>Net Weight (kg)</t>
        </is>
      </c>
      <c r="O58" s="2" t="inlineStr">
        <is>
          <t>Gross Weight (kg)</t>
        </is>
      </c>
      <c r="P58" s="2" t="inlineStr">
        <is>
          <t>Cubic
Meters (per carton)</t>
        </is>
      </c>
      <c r="Q58" s="2" t="inlineStr">
        <is>
          <t>TTL CTNS</t>
        </is>
      </c>
      <c r="R58" s="2" t="inlineStr">
        <is>
          <t>TTL NW (KG)</t>
        </is>
      </c>
      <c r="S58" s="2" t="inlineStr">
        <is>
          <t>TTL GW (KG)</t>
        </is>
      </c>
      <c r="T58" s="2" t="inlineStr">
        <is>
          <t>TTL CBM</t>
        </is>
      </c>
      <c r="U58" s="2" t="inlineStr">
        <is>
          <t>CLP</t>
        </is>
      </c>
      <c r="V58" s="2" t="inlineStr">
        <is>
          <t>DC#</t>
        </is>
      </c>
    </row>
    <row r="59">
      <c r="A59" s="3" t="inlineStr">
        <is>
          <t>FFY</t>
        </is>
      </c>
      <c r="B59" s="3" t="inlineStr">
        <is>
          <t>20971615</t>
        </is>
      </c>
      <c r="C59" s="3" t="inlineStr">
        <is>
          <t>150630</t>
        </is>
      </c>
      <c r="D59" s="3" t="inlineStr">
        <is>
          <t xml:space="preserve">FOSHAN CITY SANLIAN PLASTIC &amp; CEMENT    </t>
        </is>
      </c>
      <c r="E59" s="3" t="inlineStr">
        <is>
          <t>AMAZON.COM INC - CHINA</t>
        </is>
      </c>
      <c r="F59" s="3" t="inlineStr">
        <is>
          <t>5BA1GTIY</t>
        </is>
      </c>
      <c r="G59" s="3" t="inlineStr">
        <is>
          <t>603Z</t>
        </is>
      </c>
      <c r="H59" s="3" t="inlineStr">
        <is>
          <t>B07CN9T8RC</t>
        </is>
      </c>
      <c r="I59" s="3" t="n">
        <v>1018</v>
      </c>
      <c r="J59" s="21" t="n">
        <v>45731</v>
      </c>
      <c r="K59" s="21" t="n">
        <v>45738</v>
      </c>
      <c r="L59" s="21" t="n">
        <v>45731</v>
      </c>
      <c r="M59" s="3" t="n">
        <v>1</v>
      </c>
      <c r="N59" s="3" t="n">
        <v>2.04</v>
      </c>
      <c r="O59" s="3" t="n">
        <v>2.65</v>
      </c>
      <c r="P59" s="3" t="n">
        <v>0.0487</v>
      </c>
      <c r="Q59" s="3">
        <f>I59/M59</f>
        <v/>
      </c>
      <c r="R59" s="5">
        <f>Q59*N59</f>
        <v/>
      </c>
      <c r="S59" s="5">
        <f>Q59*O59</f>
        <v/>
      </c>
      <c r="T59" s="22">
        <f>Q59*P59</f>
        <v/>
      </c>
      <c r="U59" s="7" t="inlineStr">
        <is>
          <t>40GP</t>
        </is>
      </c>
      <c r="V59" s="3" t="inlineStr">
        <is>
          <t>ORF1</t>
        </is>
      </c>
    </row>
    <row r="60">
      <c r="A60" s="3" t="inlineStr">
        <is>
          <t>FFY</t>
        </is>
      </c>
      <c r="B60" s="3" t="inlineStr">
        <is>
          <t>20971664</t>
        </is>
      </c>
      <c r="C60" s="3" t="inlineStr">
        <is>
          <t>150673</t>
        </is>
      </c>
      <c r="D60" s="3" t="inlineStr">
        <is>
          <t xml:space="preserve">FOSHAN CITY SANLIAN PLASTIC &amp; CEMENT    </t>
        </is>
      </c>
      <c r="E60" s="3" t="inlineStr">
        <is>
          <t>AMAZON.COM INC - CHINA</t>
        </is>
      </c>
      <c r="F60" s="13" t="inlineStr">
        <is>
          <t>7X1K75CJ</t>
        </is>
      </c>
      <c r="G60" s="13" t="inlineStr">
        <is>
          <t>603PAZ</t>
        </is>
      </c>
      <c r="H60" s="13" t="inlineStr">
        <is>
          <t>B083L17DNJ</t>
        </is>
      </c>
      <c r="I60" s="13" t="n">
        <v>132</v>
      </c>
      <c r="J60" s="21" t="n">
        <v>45731</v>
      </c>
      <c r="K60" s="21" t="n">
        <v>45738</v>
      </c>
      <c r="L60" s="21" t="n">
        <v>45731</v>
      </c>
      <c r="M60" s="3" t="n">
        <v>1</v>
      </c>
      <c r="N60" s="3" t="n">
        <v>2.04</v>
      </c>
      <c r="O60" s="3" t="n">
        <v>2.65</v>
      </c>
      <c r="P60" s="3" t="n">
        <v>0.0487</v>
      </c>
      <c r="Q60" s="3">
        <f>I60/M60</f>
        <v/>
      </c>
      <c r="R60" s="5">
        <f>Q60*N60</f>
        <v/>
      </c>
      <c r="S60" s="5">
        <f>Q60*O60</f>
        <v/>
      </c>
      <c r="T60" s="22">
        <f>Q60*P60</f>
        <v/>
      </c>
      <c r="U60" s="24" t="n"/>
      <c r="V60" s="3" t="inlineStr">
        <is>
          <t>ORF1</t>
        </is>
      </c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>
        <f>SUM(I59:I60)</f>
        <v/>
      </c>
      <c r="J61" s="9" t="n"/>
      <c r="K61" s="9" t="n"/>
      <c r="L61" s="9" t="n"/>
      <c r="M61" s="9" t="n"/>
      <c r="N61" s="9" t="n"/>
      <c r="O61" s="9" t="n"/>
      <c r="P61" s="9" t="n"/>
      <c r="Q61" s="9">
        <f>SUM(Q59:Q60)</f>
        <v/>
      </c>
      <c r="R61" s="10">
        <f>SUM(R59:R60)</f>
        <v/>
      </c>
      <c r="S61" s="10">
        <f>SUM(S59:S60)</f>
        <v/>
      </c>
      <c r="T61" s="25">
        <f>SUM(T59:T60)</f>
        <v/>
      </c>
      <c r="U61" s="9" t="n"/>
      <c r="V61" s="9" t="n"/>
    </row>
    <row r="62">
      <c r="A62" s="12" t="n"/>
      <c r="B62" s="12" t="n"/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</row>
    <row r="63" ht="50" customHeight="1">
      <c r="A63" s="1" t="inlineStr">
        <is>
          <t>AMZ992N</t>
        </is>
      </c>
      <c r="B63" s="1" t="n"/>
      <c r="C63" s="1" t="n"/>
      <c r="D63" s="1" t="n"/>
      <c r="E63" s="1" t="n"/>
      <c r="F63" s="1" t="n"/>
      <c r="G63" s="1" t="inlineStr">
        <is>
          <t xml:space="preserve">ECDD: </t>
        </is>
      </c>
      <c r="H63" s="1" t="n"/>
      <c r="I63" s="1" t="n"/>
      <c r="J63" s="1" t="inlineStr">
        <is>
          <t xml:space="preserve">vdr# </t>
        </is>
      </c>
      <c r="K63" s="1" t="inlineStr">
        <is>
          <t>RADM7</t>
        </is>
      </c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</row>
    <row r="64">
      <c r="A64" s="2" t="inlineStr">
        <is>
          <t>F H</t>
        </is>
      </c>
      <c r="B64" s="2" t="inlineStr">
        <is>
          <t>Order Number</t>
        </is>
      </c>
      <c r="C64" s="2" t="inlineStr">
        <is>
          <t>Related Order Number</t>
        </is>
      </c>
      <c r="D64" s="2" t="inlineStr">
        <is>
          <t>Vendor Name</t>
        </is>
      </c>
      <c r="E64" s="2" t="inlineStr">
        <is>
          <t>Sold To Name</t>
        </is>
      </c>
      <c r="F64" s="2" t="inlineStr">
        <is>
          <t>Customer PO</t>
        </is>
      </c>
      <c r="G64" s="2" t="inlineStr">
        <is>
          <t>2nd Item Number</t>
        </is>
      </c>
      <c r="H64" s="2" t="inlineStr">
        <is>
          <t xml:space="preserve">ASIN# or SKU#... </t>
        </is>
      </c>
      <c r="I64" s="2" t="inlineStr">
        <is>
          <t>Quantity</t>
        </is>
      </c>
      <c r="J64" s="2" t="inlineStr">
        <is>
          <t>First Ship Date</t>
        </is>
      </c>
      <c r="K64" s="2" t="inlineStr">
        <is>
          <t>Last Ship Date</t>
        </is>
      </c>
      <c r="L64" s="2" t="inlineStr">
        <is>
          <t>Cargo Ready Date</t>
        </is>
      </c>
      <c r="M64" s="2" t="inlineStr">
        <is>
          <t>Qty/
Carton</t>
        </is>
      </c>
      <c r="N64" s="2" t="inlineStr">
        <is>
          <t>Net Weight (kg)</t>
        </is>
      </c>
      <c r="O64" s="2" t="inlineStr">
        <is>
          <t>Gross Weight (kg)</t>
        </is>
      </c>
      <c r="P64" s="2" t="inlineStr">
        <is>
          <t>Cubic
Meters (per carton)</t>
        </is>
      </c>
      <c r="Q64" s="2" t="inlineStr">
        <is>
          <t>TTL CTNS</t>
        </is>
      </c>
      <c r="R64" s="2" t="inlineStr">
        <is>
          <t>TTL NW (KG)</t>
        </is>
      </c>
      <c r="S64" s="2" t="inlineStr">
        <is>
          <t>TTL GW (KG)</t>
        </is>
      </c>
      <c r="T64" s="2" t="inlineStr">
        <is>
          <t>TTL CBM</t>
        </is>
      </c>
      <c r="U64" s="2" t="inlineStr">
        <is>
          <t>CLP</t>
        </is>
      </c>
      <c r="V64" s="2" t="inlineStr">
        <is>
          <t>DC#</t>
        </is>
      </c>
    </row>
    <row r="65">
      <c r="A65" s="3" t="inlineStr">
        <is>
          <t>FFY</t>
        </is>
      </c>
      <c r="B65" s="3" t="inlineStr">
        <is>
          <t>20973197</t>
        </is>
      </c>
      <c r="C65" s="3" t="inlineStr">
        <is>
          <t>150930</t>
        </is>
      </c>
      <c r="D65" s="3" t="inlineStr">
        <is>
          <t xml:space="preserve">FOSHAN CITY SANLIAN PLASTIC &amp; CEMENT    </t>
        </is>
      </c>
      <c r="E65" s="3" t="inlineStr">
        <is>
          <t>AMAZON.COM INC - CHINA</t>
        </is>
      </c>
      <c r="F65" s="3" t="inlineStr">
        <is>
          <t>5ZMOG24O</t>
        </is>
      </c>
      <c r="G65" s="20" t="inlineStr">
        <is>
          <t>604EAZ</t>
        </is>
      </c>
      <c r="H65" s="3" t="inlineStr">
        <is>
          <t>B08VF9VWZ9</t>
        </is>
      </c>
      <c r="I65" s="3" t="n">
        <v>61</v>
      </c>
      <c r="J65" s="21" t="n">
        <v>45731</v>
      </c>
      <c r="K65" s="21" t="n">
        <v>45738</v>
      </c>
      <c r="L65" s="21" t="n">
        <v>45731</v>
      </c>
      <c r="M65" s="3" t="n">
        <v>1</v>
      </c>
      <c r="N65" s="3" t="n">
        <v>1.93</v>
      </c>
      <c r="O65" s="3" t="n">
        <v>2.5</v>
      </c>
      <c r="P65" s="3" t="n">
        <v>0.0459</v>
      </c>
      <c r="Q65" s="3">
        <f>I65/M65</f>
        <v/>
      </c>
      <c r="R65" s="5">
        <f>Q65*N65</f>
        <v/>
      </c>
      <c r="S65" s="5">
        <f>Q65*O65</f>
        <v/>
      </c>
      <c r="T65" s="22">
        <f>Q65*P65</f>
        <v/>
      </c>
      <c r="U65" s="7" t="inlineStr">
        <is>
          <t>CFS</t>
        </is>
      </c>
      <c r="V65" s="3" t="inlineStr">
        <is>
          <t>ORF1</t>
        </is>
      </c>
    </row>
    <row r="66">
      <c r="A66" s="3" t="inlineStr">
        <is>
          <t>FFY</t>
        </is>
      </c>
      <c r="B66" s="3" t="inlineStr">
        <is>
          <t>20971664</t>
        </is>
      </c>
      <c r="C66" s="3" t="inlineStr">
        <is>
          <t>150673</t>
        </is>
      </c>
      <c r="D66" s="3" t="inlineStr">
        <is>
          <t xml:space="preserve">FOSHAN CITY SANLIAN PLASTIC &amp; CEMENT    </t>
        </is>
      </c>
      <c r="E66" s="3" t="inlineStr">
        <is>
          <t>AMAZON.COM INC - CHINA</t>
        </is>
      </c>
      <c r="F66" s="13" t="inlineStr">
        <is>
          <t>7X1K75CJ</t>
        </is>
      </c>
      <c r="G66" s="13" t="inlineStr">
        <is>
          <t>603PAZ</t>
        </is>
      </c>
      <c r="H66" s="13" t="inlineStr">
        <is>
          <t>B083L17DNJ</t>
        </is>
      </c>
      <c r="I66" s="13" t="n">
        <v>89</v>
      </c>
      <c r="J66" s="21" t="n">
        <v>45731</v>
      </c>
      <c r="K66" s="21" t="n">
        <v>45738</v>
      </c>
      <c r="L66" s="21" t="n">
        <v>45731</v>
      </c>
      <c r="M66" s="3" t="n">
        <v>1</v>
      </c>
      <c r="N66" s="3" t="n">
        <v>2.04</v>
      </c>
      <c r="O66" s="3" t="n">
        <v>2.65</v>
      </c>
      <c r="P66" s="3" t="n">
        <v>0.0487</v>
      </c>
      <c r="Q66" s="3">
        <f>I66/M66</f>
        <v/>
      </c>
      <c r="R66" s="5">
        <f>Q66*N66</f>
        <v/>
      </c>
      <c r="S66" s="5">
        <f>Q66*O66</f>
        <v/>
      </c>
      <c r="T66" s="22">
        <f>Q66*P66</f>
        <v/>
      </c>
      <c r="U66" s="24" t="n"/>
      <c r="V66" s="3" t="inlineStr">
        <is>
          <t>ORF1</t>
        </is>
      </c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>
        <f>SUM(I65:I66)</f>
        <v/>
      </c>
      <c r="J67" s="9" t="n"/>
      <c r="K67" s="9" t="n"/>
      <c r="L67" s="9" t="n"/>
      <c r="M67" s="9" t="n"/>
      <c r="N67" s="9" t="n"/>
      <c r="O67" s="9" t="n"/>
      <c r="P67" s="9" t="n"/>
      <c r="Q67" s="9">
        <f>SUM(Q65:Q66)</f>
        <v/>
      </c>
      <c r="R67" s="10">
        <f>SUM(R65:R66)</f>
        <v/>
      </c>
      <c r="S67" s="10">
        <f>SUM(S65:S66)</f>
        <v/>
      </c>
      <c r="T67" s="25">
        <f>SUM(T65:T66)</f>
        <v/>
      </c>
      <c r="U67" s="9" t="n"/>
      <c r="V67" s="9" t="n"/>
    </row>
    <row r="68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  <c r="S68" s="12" t="n"/>
      <c r="T68" s="12" t="n"/>
      <c r="U68" s="12" t="n"/>
      <c r="V68" s="12" t="n"/>
    </row>
    <row r="69" ht="50" customHeight="1">
      <c r="A69" s="1" t="inlineStr">
        <is>
          <t>AMZ992N</t>
        </is>
      </c>
      <c r="B69" s="1" t="n"/>
      <c r="C69" s="1" t="n"/>
      <c r="D69" s="1" t="n"/>
      <c r="E69" s="1" t="n"/>
      <c r="F69" s="1" t="n"/>
      <c r="G69" s="1" t="inlineStr">
        <is>
          <t xml:space="preserve">ECDD: </t>
        </is>
      </c>
      <c r="H69" s="1" t="n"/>
      <c r="I69" s="1" t="n"/>
      <c r="J69" s="1" t="inlineStr">
        <is>
          <t xml:space="preserve">vdr# </t>
        </is>
      </c>
      <c r="K69" s="1" t="inlineStr">
        <is>
          <t>RADM7</t>
        </is>
      </c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</row>
    <row r="70">
      <c r="A70" s="2" t="inlineStr">
        <is>
          <t>F H</t>
        </is>
      </c>
      <c r="B70" s="2" t="inlineStr">
        <is>
          <t>Order Number</t>
        </is>
      </c>
      <c r="C70" s="2" t="inlineStr">
        <is>
          <t>Related Order Number</t>
        </is>
      </c>
      <c r="D70" s="2" t="inlineStr">
        <is>
          <t>Vendor Name</t>
        </is>
      </c>
      <c r="E70" s="2" t="inlineStr">
        <is>
          <t>Sold To Name</t>
        </is>
      </c>
      <c r="F70" s="2" t="inlineStr">
        <is>
          <t>Customer PO</t>
        </is>
      </c>
      <c r="G70" s="2" t="inlineStr">
        <is>
          <t>2nd Item Number</t>
        </is>
      </c>
      <c r="H70" s="2" t="inlineStr">
        <is>
          <t xml:space="preserve">ASIN# or SKU#... </t>
        </is>
      </c>
      <c r="I70" s="2" t="inlineStr">
        <is>
          <t>Quantity</t>
        </is>
      </c>
      <c r="J70" s="2" t="inlineStr">
        <is>
          <t>First Ship Date</t>
        </is>
      </c>
      <c r="K70" s="2" t="inlineStr">
        <is>
          <t>Last Ship Date</t>
        </is>
      </c>
      <c r="L70" s="2" t="inlineStr">
        <is>
          <t>Cargo Ready Date</t>
        </is>
      </c>
      <c r="M70" s="2" t="inlineStr">
        <is>
          <t>Qty/
Carton</t>
        </is>
      </c>
      <c r="N70" s="2" t="inlineStr">
        <is>
          <t>Net Weight (kg)</t>
        </is>
      </c>
      <c r="O70" s="2" t="inlineStr">
        <is>
          <t>Gross Weight (kg)</t>
        </is>
      </c>
      <c r="P70" s="2" t="inlineStr">
        <is>
          <t>Cubic
Meters (per carton)</t>
        </is>
      </c>
      <c r="Q70" s="2" t="inlineStr">
        <is>
          <t>TTL CTNS</t>
        </is>
      </c>
      <c r="R70" s="2" t="inlineStr">
        <is>
          <t>TTL NW (KG)</t>
        </is>
      </c>
      <c r="S70" s="2" t="inlineStr">
        <is>
          <t>TTL GW (KG)</t>
        </is>
      </c>
      <c r="T70" s="2" t="inlineStr">
        <is>
          <t>TTL CBM</t>
        </is>
      </c>
      <c r="U70" s="2" t="inlineStr">
        <is>
          <t>CLP</t>
        </is>
      </c>
      <c r="V70" s="2" t="inlineStr">
        <is>
          <t>DC#</t>
        </is>
      </c>
    </row>
    <row r="71">
      <c r="A71" s="3" t="inlineStr">
        <is>
          <t>FFY</t>
        </is>
      </c>
      <c r="B71" s="3" t="inlineStr">
        <is>
          <t>20971598</t>
        </is>
      </c>
      <c r="C71" s="3" t="inlineStr">
        <is>
          <t>150615</t>
        </is>
      </c>
      <c r="D71" s="3" t="inlineStr">
        <is>
          <t xml:space="preserve">FOSHAN CITY SANLIAN PLASTIC &amp; CEMENT    </t>
        </is>
      </c>
      <c r="E71" s="3" t="inlineStr">
        <is>
          <t>AMAZON.COM INC - CHINA</t>
        </is>
      </c>
      <c r="F71" s="13" t="inlineStr">
        <is>
          <t>4M1DRBCW</t>
        </is>
      </c>
      <c r="G71" s="13" t="inlineStr">
        <is>
          <t>603Z</t>
        </is>
      </c>
      <c r="H71" s="13" t="inlineStr">
        <is>
          <t>B07CN9T8RC</t>
        </is>
      </c>
      <c r="I71" s="13" t="n">
        <v>1315</v>
      </c>
      <c r="J71" s="21" t="n">
        <v>45731</v>
      </c>
      <c r="K71" s="21" t="n">
        <v>45738</v>
      </c>
      <c r="L71" s="21" t="n">
        <v>45731</v>
      </c>
      <c r="M71" s="3" t="n">
        <v>1</v>
      </c>
      <c r="N71" s="3" t="n">
        <v>2.04</v>
      </c>
      <c r="O71" s="3" t="n">
        <v>2.65</v>
      </c>
      <c r="P71" s="3" t="n">
        <v>0.0487</v>
      </c>
      <c r="Q71" s="3">
        <f>I71/M71</f>
        <v/>
      </c>
      <c r="R71" s="5">
        <f>Q71*N71</f>
        <v/>
      </c>
      <c r="S71" s="5">
        <f>Q71*O71</f>
        <v/>
      </c>
      <c r="T71" s="22">
        <f>Q71*P71</f>
        <v/>
      </c>
      <c r="U71" s="7" t="inlineStr">
        <is>
          <t>40HQ</t>
        </is>
      </c>
      <c r="V71" s="3" t="inlineStr">
        <is>
          <t>TIW1</t>
        </is>
      </c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>
        <f>SUM(I71:I71)</f>
        <v/>
      </c>
      <c r="J72" s="9" t="n"/>
      <c r="K72" s="9" t="n"/>
      <c r="L72" s="9" t="n"/>
      <c r="M72" s="9" t="n"/>
      <c r="N72" s="9" t="n"/>
      <c r="O72" s="9" t="n"/>
      <c r="P72" s="9" t="n"/>
      <c r="Q72" s="9">
        <f>SUM(Q71:Q71)</f>
        <v/>
      </c>
      <c r="R72" s="10">
        <f>SUM(R71:R71)</f>
        <v/>
      </c>
      <c r="S72" s="10">
        <f>SUM(S71:S71)</f>
        <v/>
      </c>
      <c r="T72" s="25">
        <f>SUM(T71:T71)</f>
        <v/>
      </c>
      <c r="U72" s="9" t="n"/>
      <c r="V72" s="9" t="n"/>
    </row>
    <row r="73">
      <c r="A73" s="3" t="inlineStr">
        <is>
          <t>FFY</t>
        </is>
      </c>
      <c r="B73" s="3" t="inlineStr">
        <is>
          <t>20971592</t>
        </is>
      </c>
      <c r="C73" s="3" t="inlineStr">
        <is>
          <t>150609</t>
        </is>
      </c>
      <c r="D73" s="3" t="inlineStr">
        <is>
          <t xml:space="preserve">FOSHAN CITY SANLIAN PLASTIC &amp; CEMENT    </t>
        </is>
      </c>
      <c r="E73" s="3" t="inlineStr">
        <is>
          <t>AMAZON.COM INC - CHINA</t>
        </is>
      </c>
      <c r="F73" s="13" t="inlineStr">
        <is>
          <t>47ZAO3OM</t>
        </is>
      </c>
      <c r="G73" s="13" t="inlineStr">
        <is>
          <t>603Z</t>
        </is>
      </c>
      <c r="H73" s="13" t="inlineStr">
        <is>
          <t>B07CN9T8RC</t>
        </is>
      </c>
      <c r="I73" s="13" t="n">
        <v>1105</v>
      </c>
      <c r="J73" s="21" t="n">
        <v>45731</v>
      </c>
      <c r="K73" s="21" t="n">
        <v>45738</v>
      </c>
      <c r="L73" s="21" t="n">
        <v>45731</v>
      </c>
      <c r="M73" s="3" t="n">
        <v>1</v>
      </c>
      <c r="N73" s="3" t="n">
        <v>2.04</v>
      </c>
      <c r="O73" s="3" t="n">
        <v>2.65</v>
      </c>
      <c r="P73" s="3" t="n">
        <v>0.0487</v>
      </c>
      <c r="Q73" s="3">
        <f>I73/M73</f>
        <v/>
      </c>
      <c r="R73" s="5">
        <f>Q73*N73</f>
        <v/>
      </c>
      <c r="S73" s="5">
        <f>Q73*O73</f>
        <v/>
      </c>
      <c r="T73" s="22">
        <f>Q73*P73</f>
        <v/>
      </c>
      <c r="U73" s="7" t="inlineStr">
        <is>
          <t>40HQ</t>
        </is>
      </c>
      <c r="V73" s="3" t="inlineStr">
        <is>
          <t>TIW1</t>
        </is>
      </c>
    </row>
    <row r="74">
      <c r="A74" s="3" t="inlineStr">
        <is>
          <t>FFY</t>
        </is>
      </c>
      <c r="B74" s="3" t="inlineStr">
        <is>
          <t>20971598</t>
        </is>
      </c>
      <c r="C74" s="3" t="inlineStr">
        <is>
          <t>150615</t>
        </is>
      </c>
      <c r="D74" s="3" t="inlineStr">
        <is>
          <t xml:space="preserve">FOSHAN CITY SANLIAN PLASTIC &amp; CEMENT    </t>
        </is>
      </c>
      <c r="E74" s="3" t="inlineStr">
        <is>
          <t>AMAZON.COM INC - CHINA</t>
        </is>
      </c>
      <c r="F74" s="13" t="inlineStr">
        <is>
          <t>4M1DRBCW</t>
        </is>
      </c>
      <c r="G74" s="13" t="inlineStr">
        <is>
          <t>603Z</t>
        </is>
      </c>
      <c r="H74" s="13" t="inlineStr">
        <is>
          <t>B07CN9T8RC</t>
        </is>
      </c>
      <c r="I74" s="13" t="n">
        <v>210</v>
      </c>
      <c r="J74" s="21" t="n">
        <v>45731</v>
      </c>
      <c r="K74" s="21" t="n">
        <v>45738</v>
      </c>
      <c r="L74" s="21" t="n">
        <v>45731</v>
      </c>
      <c r="M74" s="3" t="n">
        <v>1</v>
      </c>
      <c r="N74" s="3" t="n">
        <v>2.04</v>
      </c>
      <c r="O74" s="3" t="n">
        <v>2.65</v>
      </c>
      <c r="P74" s="3" t="n">
        <v>0.0487</v>
      </c>
      <c r="Q74" s="3">
        <f>I74/M74</f>
        <v/>
      </c>
      <c r="R74" s="5">
        <f>Q74*N74</f>
        <v/>
      </c>
      <c r="S74" s="5">
        <f>Q74*O74</f>
        <v/>
      </c>
      <c r="T74" s="22">
        <f>Q74*P74</f>
        <v/>
      </c>
      <c r="U74" s="24" t="n"/>
      <c r="V74" s="3" t="inlineStr">
        <is>
          <t>TIW1</t>
        </is>
      </c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>
        <f>SUM(I73:I74)</f>
        <v/>
      </c>
      <c r="J75" s="9" t="n"/>
      <c r="K75" s="9" t="n"/>
      <c r="L75" s="9" t="n"/>
      <c r="M75" s="9" t="n"/>
      <c r="N75" s="9" t="n"/>
      <c r="O75" s="9" t="n"/>
      <c r="P75" s="9" t="n"/>
      <c r="Q75" s="9">
        <f>SUM(Q73:Q74)</f>
        <v/>
      </c>
      <c r="R75" s="10">
        <f>SUM(R73:R74)</f>
        <v/>
      </c>
      <c r="S75" s="10">
        <f>SUM(S73:S74)</f>
        <v/>
      </c>
      <c r="T75" s="25">
        <f>SUM(T73:T74)</f>
        <v/>
      </c>
      <c r="U75" s="9" t="n"/>
      <c r="V75" s="9" t="n"/>
    </row>
    <row r="76">
      <c r="A76" s="14" t="n"/>
      <c r="B76" s="14" t="n"/>
      <c r="C76" s="14" t="n"/>
      <c r="D76" s="14" t="n"/>
      <c r="E76" s="14" t="n"/>
      <c r="F76" s="14" t="n"/>
      <c r="G76" s="14" t="n"/>
      <c r="H76" s="14" t="n"/>
      <c r="I76" s="14">
        <f>SUM(I75,I72)</f>
        <v/>
      </c>
      <c r="J76" s="14" t="n"/>
      <c r="K76" s="14" t="n"/>
      <c r="L76" s="14" t="n"/>
      <c r="M76" s="14" t="n"/>
      <c r="N76" s="14" t="n"/>
      <c r="O76" s="14" t="n"/>
      <c r="P76" s="14" t="n"/>
      <c r="Q76" s="15">
        <f>SUM(Q75,Q72)</f>
        <v/>
      </c>
      <c r="R76" s="15">
        <f>SUM(R75,R72)</f>
        <v/>
      </c>
      <c r="S76" s="15">
        <f>SUM(S75,S72)</f>
        <v/>
      </c>
      <c r="T76" s="26">
        <f>SUM(T75,T72)</f>
        <v/>
      </c>
      <c r="U76" s="14" t="n"/>
      <c r="V76" s="14" t="n"/>
    </row>
    <row r="77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  <c r="S77" s="12" t="n"/>
      <c r="T77" s="12" t="n"/>
      <c r="U77" s="12" t="n"/>
      <c r="V77" s="12" t="n"/>
    </row>
    <row r="78" ht="50" customHeight="1">
      <c r="A78" s="1" t="inlineStr">
        <is>
          <t>AMZ992N</t>
        </is>
      </c>
      <c r="B78" s="1" t="n"/>
      <c r="C78" s="1" t="n"/>
      <c r="D78" s="1" t="n"/>
      <c r="E78" s="1" t="n"/>
      <c r="F78" s="1" t="n"/>
      <c r="G78" s="1" t="inlineStr">
        <is>
          <t xml:space="preserve">ECDD: </t>
        </is>
      </c>
      <c r="H78" s="1" t="n"/>
      <c r="I78" s="1" t="n"/>
      <c r="J78" s="1" t="inlineStr">
        <is>
          <t xml:space="preserve">vdr# </t>
        </is>
      </c>
      <c r="K78" s="1" t="inlineStr">
        <is>
          <t>RADM7</t>
        </is>
      </c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</row>
    <row r="79">
      <c r="A79" s="2" t="inlineStr">
        <is>
          <t>F H</t>
        </is>
      </c>
      <c r="B79" s="2" t="inlineStr">
        <is>
          <t>Order Number</t>
        </is>
      </c>
      <c r="C79" s="2" t="inlineStr">
        <is>
          <t>Related Order Number</t>
        </is>
      </c>
      <c r="D79" s="2" t="inlineStr">
        <is>
          <t>Vendor Name</t>
        </is>
      </c>
      <c r="E79" s="2" t="inlineStr">
        <is>
          <t>Sold To Name</t>
        </is>
      </c>
      <c r="F79" s="2" t="inlineStr">
        <is>
          <t>Customer PO</t>
        </is>
      </c>
      <c r="G79" s="2" t="inlineStr">
        <is>
          <t>2nd Item Number</t>
        </is>
      </c>
      <c r="H79" s="2" t="inlineStr">
        <is>
          <t xml:space="preserve">ASIN# or SKU#... </t>
        </is>
      </c>
      <c r="I79" s="2" t="inlineStr">
        <is>
          <t>Quantity</t>
        </is>
      </c>
      <c r="J79" s="2" t="inlineStr">
        <is>
          <t>First Ship Date</t>
        </is>
      </c>
      <c r="K79" s="2" t="inlineStr">
        <is>
          <t>Last Ship Date</t>
        </is>
      </c>
      <c r="L79" s="2" t="inlineStr">
        <is>
          <t>Cargo Ready Date</t>
        </is>
      </c>
      <c r="M79" s="2" t="inlineStr">
        <is>
          <t>Qty/
Carton</t>
        </is>
      </c>
      <c r="N79" s="2" t="inlineStr">
        <is>
          <t>Net Weight (kg)</t>
        </is>
      </c>
      <c r="O79" s="2" t="inlineStr">
        <is>
          <t>Gross Weight (kg)</t>
        </is>
      </c>
      <c r="P79" s="2" t="inlineStr">
        <is>
          <t>Cubic
Meters (per carton)</t>
        </is>
      </c>
      <c r="Q79" s="2" t="inlineStr">
        <is>
          <t>TTL CTNS</t>
        </is>
      </c>
      <c r="R79" s="2" t="inlineStr">
        <is>
          <t>TTL NW (KG)</t>
        </is>
      </c>
      <c r="S79" s="2" t="inlineStr">
        <is>
          <t>TTL GW (KG)</t>
        </is>
      </c>
      <c r="T79" s="2" t="inlineStr">
        <is>
          <t>TTL CBM</t>
        </is>
      </c>
      <c r="U79" s="2" t="inlineStr">
        <is>
          <t>CLP</t>
        </is>
      </c>
      <c r="V79" s="2" t="inlineStr">
        <is>
          <t>DC#</t>
        </is>
      </c>
    </row>
    <row r="80">
      <c r="A80" s="3" t="inlineStr">
        <is>
          <t>FFY</t>
        </is>
      </c>
      <c r="B80" s="3" t="inlineStr">
        <is>
          <t>20973172</t>
        </is>
      </c>
      <c r="C80" s="3" t="inlineStr">
        <is>
          <t>150914</t>
        </is>
      </c>
      <c r="D80" s="3" t="inlineStr">
        <is>
          <t xml:space="preserve">FOSHAN CITY SANLIAN PLASTIC &amp; CEMENT    </t>
        </is>
      </c>
      <c r="E80" s="3" t="inlineStr">
        <is>
          <t>AMAZON.COM INC - CHINA</t>
        </is>
      </c>
      <c r="F80" s="3" t="inlineStr">
        <is>
          <t>2AF24SOS</t>
        </is>
      </c>
      <c r="G80" s="3" t="inlineStr">
        <is>
          <t>609GTAZ</t>
        </is>
      </c>
      <c r="H80" s="3" t="inlineStr">
        <is>
          <t>B08MFRWH8X</t>
        </is>
      </c>
      <c r="I80" s="3" t="n">
        <v>740</v>
      </c>
      <c r="J80" s="21" t="n">
        <v>45731</v>
      </c>
      <c r="K80" s="21" t="n">
        <v>45738</v>
      </c>
      <c r="L80" s="21" t="n">
        <v>45731</v>
      </c>
      <c r="M80" s="3" t="n">
        <v>1</v>
      </c>
      <c r="N80" s="3" t="n">
        <v>2.2</v>
      </c>
      <c r="O80" s="3" t="n">
        <v>2.66</v>
      </c>
      <c r="P80" s="3" t="n">
        <v>0.0265</v>
      </c>
      <c r="Q80" s="3">
        <f>I80/M80</f>
        <v/>
      </c>
      <c r="R80" s="5">
        <f>Q80*N80</f>
        <v/>
      </c>
      <c r="S80" s="5">
        <f>Q80*O80</f>
        <v/>
      </c>
      <c r="T80" s="22">
        <f>Q80*P80</f>
        <v/>
      </c>
      <c r="U80" s="7" t="inlineStr">
        <is>
          <t>CFS</t>
        </is>
      </c>
      <c r="V80" s="3" t="inlineStr">
        <is>
          <t>TIW1</t>
        </is>
      </c>
    </row>
    <row r="81">
      <c r="A81" s="3" t="inlineStr">
        <is>
          <t>FFY</t>
        </is>
      </c>
      <c r="B81" s="3" t="inlineStr">
        <is>
          <t>20971592</t>
        </is>
      </c>
      <c r="C81" s="3" t="inlineStr">
        <is>
          <t>150609</t>
        </is>
      </c>
      <c r="D81" s="3" t="inlineStr">
        <is>
          <t xml:space="preserve">FOSHAN CITY SANLIAN PLASTIC &amp; CEMENT    </t>
        </is>
      </c>
      <c r="E81" s="3" t="inlineStr">
        <is>
          <t>AMAZON.COM INC - CHINA</t>
        </is>
      </c>
      <c r="F81" s="13" t="inlineStr">
        <is>
          <t>47ZAO3OM</t>
        </is>
      </c>
      <c r="G81" s="13" t="inlineStr">
        <is>
          <t>603Z</t>
        </is>
      </c>
      <c r="H81" s="13" t="inlineStr">
        <is>
          <t>B07CN9T8RC</t>
        </is>
      </c>
      <c r="I81" s="13" t="n">
        <v>73</v>
      </c>
      <c r="J81" s="21" t="n">
        <v>45731</v>
      </c>
      <c r="K81" s="21" t="n">
        <v>45738</v>
      </c>
      <c r="L81" s="21" t="n">
        <v>45731</v>
      </c>
      <c r="M81" s="3" t="n">
        <v>1</v>
      </c>
      <c r="N81" s="3" t="n">
        <v>2.04</v>
      </c>
      <c r="O81" s="3" t="n">
        <v>2.65</v>
      </c>
      <c r="P81" s="3" t="n">
        <v>0.0487</v>
      </c>
      <c r="Q81" s="3">
        <f>I81/M81</f>
        <v/>
      </c>
      <c r="R81" s="5">
        <f>Q81*N81</f>
        <v/>
      </c>
      <c r="S81" s="5">
        <f>Q81*O81</f>
        <v/>
      </c>
      <c r="T81" s="22">
        <f>Q81*P81</f>
        <v/>
      </c>
      <c r="U81" s="23" t="n"/>
      <c r="V81" s="3" t="inlineStr">
        <is>
          <t>TIW1</t>
        </is>
      </c>
    </row>
    <row r="82">
      <c r="A82" s="3" t="inlineStr">
        <is>
          <t>FFY</t>
        </is>
      </c>
      <c r="B82" s="3" t="inlineStr">
        <is>
          <t>20973181</t>
        </is>
      </c>
      <c r="C82" s="3" t="inlineStr">
        <is>
          <t>150919</t>
        </is>
      </c>
      <c r="D82" s="3" t="inlineStr">
        <is>
          <t xml:space="preserve">FOSHAN CITY SANLIAN PLASTIC &amp; CEMENT    </t>
        </is>
      </c>
      <c r="E82" s="3" t="inlineStr">
        <is>
          <t>AMAZON.COM INC - CHINA</t>
        </is>
      </c>
      <c r="F82" s="3" t="inlineStr">
        <is>
          <t>7IOOY58W</t>
        </is>
      </c>
      <c r="G82" s="3" t="inlineStr">
        <is>
          <t>609GTAZ</t>
        </is>
      </c>
      <c r="H82" s="3" t="inlineStr">
        <is>
          <t>B08MFRWH8X</t>
        </is>
      </c>
      <c r="I82" s="3" t="n">
        <v>42</v>
      </c>
      <c r="J82" s="21" t="n">
        <v>45731</v>
      </c>
      <c r="K82" s="21" t="n">
        <v>45738</v>
      </c>
      <c r="L82" s="21" t="n">
        <v>45731</v>
      </c>
      <c r="M82" s="3" t="n">
        <v>1</v>
      </c>
      <c r="N82" s="3" t="n">
        <v>2.2</v>
      </c>
      <c r="O82" s="3" t="n">
        <v>2.66</v>
      </c>
      <c r="P82" s="3" t="n">
        <v>0.0265</v>
      </c>
      <c r="Q82" s="3">
        <f>I82/M82</f>
        <v/>
      </c>
      <c r="R82" s="5">
        <f>Q82*N82</f>
        <v/>
      </c>
      <c r="S82" s="5">
        <f>Q82*O82</f>
        <v/>
      </c>
      <c r="T82" s="22">
        <f>Q82*P82</f>
        <v/>
      </c>
      <c r="U82" s="24" t="n"/>
      <c r="V82" s="3" t="inlineStr">
        <is>
          <t>TIW1</t>
        </is>
      </c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>
        <f>SUM(I80:I82)</f>
        <v/>
      </c>
      <c r="J83" s="9" t="n"/>
      <c r="K83" s="9" t="n"/>
      <c r="L83" s="9" t="n"/>
      <c r="M83" s="9" t="n"/>
      <c r="N83" s="9" t="n"/>
      <c r="O83" s="9" t="n"/>
      <c r="P83" s="9" t="n"/>
      <c r="Q83" s="9">
        <f>SUM(Q80:Q82)</f>
        <v/>
      </c>
      <c r="R83" s="10">
        <f>SUM(R80:R82)</f>
        <v/>
      </c>
      <c r="S83" s="10">
        <f>SUM(S80:S82)</f>
        <v/>
      </c>
      <c r="T83" s="25">
        <f>SUM(T80:T82)</f>
        <v/>
      </c>
      <c r="U83" s="9" t="n"/>
      <c r="V83" s="9" t="n"/>
    </row>
    <row r="8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</row>
    <row r="85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  <c r="S85" s="12" t="n"/>
      <c r="T85" s="12" t="n"/>
      <c r="U85" s="12" t="n"/>
      <c r="V85" s="12" t="n"/>
    </row>
  </sheetData>
  <mergeCells count="15">
    <mergeCell ref="U46:U49"/>
    <mergeCell ref="U65:U66"/>
    <mergeCell ref="U36"/>
    <mergeCell ref="U59:U60"/>
    <mergeCell ref="U3:U6"/>
    <mergeCell ref="U30:U31"/>
    <mergeCell ref="U54"/>
    <mergeCell ref="U41"/>
    <mergeCell ref="U73:U74"/>
    <mergeCell ref="U11:U13"/>
    <mergeCell ref="U80:U82"/>
    <mergeCell ref="U20:U21"/>
    <mergeCell ref="U71"/>
    <mergeCell ref="U18"/>
    <mergeCell ref="U23:U24"/>
  </mergeCells>
  <pageMargins left="0.5" right="0.5" top="1" bottom="1" header="0.5" footer="0.5"/>
  <pageSetup orientation="landscape" fitToHeight="0" fitToWidth="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V34"/>
  <sheetViews>
    <sheetView workbookViewId="0">
      <selection activeCell="A1" sqref="A1"/>
    </sheetView>
  </sheetViews>
  <sheetFormatPr baseColWidth="8" defaultRowHeight="15"/>
  <cols>
    <col width="5.5" customWidth="1" min="1" max="1"/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6" customWidth="1" min="13" max="13"/>
    <col width="15" customWidth="1" min="18" max="18"/>
    <col width="15" customWidth="1" min="19" max="19"/>
  </cols>
  <sheetData>
    <row r="1" ht="50" customHeight="1">
      <c r="A1" s="1" t="inlineStr">
        <is>
          <t>AMZ992N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RADM7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FFY</t>
        </is>
      </c>
      <c r="B3" s="3" t="inlineStr">
        <is>
          <t>20910323</t>
        </is>
      </c>
      <c r="C3" s="3" t="inlineStr">
        <is>
          <t>146166</t>
        </is>
      </c>
      <c r="D3" s="3" t="inlineStr">
        <is>
          <t>YING HAO TOYS CO., LIMITED</t>
        </is>
      </c>
      <c r="E3" s="3" t="inlineStr">
        <is>
          <t>AMAZON.COM INC - CHINA</t>
        </is>
      </c>
      <c r="F3" s="3" t="inlineStr">
        <is>
          <t>1BLXJ9BC</t>
        </is>
      </c>
      <c r="G3" s="20" t="inlineStr">
        <is>
          <t>617Z</t>
        </is>
      </c>
      <c r="H3" s="3" t="inlineStr">
        <is>
          <t>B0CDM8X3DY</t>
        </is>
      </c>
      <c r="I3" s="3" t="n">
        <v>128</v>
      </c>
      <c r="J3" s="21" t="n">
        <v>45298</v>
      </c>
      <c r="K3" s="21" t="n">
        <v>45305</v>
      </c>
      <c r="L3" s="21" t="n">
        <v>45296</v>
      </c>
      <c r="M3" s="3" t="n">
        <v>1</v>
      </c>
      <c r="N3" s="3" t="n">
        <v>2.6</v>
      </c>
      <c r="O3" s="3" t="n">
        <v>3.2</v>
      </c>
      <c r="P3" s="3" t="n">
        <v>0.0297</v>
      </c>
      <c r="Q3" s="3">
        <f>I3/M3</f>
        <v/>
      </c>
      <c r="R3" s="5">
        <f>Q3*N3</f>
        <v/>
      </c>
      <c r="S3" s="5">
        <f>Q3*O3</f>
        <v/>
      </c>
      <c r="T3" s="22">
        <f>Q3*P3</f>
        <v/>
      </c>
      <c r="U3" s="7" t="inlineStr">
        <is>
          <t>CFS</t>
        </is>
      </c>
      <c r="V3" s="3" t="inlineStr">
        <is>
          <t>SAV1</t>
        </is>
      </c>
    </row>
    <row r="4">
      <c r="A4" s="3" t="inlineStr">
        <is>
          <t>FFY</t>
        </is>
      </c>
      <c r="B4" s="3" t="inlineStr">
        <is>
          <t>20910329</t>
        </is>
      </c>
      <c r="C4" s="3" t="inlineStr">
        <is>
          <t>146171</t>
        </is>
      </c>
      <c r="D4" s="3" t="inlineStr">
        <is>
          <t>YING HAO TOYS CO., LIMITED</t>
        </is>
      </c>
      <c r="E4" s="3" t="inlineStr">
        <is>
          <t>AMAZON.COM INC - CHINA</t>
        </is>
      </c>
      <c r="F4" s="3" t="inlineStr">
        <is>
          <t>1K3QT5ET</t>
        </is>
      </c>
      <c r="G4" s="20" t="inlineStr">
        <is>
          <t>617Z</t>
        </is>
      </c>
      <c r="H4" s="3" t="inlineStr">
        <is>
          <t>B0CDM8X3DY</t>
        </is>
      </c>
      <c r="I4" s="3" t="n">
        <v>451</v>
      </c>
      <c r="J4" s="21" t="n">
        <v>45298</v>
      </c>
      <c r="K4" s="21" t="n">
        <v>45305</v>
      </c>
      <c r="L4" s="21" t="n">
        <v>45296</v>
      </c>
      <c r="M4" s="3" t="n">
        <v>1</v>
      </c>
      <c r="N4" s="3" t="n">
        <v>2.6</v>
      </c>
      <c r="O4" s="3" t="n">
        <v>3.2</v>
      </c>
      <c r="P4" s="3" t="n">
        <v>0.0297</v>
      </c>
      <c r="Q4" s="3">
        <f>I4/M4</f>
        <v/>
      </c>
      <c r="R4" s="5">
        <f>Q4*N4</f>
        <v/>
      </c>
      <c r="S4" s="5">
        <f>Q4*O4</f>
        <v/>
      </c>
      <c r="T4" s="22">
        <f>Q4*P4</f>
        <v/>
      </c>
      <c r="U4" s="23" t="n"/>
      <c r="V4" s="3" t="inlineStr">
        <is>
          <t>LGB1</t>
        </is>
      </c>
    </row>
    <row r="5">
      <c r="A5" s="3" t="inlineStr">
        <is>
          <t>FFY</t>
        </is>
      </c>
      <c r="B5" s="3" t="inlineStr">
        <is>
          <t>20910342</t>
        </is>
      </c>
      <c r="C5" s="3" t="inlineStr">
        <is>
          <t>146190</t>
        </is>
      </c>
      <c r="D5" s="3" t="inlineStr">
        <is>
          <t>YING HAO TOYS CO., LIMITED</t>
        </is>
      </c>
      <c r="E5" s="3" t="inlineStr">
        <is>
          <t>AMAZON.COM INC - CHINA</t>
        </is>
      </c>
      <c r="F5" s="3" t="inlineStr">
        <is>
          <t>26O3WBCW</t>
        </is>
      </c>
      <c r="G5" s="20" t="inlineStr">
        <is>
          <t>617Z</t>
        </is>
      </c>
      <c r="H5" s="3" t="inlineStr">
        <is>
          <t>B0CDM8X3DY</t>
        </is>
      </c>
      <c r="I5" s="3" t="n">
        <v>286</v>
      </c>
      <c r="J5" s="21" t="n">
        <v>45298</v>
      </c>
      <c r="K5" s="21" t="n">
        <v>45305</v>
      </c>
      <c r="L5" s="21" t="n">
        <v>45296</v>
      </c>
      <c r="M5" s="3" t="n">
        <v>1</v>
      </c>
      <c r="N5" s="3" t="n">
        <v>2.6</v>
      </c>
      <c r="O5" s="3" t="n">
        <v>3.2</v>
      </c>
      <c r="P5" s="3" t="n">
        <v>0.0297</v>
      </c>
      <c r="Q5" s="3">
        <f>I5/M5</f>
        <v/>
      </c>
      <c r="R5" s="5">
        <f>Q5*N5</f>
        <v/>
      </c>
      <c r="S5" s="5">
        <f>Q5*O5</f>
        <v/>
      </c>
      <c r="T5" s="22">
        <f>Q5*P5</f>
        <v/>
      </c>
      <c r="U5" s="23" t="n"/>
      <c r="V5" s="3" t="inlineStr">
        <is>
          <t>LGB1</t>
        </is>
      </c>
    </row>
    <row r="6">
      <c r="A6" s="3" t="inlineStr">
        <is>
          <t>FFY</t>
        </is>
      </c>
      <c r="B6" s="3" t="inlineStr">
        <is>
          <t>20910416</t>
        </is>
      </c>
      <c r="C6" s="3" t="inlineStr">
        <is>
          <t>146293</t>
        </is>
      </c>
      <c r="D6" s="3" t="inlineStr">
        <is>
          <t>YING HAO TOYS CO., LIMITED</t>
        </is>
      </c>
      <c r="E6" s="3" t="inlineStr">
        <is>
          <t>AMAZON.COM INC - CHINA</t>
        </is>
      </c>
      <c r="F6" s="3" t="inlineStr">
        <is>
          <t>89D8GXWD</t>
        </is>
      </c>
      <c r="G6" s="20" t="inlineStr">
        <is>
          <t>617Z</t>
        </is>
      </c>
      <c r="H6" s="3" t="inlineStr">
        <is>
          <t>B0CDM8X3DY</t>
        </is>
      </c>
      <c r="I6" s="3" t="n">
        <v>635</v>
      </c>
      <c r="J6" s="21" t="n">
        <v>45298</v>
      </c>
      <c r="K6" s="21" t="n">
        <v>45305</v>
      </c>
      <c r="L6" s="21" t="n">
        <v>45296</v>
      </c>
      <c r="M6" s="3" t="n">
        <v>1</v>
      </c>
      <c r="N6" s="3" t="n">
        <v>2.6</v>
      </c>
      <c r="O6" s="3" t="n">
        <v>3.2</v>
      </c>
      <c r="P6" s="3" t="n">
        <v>0.0297</v>
      </c>
      <c r="Q6" s="3">
        <f>I6/M6</f>
        <v/>
      </c>
      <c r="R6" s="5">
        <f>Q6*N6</f>
        <v/>
      </c>
      <c r="S6" s="5">
        <f>Q6*O6</f>
        <v/>
      </c>
      <c r="T6" s="22">
        <f>Q6*P6</f>
        <v/>
      </c>
      <c r="U6" s="24" t="n"/>
      <c r="V6" s="3" t="inlineStr">
        <is>
          <t>TIW1</t>
        </is>
      </c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>
        <f>SUM(I3:I6)</f>
        <v/>
      </c>
      <c r="J7" s="9" t="n"/>
      <c r="K7" s="9" t="n"/>
      <c r="L7" s="9" t="n"/>
      <c r="M7" s="9" t="n"/>
      <c r="N7" s="9" t="n"/>
      <c r="O7" s="9" t="n"/>
      <c r="P7" s="9" t="n"/>
      <c r="Q7" s="9">
        <f>SUM(Q3:Q6)</f>
        <v/>
      </c>
      <c r="R7" s="10">
        <f>SUM(R3:R6)</f>
        <v/>
      </c>
      <c r="S7" s="10">
        <f>SUM(S3:S6)</f>
        <v/>
      </c>
      <c r="T7" s="25">
        <f>SUM(T3:T6)</f>
        <v/>
      </c>
      <c r="U7" s="9" t="n"/>
      <c r="V7" s="9" t="n"/>
    </row>
    <row r="8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</row>
    <row r="9" ht="50" customHeight="1">
      <c r="A9" s="1" t="inlineStr">
        <is>
          <t>AMZ992N</t>
        </is>
      </c>
      <c r="B9" s="1" t="n"/>
      <c r="C9" s="1" t="n"/>
      <c r="D9" s="1" t="n"/>
      <c r="E9" s="1" t="n"/>
      <c r="F9" s="1" t="n"/>
      <c r="G9" s="1" t="inlineStr">
        <is>
          <t xml:space="preserve">ECDD: </t>
        </is>
      </c>
      <c r="H9" s="1" t="n"/>
      <c r="I9" s="1" t="n"/>
      <c r="J9" s="1" t="inlineStr">
        <is>
          <t xml:space="preserve">vdr# </t>
        </is>
      </c>
      <c r="K9" s="1" t="inlineStr">
        <is>
          <t>RADM7</t>
        </is>
      </c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</row>
    <row r="10">
      <c r="A10" s="2" t="inlineStr">
        <is>
          <t>F H</t>
        </is>
      </c>
      <c r="B10" s="2" t="inlineStr">
        <is>
          <t>Order Number</t>
        </is>
      </c>
      <c r="C10" s="2" t="inlineStr">
        <is>
          <t>Related Order Number</t>
        </is>
      </c>
      <c r="D10" s="2" t="inlineStr">
        <is>
          <t>Vendor Name</t>
        </is>
      </c>
      <c r="E10" s="2" t="inlineStr">
        <is>
          <t>Sold To Name</t>
        </is>
      </c>
      <c r="F10" s="2" t="inlineStr">
        <is>
          <t>Customer PO</t>
        </is>
      </c>
      <c r="G10" s="2" t="inlineStr">
        <is>
          <t>2nd Item Number</t>
        </is>
      </c>
      <c r="H10" s="2" t="inlineStr">
        <is>
          <t xml:space="preserve">ASIN# or SKU#... </t>
        </is>
      </c>
      <c r="I10" s="2" t="inlineStr">
        <is>
          <t>Quantity</t>
        </is>
      </c>
      <c r="J10" s="2" t="inlineStr">
        <is>
          <t>First Ship Date</t>
        </is>
      </c>
      <c r="K10" s="2" t="inlineStr">
        <is>
          <t>Last Ship Date</t>
        </is>
      </c>
      <c r="L10" s="2" t="inlineStr">
        <is>
          <t>Cargo Ready Date</t>
        </is>
      </c>
      <c r="M10" s="2" t="inlineStr">
        <is>
          <t>Qty/
Carton</t>
        </is>
      </c>
      <c r="N10" s="2" t="inlineStr">
        <is>
          <t>Net Weight (kg)</t>
        </is>
      </c>
      <c r="O10" s="2" t="inlineStr">
        <is>
          <t>Gross Weight (kg)</t>
        </is>
      </c>
      <c r="P10" s="2" t="inlineStr">
        <is>
          <t>Cubic
Meters (per carton)</t>
        </is>
      </c>
      <c r="Q10" s="2" t="inlineStr">
        <is>
          <t>TTL CTNS</t>
        </is>
      </c>
      <c r="R10" s="2" t="inlineStr">
        <is>
          <t>TTL NW (KG)</t>
        </is>
      </c>
      <c r="S10" s="2" t="inlineStr">
        <is>
          <t>TTL GW (KG)</t>
        </is>
      </c>
      <c r="T10" s="2" t="inlineStr">
        <is>
          <t>TTL CBM</t>
        </is>
      </c>
      <c r="U10" s="2" t="inlineStr">
        <is>
          <t>CLP</t>
        </is>
      </c>
      <c r="V10" s="2" t="inlineStr">
        <is>
          <t>DC#</t>
        </is>
      </c>
    </row>
    <row r="11">
      <c r="A11" s="3" t="inlineStr">
        <is>
          <t>FFY</t>
        </is>
      </c>
      <c r="B11" s="3" t="inlineStr">
        <is>
          <t>20968741</t>
        </is>
      </c>
      <c r="C11" s="3" t="inlineStr">
        <is>
          <t>150230</t>
        </is>
      </c>
      <c r="D11" s="3" t="inlineStr">
        <is>
          <t>YING HAO TOYS CO., LIMITED</t>
        </is>
      </c>
      <c r="E11" s="3" t="inlineStr">
        <is>
          <t>AMAZON.COM INC - CHINA</t>
        </is>
      </c>
      <c r="F11" s="3" t="inlineStr">
        <is>
          <t>1AD6YOUW</t>
        </is>
      </c>
      <c r="G11" s="20" t="inlineStr">
        <is>
          <t>617Z</t>
        </is>
      </c>
      <c r="H11" s="3" t="inlineStr">
        <is>
          <t>B0CDM8X3DY</t>
        </is>
      </c>
      <c r="I11" s="3" t="n">
        <v>179</v>
      </c>
      <c r="J11" s="21" t="n">
        <v>45569</v>
      </c>
      <c r="K11" s="21" t="n">
        <v>45576</v>
      </c>
      <c r="L11" s="21" t="n">
        <v>45569</v>
      </c>
      <c r="M11" s="3" t="n">
        <v>1</v>
      </c>
      <c r="N11" s="3" t="n">
        <v>2.6</v>
      </c>
      <c r="O11" s="3" t="n">
        <v>3.2</v>
      </c>
      <c r="P11" s="3" t="n">
        <v>0.0297</v>
      </c>
      <c r="Q11" s="3">
        <f>I11/M11</f>
        <v/>
      </c>
      <c r="R11" s="5">
        <f>Q11*N11</f>
        <v/>
      </c>
      <c r="S11" s="5">
        <f>Q11*O11</f>
        <v/>
      </c>
      <c r="T11" s="22">
        <f>Q11*P11</f>
        <v/>
      </c>
      <c r="U11" s="7" t="inlineStr">
        <is>
          <t>CFS</t>
        </is>
      </c>
      <c r="V11" s="3" t="inlineStr">
        <is>
          <t>TIW1</t>
        </is>
      </c>
    </row>
    <row r="12">
      <c r="A12" s="3" t="inlineStr">
        <is>
          <t>FFY</t>
        </is>
      </c>
      <c r="B12" s="3" t="inlineStr">
        <is>
          <t>20968743</t>
        </is>
      </c>
      <c r="C12" s="3" t="inlineStr">
        <is>
          <t>150232</t>
        </is>
      </c>
      <c r="D12" s="3" t="inlineStr">
        <is>
          <t>YING HAO TOYS CO., LIMITED</t>
        </is>
      </c>
      <c r="E12" s="3" t="inlineStr">
        <is>
          <t>AMAZON.COM INC - CHINA</t>
        </is>
      </c>
      <c r="F12" s="3" t="inlineStr">
        <is>
          <t>1G88WSVS</t>
        </is>
      </c>
      <c r="G12" s="20" t="inlineStr">
        <is>
          <t>617Z</t>
        </is>
      </c>
      <c r="H12" s="3" t="inlineStr">
        <is>
          <t>B0CDM8X3DY</t>
        </is>
      </c>
      <c r="I12" s="3" t="n">
        <v>97</v>
      </c>
      <c r="J12" s="21" t="n">
        <v>45569</v>
      </c>
      <c r="K12" s="21" t="n">
        <v>45576</v>
      </c>
      <c r="L12" s="21" t="n">
        <v>45569</v>
      </c>
      <c r="M12" s="3" t="n">
        <v>1</v>
      </c>
      <c r="N12" s="3" t="n">
        <v>2.6</v>
      </c>
      <c r="O12" s="3" t="n">
        <v>3.2</v>
      </c>
      <c r="P12" s="3" t="n">
        <v>0.0297</v>
      </c>
      <c r="Q12" s="3">
        <f>I12/M12</f>
        <v/>
      </c>
      <c r="R12" s="5">
        <f>Q12*N12</f>
        <v/>
      </c>
      <c r="S12" s="5">
        <f>Q12*O12</f>
        <v/>
      </c>
      <c r="T12" s="22">
        <f>Q12*P12</f>
        <v/>
      </c>
      <c r="U12" s="23" t="n"/>
      <c r="V12" s="3" t="inlineStr">
        <is>
          <t>ORF1</t>
        </is>
      </c>
    </row>
    <row r="13">
      <c r="A13" s="3" t="inlineStr">
        <is>
          <t>FFY</t>
        </is>
      </c>
      <c r="B13" s="3" t="inlineStr">
        <is>
          <t>20968754</t>
        </is>
      </c>
      <c r="C13" s="3" t="inlineStr">
        <is>
          <t>150242</t>
        </is>
      </c>
      <c r="D13" s="3" t="inlineStr">
        <is>
          <t>YING HAO TOYS CO., LIMITED</t>
        </is>
      </c>
      <c r="E13" s="3" t="inlineStr">
        <is>
          <t>AMAZON.COM INC - CHINA</t>
        </is>
      </c>
      <c r="F13" s="3" t="inlineStr">
        <is>
          <t>4LKF2OAZ</t>
        </is>
      </c>
      <c r="G13" s="20" t="inlineStr">
        <is>
          <t>617Z</t>
        </is>
      </c>
      <c r="H13" s="3" t="inlineStr">
        <is>
          <t>B0CDM8X3DY</t>
        </is>
      </c>
      <c r="I13" s="3" t="n">
        <v>281</v>
      </c>
      <c r="J13" s="21" t="n">
        <v>45569</v>
      </c>
      <c r="K13" s="21" t="n">
        <v>45576</v>
      </c>
      <c r="L13" s="21" t="n">
        <v>45569</v>
      </c>
      <c r="M13" s="3" t="n">
        <v>1</v>
      </c>
      <c r="N13" s="3" t="n">
        <v>2.6</v>
      </c>
      <c r="O13" s="3" t="n">
        <v>3.2</v>
      </c>
      <c r="P13" s="3" t="n">
        <v>0.0297</v>
      </c>
      <c r="Q13" s="3">
        <f>I13/M13</f>
        <v/>
      </c>
      <c r="R13" s="5">
        <f>Q13*N13</f>
        <v/>
      </c>
      <c r="S13" s="5">
        <f>Q13*O13</f>
        <v/>
      </c>
      <c r="T13" s="22">
        <f>Q13*P13</f>
        <v/>
      </c>
      <c r="U13" s="23" t="n"/>
      <c r="V13" s="3" t="inlineStr">
        <is>
          <t>ORF1</t>
        </is>
      </c>
    </row>
    <row r="14">
      <c r="A14" s="3" t="inlineStr">
        <is>
          <t>FFY</t>
        </is>
      </c>
      <c r="B14" s="3" t="inlineStr">
        <is>
          <t>20968775</t>
        </is>
      </c>
      <c r="C14" s="3" t="inlineStr">
        <is>
          <t>150262</t>
        </is>
      </c>
      <c r="D14" s="3" t="inlineStr">
        <is>
          <t>YING HAO TOYS CO., LIMITED</t>
        </is>
      </c>
      <c r="E14" s="3" t="inlineStr">
        <is>
          <t>AMAZON.COM INC - CHINA</t>
        </is>
      </c>
      <c r="F14" s="3" t="inlineStr">
        <is>
          <t>8ENOWWID</t>
        </is>
      </c>
      <c r="G14" s="20" t="inlineStr">
        <is>
          <t>617Z</t>
        </is>
      </c>
      <c r="H14" s="3" t="inlineStr">
        <is>
          <t>B0CDM8X3DY</t>
        </is>
      </c>
      <c r="I14" s="3" t="n">
        <v>411</v>
      </c>
      <c r="J14" s="21" t="n">
        <v>45569</v>
      </c>
      <c r="K14" s="21" t="n">
        <v>45576</v>
      </c>
      <c r="L14" s="21" t="n">
        <v>45569</v>
      </c>
      <c r="M14" s="3" t="n">
        <v>1</v>
      </c>
      <c r="N14" s="3" t="n">
        <v>2.6</v>
      </c>
      <c r="O14" s="3" t="n">
        <v>3.2</v>
      </c>
      <c r="P14" s="3" t="n">
        <v>0.0297</v>
      </c>
      <c r="Q14" s="3">
        <f>I14/M14</f>
        <v/>
      </c>
      <c r="R14" s="5">
        <f>Q14*N14</f>
        <v/>
      </c>
      <c r="S14" s="5">
        <f>Q14*O14</f>
        <v/>
      </c>
      <c r="T14" s="22">
        <f>Q14*P14</f>
        <v/>
      </c>
      <c r="U14" s="23" t="n"/>
      <c r="V14" s="3" t="inlineStr">
        <is>
          <t>ORF1</t>
        </is>
      </c>
    </row>
    <row r="15">
      <c r="A15" s="3" t="inlineStr">
        <is>
          <t>FFY</t>
        </is>
      </c>
      <c r="B15" s="3" t="inlineStr">
        <is>
          <t>20968778</t>
        </is>
      </c>
      <c r="C15" s="3" t="inlineStr">
        <is>
          <t>150264</t>
        </is>
      </c>
      <c r="D15" s="3" t="inlineStr">
        <is>
          <t>YING HAO TOYS CO., LIMITED</t>
        </is>
      </c>
      <c r="E15" s="3" t="inlineStr">
        <is>
          <t>AMAZON.COM INC - CHINA</t>
        </is>
      </c>
      <c r="F15" s="3" t="inlineStr">
        <is>
          <t>8GIGJ1DS</t>
        </is>
      </c>
      <c r="G15" s="20" t="inlineStr">
        <is>
          <t>617Z</t>
        </is>
      </c>
      <c r="H15" s="3" t="inlineStr">
        <is>
          <t>B0CDM8X3DY</t>
        </is>
      </c>
      <c r="I15" s="3" t="n">
        <v>204</v>
      </c>
      <c r="J15" s="21" t="n">
        <v>45569</v>
      </c>
      <c r="K15" s="21" t="n">
        <v>45576</v>
      </c>
      <c r="L15" s="21" t="n">
        <v>45569</v>
      </c>
      <c r="M15" s="3" t="n">
        <v>1</v>
      </c>
      <c r="N15" s="3" t="n">
        <v>2.6</v>
      </c>
      <c r="O15" s="3" t="n">
        <v>3.2</v>
      </c>
      <c r="P15" s="3" t="n">
        <v>0.0297</v>
      </c>
      <c r="Q15" s="3">
        <f>I15/M15</f>
        <v/>
      </c>
      <c r="R15" s="5">
        <f>Q15*N15</f>
        <v/>
      </c>
      <c r="S15" s="5">
        <f>Q15*O15</f>
        <v/>
      </c>
      <c r="T15" s="22">
        <f>Q15*P15</f>
        <v/>
      </c>
      <c r="U15" s="24" t="n"/>
      <c r="V15" s="3" t="inlineStr">
        <is>
          <t>TIW1</t>
        </is>
      </c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>
        <f>SUM(I11:I15)</f>
        <v/>
      </c>
      <c r="J16" s="9" t="n"/>
      <c r="K16" s="9" t="n"/>
      <c r="L16" s="9" t="n"/>
      <c r="M16" s="9" t="n"/>
      <c r="N16" s="9" t="n"/>
      <c r="O16" s="9" t="n"/>
      <c r="P16" s="9" t="n"/>
      <c r="Q16" s="9">
        <f>SUM(Q11:Q15)</f>
        <v/>
      </c>
      <c r="R16" s="10">
        <f>SUM(R11:R15)</f>
        <v/>
      </c>
      <c r="S16" s="10">
        <f>SUM(S11:S15)</f>
        <v/>
      </c>
      <c r="T16" s="25">
        <f>SUM(T11:T15)</f>
        <v/>
      </c>
      <c r="U16" s="9" t="n"/>
      <c r="V16" s="9" t="n"/>
    </row>
    <row r="17">
      <c r="A17" s="12" t="n"/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12" t="n"/>
      <c r="P17" s="12" t="n"/>
      <c r="Q17" s="12" t="n"/>
      <c r="R17" s="12" t="n"/>
      <c r="S17" s="12" t="n"/>
      <c r="T17" s="12" t="n"/>
      <c r="U17" s="12" t="n"/>
      <c r="V17" s="12" t="n"/>
    </row>
    <row r="18" ht="50" customHeight="1">
      <c r="A18" s="1" t="inlineStr">
        <is>
          <t>AMZ992N</t>
        </is>
      </c>
      <c r="B18" s="1" t="n"/>
      <c r="C18" s="1" t="n"/>
      <c r="D18" s="1" t="n"/>
      <c r="E18" s="1" t="n"/>
      <c r="F18" s="1" t="n"/>
      <c r="G18" s="1" t="inlineStr">
        <is>
          <t xml:space="preserve">ECDD: </t>
        </is>
      </c>
      <c r="H18" s="1" t="n"/>
      <c r="I18" s="1" t="n"/>
      <c r="J18" s="1" t="inlineStr">
        <is>
          <t xml:space="preserve">vdr# </t>
        </is>
      </c>
      <c r="K18" s="1" t="inlineStr">
        <is>
          <t>RADM7</t>
        </is>
      </c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</row>
    <row r="19">
      <c r="A19" s="2" t="inlineStr">
        <is>
          <t>F H</t>
        </is>
      </c>
      <c r="B19" s="2" t="inlineStr">
        <is>
          <t>Order Number</t>
        </is>
      </c>
      <c r="C19" s="2" t="inlineStr">
        <is>
          <t>Related Order Number</t>
        </is>
      </c>
      <c r="D19" s="2" t="inlineStr">
        <is>
          <t>Vendor Name</t>
        </is>
      </c>
      <c r="E19" s="2" t="inlineStr">
        <is>
          <t>Sold To Name</t>
        </is>
      </c>
      <c r="F19" s="2" t="inlineStr">
        <is>
          <t>Customer PO</t>
        </is>
      </c>
      <c r="G19" s="2" t="inlineStr">
        <is>
          <t>2nd Item Number</t>
        </is>
      </c>
      <c r="H19" s="2" t="inlineStr">
        <is>
          <t xml:space="preserve">ASIN# or SKU#... </t>
        </is>
      </c>
      <c r="I19" s="2" t="inlineStr">
        <is>
          <t>Quantity</t>
        </is>
      </c>
      <c r="J19" s="2" t="inlineStr">
        <is>
          <t>First Ship Date</t>
        </is>
      </c>
      <c r="K19" s="2" t="inlineStr">
        <is>
          <t>Last Ship Date</t>
        </is>
      </c>
      <c r="L19" s="2" t="inlineStr">
        <is>
          <t>Cargo Ready Date</t>
        </is>
      </c>
      <c r="M19" s="2" t="inlineStr">
        <is>
          <t>Qty/
Carton</t>
        </is>
      </c>
      <c r="N19" s="2" t="inlineStr">
        <is>
          <t>Net Weight (kg)</t>
        </is>
      </c>
      <c r="O19" s="2" t="inlineStr">
        <is>
          <t>Gross Weight (kg)</t>
        </is>
      </c>
      <c r="P19" s="2" t="inlineStr">
        <is>
          <t>Cubic
Meters (per carton)</t>
        </is>
      </c>
      <c r="Q19" s="2" t="inlineStr">
        <is>
          <t>TTL CTNS</t>
        </is>
      </c>
      <c r="R19" s="2" t="inlineStr">
        <is>
          <t>TTL NW (KG)</t>
        </is>
      </c>
      <c r="S19" s="2" t="inlineStr">
        <is>
          <t>TTL GW (KG)</t>
        </is>
      </c>
      <c r="T19" s="2" t="inlineStr">
        <is>
          <t>TTL CBM</t>
        </is>
      </c>
      <c r="U19" s="2" t="inlineStr">
        <is>
          <t>CLP</t>
        </is>
      </c>
      <c r="V19" s="2" t="inlineStr">
        <is>
          <t>DC#</t>
        </is>
      </c>
    </row>
    <row r="20">
      <c r="A20" s="3" t="inlineStr">
        <is>
          <t>FFY</t>
        </is>
      </c>
      <c r="B20" s="3" t="inlineStr">
        <is>
          <t>20910358</t>
        </is>
      </c>
      <c r="C20" s="3" t="inlineStr">
        <is>
          <t>146218</t>
        </is>
      </c>
      <c r="D20" s="3" t="inlineStr">
        <is>
          <t>YING HAO TOYS CO., LIMITED</t>
        </is>
      </c>
      <c r="E20" s="3" t="inlineStr">
        <is>
          <t>AMAZON.COM INC - CHINA</t>
        </is>
      </c>
      <c r="F20" s="3" t="inlineStr">
        <is>
          <t>2UQ3J5LG</t>
        </is>
      </c>
      <c r="G20" s="20" t="inlineStr">
        <is>
          <t>617Z</t>
        </is>
      </c>
      <c r="H20" s="3" t="inlineStr">
        <is>
          <t>B0CDM8X3DY</t>
        </is>
      </c>
      <c r="I20" s="3" t="n">
        <v>1024</v>
      </c>
      <c r="J20" s="21" t="n">
        <v>45235</v>
      </c>
      <c r="K20" s="21" t="n">
        <v>45241</v>
      </c>
      <c r="L20" s="21" t="n">
        <v>45235</v>
      </c>
      <c r="M20" s="3" t="n">
        <v>1</v>
      </c>
      <c r="N20" s="3" t="n">
        <v>2.6</v>
      </c>
      <c r="O20" s="3" t="n">
        <v>3.2</v>
      </c>
      <c r="P20" s="3" t="n">
        <v>0.0297</v>
      </c>
      <c r="Q20" s="3">
        <f>I20/M20</f>
        <v/>
      </c>
      <c r="R20" s="5">
        <f>Q20*N20</f>
        <v/>
      </c>
      <c r="S20" s="5">
        <f>Q20*O20</f>
        <v/>
      </c>
      <c r="T20" s="22">
        <f>Q20*P20</f>
        <v/>
      </c>
      <c r="U20" s="7" t="inlineStr">
        <is>
          <t>CFS</t>
        </is>
      </c>
      <c r="V20" s="3" t="inlineStr">
        <is>
          <t>LGB1</t>
        </is>
      </c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>
        <f>SUM(I20:I20)</f>
        <v/>
      </c>
      <c r="J21" s="9" t="n"/>
      <c r="K21" s="9" t="n"/>
      <c r="L21" s="9" t="n"/>
      <c r="M21" s="9" t="n"/>
      <c r="N21" s="9" t="n"/>
      <c r="O21" s="9" t="n"/>
      <c r="P21" s="9" t="n"/>
      <c r="Q21" s="9">
        <f>SUM(Q20:Q20)</f>
        <v/>
      </c>
      <c r="R21" s="10">
        <f>SUM(R20:R20)</f>
        <v/>
      </c>
      <c r="S21" s="10">
        <f>SUM(S20:S20)</f>
        <v/>
      </c>
      <c r="T21" s="25">
        <f>SUM(T20:T20)</f>
        <v/>
      </c>
      <c r="U21" s="9" t="n"/>
      <c r="V21" s="9" t="n"/>
    </row>
    <row r="22">
      <c r="A22" s="12" t="n"/>
      <c r="B22" s="12" t="n"/>
      <c r="C22" s="12" t="n"/>
      <c r="D22" s="12" t="n"/>
      <c r="E22" s="12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12" t="n"/>
      <c r="P22" s="12" t="n"/>
      <c r="Q22" s="12" t="n"/>
      <c r="R22" s="12" t="n"/>
      <c r="S22" s="12" t="n"/>
      <c r="T22" s="12" t="n"/>
      <c r="U22" s="12" t="n"/>
      <c r="V22" s="12" t="n"/>
    </row>
    <row r="23" ht="50" customHeight="1">
      <c r="A23" s="1" t="inlineStr">
        <is>
          <t>AMZ992N</t>
        </is>
      </c>
      <c r="B23" s="1" t="n"/>
      <c r="C23" s="1" t="n"/>
      <c r="D23" s="1" t="n"/>
      <c r="E23" s="1" t="n"/>
      <c r="F23" s="1" t="n"/>
      <c r="G23" s="1" t="inlineStr">
        <is>
          <t xml:space="preserve">ECDD: </t>
        </is>
      </c>
      <c r="H23" s="1" t="n"/>
      <c r="I23" s="1" t="n"/>
      <c r="J23" s="1" t="inlineStr">
        <is>
          <t xml:space="preserve">vdr# </t>
        </is>
      </c>
      <c r="K23" s="1" t="inlineStr">
        <is>
          <t>RADM7</t>
        </is>
      </c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</row>
    <row r="24">
      <c r="A24" s="2" t="inlineStr">
        <is>
          <t>F H</t>
        </is>
      </c>
      <c r="B24" s="2" t="inlineStr">
        <is>
          <t>Order Number</t>
        </is>
      </c>
      <c r="C24" s="2" t="inlineStr">
        <is>
          <t>Related Order Number</t>
        </is>
      </c>
      <c r="D24" s="2" t="inlineStr">
        <is>
          <t>Vendor Name</t>
        </is>
      </c>
      <c r="E24" s="2" t="inlineStr">
        <is>
          <t>Sold To Name</t>
        </is>
      </c>
      <c r="F24" s="2" t="inlineStr">
        <is>
          <t>Customer PO</t>
        </is>
      </c>
      <c r="G24" s="2" t="inlineStr">
        <is>
          <t>2nd Item Number</t>
        </is>
      </c>
      <c r="H24" s="2" t="inlineStr">
        <is>
          <t xml:space="preserve">ASIN# or SKU#... </t>
        </is>
      </c>
      <c r="I24" s="2" t="inlineStr">
        <is>
          <t>Quantity</t>
        </is>
      </c>
      <c r="J24" s="2" t="inlineStr">
        <is>
          <t>First Ship Date</t>
        </is>
      </c>
      <c r="K24" s="2" t="inlineStr">
        <is>
          <t>Last Ship Date</t>
        </is>
      </c>
      <c r="L24" s="2" t="inlineStr">
        <is>
          <t>Cargo Ready Date</t>
        </is>
      </c>
      <c r="M24" s="2" t="inlineStr">
        <is>
          <t>Qty/
Carton</t>
        </is>
      </c>
      <c r="N24" s="2" t="inlineStr">
        <is>
          <t>Net Weight (kg)</t>
        </is>
      </c>
      <c r="O24" s="2" t="inlineStr">
        <is>
          <t>Gross Weight (kg)</t>
        </is>
      </c>
      <c r="P24" s="2" t="inlineStr">
        <is>
          <t>Cubic
Meters (per carton)</t>
        </is>
      </c>
      <c r="Q24" s="2" t="inlineStr">
        <is>
          <t>TTL CTNS</t>
        </is>
      </c>
      <c r="R24" s="2" t="inlineStr">
        <is>
          <t>TTL NW (KG)</t>
        </is>
      </c>
      <c r="S24" s="2" t="inlineStr">
        <is>
          <t>TTL GW (KG)</t>
        </is>
      </c>
      <c r="T24" s="2" t="inlineStr">
        <is>
          <t>TTL CBM</t>
        </is>
      </c>
      <c r="U24" s="2" t="inlineStr">
        <is>
          <t>CLP</t>
        </is>
      </c>
      <c r="V24" s="2" t="inlineStr">
        <is>
          <t>DC#</t>
        </is>
      </c>
    </row>
    <row r="25">
      <c r="A25" s="3" t="inlineStr">
        <is>
          <t>FFY</t>
        </is>
      </c>
      <c r="B25" s="3" t="inlineStr">
        <is>
          <t>20910322</t>
        </is>
      </c>
      <c r="C25" s="3" t="inlineStr">
        <is>
          <t>146165</t>
        </is>
      </c>
      <c r="D25" s="3" t="inlineStr">
        <is>
          <t>YING HAO TOYS CO., LIMITED</t>
        </is>
      </c>
      <c r="E25" s="3" t="inlineStr">
        <is>
          <t>AMAZON.COM INC - CHINA</t>
        </is>
      </c>
      <c r="F25" s="3" t="inlineStr">
        <is>
          <t>18DQPBGY</t>
        </is>
      </c>
      <c r="G25" s="20" t="inlineStr">
        <is>
          <t>617Z</t>
        </is>
      </c>
      <c r="H25" s="3" t="inlineStr">
        <is>
          <t>B0CDM8X3DY</t>
        </is>
      </c>
      <c r="I25" s="3" t="n">
        <v>585</v>
      </c>
      <c r="J25" s="21" t="n">
        <v>45235</v>
      </c>
      <c r="K25" s="21" t="n">
        <v>45241</v>
      </c>
      <c r="L25" s="21" t="n">
        <v>45235</v>
      </c>
      <c r="M25" s="3" t="n">
        <v>1</v>
      </c>
      <c r="N25" s="3" t="n">
        <v>2.6</v>
      </c>
      <c r="O25" s="3" t="n">
        <v>3.2</v>
      </c>
      <c r="P25" s="3" t="n">
        <v>0.0297</v>
      </c>
      <c r="Q25" s="3">
        <f>I25/M25</f>
        <v/>
      </c>
      <c r="R25" s="5">
        <f>Q25*N25</f>
        <v/>
      </c>
      <c r="S25" s="5">
        <f>Q25*O25</f>
        <v/>
      </c>
      <c r="T25" s="22">
        <f>Q25*P25</f>
        <v/>
      </c>
      <c r="U25" s="7" t="inlineStr">
        <is>
          <t>CFS</t>
        </is>
      </c>
      <c r="V25" s="3" t="inlineStr">
        <is>
          <t>SAV1</t>
        </is>
      </c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>
        <f>SUM(I25:I25)</f>
        <v/>
      </c>
      <c r="J26" s="9" t="n"/>
      <c r="K26" s="9" t="n"/>
      <c r="L26" s="9" t="n"/>
      <c r="M26" s="9" t="n"/>
      <c r="N26" s="9" t="n"/>
      <c r="O26" s="9" t="n"/>
      <c r="P26" s="9" t="n"/>
      <c r="Q26" s="9">
        <f>SUM(Q25:Q25)</f>
        <v/>
      </c>
      <c r="R26" s="10">
        <f>SUM(R25:R25)</f>
        <v/>
      </c>
      <c r="S26" s="10">
        <f>SUM(S25:S25)</f>
        <v/>
      </c>
      <c r="T26" s="25">
        <f>SUM(T25:T25)</f>
        <v/>
      </c>
      <c r="U26" s="9" t="n"/>
      <c r="V26" s="9" t="n"/>
    </row>
    <row r="27">
      <c r="A27" s="12" t="n"/>
      <c r="B27" s="12" t="n"/>
      <c r="C27" s="12" t="n"/>
      <c r="D27" s="12" t="n"/>
      <c r="E27" s="12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12" t="n"/>
      <c r="P27" s="12" t="n"/>
      <c r="Q27" s="12" t="n"/>
      <c r="R27" s="12" t="n"/>
      <c r="S27" s="12" t="n"/>
      <c r="T27" s="12" t="n"/>
      <c r="U27" s="12" t="n"/>
      <c r="V27" s="12" t="n"/>
    </row>
    <row r="28" ht="50" customHeight="1">
      <c r="A28" s="1" t="inlineStr">
        <is>
          <t>AMZ992N</t>
        </is>
      </c>
      <c r="B28" s="1" t="n"/>
      <c r="C28" s="1" t="n"/>
      <c r="D28" s="1" t="n"/>
      <c r="E28" s="1" t="n"/>
      <c r="F28" s="1" t="n"/>
      <c r="G28" s="1" t="inlineStr">
        <is>
          <t xml:space="preserve">ECDD: </t>
        </is>
      </c>
      <c r="H28" s="1" t="n"/>
      <c r="I28" s="1" t="n"/>
      <c r="J28" s="1" t="inlineStr">
        <is>
          <t xml:space="preserve">vdr# </t>
        </is>
      </c>
      <c r="K28" s="1" t="inlineStr">
        <is>
          <t>RADM7</t>
        </is>
      </c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</row>
    <row r="29">
      <c r="A29" s="2" t="inlineStr">
        <is>
          <t>F H</t>
        </is>
      </c>
      <c r="B29" s="2" t="inlineStr">
        <is>
          <t>Order Number</t>
        </is>
      </c>
      <c r="C29" s="2" t="inlineStr">
        <is>
          <t>Related Order Number</t>
        </is>
      </c>
      <c r="D29" s="2" t="inlineStr">
        <is>
          <t>Vendor Name</t>
        </is>
      </c>
      <c r="E29" s="2" t="inlineStr">
        <is>
          <t>Sold To Name</t>
        </is>
      </c>
      <c r="F29" s="2" t="inlineStr">
        <is>
          <t>Customer PO</t>
        </is>
      </c>
      <c r="G29" s="2" t="inlineStr">
        <is>
          <t>2nd Item Number</t>
        </is>
      </c>
      <c r="H29" s="2" t="inlineStr">
        <is>
          <t xml:space="preserve">ASIN# or SKU#... </t>
        </is>
      </c>
      <c r="I29" s="2" t="inlineStr">
        <is>
          <t>Quantity</t>
        </is>
      </c>
      <c r="J29" s="2" t="inlineStr">
        <is>
          <t>First Ship Date</t>
        </is>
      </c>
      <c r="K29" s="2" t="inlineStr">
        <is>
          <t>Last Ship Date</t>
        </is>
      </c>
      <c r="L29" s="2" t="inlineStr">
        <is>
          <t>Cargo Ready Date</t>
        </is>
      </c>
      <c r="M29" s="2" t="inlineStr">
        <is>
          <t>Qty/
Carton</t>
        </is>
      </c>
      <c r="N29" s="2" t="inlineStr">
        <is>
          <t>Net Weight (kg)</t>
        </is>
      </c>
      <c r="O29" s="2" t="inlineStr">
        <is>
          <t>Gross Weight (kg)</t>
        </is>
      </c>
      <c r="P29" s="2" t="inlineStr">
        <is>
          <t>Cubic
Meters (per carton)</t>
        </is>
      </c>
      <c r="Q29" s="2" t="inlineStr">
        <is>
          <t>TTL CTNS</t>
        </is>
      </c>
      <c r="R29" s="2" t="inlineStr">
        <is>
          <t>TTL NW (KG)</t>
        </is>
      </c>
      <c r="S29" s="2" t="inlineStr">
        <is>
          <t>TTL GW (KG)</t>
        </is>
      </c>
      <c r="T29" s="2" t="inlineStr">
        <is>
          <t>TTL CBM</t>
        </is>
      </c>
      <c r="U29" s="2" t="inlineStr">
        <is>
          <t>CLP</t>
        </is>
      </c>
      <c r="V29" s="2" t="inlineStr">
        <is>
          <t>DC#</t>
        </is>
      </c>
    </row>
    <row r="30">
      <c r="A30" s="3" t="inlineStr">
        <is>
          <t>FFY</t>
        </is>
      </c>
      <c r="B30" s="3" t="inlineStr">
        <is>
          <t>20910330</t>
        </is>
      </c>
      <c r="C30" s="3" t="inlineStr">
        <is>
          <t>146172</t>
        </is>
      </c>
      <c r="D30" s="3" t="inlineStr">
        <is>
          <t>YING HAO TOYS CO., LIMITED</t>
        </is>
      </c>
      <c r="E30" s="3" t="inlineStr">
        <is>
          <t>AMAZON.COM INC - CHINA</t>
        </is>
      </c>
      <c r="F30" s="3" t="inlineStr">
        <is>
          <t>1LMU2UWC</t>
        </is>
      </c>
      <c r="G30" s="20" t="inlineStr">
        <is>
          <t>617Z</t>
        </is>
      </c>
      <c r="H30" s="3" t="inlineStr">
        <is>
          <t>B0CDM8X3DY</t>
        </is>
      </c>
      <c r="I30" s="3" t="n">
        <v>332</v>
      </c>
      <c r="J30" s="21" t="n">
        <v>45235</v>
      </c>
      <c r="K30" s="21" t="n">
        <v>45241</v>
      </c>
      <c r="L30" s="21" t="n">
        <v>45235</v>
      </c>
      <c r="M30" s="3" t="n">
        <v>1</v>
      </c>
      <c r="N30" s="3" t="n">
        <v>2.6</v>
      </c>
      <c r="O30" s="3" t="n">
        <v>3.2</v>
      </c>
      <c r="P30" s="3" t="n">
        <v>0.0297</v>
      </c>
      <c r="Q30" s="3">
        <f>I30/M30</f>
        <v/>
      </c>
      <c r="R30" s="5">
        <f>Q30*N30</f>
        <v/>
      </c>
      <c r="S30" s="5">
        <f>Q30*O30</f>
        <v/>
      </c>
      <c r="T30" s="22">
        <f>Q30*P30</f>
        <v/>
      </c>
      <c r="U30" s="7" t="inlineStr">
        <is>
          <t>CFS</t>
        </is>
      </c>
      <c r="V30" s="3" t="inlineStr">
        <is>
          <t>TIW1</t>
        </is>
      </c>
    </row>
    <row r="31">
      <c r="A31" s="3" t="inlineStr">
        <is>
          <t>FFY</t>
        </is>
      </c>
      <c r="B31" s="3" t="inlineStr">
        <is>
          <t>20910360</t>
        </is>
      </c>
      <c r="C31" s="3" t="inlineStr">
        <is>
          <t>146221</t>
        </is>
      </c>
      <c r="D31" s="3" t="inlineStr">
        <is>
          <t>YING HAO TOYS CO., LIMITED</t>
        </is>
      </c>
      <c r="E31" s="3" t="inlineStr">
        <is>
          <t>AMAZON.COM INC - CHINA</t>
        </is>
      </c>
      <c r="F31" s="3" t="inlineStr">
        <is>
          <t>2XNLZP4E</t>
        </is>
      </c>
      <c r="G31" s="20" t="inlineStr">
        <is>
          <t>617Z</t>
        </is>
      </c>
      <c r="H31" s="3" t="inlineStr">
        <is>
          <t>B0CDM8X3DY</t>
        </is>
      </c>
      <c r="I31" s="3" t="n">
        <v>309</v>
      </c>
      <c r="J31" s="21" t="n">
        <v>45235</v>
      </c>
      <c r="K31" s="21" t="n">
        <v>45241</v>
      </c>
      <c r="L31" s="21" t="n">
        <v>45235</v>
      </c>
      <c r="M31" s="3" t="n">
        <v>1</v>
      </c>
      <c r="N31" s="3" t="n">
        <v>2.6</v>
      </c>
      <c r="O31" s="3" t="n">
        <v>3.2</v>
      </c>
      <c r="P31" s="3" t="n">
        <v>0.0297</v>
      </c>
      <c r="Q31" s="3">
        <f>I31/M31</f>
        <v/>
      </c>
      <c r="R31" s="5">
        <f>Q31*N31</f>
        <v/>
      </c>
      <c r="S31" s="5">
        <f>Q31*O31</f>
        <v/>
      </c>
      <c r="T31" s="22">
        <f>Q31*P31</f>
        <v/>
      </c>
      <c r="U31" s="24" t="n"/>
      <c r="V31" s="3" t="inlineStr">
        <is>
          <t>TIW1</t>
        </is>
      </c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>
        <f>SUM(I30:I31)</f>
        <v/>
      </c>
      <c r="J32" s="9" t="n"/>
      <c r="K32" s="9" t="n"/>
      <c r="L32" s="9" t="n"/>
      <c r="M32" s="9" t="n"/>
      <c r="N32" s="9" t="n"/>
      <c r="O32" s="9" t="n"/>
      <c r="P32" s="9" t="n"/>
      <c r="Q32" s="9">
        <f>SUM(Q30:Q31)</f>
        <v/>
      </c>
      <c r="R32" s="10">
        <f>SUM(R30:R31)</f>
        <v/>
      </c>
      <c r="S32" s="10">
        <f>SUM(S30:S31)</f>
        <v/>
      </c>
      <c r="T32" s="25">
        <f>SUM(T30:T31)</f>
        <v/>
      </c>
      <c r="U32" s="9" t="n"/>
      <c r="V32" s="9" t="n"/>
    </row>
    <row r="33">
      <c r="A33" s="12" t="n"/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12" t="n"/>
      <c r="P33" s="12" t="n"/>
      <c r="Q33" s="12" t="n"/>
      <c r="R33" s="12" t="n"/>
      <c r="S33" s="12" t="n"/>
      <c r="T33" s="12" t="n"/>
      <c r="U33" s="12" t="n"/>
      <c r="V33" s="12" t="n"/>
    </row>
    <row r="34">
      <c r="A34" s="12" t="n"/>
      <c r="B34" s="12" t="n"/>
      <c r="C34" s="12" t="n"/>
      <c r="D34" s="12" t="n"/>
      <c r="E34" s="12" t="n"/>
      <c r="F34" s="12" t="n"/>
      <c r="G34" s="12" t="n"/>
      <c r="H34" s="12" t="n"/>
      <c r="I34" s="12" t="n"/>
      <c r="J34" s="12" t="n"/>
      <c r="K34" s="12" t="n"/>
      <c r="L34" s="12" t="n"/>
      <c r="M34" s="12" t="n"/>
      <c r="N34" s="12" t="n"/>
      <c r="O34" s="12" t="n"/>
      <c r="P34" s="12" t="n"/>
      <c r="Q34" s="12" t="n"/>
      <c r="R34" s="12" t="n"/>
      <c r="S34" s="12" t="n"/>
      <c r="T34" s="12" t="n"/>
      <c r="U34" s="12" t="n"/>
      <c r="V34" s="12" t="n"/>
    </row>
  </sheetData>
  <mergeCells count="5">
    <mergeCell ref="U3:U6"/>
    <mergeCell ref="U30:U31"/>
    <mergeCell ref="U11:U15"/>
    <mergeCell ref="U20"/>
    <mergeCell ref="U25"/>
  </mergeCells>
  <pageMargins left="0.5" right="0.5" top="1" bottom="1" header="0.5" footer="0.5"/>
  <pageSetup orientation="landscape" fitToHeight="0" fitToWidth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0" customWidth="1" min="1" max="1"/>
    <col width="49" customWidth="1" min="3" max="3"/>
    <col width="27" customWidth="1" min="4" max="4"/>
    <col width="14" customWidth="1" min="5" max="5"/>
    <col width="14" customWidth="1" min="7" max="7"/>
    <col width="9.5" customWidth="1" min="9" max="9"/>
  </cols>
  <sheetData>
    <row r="1">
      <c r="A1" s="17" t="inlineStr">
        <is>
          <t>Order Number</t>
        </is>
      </c>
      <c r="B1" s="17" t="inlineStr">
        <is>
          <t>Related Order Number</t>
        </is>
      </c>
      <c r="C1" s="17" t="inlineStr">
        <is>
          <t>Vendor Name</t>
        </is>
      </c>
      <c r="D1" s="17" t="inlineStr">
        <is>
          <t>Sold To Name</t>
        </is>
      </c>
      <c r="E1" s="17" t="inlineStr">
        <is>
          <t>Customer PO</t>
        </is>
      </c>
      <c r="F1" s="17" t="inlineStr">
        <is>
          <t>2nd Item Number</t>
        </is>
      </c>
      <c r="G1" s="17" t="inlineStr">
        <is>
          <t xml:space="preserve">ASIN# or SKU#... </t>
        </is>
      </c>
      <c r="H1" s="17" t="inlineStr">
        <is>
          <t>Quantity</t>
        </is>
      </c>
      <c r="I1" s="17" t="inlineStr">
        <is>
          <t>Validated Quantity</t>
        </is>
      </c>
    </row>
    <row r="2">
      <c r="A2" s="18" t="inlineStr">
        <is>
          <t>20981819</t>
        </is>
      </c>
      <c r="B2" s="18" t="inlineStr">
        <is>
          <t>300223</t>
        </is>
      </c>
      <c r="C2" s="18" t="inlineStr">
        <is>
          <t xml:space="preserve">FOSHAN CITY SANLIAN PLASTIC &amp; CEMENT    </t>
        </is>
      </c>
      <c r="D2" s="18" t="inlineStr">
        <is>
          <t>AMAZON.COM INC - CHINA</t>
        </is>
      </c>
      <c r="E2" s="18" t="inlineStr">
        <is>
          <t>145RWUFG</t>
        </is>
      </c>
      <c r="F2" s="18" t="inlineStr">
        <is>
          <t>671Z</t>
        </is>
      </c>
      <c r="G2" s="18" t="inlineStr">
        <is>
          <t>B0BSVGFS6B</t>
        </is>
      </c>
      <c r="H2" s="18" t="n">
        <v>2518</v>
      </c>
      <c r="I2" s="19" t="n">
        <v>2519</v>
      </c>
    </row>
    <row r="3">
      <c r="A3" s="18" t="inlineStr">
        <is>
          <t>20981820</t>
        </is>
      </c>
      <c r="B3" s="18" t="inlineStr">
        <is>
          <t>300224</t>
        </is>
      </c>
      <c r="C3" s="18" t="inlineStr">
        <is>
          <t xml:space="preserve">FOSHAN CITY SANLIAN PLASTIC &amp; CEMENT    </t>
        </is>
      </c>
      <c r="D3" s="18" t="inlineStr">
        <is>
          <t>AMAZON.COM INC - CHINA</t>
        </is>
      </c>
      <c r="E3" s="18" t="inlineStr">
        <is>
          <t>1ES4XMTP</t>
        </is>
      </c>
      <c r="F3" s="18" t="inlineStr">
        <is>
          <t>671Z</t>
        </is>
      </c>
      <c r="G3" s="18" t="inlineStr">
        <is>
          <t>B0BSVGFS6B</t>
        </is>
      </c>
      <c r="H3" s="18" t="n">
        <v>2518</v>
      </c>
      <c r="I3" s="19" t="n">
        <v>2519</v>
      </c>
    </row>
    <row r="4">
      <c r="A4" s="18" t="inlineStr">
        <is>
          <t>20971590</t>
        </is>
      </c>
      <c r="B4" s="18" t="inlineStr">
        <is>
          <t>150607</t>
        </is>
      </c>
      <c r="C4" s="18" t="inlineStr">
        <is>
          <t xml:space="preserve">FOSHAN CITY SANLIAN PLASTIC &amp; CEMENT    </t>
        </is>
      </c>
      <c r="D4" s="18" t="inlineStr">
        <is>
          <t>AMAZON.COM INC - CHINA</t>
        </is>
      </c>
      <c r="E4" s="18" t="inlineStr">
        <is>
          <t>465J2YTX</t>
        </is>
      </c>
      <c r="F4" s="18" t="inlineStr">
        <is>
          <t>609BZ</t>
        </is>
      </c>
      <c r="G4" s="18" t="inlineStr">
        <is>
          <t>B0BMQVJY7K</t>
        </is>
      </c>
      <c r="H4" s="18" t="n">
        <v>169</v>
      </c>
      <c r="I4" s="19" t="n">
        <v>170</v>
      </c>
    </row>
    <row r="5">
      <c r="A5" s="18" t="inlineStr">
        <is>
          <t>20971592</t>
        </is>
      </c>
      <c r="B5" s="18" t="inlineStr">
        <is>
          <t>150609</t>
        </is>
      </c>
      <c r="C5" s="18" t="inlineStr">
        <is>
          <t xml:space="preserve">FOSHAN CITY SANLIAN PLASTIC &amp; CEMENT    </t>
        </is>
      </c>
      <c r="D5" s="18" t="inlineStr">
        <is>
          <t>AMAZON.COM INC - CHINA</t>
        </is>
      </c>
      <c r="E5" s="18" t="inlineStr">
        <is>
          <t>47ZAO3OM</t>
        </is>
      </c>
      <c r="F5" s="18" t="inlineStr">
        <is>
          <t>603Z</t>
        </is>
      </c>
      <c r="G5" s="18" t="inlineStr">
        <is>
          <t>B07CN9T8RC</t>
        </is>
      </c>
      <c r="H5" s="18" t="n">
        <v>1177</v>
      </c>
      <c r="I5" s="19" t="n">
        <v>1178</v>
      </c>
    </row>
    <row r="6">
      <c r="A6" s="18" t="inlineStr">
        <is>
          <t>20971598</t>
        </is>
      </c>
      <c r="B6" s="18" t="inlineStr">
        <is>
          <t>150615</t>
        </is>
      </c>
      <c r="C6" s="18" t="inlineStr">
        <is>
          <t xml:space="preserve">FOSHAN CITY SANLIAN PLASTIC &amp; CEMENT    </t>
        </is>
      </c>
      <c r="D6" s="18" t="inlineStr">
        <is>
          <t>AMAZON.COM INC - CHINA</t>
        </is>
      </c>
      <c r="E6" s="18" t="inlineStr">
        <is>
          <t>4M1DRBCW</t>
        </is>
      </c>
      <c r="F6" s="18" t="inlineStr">
        <is>
          <t>603Z</t>
        </is>
      </c>
      <c r="G6" s="18" t="inlineStr">
        <is>
          <t>B07CN9T8RC</t>
        </is>
      </c>
      <c r="H6" s="18" t="n">
        <v>1524</v>
      </c>
      <c r="I6" s="19" t="n">
        <v>1525</v>
      </c>
    </row>
    <row r="7">
      <c r="A7" s="18" t="inlineStr">
        <is>
          <t>20971644</t>
        </is>
      </c>
      <c r="B7" s="18" t="inlineStr">
        <is>
          <t>150655</t>
        </is>
      </c>
      <c r="C7" s="18" t="inlineStr">
        <is>
          <t xml:space="preserve">FOSHAN CITY SANLIAN PLASTIC &amp; CEMENT    </t>
        </is>
      </c>
      <c r="D7" s="18" t="inlineStr">
        <is>
          <t>AMAZON.COM INC - CHINA</t>
        </is>
      </c>
      <c r="E7" s="18" t="inlineStr">
        <is>
          <t>75A65HHS</t>
        </is>
      </c>
      <c r="F7" s="18" t="inlineStr">
        <is>
          <t>603Z</t>
        </is>
      </c>
      <c r="G7" s="18" t="inlineStr">
        <is>
          <t>B07CN9T8RC</t>
        </is>
      </c>
      <c r="H7" s="18" t="n">
        <v>1259</v>
      </c>
      <c r="I7" s="19" t="n">
        <v>1260</v>
      </c>
    </row>
    <row r="8">
      <c r="A8" s="18" t="inlineStr">
        <is>
          <t>20971664</t>
        </is>
      </c>
      <c r="B8" s="18" t="inlineStr">
        <is>
          <t>150673</t>
        </is>
      </c>
      <c r="C8" s="18" t="inlineStr">
        <is>
          <t xml:space="preserve">FOSHAN CITY SANLIAN PLASTIC &amp; CEMENT    </t>
        </is>
      </c>
      <c r="D8" s="18" t="inlineStr">
        <is>
          <t>AMAZON.COM INC - CHINA</t>
        </is>
      </c>
      <c r="E8" s="18" t="inlineStr">
        <is>
          <t>7X1K75CJ</t>
        </is>
      </c>
      <c r="F8" s="18" t="inlineStr">
        <is>
          <t>603PAZ</t>
        </is>
      </c>
      <c r="G8" s="18" t="inlineStr">
        <is>
          <t>B083L17DNJ</t>
        </is>
      </c>
      <c r="H8" s="18" t="n">
        <v>220</v>
      </c>
      <c r="I8" s="19" t="n">
        <v>221</v>
      </c>
    </row>
    <row r="9">
      <c r="A9" s="18" t="inlineStr">
        <is>
          <t>20971694</t>
        </is>
      </c>
      <c r="B9" s="18" t="inlineStr">
        <is>
          <t>150698</t>
        </is>
      </c>
      <c r="C9" s="18" t="inlineStr">
        <is>
          <t xml:space="preserve">FOSHAN CITY SANLIAN PLASTIC &amp; CEMENT    </t>
        </is>
      </c>
      <c r="D9" s="18" t="inlineStr">
        <is>
          <t>AMAZON.COM INC - CHINA</t>
        </is>
      </c>
      <c r="E9" s="18" t="inlineStr">
        <is>
          <t>8JG7JV8S</t>
        </is>
      </c>
      <c r="F9" s="18" t="inlineStr">
        <is>
          <t>603Z</t>
        </is>
      </c>
      <c r="G9" s="18" t="inlineStr">
        <is>
          <t>B07CN9T8RC</t>
        </is>
      </c>
      <c r="H9" s="18" t="n">
        <v>751</v>
      </c>
      <c r="I9" s="19" t="n">
        <v>752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2025-03-07T08:21:25Z</dcterms:created>
  <dcterms:modified xsi:type="dcterms:W3CDTF">2025-03-07T08:21:26Z</dcterms:modified>
</cp:coreProperties>
</file>